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65" windowWidth="24915" windowHeight="11505"/>
  </bookViews>
  <sheets>
    <sheet name="Citipower PD" sheetId="1" r:id="rId1"/>
  </sheets>
  <externalReferences>
    <externalReference r:id="rId2"/>
    <externalReference r:id="rId3"/>
    <externalReference r:id="rId4"/>
    <externalReference r:id="rId5"/>
    <externalReference r:id="rId6"/>
  </externalReferences>
  <definedNames>
    <definedName name="__123Graph_A" hidden="1">[1]SECTORS!$BP$16:$BP$33</definedName>
    <definedName name="__123Graph_AARREARSB" hidden="1">'[2]00DATES'!$D$276:$D$287</definedName>
    <definedName name="__123Graph_AARREARSG" hidden="1">'[2]00DATES'!$D$192:$D$203</definedName>
    <definedName name="__123Graph_AARREARSS" hidden="1">'[2]00DATES'!$D$220:$D$231</definedName>
    <definedName name="__123Graph_AARREARST" hidden="1">'[2]00DATES'!$D$304:$D$315</definedName>
    <definedName name="__123Graph_ARECOVERIESG" hidden="1">'[2]00DATES'!$D$89:$D$100</definedName>
    <definedName name="__123Graph_ARECOVERIESS" hidden="1">'[2]00DATES'!$B$114:$B$125</definedName>
    <definedName name="__123Graph_AREFFO" hidden="1">'[2]00DATES'!$D$90:$D$101</definedName>
    <definedName name="__123Graph_AVISITSFO" hidden="1">'[2]00DATES'!$D$163:$D$174</definedName>
    <definedName name="__123Graph_BARREARSB" hidden="1">'[2]00DATES'!$F$276:$F$287</definedName>
    <definedName name="__123Graph_BARREARSG" hidden="1">'[2]00DATES'!$F$192:$F$203</definedName>
    <definedName name="__123Graph_BARREARSS" hidden="1">'[2]00DATES'!$F$220:$F$231</definedName>
    <definedName name="__123Graph_BARREARST" hidden="1">'[2]00DATES'!$F$304:$F$315</definedName>
    <definedName name="__123Graph_BRECOVERIESG" hidden="1">'[2]00DATES'!$F$89:$F$100</definedName>
    <definedName name="__123Graph_BRECOVERIESS" hidden="1">'[2]00DATES'!$D$114:$D$125</definedName>
    <definedName name="__123Graph_BREFFO" hidden="1">'[2]00DATES'!$F$90:$F$101</definedName>
    <definedName name="__123Graph_BVISITSFO" hidden="1">'[2]00DATES'!$F$163:$F$174</definedName>
    <definedName name="__123Graph_CRECOVERIESG" hidden="1">'[2]00DATES'!$G$89:$G$100</definedName>
    <definedName name="__123Graph_CRECOVERIESS" hidden="1">'[2]00DATES'!$E$114:$E$125</definedName>
    <definedName name="__123Graph_CVISITSFO" hidden="1">'[2]00DATES'!$G$163:$G$174</definedName>
    <definedName name="__123Graph_CWH2" hidden="1">[1]SECTORS!$CD$33:$CD$71</definedName>
    <definedName name="__123Graph_CWH3" hidden="1">[1]SECTORS!$CH$33:$CH$71</definedName>
    <definedName name="__123Graph_DARREARSB" hidden="1">'[2]00DATES'!$E$276:$E$287</definedName>
    <definedName name="__123Graph_DARREARSG" hidden="1">'[2]00DATES'!$E$192:$E$203</definedName>
    <definedName name="__123Graph_DARREARSS" hidden="1">'[2]00DATES'!$E$220:$E$231</definedName>
    <definedName name="__123Graph_DARREARST" hidden="1">'[2]00DATES'!$E$304:$E$315</definedName>
    <definedName name="__123Graph_DRECOVERIESG" hidden="1">'[2]00DATES'!$E$89:$E$100</definedName>
    <definedName name="__123Graph_DRECOVERIESS" hidden="1">'[2]00DATES'!$C$114:$C$125</definedName>
    <definedName name="__123Graph_DREFFO" hidden="1">'[2]00DATES'!$E$90:$E$101</definedName>
    <definedName name="__123Graph_DVISITSFO" hidden="1">'[2]00DATES'!$E$163:$E$174</definedName>
    <definedName name="__123Graph_X" hidden="1">[1]SECTORS!$A$16:$A$37</definedName>
    <definedName name="__123Graph_XARREARSB" hidden="1">'[2]00DATES'!$A$276:$A$287</definedName>
    <definedName name="__123Graph_XARREARSG" hidden="1">'[2]00DATES'!$A$192:$A$203</definedName>
    <definedName name="__123Graph_XARREARSS" hidden="1">'[2]00DATES'!$A$220:$A$231</definedName>
    <definedName name="__123Graph_XARREARST" hidden="1">'[2]00DATES'!$A$304:$A$315</definedName>
    <definedName name="__123Graph_XRECOVERIESG" hidden="1">'[2]00DATES'!$A$89:$A$100</definedName>
    <definedName name="__123Graph_XRECOVERIESS" hidden="1">'[2]00DATES'!$A$114:$A$125</definedName>
    <definedName name="__123Graph_XVISITSFO" hidden="1">'[2]00DATES'!$A$163:$A$174</definedName>
    <definedName name="_1__123Graph_A__LTR" hidden="1">'[2]00DATES'!$D$8:$D$19</definedName>
    <definedName name="_10__123Graph_D__LTR" hidden="1">'[2]00DATES'!$E$8:$E$19</definedName>
    <definedName name="_101__123Graph_ACHART_2" hidden="1">[3]VIC!$AU$9:$AU$26</definedName>
    <definedName name="_109__123Graph_ACHART_3" hidden="1">[3]VIC!$AB$9:$AB$26</definedName>
    <definedName name="_11__123Graph_DO_S_GAS" hidden="1">'[2]00DATES'!$E$39:$E$50</definedName>
    <definedName name="_110__123Graph_ACHART_30" hidden="1">[3]SA!$BJ$9:$BJ$26</definedName>
    <definedName name="_111__123Graph_ACHART_31" hidden="1">[3]WA!$BJ$9:$BJ$26</definedName>
    <definedName name="_112__123Graph_ACHART_35" hidden="1">[3]WA!$BJ$9:$BJ$26</definedName>
    <definedName name="_116__123Graph_ACHART_3" hidden="1">[3]VIC!$AB$9:$AB$26</definedName>
    <definedName name="_117__123Graph_ACHART_30" hidden="1">[3]SA!$BJ$9:$BJ$26</definedName>
    <definedName name="_118__123Graph_ACHART_31" hidden="1">[3]WA!$BJ$9:$BJ$26</definedName>
    <definedName name="_119__123Graph_ACHART_35" hidden="1">[3]WA!$BJ$9:$BJ$26</definedName>
    <definedName name="_12__123Graph_DT_OVER" hidden="1">'[2]00DATES'!$E$65:$E$76</definedName>
    <definedName name="_126__123Graph_ACHART_4" hidden="1">[3]VIC!$AV$9:$AV$26</definedName>
    <definedName name="_134__123Graph_ACHART_4" hidden="1">[3]VIC!$AV$9:$AV$26</definedName>
    <definedName name="_14__123Graph_ACHART_1" hidden="1">[3]VIC!$AA$9:$AA$26</definedName>
    <definedName name="_140__123Graph_ACHART_5" hidden="1">[3]VIC!$R$5:$R$26</definedName>
    <definedName name="_149__123Graph_ACHART_5" hidden="1">[3]VIC!$R$5:$R$26</definedName>
    <definedName name="_15__123Graph_ACHART_1" hidden="1">[3]VIC!$AA$9:$AA$26</definedName>
    <definedName name="_154__123Graph_ACHART_6" hidden="1">[3]VIC!$S$5:$S$26</definedName>
    <definedName name="_155__123Graph_ACHART_62" hidden="1">[3]ACT!$BA$7:$BA$26</definedName>
    <definedName name="_156__123Graph_ACHART_66" hidden="1">[4]NSW!$AZ$5:$AZ$26</definedName>
    <definedName name="_157__123Graph_ACHART_68" hidden="1">[3]TAS!$AG$5:$AG$26</definedName>
    <definedName name="_158__123Graph_ACHART_69" hidden="1">[4]NSW!$AG$5:$AG$26</definedName>
    <definedName name="_164__123Graph_ACHART_6" hidden="1">[3]VIC!$S$5:$S$26</definedName>
    <definedName name="_165__123Graph_ACHART_62" hidden="1">[3]ACT!$BA$7:$BA$26</definedName>
    <definedName name="_166__123Graph_ACHART_66" hidden="1">[4]NSW!$AZ$5:$AZ$26</definedName>
    <definedName name="_167__123Graph_ACHART_68" hidden="1">[3]TAS!$AG$5:$AG$26</definedName>
    <definedName name="_168__123Graph_ACHART_69" hidden="1">[4]NSW!$AG$5:$AG$26</definedName>
    <definedName name="_172__123Graph_ACHART_7" hidden="1">[3]VIC!$F$5:$F$26</definedName>
    <definedName name="_173__123Graph_ACHART_70" hidden="1">[3]ACT!$J$5:$J$26</definedName>
    <definedName name="_174__123Graph_ACHART_71" hidden="1">[3]ACT!$N$12:$N$27</definedName>
    <definedName name="_183__123Graph_ACHART_7" hidden="1">[3]VIC!$F$5:$F$26</definedName>
    <definedName name="_184__123Graph_ACHART_70" hidden="1">[3]ACT!$J$5:$J$26</definedName>
    <definedName name="_185__123Graph_ACHART_71" hidden="1">[3]ACT!$N$12:$N$27</definedName>
    <definedName name="_188__123Graph_ACHART_8" hidden="1">[3]VIC!$G$5:$G$26</definedName>
    <definedName name="_2__123Graph_AO_S_GAS" hidden="1">'[2]00DATES'!$D$39:$D$50</definedName>
    <definedName name="_200__123Graph_ACHART_8" hidden="1">[3]VIC!$G$5:$G$26</definedName>
    <definedName name="_202__123Graph_ACHART_9" hidden="1">[3]VIC!$BC$5:$BC$26</definedName>
    <definedName name="_210__123Graph_BCHART_1" localSheetId="0" hidden="1">[5]charts!#REF!</definedName>
    <definedName name="_210__123Graph_BCHART_1" hidden="1">[5]charts!#REF!</definedName>
    <definedName name="_215__123Graph_ACHART_9" hidden="1">[3]VIC!$BC$5:$BC$26</definedName>
    <definedName name="_223__123Graph_BCHART_1" localSheetId="0" hidden="1">[5]charts!#REF!</definedName>
    <definedName name="_223__123Graph_BCHART_1" hidden="1">[5]charts!#REF!</definedName>
    <definedName name="_224__123Graph_BCHART_10" hidden="1">[3]VIC!$BA$5:$BA$26</definedName>
    <definedName name="_238__123Graph_BCHART_10" hidden="1">[3]VIC!$BA$5:$BA$26</definedName>
    <definedName name="_238__123Graph_BCHART_11" hidden="1">[3]VIC!$BE$5:$BE$26</definedName>
    <definedName name="_239__123Graph_BCHART_12" hidden="1">[3]VIC!$N$6:$N$26</definedName>
    <definedName name="_253__123Graph_BCHART_11" hidden="1">[3]VIC!$BE$5:$BE$26</definedName>
    <definedName name="_254__123Graph_BCHART_12" hidden="1">[3]VIC!$N$6:$N$26</definedName>
    <definedName name="_257__123Graph_BCHART_13" localSheetId="0" hidden="1">[3]VIC!#REF!</definedName>
    <definedName name="_257__123Graph_BCHART_13" hidden="1">[3]VIC!#REF!</definedName>
    <definedName name="_258__123Graph_BCHART_15" hidden="1">[3]VIC!$AG$6:$AG$26</definedName>
    <definedName name="_259__123Graph_BCHART_16" hidden="1">[3]VIC!$BE$5:$BE$26</definedName>
    <definedName name="_273__123Graph_BCHART_13" localSheetId="0" hidden="1">[3]VIC!#REF!</definedName>
    <definedName name="_273__123Graph_BCHART_13" hidden="1">[3]VIC!#REF!</definedName>
    <definedName name="_273__123Graph_BCHART_2" hidden="1">[3]VIC!$AX$9:$AX$26</definedName>
    <definedName name="_274__123Graph_BCHART_15" hidden="1">[3]VIC!$AG$6:$AG$26</definedName>
    <definedName name="_275__123Graph_BCHART_16" hidden="1">[3]VIC!$BE$5:$BE$26</definedName>
    <definedName name="_28__123Graph_ACHART_10" hidden="1">[3]VIC!$BD$5:$BD$26</definedName>
    <definedName name="_287__123Graph_BCHART_3" hidden="1">[3]VIC!$AF$9:$AF$26</definedName>
    <definedName name="_288__123Graph_BCHART_30" hidden="1">[3]SA!$BI$9:$BI$26</definedName>
    <definedName name="_289__123Graph_BCHART_31" hidden="1">[3]WA!$BI$9:$BI$26</definedName>
    <definedName name="_290__123Graph_BCHART_2" hidden="1">[3]VIC!$AX$9:$AX$26</definedName>
    <definedName name="_290__123Graph_BCHART_35" hidden="1">[3]WA!$BI$9:$BI$26</definedName>
    <definedName name="_3__123Graph_AT_OVER" hidden="1">'[2]00DATES'!$D$65:$D$76</definedName>
    <definedName name="_30__123Graph_ACHART_10" hidden="1">[3]VIC!$BD$5:$BD$26</definedName>
    <definedName name="_304__123Graph_BCHART_4" hidden="1">[3]VIC!$AY$9:$AY$26</definedName>
    <definedName name="_305__123Graph_BCHART_3" hidden="1">[3]VIC!$AF$9:$AF$26</definedName>
    <definedName name="_306__123Graph_BCHART_30" hidden="1">[3]SA!$BI$9:$BI$26</definedName>
    <definedName name="_307__123Graph_BCHART_31" hidden="1">[3]WA!$BI$9:$BI$26</definedName>
    <definedName name="_308__123Graph_BCHART_35" hidden="1">[3]WA!$BI$9:$BI$26</definedName>
    <definedName name="_318__123Graph_BCHART_5" hidden="1">[3]VIC!$U$5:$U$26</definedName>
    <definedName name="_323__123Graph_BCHART_4" hidden="1">[3]VIC!$AY$9:$AY$26</definedName>
    <definedName name="_332__123Graph_BCHART_6" hidden="1">[3]VIC!$V$5:$V$26</definedName>
    <definedName name="_333__123Graph_BCHART_62" hidden="1">[3]ACT!$BB$7:$BB$26</definedName>
    <definedName name="_334__123Graph_BCHART_66" hidden="1">[4]NSW!$BE$5:$BE$26</definedName>
    <definedName name="_335__123Graph_BCHART_68" hidden="1">[3]TAS!$AN$5:$AN$26</definedName>
    <definedName name="_336__123Graph_BCHART_69" hidden="1">[4]NSW!$AN$5:$AN$26</definedName>
    <definedName name="_338__123Graph_BCHART_5" hidden="1">[3]VIC!$U$5:$U$26</definedName>
    <definedName name="_353__123Graph_BCHART_6" hidden="1">[3]VIC!$V$5:$V$26</definedName>
    <definedName name="_354__123Graph_BCHART_62" hidden="1">[3]ACT!$BB$7:$BB$26</definedName>
    <definedName name="_354__123Graph_BCHART_7" localSheetId="0" hidden="1">[3]VIC!#REF!</definedName>
    <definedName name="_354__123Graph_BCHART_7" hidden="1">[3]VIC!#REF!</definedName>
    <definedName name="_355__123Graph_BCHART_66" hidden="1">[4]NSW!$BE$5:$BE$26</definedName>
    <definedName name="_355__123Graph_BCHART_70" hidden="1">[3]ACT!$L$5:$L$26</definedName>
    <definedName name="_356__123Graph_BCHART_68" hidden="1">[3]TAS!$AN$5:$AN$26</definedName>
    <definedName name="_356__123Graph_BCHART_71" hidden="1">[3]ACT!$L$12:$L$27</definedName>
    <definedName name="_357__123Graph_BCHART_69" hidden="1">[4]NSW!$AN$5:$AN$26</definedName>
    <definedName name="_374__123Graph_BCHART_8" localSheetId="0" hidden="1">[3]VIC!#REF!</definedName>
    <definedName name="_374__123Graph_BCHART_8" hidden="1">[3]VIC!#REF!</definedName>
    <definedName name="_376__123Graph_BCHART_7" localSheetId="0" hidden="1">[3]VIC!#REF!</definedName>
    <definedName name="_376__123Graph_BCHART_7" hidden="1">[3]VIC!#REF!</definedName>
    <definedName name="_377__123Graph_BCHART_70" hidden="1">[3]ACT!$L$5:$L$26</definedName>
    <definedName name="_378__123Graph_BCHART_71" hidden="1">[3]ACT!$L$12:$L$27</definedName>
    <definedName name="_388__123Graph_BCHART_9" hidden="1">[3]VIC!$AZ$5:$AZ$26</definedName>
    <definedName name="_396__123Graph_CCHART_1" localSheetId="0" hidden="1">[5]charts!#REF!</definedName>
    <definedName name="_396__123Graph_CCHART_1" hidden="1">[5]charts!#REF!</definedName>
    <definedName name="_397__123Graph_BCHART_8" localSheetId="0" hidden="1">[3]VIC!#REF!</definedName>
    <definedName name="_397__123Graph_BCHART_8" hidden="1">[3]VIC!#REF!</definedName>
    <definedName name="_4__123Graph_B__LTR" hidden="1">'[2]00DATES'!$F$8:$F$19</definedName>
    <definedName name="_404__123Graph_CCHART_10" localSheetId="0" hidden="1">[5]charts!#REF!</definedName>
    <definedName name="_404__123Graph_CCHART_10" hidden="1">[5]charts!#REF!</definedName>
    <definedName name="_412__123Graph_BCHART_9" hidden="1">[3]VIC!$AZ$5:$AZ$26</definedName>
    <definedName name="_418__123Graph_CCHART_11" hidden="1">[3]VIC!$BG$5:$BG$26</definedName>
    <definedName name="_419__123Graph_CCHART_12" hidden="1">[3]VIC!$P$6:$P$26</definedName>
    <definedName name="_42__123Graph_ACHART_11" hidden="1">[3]VIC!$AZ$5:$AZ$26</definedName>
    <definedName name="_420__123Graph_CCHART_1" localSheetId="0" hidden="1">[5]charts!#REF!</definedName>
    <definedName name="_420__123Graph_CCHART_1" hidden="1">[5]charts!#REF!</definedName>
    <definedName name="_420__123Graph_CCHART_13" hidden="1">[3]VIC!$D$9:$D$26</definedName>
    <definedName name="_421__123Graph_CCHART_14" hidden="1">[3]VIC!$C$6:$C$26</definedName>
    <definedName name="_422__123Graph_CCHART_15" hidden="1">[3]VIC!$BE$6:$BE$26</definedName>
    <definedName name="_423__123Graph_CCHART_16" hidden="1">[3]VIC!$BG$5:$BG$26</definedName>
    <definedName name="_428__123Graph_CCHART_10" localSheetId="0" hidden="1">[5]charts!#REF!</definedName>
    <definedName name="_428__123Graph_CCHART_10" hidden="1">[5]charts!#REF!</definedName>
    <definedName name="_437__123Graph_CCHART_2" hidden="1">[3]VIC!$AW$9:$AW$26</definedName>
    <definedName name="_443__123Graph_CCHART_11" hidden="1">[3]VIC!$BG$5:$BG$26</definedName>
    <definedName name="_444__123Graph_CCHART_12" hidden="1">[3]VIC!$P$6:$P$26</definedName>
    <definedName name="_445__123Graph_CCHART_13" hidden="1">[3]VIC!$D$9:$D$26</definedName>
    <definedName name="_445__123Graph_CCHART_3" localSheetId="0" hidden="1">[5]charts!#REF!</definedName>
    <definedName name="_445__123Graph_CCHART_3" hidden="1">[5]charts!#REF!</definedName>
    <definedName name="_446__123Graph_CCHART_14" hidden="1">[3]VIC!$C$6:$C$26</definedName>
    <definedName name="_447__123Graph_CCHART_15" hidden="1">[3]VIC!$BE$6:$BE$26</definedName>
    <definedName name="_448__123Graph_CCHART_16" hidden="1">[3]VIC!$BG$5:$BG$26</definedName>
    <definedName name="_45__123Graph_ACHART_11" hidden="1">[3]VIC!$AZ$5:$AZ$26</definedName>
    <definedName name="_453__123Graph_CCHART_4" localSheetId="0" hidden="1">[5]charts!#REF!</definedName>
    <definedName name="_453__123Graph_CCHART_4" hidden="1">[5]charts!#REF!</definedName>
    <definedName name="_461__123Graph_CCHART_5" localSheetId="0" hidden="1">[5]charts!#REF!</definedName>
    <definedName name="_461__123Graph_CCHART_5" hidden="1">[5]charts!#REF!</definedName>
    <definedName name="_463__123Graph_CCHART_2" hidden="1">[3]VIC!$AW$9:$AW$26</definedName>
    <definedName name="_469__123Graph_CCHART_6" localSheetId="0" hidden="1">[5]charts!#REF!</definedName>
    <definedName name="_469__123Graph_CCHART_6" hidden="1">[5]charts!#REF!</definedName>
    <definedName name="_470__123Graph_CCHART_62" hidden="1">[3]ACT!$BD$7:$BD$26</definedName>
    <definedName name="_471__123Graph_CCHART_3" localSheetId="0" hidden="1">[5]charts!#REF!</definedName>
    <definedName name="_471__123Graph_CCHART_3" hidden="1">[5]charts!#REF!</definedName>
    <definedName name="_471__123Graph_CCHART_66" hidden="1">[4]NSW!$BG$5:$BG$26</definedName>
    <definedName name="_472__123Graph_CCHART_68" hidden="1">[3]TAS!$AU$5:$AU$26</definedName>
    <definedName name="_473__123Graph_CCHART_69" hidden="1">[4]NSW!$AX$5:$AX$26</definedName>
    <definedName name="_479__123Graph_CCHART_4" localSheetId="0" hidden="1">[5]charts!#REF!</definedName>
    <definedName name="_479__123Graph_CCHART_4" hidden="1">[5]charts!#REF!</definedName>
    <definedName name="_481__123Graph_CCHART_7" localSheetId="0" hidden="1">[5]charts!#REF!</definedName>
    <definedName name="_481__123Graph_CCHART_7" hidden="1">[5]charts!#REF!</definedName>
    <definedName name="_482__123Graph_CCHART_70" hidden="1">[3]ACT!$P$5:$P$26</definedName>
    <definedName name="_487__123Graph_CCHART_5" localSheetId="0" hidden="1">[5]charts!#REF!</definedName>
    <definedName name="_487__123Graph_CCHART_5" hidden="1">[5]charts!#REF!</definedName>
    <definedName name="_490__123Graph_CCHART_8" localSheetId="0" hidden="1">[5]charts!#REF!</definedName>
    <definedName name="_490__123Graph_CCHART_8" hidden="1">[5]charts!#REF!</definedName>
    <definedName name="_495__123Graph_CCHART_6" localSheetId="0" hidden="1">[5]charts!#REF!</definedName>
    <definedName name="_495__123Graph_CCHART_6" hidden="1">[5]charts!#REF!</definedName>
    <definedName name="_496__123Graph_CCHART_62" hidden="1">[3]ACT!$BD$7:$BD$26</definedName>
    <definedName name="_497__123Graph_CCHART_66" hidden="1">[4]NSW!$BG$5:$BG$26</definedName>
    <definedName name="_498__123Graph_CCHART_68" hidden="1">[3]TAS!$AU$5:$AU$26</definedName>
    <definedName name="_498__123Graph_CCHART_9" localSheetId="0" hidden="1">[5]charts!#REF!</definedName>
    <definedName name="_498__123Graph_CCHART_9" hidden="1">[5]charts!#REF!</definedName>
    <definedName name="_499__123Graph_CCHART_69" hidden="1">[4]NSW!$AX$5:$AX$26</definedName>
    <definedName name="_499__123Graph_DCHART_1" hidden="1">[3]VIC!$W$9:$W$26</definedName>
    <definedName name="_5__123Graph_BO_S_GAS" hidden="1">'[2]00DATES'!$F$39:$F$50</definedName>
    <definedName name="_507__123Graph_CCHART_7" localSheetId="0" hidden="1">[5]charts!#REF!</definedName>
    <definedName name="_507__123Graph_CCHART_7" hidden="1">[5]charts!#REF!</definedName>
    <definedName name="_507__123Graph_DCHART_10" localSheetId="0" hidden="1">[5]charts!#REF!</definedName>
    <definedName name="_507__123Graph_DCHART_10" hidden="1">[5]charts!#REF!</definedName>
    <definedName name="_508__123Graph_CCHART_70" hidden="1">[3]ACT!$P$5:$P$26</definedName>
    <definedName name="_508__123Graph_DCHART_11" hidden="1">[3]VIC!$BI$5:$BI$26</definedName>
    <definedName name="_509__123Graph_DCHART_13" hidden="1">[3]VIC!$B$9:$B$26</definedName>
    <definedName name="_510__123Graph_DCHART_16" hidden="1">[3]VIC!$BI$5:$BI$26</definedName>
    <definedName name="_511__123Graph_DCHART_2" hidden="1">[3]VIC!$AG$9:$AG$26</definedName>
    <definedName name="_512__123Graph_DCHART_66" hidden="1">[4]NSW!$BI$5:$BI$26</definedName>
    <definedName name="_513__123Graph_DCHART_68" hidden="1">[3]TAS!$AW$5:$AW$26</definedName>
    <definedName name="_514__123Graph_DCHART_70" hidden="1">[3]ACT!$R$5:$R$26</definedName>
    <definedName name="_516__123Graph_CCHART_8" localSheetId="0" hidden="1">[5]charts!#REF!</definedName>
    <definedName name="_516__123Graph_CCHART_8" hidden="1">[5]charts!#REF!</definedName>
    <definedName name="_522__123Graph_ECHART_10" localSheetId="0" hidden="1">[5]charts!#REF!</definedName>
    <definedName name="_522__123Graph_ECHART_10" hidden="1">[5]charts!#REF!</definedName>
    <definedName name="_523__123Graph_ECHART_11" hidden="1">[3]VIC!$BO$5:$BO$26</definedName>
    <definedName name="_524__123Graph_CCHART_9" localSheetId="0" hidden="1">[5]charts!#REF!</definedName>
    <definedName name="_524__123Graph_CCHART_9" hidden="1">[5]charts!#REF!</definedName>
    <definedName name="_524__123Graph_ECHART_2" hidden="1">[3]VIC!$AN$9:$AN$26</definedName>
    <definedName name="_525__123Graph_DCHART_1" hidden="1">[3]VIC!$W$9:$W$26</definedName>
    <definedName name="_525__123Graph_ECHART_66" hidden="1">[4]NSW!$BO$5:$BO$26</definedName>
    <definedName name="_526__123Graph_ECHART_68" hidden="1">[3]TAS!$AX$5:$AX$26</definedName>
    <definedName name="_533__123Graph_DCHART_10" localSheetId="0" hidden="1">[5]charts!#REF!</definedName>
    <definedName name="_533__123Graph_DCHART_10" hidden="1">[5]charts!#REF!</definedName>
    <definedName name="_534__123Graph_DCHART_11" hidden="1">[3]VIC!$BI$5:$BI$26</definedName>
    <definedName name="_534__123Graph_FCHART_10" localSheetId="0" hidden="1">[5]charts!#REF!</definedName>
    <definedName name="_534__123Graph_FCHART_10" hidden="1">[5]charts!#REF!</definedName>
    <definedName name="_535__123Graph_DCHART_13" hidden="1">[3]VIC!$B$9:$B$26</definedName>
    <definedName name="_536__123Graph_DCHART_16" hidden="1">[3]VIC!$BI$5:$BI$26</definedName>
    <definedName name="_537__123Graph_DCHART_2" hidden="1">[3]VIC!$AG$9:$AG$26</definedName>
    <definedName name="_538__123Graph_DCHART_66" hidden="1">[4]NSW!$BI$5:$BI$26</definedName>
    <definedName name="_539__123Graph_DCHART_68" hidden="1">[3]TAS!$AW$5:$AW$26</definedName>
    <definedName name="_540__123Graph_DCHART_70" hidden="1">[3]ACT!$R$5:$R$26</definedName>
    <definedName name="_548__123Graph_ECHART_10" localSheetId="0" hidden="1">[5]charts!#REF!</definedName>
    <definedName name="_548__123Graph_ECHART_10" hidden="1">[5]charts!#REF!</definedName>
    <definedName name="_548__123Graph_XCHART_10" hidden="1">[3]VIC!$A$5:$A$26</definedName>
    <definedName name="_549__123Graph_ECHART_11" hidden="1">[3]VIC!$BO$5:$BO$26</definedName>
    <definedName name="_550__123Graph_ECHART_2" hidden="1">[3]VIC!$AN$9:$AN$26</definedName>
    <definedName name="_551__123Graph_ECHART_66" hidden="1">[4]NSW!$BO$5:$BO$26</definedName>
    <definedName name="_552__123Graph_ECHART_68" hidden="1">[3]TAS!$AX$5:$AX$26</definedName>
    <definedName name="_560__123Graph_FCHART_10" localSheetId="0" hidden="1">[5]charts!#REF!</definedName>
    <definedName name="_560__123Graph_FCHART_10" hidden="1">[5]charts!#REF!</definedName>
    <definedName name="_562__123Graph_XCHART_11" hidden="1">[3]VIC!$A$5:$A$26</definedName>
    <definedName name="_563__123Graph_XCHART_12" hidden="1">[3]VIC!$A$6:$A$26</definedName>
    <definedName name="_564__123Graph_XCHART_13" hidden="1">[3]VIC!$A$9:$A$26</definedName>
    <definedName name="_565__123Graph_XCHART_14" hidden="1">[3]VIC!$A$9:$A$26</definedName>
    <definedName name="_566__123Graph_XCHART_15" hidden="1">[3]VIC!$A$6:$A$26</definedName>
    <definedName name="_567__123Graph_XCHART_16" hidden="1">[3]VIC!$A$5:$A$26</definedName>
    <definedName name="_575__123Graph_XCHART_10" hidden="1">[3]VIC!$A$5:$A$26</definedName>
    <definedName name="_581__123Graph_XCHART_2" hidden="1">[3]VIC!$A$9:$A$26</definedName>
    <definedName name="_590__123Graph_XCHART_11" hidden="1">[3]VIC!$A$5:$A$26</definedName>
    <definedName name="_591__123Graph_XCHART_12" hidden="1">[3]VIC!$A$6:$A$26</definedName>
    <definedName name="_592__123Graph_XCHART_13" hidden="1">[3]VIC!$A$9:$A$26</definedName>
    <definedName name="_593__123Graph_XCHART_14" hidden="1">[3]VIC!$A$9:$A$26</definedName>
    <definedName name="_594__123Graph_XCHART_15" hidden="1">[3]VIC!$A$6:$A$26</definedName>
    <definedName name="_595__123Graph_XCHART_16" hidden="1">[3]VIC!$A$5:$A$26</definedName>
    <definedName name="_595__123Graph_XCHART_3" hidden="1">[3]VIC!$A$9:$A$26</definedName>
    <definedName name="_596__123Graph_XCHART_35" hidden="1">[3]WA!$A$9:$A$26</definedName>
    <definedName name="_6__123Graph_BT_OVER" hidden="1">'[2]00DATES'!$F$65:$F$76</definedName>
    <definedName name="_60__123Graph_ACHART_12" localSheetId="0" hidden="1">[3]VIC!#REF!</definedName>
    <definedName name="_60__123Graph_ACHART_12" hidden="1">[3]VIC!#REF!</definedName>
    <definedName name="_610__123Graph_XCHART_2" hidden="1">[3]VIC!$A$9:$A$26</definedName>
    <definedName name="_610__123Graph_XCHART_4" hidden="1">[3]VIC!$A$9:$A$26</definedName>
    <definedName name="_624__123Graph_XCHART_5" hidden="1">[3]VIC!$A$5:$A$26</definedName>
    <definedName name="_625__123Graph_XCHART_3" hidden="1">[3]VIC!$A$9:$A$26</definedName>
    <definedName name="_626__123Graph_XCHART_35" hidden="1">[3]WA!$A$9:$A$26</definedName>
    <definedName name="_638__123Graph_XCHART_6" hidden="1">[3]VIC!$A$5:$A$26</definedName>
    <definedName name="_64__123Graph_ACHART_12" localSheetId="0" hidden="1">[3]VIC!#REF!</definedName>
    <definedName name="_64__123Graph_ACHART_12" hidden="1">[3]VIC!#REF!</definedName>
    <definedName name="_641__123Graph_XCHART_4" hidden="1">[3]VIC!$A$9:$A$26</definedName>
    <definedName name="_652__123Graph_XCHART_7" hidden="1">[3]VIC!$A$5:$A$26</definedName>
    <definedName name="_653__123Graph_XCHART_71" hidden="1">[3]ACT!$A$12:$A$27</definedName>
    <definedName name="_656__123Graph_XCHART_5" hidden="1">[3]VIC!$A$5:$A$26</definedName>
    <definedName name="_667__123Graph_XCHART_8" hidden="1">[3]VIC!$A$5:$A$26</definedName>
    <definedName name="_671__123Graph_XCHART_6" hidden="1">[3]VIC!$A$5:$A$26</definedName>
    <definedName name="_681__123Graph_XCHART_9" hidden="1">[3]VIC!$A$5:$A$26</definedName>
    <definedName name="_686__123Graph_XCHART_7" hidden="1">[3]VIC!$A$5:$A$26</definedName>
    <definedName name="_687__123Graph_XCHART_71" hidden="1">[3]ACT!$A$12:$A$27</definedName>
    <definedName name="_7__123Graph_C__LTR" hidden="1">'[2]00DATES'!$G$8:$G$19</definedName>
    <definedName name="_702__123Graph_XCHART_8" hidden="1">[3]VIC!$A$5:$A$26</definedName>
    <definedName name="_717__123Graph_XCHART_9" hidden="1">[3]VIC!$A$5:$A$26</definedName>
    <definedName name="_78__123Graph_ACHART_13" localSheetId="0" hidden="1">[3]VIC!#REF!</definedName>
    <definedName name="_78__123Graph_ACHART_13" hidden="1">[3]VIC!#REF!</definedName>
    <definedName name="_79__123Graph_ACHART_14" hidden="1">[3]VIC!$X$6:$X$26</definedName>
    <definedName name="_8__123Graph_CO_S_GAS" hidden="1">'[2]00DATES'!$G$39:$G$50</definedName>
    <definedName name="_80__123Graph_ACHART_15" hidden="1">[3]VIC!$N$6:$N$26</definedName>
    <definedName name="_81__123Graph_ACHART_16" hidden="1">[3]VIC!$AZ$5:$AZ$26</definedName>
    <definedName name="_83__123Graph_ACHART_13" localSheetId="0" hidden="1">[3]VIC!#REF!</definedName>
    <definedName name="_83__123Graph_ACHART_13" hidden="1">[3]VIC!#REF!</definedName>
    <definedName name="_84__123Graph_ACHART_14" hidden="1">[3]VIC!$X$6:$X$26</definedName>
    <definedName name="_85__123Graph_ACHART_15" hidden="1">[3]VIC!$N$6:$N$26</definedName>
    <definedName name="_86__123Graph_ACHART_16" hidden="1">[3]VIC!$AZ$5:$AZ$26</definedName>
    <definedName name="_9__123Graph_CT_OVER" hidden="1">'[2]00DATES'!$G$65:$G$76</definedName>
    <definedName name="_95__123Graph_ACHART_2" hidden="1">[3]VIC!$AU$9:$AU$26</definedName>
    <definedName name="_Fill" localSheetId="0" hidden="1">#REF!</definedName>
    <definedName name="_Fill" hidden="1">#REF!</definedName>
    <definedName name="anscount" hidden="1">1</definedName>
    <definedName name="AS2DocOpenMode" hidden="1">"AS2DocumentBrowse"</definedName>
    <definedName name="AS2NamedRange" hidden="1">2</definedName>
  </definedNames>
  <calcPr calcId="145621"/>
</workbook>
</file>

<file path=xl/calcChain.xml><?xml version="1.0" encoding="utf-8"?>
<calcChain xmlns="http://schemas.openxmlformats.org/spreadsheetml/2006/main">
  <c r="H88" i="1" l="1"/>
  <c r="G88" i="1"/>
  <c r="F88" i="1"/>
  <c r="E88" i="1"/>
  <c r="D88" i="1"/>
  <c r="I87" i="1"/>
  <c r="I86" i="1"/>
  <c r="I85" i="1"/>
  <c r="I84" i="1"/>
  <c r="I83" i="1"/>
  <c r="I82" i="1"/>
  <c r="I81" i="1"/>
  <c r="I80" i="1"/>
  <c r="I79" i="1"/>
  <c r="I78" i="1"/>
  <c r="I76" i="1"/>
  <c r="I53" i="1"/>
  <c r="H53" i="1"/>
  <c r="G53" i="1"/>
  <c r="F53" i="1"/>
  <c r="Q52" i="1"/>
  <c r="P52" i="1"/>
  <c r="O52" i="1"/>
  <c r="N52" i="1"/>
  <c r="M52" i="1"/>
  <c r="Q51" i="1"/>
  <c r="P51" i="1"/>
  <c r="O51" i="1"/>
  <c r="N51" i="1"/>
  <c r="M51" i="1"/>
  <c r="Q50" i="1"/>
  <c r="P50" i="1"/>
  <c r="O50" i="1"/>
  <c r="N50" i="1"/>
  <c r="M50" i="1"/>
  <c r="L50" i="1"/>
  <c r="C50" i="1"/>
  <c r="Q49" i="1"/>
  <c r="P49" i="1"/>
  <c r="O49" i="1"/>
  <c r="N49" i="1"/>
  <c r="M49" i="1"/>
  <c r="Q48" i="1"/>
  <c r="P48" i="1"/>
  <c r="O48" i="1"/>
  <c r="N48" i="1"/>
  <c r="M48" i="1"/>
  <c r="C48" i="1"/>
  <c r="Q47" i="1"/>
  <c r="P47" i="1"/>
  <c r="O47" i="1"/>
  <c r="N47" i="1"/>
  <c r="M47" i="1"/>
  <c r="L47" i="1"/>
  <c r="C47" i="1"/>
  <c r="Q46" i="1"/>
  <c r="P46" i="1"/>
  <c r="O46" i="1"/>
  <c r="N46" i="1"/>
  <c r="M46" i="1"/>
  <c r="C46" i="1"/>
  <c r="Q45" i="1"/>
  <c r="P45" i="1"/>
  <c r="O45" i="1"/>
  <c r="N45" i="1"/>
  <c r="M45" i="1"/>
  <c r="L45" i="1"/>
  <c r="C45" i="1"/>
  <c r="Q44" i="1"/>
  <c r="P44" i="1"/>
  <c r="O44" i="1"/>
  <c r="N44" i="1"/>
  <c r="M44" i="1"/>
  <c r="C44" i="1"/>
  <c r="Q43" i="1"/>
  <c r="P43" i="1"/>
  <c r="O43" i="1"/>
  <c r="N43" i="1"/>
  <c r="M43" i="1"/>
  <c r="L43" i="1"/>
  <c r="C43" i="1"/>
  <c r="Q41" i="1"/>
  <c r="Q53" i="1" s="1"/>
  <c r="P41" i="1"/>
  <c r="O41" i="1"/>
  <c r="O53" i="1" s="1"/>
  <c r="N41" i="1"/>
  <c r="E41" i="1"/>
  <c r="E53" i="1" s="1"/>
  <c r="D53" i="1"/>
  <c r="J35" i="1"/>
  <c r="I35" i="1"/>
  <c r="H35" i="1"/>
  <c r="G35" i="1"/>
  <c r="F35" i="1"/>
  <c r="R34" i="1"/>
  <c r="Q34" i="1"/>
  <c r="P34" i="1"/>
  <c r="O34" i="1"/>
  <c r="N34" i="1"/>
  <c r="M34" i="1"/>
  <c r="L34" i="1"/>
  <c r="R33" i="1"/>
  <c r="Q33" i="1"/>
  <c r="P33" i="1"/>
  <c r="O33" i="1"/>
  <c r="N33" i="1"/>
  <c r="M33" i="1"/>
  <c r="L33" i="1"/>
  <c r="R32" i="1"/>
  <c r="Q32" i="1"/>
  <c r="P32" i="1"/>
  <c r="O32" i="1"/>
  <c r="N32" i="1"/>
  <c r="M32" i="1"/>
  <c r="L32" i="1"/>
  <c r="R31" i="1"/>
  <c r="Q31" i="1"/>
  <c r="P31" i="1"/>
  <c r="O31" i="1"/>
  <c r="N31" i="1"/>
  <c r="M31" i="1"/>
  <c r="L31" i="1"/>
  <c r="R30" i="1"/>
  <c r="Q30" i="1"/>
  <c r="P30" i="1"/>
  <c r="O30" i="1"/>
  <c r="N30" i="1"/>
  <c r="M30" i="1"/>
  <c r="L30" i="1"/>
  <c r="R29" i="1"/>
  <c r="Q29" i="1"/>
  <c r="P29" i="1"/>
  <c r="O29" i="1"/>
  <c r="N29" i="1"/>
  <c r="M29" i="1"/>
  <c r="L29" i="1"/>
  <c r="R28" i="1"/>
  <c r="Q28" i="1"/>
  <c r="P28" i="1"/>
  <c r="O28" i="1"/>
  <c r="N28" i="1"/>
  <c r="M28" i="1"/>
  <c r="L28" i="1"/>
  <c r="R27" i="1"/>
  <c r="Q27" i="1"/>
  <c r="P27" i="1"/>
  <c r="O27" i="1"/>
  <c r="N27" i="1"/>
  <c r="M27" i="1"/>
  <c r="L27" i="1"/>
  <c r="R26" i="1"/>
  <c r="R35" i="1" s="1"/>
  <c r="Q26" i="1"/>
  <c r="P26" i="1"/>
  <c r="P35" i="1" s="1"/>
  <c r="O26" i="1"/>
  <c r="N26" i="1"/>
  <c r="N35" i="1" s="1"/>
  <c r="M26" i="1"/>
  <c r="L26" i="1"/>
  <c r="R24" i="1"/>
  <c r="Q24" i="1"/>
  <c r="Q35" i="1" s="1"/>
  <c r="P24" i="1"/>
  <c r="O24" i="1"/>
  <c r="O35" i="1" s="1"/>
  <c r="N24" i="1"/>
  <c r="E35" i="1"/>
  <c r="D35" i="1"/>
  <c r="E13" i="1"/>
  <c r="L52" i="1" s="1"/>
  <c r="D13" i="1"/>
  <c r="I88" i="1" l="1"/>
  <c r="N53" i="1"/>
  <c r="O56" i="1" s="1"/>
  <c r="P53" i="1"/>
  <c r="Q56" i="1" s="1"/>
  <c r="M24" i="1"/>
  <c r="M35" i="1" s="1"/>
  <c r="P56" i="1"/>
  <c r="R53" i="1"/>
  <c r="R56" i="1" s="1"/>
  <c r="M41" i="1"/>
  <c r="M53" i="1" s="1"/>
  <c r="L24" i="1"/>
  <c r="L35" i="1" s="1"/>
  <c r="L41" i="1"/>
  <c r="L44" i="1"/>
  <c r="L46" i="1"/>
  <c r="L48" i="1"/>
  <c r="L49" i="1"/>
  <c r="L51" i="1"/>
  <c r="S65" i="1" l="1"/>
  <c r="T65" i="1"/>
  <c r="U65" i="1"/>
  <c r="V65" i="1"/>
  <c r="R65" i="1"/>
  <c r="T64" i="1"/>
  <c r="R64" i="1"/>
  <c r="U64" i="1"/>
  <c r="S64" i="1"/>
  <c r="Q64" i="1"/>
  <c r="S63" i="1"/>
  <c r="Q63" i="1"/>
  <c r="T63" i="1"/>
  <c r="R63" i="1"/>
  <c r="P63" i="1"/>
  <c r="L53" i="1"/>
  <c r="N56" i="1" s="1"/>
  <c r="V66" i="1"/>
  <c r="T66" i="1"/>
  <c r="W66" i="1"/>
  <c r="W67" i="1" s="1"/>
  <c r="W69" i="1" s="1"/>
  <c r="U66" i="1"/>
  <c r="S66" i="1"/>
  <c r="V67" i="1" l="1"/>
  <c r="V69" i="1" s="1"/>
  <c r="T67" i="1"/>
  <c r="T69" i="1" s="1"/>
  <c r="U67" i="1"/>
  <c r="U69" i="1" s="1"/>
  <c r="R62" i="1"/>
  <c r="P62" i="1"/>
  <c r="S62" i="1"/>
  <c r="S67" i="1" s="1"/>
  <c r="Q62" i="1"/>
  <c r="O62" i="1"/>
  <c r="S69" i="1" l="1"/>
  <c r="X69" i="1" s="1"/>
  <c r="X67" i="1"/>
</calcChain>
</file>

<file path=xl/comments1.xml><?xml version="1.0" encoding="utf-8"?>
<comments xmlns="http://schemas.openxmlformats.org/spreadsheetml/2006/main">
  <authors>
    <author>Ingham, Joanne</author>
  </authors>
  <commentList>
    <comment ref="N24" authorId="0">
      <text>
        <r>
          <rPr>
            <sz val="9"/>
            <color indexed="81"/>
            <rFont val="Tahoma"/>
            <family val="2"/>
          </rPr>
          <t>CPI adjustment to be consistent with the opex model: June to June unlagged.</t>
        </r>
      </text>
    </comment>
    <comment ref="N41" authorId="0">
      <text>
        <r>
          <rPr>
            <sz val="9"/>
            <color indexed="81"/>
            <rFont val="Tahoma"/>
            <family val="2"/>
          </rPr>
          <t>CPI adjusted to be consistent with  opex model:  June to Dec unlagged.</t>
        </r>
      </text>
    </comment>
    <comment ref="I52" authorId="0">
      <text>
        <r>
          <rPr>
            <b/>
            <sz val="9"/>
            <color indexed="81"/>
            <rFont val="Tahoma"/>
            <family val="2"/>
          </rPr>
          <t>Ingham, Joanne:</t>
        </r>
        <r>
          <rPr>
            <sz val="9"/>
            <color indexed="81"/>
            <rFont val="Tahoma"/>
            <family val="2"/>
          </rPr>
          <t xml:space="preserve">
licence fee $6,845 reported in reg accounts.
</t>
        </r>
      </text>
    </comment>
    <comment ref="N56" authorId="0">
      <text>
        <r>
          <rPr>
            <b/>
            <sz val="9"/>
            <color indexed="81"/>
            <rFont val="Tahoma"/>
            <family val="2"/>
          </rPr>
          <t>Ingham, Joanne:</t>
        </r>
        <r>
          <rPr>
            <sz val="9"/>
            <color indexed="81"/>
            <rFont val="Tahoma"/>
            <family val="2"/>
          </rPr>
          <t xml:space="preserve">
Uses year 6 formula.</t>
        </r>
      </text>
    </comment>
  </commentList>
</comments>
</file>

<file path=xl/sharedStrings.xml><?xml version="1.0" encoding="utf-8"?>
<sst xmlns="http://schemas.openxmlformats.org/spreadsheetml/2006/main" count="140" uniqueCount="92">
  <si>
    <t>REGULATORY REPORTING STATEMENT</t>
  </si>
  <si>
    <t>7.5 EBSS</t>
  </si>
  <si>
    <r>
      <rPr>
        <b/>
        <sz val="11"/>
        <color theme="1"/>
        <rFont val="Calibri"/>
        <family val="2"/>
        <scheme val="minor"/>
      </rPr>
      <t>Instructions</t>
    </r>
    <r>
      <rPr>
        <sz val="11"/>
        <color theme="1"/>
        <rFont val="Calibri"/>
        <family val="2"/>
        <scheme val="minor"/>
      </rPr>
      <t xml:space="preserve">
The DNSP is required to populate all input cells (yellow) in table 7.5.1 presented below.
Efficiency gains are calculated using the formulae below.  Adjusted target and actual amounts are used to calculate the carry-over amounts.
For the first application of the scheme, the efficiency carry forward amount for the first year of the regulatory period is expressed mathematically as: 
                 E</t>
    </r>
    <r>
      <rPr>
        <vertAlign val="subscript"/>
        <sz val="10"/>
        <rFont val="Arial"/>
        <family val="2"/>
      </rPr>
      <t>1</t>
    </r>
    <r>
      <rPr>
        <sz val="10"/>
        <rFont val="Arial"/>
        <family val="2"/>
      </rPr>
      <t xml:space="preserve"> = F</t>
    </r>
    <r>
      <rPr>
        <vertAlign val="subscript"/>
        <sz val="10"/>
        <rFont val="Arial"/>
        <family val="2"/>
      </rPr>
      <t>1</t>
    </r>
    <r>
      <rPr>
        <sz val="10"/>
        <rFont val="Arial"/>
        <family val="2"/>
      </rPr>
      <t xml:space="preserve"> – A</t>
    </r>
    <r>
      <rPr>
        <vertAlign val="subscript"/>
        <sz val="10"/>
        <rFont val="Arial"/>
        <family val="2"/>
      </rPr>
      <t>1</t>
    </r>
    <r>
      <rPr>
        <sz val="10"/>
        <rFont val="Arial"/>
        <family val="2"/>
      </rPr>
      <t xml:space="preserve"> where A</t>
    </r>
    <r>
      <rPr>
        <vertAlign val="subscript"/>
        <sz val="10"/>
        <rFont val="Arial"/>
        <family val="2"/>
      </rPr>
      <t>1</t>
    </r>
    <r>
      <rPr>
        <sz val="10"/>
        <rFont val="Arial"/>
        <family val="2"/>
      </rPr>
      <t xml:space="preserve"> is the actual operating cost for year 1 and F</t>
    </r>
    <r>
      <rPr>
        <vertAlign val="subscript"/>
        <sz val="10"/>
        <rFont val="Arial"/>
        <family val="2"/>
      </rPr>
      <t>1</t>
    </r>
    <r>
      <rPr>
        <sz val="10"/>
        <rFont val="Arial"/>
        <family val="2"/>
      </rPr>
      <t xml:space="preserve"> is the regulatory target operating cost for that year. 
For savings that arose in the second to fifth year of the regulatory period, the efficiency carry forward amount is calculated as:
                 E</t>
    </r>
    <r>
      <rPr>
        <vertAlign val="subscript"/>
        <sz val="10"/>
        <rFont val="Arial"/>
        <family val="2"/>
      </rPr>
      <t>t</t>
    </r>
    <r>
      <rPr>
        <sz val="10"/>
        <rFont val="Arial"/>
        <family val="2"/>
      </rPr>
      <t xml:space="preserve"> = (F</t>
    </r>
    <r>
      <rPr>
        <vertAlign val="subscript"/>
        <sz val="10"/>
        <rFont val="Arial"/>
        <family val="2"/>
      </rPr>
      <t>t</t>
    </r>
    <r>
      <rPr>
        <sz val="10"/>
        <rFont val="Arial"/>
        <family val="2"/>
      </rPr>
      <t xml:space="preserve"> – A</t>
    </r>
    <r>
      <rPr>
        <vertAlign val="subscript"/>
        <sz val="10"/>
        <rFont val="Arial"/>
        <family val="2"/>
      </rPr>
      <t>t</t>
    </r>
    <r>
      <rPr>
        <sz val="10"/>
        <rFont val="Arial"/>
        <family val="2"/>
      </rPr>
      <t>) – (F</t>
    </r>
    <r>
      <rPr>
        <vertAlign val="subscript"/>
        <sz val="10"/>
        <rFont val="Arial"/>
        <family val="2"/>
      </rPr>
      <t>t-1</t>
    </r>
    <r>
      <rPr>
        <sz val="10"/>
        <rFont val="Arial"/>
        <family val="2"/>
      </rPr>
      <t xml:space="preserve"> – A</t>
    </r>
    <r>
      <rPr>
        <vertAlign val="subscript"/>
        <sz val="10"/>
        <rFont val="Arial"/>
        <family val="2"/>
      </rPr>
      <t>t-1</t>
    </r>
    <r>
      <rPr>
        <sz val="10"/>
        <rFont val="Arial"/>
        <family val="2"/>
      </rPr>
      <t>), where: Et is the efficiency benefit/loss in year t;
                 A</t>
    </r>
    <r>
      <rPr>
        <vertAlign val="subscript"/>
        <sz val="10"/>
        <rFont val="Arial"/>
        <family val="2"/>
      </rPr>
      <t>t</t>
    </r>
    <r>
      <rPr>
        <sz val="10"/>
        <rFont val="Arial"/>
        <family val="2"/>
      </rPr>
      <t>, A</t>
    </r>
    <r>
      <rPr>
        <vertAlign val="subscript"/>
        <sz val="10"/>
        <rFont val="Arial"/>
        <family val="2"/>
      </rPr>
      <t>t-1</t>
    </r>
    <r>
      <rPr>
        <sz val="10"/>
        <rFont val="Arial"/>
        <family val="2"/>
      </rPr>
      <t xml:space="preserve"> is the actual operating cost for the years t and t-1 respectively; and
                 F</t>
    </r>
    <r>
      <rPr>
        <vertAlign val="subscript"/>
        <sz val="10"/>
        <rFont val="Arial"/>
        <family val="2"/>
      </rPr>
      <t>t</t>
    </r>
    <r>
      <rPr>
        <sz val="10"/>
        <rFont val="Arial"/>
        <family val="2"/>
      </rPr>
      <t>, F</t>
    </r>
    <r>
      <rPr>
        <vertAlign val="subscript"/>
        <sz val="10"/>
        <rFont val="Arial"/>
        <family val="2"/>
      </rPr>
      <t>t-1</t>
    </r>
    <r>
      <rPr>
        <sz val="10"/>
        <rFont val="Arial"/>
        <family val="2"/>
      </rPr>
      <t xml:space="preserve"> is the forecast operating cost for the years t and t-1 respectively 
Because the revenue determination will  occur prior to the completion of the current period, opex for the final year will be estimated as follows:
                 A</t>
    </r>
    <r>
      <rPr>
        <vertAlign val="subscript"/>
        <sz val="10"/>
        <rFont val="Arial"/>
        <family val="2"/>
      </rPr>
      <t>5</t>
    </r>
    <r>
      <rPr>
        <sz val="10"/>
        <rFont val="Arial"/>
        <family val="2"/>
      </rPr>
      <t xml:space="preserve"> = F</t>
    </r>
    <r>
      <rPr>
        <vertAlign val="subscript"/>
        <sz val="10"/>
        <rFont val="Arial"/>
        <family val="2"/>
      </rPr>
      <t>5</t>
    </r>
    <r>
      <rPr>
        <sz val="10"/>
        <rFont val="Arial"/>
        <family val="2"/>
      </rPr>
      <t xml:space="preserve"> – (F</t>
    </r>
    <r>
      <rPr>
        <vertAlign val="subscript"/>
        <sz val="10"/>
        <rFont val="Arial"/>
        <family val="2"/>
      </rPr>
      <t>4</t>
    </r>
    <r>
      <rPr>
        <sz val="10"/>
        <rFont val="Arial"/>
        <family val="2"/>
      </rPr>
      <t xml:space="preserve"> – A</t>
    </r>
    <r>
      <rPr>
        <vertAlign val="subscript"/>
        <sz val="10"/>
        <rFont val="Arial"/>
        <family val="2"/>
      </rPr>
      <t>4</t>
    </r>
    <r>
      <rPr>
        <sz val="10"/>
        <rFont val="Arial"/>
        <family val="2"/>
      </rPr>
      <t>)</t>
    </r>
  </si>
  <si>
    <t xml:space="preserve">CPI </t>
  </si>
  <si>
    <t>ABS CPI index (old base)</t>
  </si>
  <si>
    <t>ABS CPI index (rebased index)</t>
  </si>
  <si>
    <t>Table 7.5.1.1 - Opex allowance applicable to EBSS (EBSS target)</t>
  </si>
  <si>
    <t>Previous period</t>
  </si>
  <si>
    <t>Current regulatory control period</t>
  </si>
  <si>
    <t>ED_EBS7511_00001</t>
  </si>
  <si>
    <t>Total opex allowance</t>
  </si>
  <si>
    <t xml:space="preserve">Approved excludable costs - allowance </t>
  </si>
  <si>
    <t>ED_EBS7511_00002</t>
  </si>
  <si>
    <t>Debt raising costs</t>
  </si>
  <si>
    <t>ED_EBS7511_00003</t>
  </si>
  <si>
    <t>Self insurance</t>
  </si>
  <si>
    <t>ED_EBS7511_00004</t>
  </si>
  <si>
    <t>Defined benefit superannuation</t>
  </si>
  <si>
    <t>ED_EBS7511_00005</t>
  </si>
  <si>
    <t>Non-network alternatives</t>
  </si>
  <si>
    <t>ED_EBS7511_00006</t>
  </si>
  <si>
    <t>DMIA</t>
  </si>
  <si>
    <t>ED_EBS7511_00007</t>
  </si>
  <si>
    <t>GSL payments</t>
  </si>
  <si>
    <t>ED_EBS7511_00008</t>
  </si>
  <si>
    <t>Capitalisation policy changes</t>
  </si>
  <si>
    <t>ED_EBS7511_00009</t>
  </si>
  <si>
    <t>Network growth adjustment</t>
  </si>
  <si>
    <t>ED_EBS7511_00010</t>
  </si>
  <si>
    <t>Other adjustments or exclusions required by the EBSS</t>
  </si>
  <si>
    <t>Forecast opex for EBSS purposes</t>
  </si>
  <si>
    <t>Table 7.5.1.2 - Actual and estimated opex applicable to EBSS</t>
  </si>
  <si>
    <t xml:space="preserve">$m, Actual </t>
  </si>
  <si>
    <t>$m, Actual</t>
  </si>
  <si>
    <t>ED_EBS7512_0001</t>
  </si>
  <si>
    <t xml:space="preserve">Total opex </t>
  </si>
  <si>
    <t>Approved excludable costs</t>
  </si>
  <si>
    <t>ED_EBS7512_0002</t>
  </si>
  <si>
    <t>ED_EBS7512_0003</t>
  </si>
  <si>
    <t>ED_EBS7512_0004</t>
  </si>
  <si>
    <t>ED_EBS7512_0005</t>
  </si>
  <si>
    <t>ED_EBS7512_0006</t>
  </si>
  <si>
    <t>ED_EBS7512_0007</t>
  </si>
  <si>
    <t>ED_EBS7512_0008</t>
  </si>
  <si>
    <t>Opex associated with approved cost pass through</t>
  </si>
  <si>
    <t>ED_EBS7512_0009</t>
  </si>
  <si>
    <t>ED_EBS7512_0010</t>
  </si>
  <si>
    <t>Movements in provisions related to opex</t>
  </si>
  <si>
    <t>ED_EBS7512_0011</t>
  </si>
  <si>
    <t>Actual opex for EBSS purposes</t>
  </si>
  <si>
    <t>ED_EBS7512_0012</t>
  </si>
  <si>
    <t>Carryover</t>
  </si>
  <si>
    <t>Forthcoming regulatory control period</t>
  </si>
  <si>
    <t>ED_EBS7512_0013</t>
  </si>
  <si>
    <t>ED_EBS7512_0014</t>
  </si>
  <si>
    <t>ED_EBS7512_0015</t>
  </si>
  <si>
    <t>ED_EBS7512_0016</t>
  </si>
  <si>
    <t>ED_EBS7512_0017</t>
  </si>
  <si>
    <t>TABLE 7.5.2 - Proposed forecast opex for the EBSS for the forthcoming regulatory control period</t>
  </si>
  <si>
    <t>ED_EBS752_00001</t>
  </si>
  <si>
    <t>Less excluded costs</t>
  </si>
  <si>
    <t>ED_EBS752_00002</t>
  </si>
  <si>
    <t>ED_EBS752_00003</t>
  </si>
  <si>
    <t>ED_EBS752_00004</t>
  </si>
  <si>
    <t>ED_EBS752_00005</t>
  </si>
  <si>
    <t>ED_EBS752_00006</t>
  </si>
  <si>
    <t>ED_EBS752_00007</t>
  </si>
  <si>
    <t>ED_EBS752_00008</t>
  </si>
  <si>
    <t>ED_EBS752_00009</t>
  </si>
  <si>
    <t>ED_EBS752_00010</t>
  </si>
  <si>
    <t>ED_EBS752_00011</t>
  </si>
  <si>
    <t>Forecast opex (excludes DMIA)</t>
  </si>
  <si>
    <t>2012</t>
  </si>
  <si>
    <t>2013</t>
  </si>
  <si>
    <t>2014</t>
  </si>
  <si>
    <t>2015</t>
  </si>
  <si>
    <t>TABLE 7.5.1 - The carryover amounts that arise from applying the EBSS during the 2011 to 2015 regulatory control period</t>
  </si>
  <si>
    <t>Citipower</t>
  </si>
  <si>
    <t>2016</t>
  </si>
  <si>
    <t>2017</t>
  </si>
  <si>
    <t>2018</t>
  </si>
  <si>
    <t>2019</t>
  </si>
  <si>
    <t>2020</t>
  </si>
  <si>
    <t>2016 to 2020</t>
  </si>
  <si>
    <t>$m, real 2010</t>
  </si>
  <si>
    <t>2010</t>
  </si>
  <si>
    <t>2009</t>
  </si>
  <si>
    <t>Total Carryover Amount ($m, 2015)</t>
  </si>
  <si>
    <t>PTRM inputs ($m, 2015)</t>
  </si>
  <si>
    <t>Adjusted forecast opex ($m, 2015)</t>
  </si>
  <si>
    <t>$m, real 2015</t>
  </si>
  <si>
    <t>Incremental gain ($m,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</si>
</sst>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37">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mmm\ yyyy"/>
    <numFmt numFmtId="165" formatCode="0.0"/>
    <numFmt numFmtId="166" formatCode="_(* #,##0.00_);_(* \(#,##0.00\);_(* &quot;-&quot;??_);_(@_)"/>
    <numFmt numFmtId="167" formatCode="_-* #,##0_-;\-* #,##0_-;_-* &quot;-&quot;??_-;_-@_-"/>
    <numFmt numFmtId="168" formatCode="0.000"/>
    <numFmt numFmtId="169" formatCode="_-* #,##0.0_-;\-* #,##0.0_-;_-* &quot;-&quot;??_-;_-@_-"/>
    <numFmt numFmtId="170" formatCode="#,##0_ ;\(#,##0\)_ "/>
    <numFmt numFmtId="171" formatCode="#,##0.0_ ;\-#,##0.0\ "/>
    <numFmt numFmtId="172" formatCode="_-[$€-2]* #,##0.00_-;\-[$€-2]* #,##0.00_-;_-[$€-2]* &quot;-&quot;??_-"/>
    <numFmt numFmtId="173" formatCode="_([$€-2]* #,##0.00_);_([$€-2]* \(#,##0.00\);_([$€-2]* &quot;-&quot;??_)"/>
    <numFmt numFmtId="174" formatCode="_-* #,##0.00_-;[Red]\(#,##0.00\)_-;_-* &quot;-&quot;??_-;_-@_-"/>
    <numFmt numFmtId="175" formatCode="#,##0.00;\(#,##0.00\)"/>
    <numFmt numFmtId="176" formatCode="\£\ #,##0_);[Red]\(\£\ #,##0\)"/>
    <numFmt numFmtId="177" formatCode="\¥\ #,##0_);[Red]\(\¥\ #,##0\)"/>
    <numFmt numFmtId="178" formatCode="dd/mm/yy"/>
    <numFmt numFmtId="179" formatCode="#,##0\x_);\(#,##0\x\);#,##0\x_)"/>
    <numFmt numFmtId="180" formatCode="#,##0%_);\(#,##0%\);#,##0%_)"/>
    <numFmt numFmtId="181" formatCode="_(&quot;$&quot;#,##0.0_);\(&quot;$&quot;#,##0.0\);_(&quot;-&quot;_)"/>
    <numFmt numFmtId="182" formatCode="_)d\-mmm\-yy_);_)d\-mmm\-yy_);_)&quot;-&quot;_)"/>
    <numFmt numFmtId="183" formatCode="_(#,##0.0\x_);\(#,##0.0\x\);_(&quot;-&quot;_)"/>
    <numFmt numFmtId="184" formatCode="_(#,##0.0_);\(#,##0.0\);_(&quot;-&quot;_)"/>
    <numFmt numFmtId="185" formatCode="_(#,##0.0%_);\(#,##0.0%\);_(&quot;-&quot;_)"/>
    <numFmt numFmtId="186" formatCode="_(###0_);\(###0\);_(&quot;-&quot;_)"/>
    <numFmt numFmtId="187" formatCode="d/m/yy"/>
    <numFmt numFmtId="188" formatCode="_(###0_);\(###0\);_(###0_)"/>
    <numFmt numFmtId="189" formatCode="_(* &quot;$&quot;#,##0_)_;;_(* \(&quot;$&quot;#,##0\)_;;_(* &quot;$&quot;#,##0_)_;"/>
    <numFmt numFmtId="190" formatCode="d/m/yy__;"/>
    <numFmt numFmtId="191" formatCode="_(* #,##0\x_)_;;_(* \(#,##0\x\)_;;_(* #,##0\x_)_;"/>
    <numFmt numFmtId="192" formatCode="_(* #,##0_)_;;_(* \(#,##0\)_;;_(* #,##0_)_;"/>
    <numFmt numFmtId="193" formatCode="_(* #,##0%_)_;;_(* \(#,##0%\)_;;_(* #,##0%_)_;"/>
    <numFmt numFmtId="194" formatCode="###0_)_;;\(###0\)_;;###0_)_;"/>
    <numFmt numFmtId="195" formatCode="&quot;$&quot;#,##0;\(&quot;$&quot;#,##0\);&quot;$&quot;#,##0"/>
    <numFmt numFmtId="196" formatCode="#,##0\x;\(#,##0\x\);#,##0\x"/>
    <numFmt numFmtId="197" formatCode="#,##0;\(#,##0\)"/>
    <numFmt numFmtId="198" formatCode="#,##0%;\(#,##0%\);#,##0%"/>
    <numFmt numFmtId="199" formatCode="###0;\(###0\);###0"/>
    <numFmt numFmtId="200" formatCode="_)d/m/yy_)"/>
    <numFmt numFmtId="201" formatCode="_)d\-mmm\-yy_)"/>
    <numFmt numFmtId="202" formatCode="_(* #,##0_);_(* \(#,##0\);_(* &quot;-&quot;_);_(@_)"/>
    <numFmt numFmtId="203" formatCode="&quot;$&quot;#,##0_);\(&quot;$&quot;#,##0\)"/>
    <numFmt numFmtId="204" formatCode="_(* #,##0.0_);_(* \(#,##0.0\);_(* &quot;-&quot;?_);@_)"/>
    <numFmt numFmtId="205" formatCode="\•\ \ @"/>
    <numFmt numFmtId="206" formatCode="_(* #,##0.0_);_(* \(#,##0.0\);_(* &quot;-&quot;?_);_(@_)"/>
    <numFmt numFmtId="207" formatCode="00"/>
    <numFmt numFmtId="208" formatCode="mmm"/>
    <numFmt numFmtId="209" formatCode="mmm\.\ \'yy"/>
    <numFmt numFmtId="210" formatCode="[=0]&quot;OK&quot;;&quot;Error&quot;"/>
    <numFmt numFmtId="211" formatCode="0.0%_);\(0.0%\);0.0%_);@_%_)"/>
    <numFmt numFmtId="212" formatCode="_-* #,##0_)_-;* \(#,##0\)_-;_-* &quot;-&quot;??_-;_-@_-"/>
    <numFmt numFmtId="213" formatCode="&quot;CHF&quot;\ #,##0.00;&quot;CHF&quot;\ \-#,##0.00"/>
    <numFmt numFmtId="214" formatCode="&quot;error&quot;;&quot;error&quot;;&quot;ok&quot;"/>
    <numFmt numFmtId="215" formatCode="&quot;$&quot;#,\);\(&quot;$&quot;#,##0\)"/>
    <numFmt numFmtId="216" formatCode="_(* #,###_);_(* \(#,###\);_(* &quot;-&quot;??_);_(@_)"/>
    <numFmt numFmtId="217" formatCode="_(* #,###,_);_(* \(#,###,\);_(* \-??_);_(@_)"/>
    <numFmt numFmtId="218" formatCode="#,##0.0_);[Red]\(#,##0.0\)"/>
    <numFmt numFmtId="219" formatCode="#,##0.0_);\(#,##0.0\)"/>
    <numFmt numFmtId="220" formatCode="_(* &quot;$&quot;#,###_);_(* &quot;$&quot;\(#,###\);_(* &quot;-&quot;??_);_(@_)"/>
    <numFmt numFmtId="221" formatCode="00000"/>
    <numFmt numFmtId="222" formatCode="#,##0.00_%_);\(#,##0.00\)_%;#,##0.00_%_);@_%_)"/>
    <numFmt numFmtId="223" formatCode="&quot;$&quot;#,##0.00_);[Red]\(&quot;$&quot;#,##0.00\)"/>
    <numFmt numFmtId="224" formatCode="&quot;$&quot;#,##0_%_);\(&quot;$&quot;#,##0\)_%;&quot;$&quot;#,##0_%_);@_%_)"/>
    <numFmt numFmtId="225" formatCode="_(&quot;$&quot;* #,##0.00_);_(&quot;$&quot;* \(#,##0.00\);_(&quot;$&quot;* &quot;-&quot;??_);_(@_)"/>
    <numFmt numFmtId="226" formatCode="&quot;C$&quot;_-0.00"/>
    <numFmt numFmtId="227" formatCode="&quot;€&quot;_-0.00"/>
    <numFmt numFmtId="228" formatCode="&quot;P&quot;_-0.0"/>
    <numFmt numFmtId="229" formatCode="&quot;£&quot;_-0.00"/>
    <numFmt numFmtId="230" formatCode="&quot;US&quot;&quot;$&quot;_-0.00"/>
    <numFmt numFmtId="231" formatCode="\ \ _•\–\ \ \ \ @"/>
    <numFmt numFmtId="232" formatCode="mm/dd/yy"/>
    <numFmt numFmtId="233" formatCode="m/d/yy_%_)"/>
    <numFmt numFmtId="234" formatCode="0.0000"/>
    <numFmt numFmtId="235" formatCode="_-* #,##0\ _D_M_-;\-* #,##0\ _D_M_-;_-* &quot;-&quot;\ _D_M_-;_-@_-"/>
    <numFmt numFmtId="236" formatCode="_-* #,##0.00\ _D_M_-;\-* #,##0.00\ _D_M_-;_-* &quot;-&quot;??\ _D_M_-;_-@_-"/>
    <numFmt numFmtId="237" formatCode="&quot;$&quot;#,##0\ ;\(&quot;$&quot;#,##0\)"/>
    <numFmt numFmtId="238" formatCode="0_%_);\(0\)_%;0_%_);@_%_)"/>
    <numFmt numFmtId="239" formatCode="&quot;ý&quot;;&quot;ý&quot;;&quot;þ&quot;"/>
    <numFmt numFmtId="240" formatCode="#,##0.00;[Red]\-#,##0;\-;[Blue]General"/>
    <numFmt numFmtId="241" formatCode="_(\ #,##0.0%_);_(\ \(#,##0.0%\);_(\ &quot; - &quot;\%_);_(@_)"/>
    <numFmt numFmtId="242" formatCode="#,##0_);\(#,##0\);&quot; - &quot;_);@_)"/>
    <numFmt numFmtId="243" formatCode="\ #,##0.00_);\(#,##0.00\);&quot; - &quot;_);@_)"/>
    <numFmt numFmtId="244" formatCode="dd/mm/yy__;"/>
    <numFmt numFmtId="245" formatCode="0_);[Red]\(0\)"/>
    <numFmt numFmtId="246" formatCode="0.00_);[Red]\(0.00\)"/>
    <numFmt numFmtId="247" formatCode="0.0000_);[Red]\(0.0000\)"/>
    <numFmt numFmtId="248" formatCode="#,##0_-;\ \(#,##0\);_-* &quot;-&quot;??;_-@_-"/>
    <numFmt numFmtId="249" formatCode="_(* #,##0_);_(* \(#,##0\);_(* &quot;-&quot;??_);_(@_)"/>
    <numFmt numFmtId="250" formatCode="_(\ #,##0.0_);_(\ \(#,##0.0\);_(* &quot;-&quot;??_);_(@_)"/>
    <numFmt numFmtId="251" formatCode="0.0\%_);\(0.0\%\);0.0\%_);@_%_)"/>
    <numFmt numFmtId="252" formatCode="_-* #,##0.0_-;* \-#,##0.0_-;_-\ * &quot;-&quot;??_-;_-@_-"/>
    <numFmt numFmtId="253" formatCode="General_)"/>
    <numFmt numFmtId="254" formatCode="#,##0."/>
    <numFmt numFmtId="255" formatCode="0.0%"/>
    <numFmt numFmtId="256" formatCode="\ ;\ ;"/>
    <numFmt numFmtId="257" formatCode="0.00%;_*\(0.00\)%"/>
    <numFmt numFmtId="258" formatCode="_(* &quot;$&quot;#,##0_)_;;[Blue]_(* \(&quot;$&quot;#,##0\)_;;_(* &quot;$&quot;#,##0_)_;"/>
    <numFmt numFmtId="259" formatCode="_(* #,##0\x_)_;;[Blue]_(* \(#,##0\x\)_;;_(* #,##0\x_)_;"/>
    <numFmt numFmtId="260" formatCode="_(* #,##0_)_;;[Blue]_(* \(#,##0\)_;;_(* #,##0_)_;"/>
    <numFmt numFmtId="261" formatCode="_(* #,##0%_)_;;[Blue]_(* \(#,##0%\)_;;_(* #,##0%_)_;"/>
    <numFmt numFmtId="262" formatCode="###0_);\(###0\);###0_)"/>
    <numFmt numFmtId="263" formatCode="_(* #,##0_);_(* \(#,##0\);_(* &quot;-&quot;?_);_(@_)"/>
    <numFmt numFmtId="264" formatCode="#,##0.000_ ;[Red]\-#,##0.000\ "/>
    <numFmt numFmtId="265" formatCode="#,##0,;[Red]\(#,##0,\)"/>
    <numFmt numFmtId="266" formatCode="_(#,##0_);[Red]\(#,##0\);_(\-_);"/>
    <numFmt numFmtId="267" formatCode="_(#,##0_);\(#,##0\);_(&quot;-&quot;_)"/>
    <numFmt numFmtId="268" formatCode="_(#,##0_);\(#,##0\);_(#,##0_)"/>
    <numFmt numFmtId="269" formatCode="#,##0_);[Blue]\(#,##0\);#,##0_)"/>
    <numFmt numFmtId="270" formatCode="?.?,,_);[Red]\(?.?,,\)"/>
    <numFmt numFmtId="271" formatCode="_(&quot;R$&quot;* #,##0_);_(&quot;R$&quot;* \(#,##0\);_(&quot;R$&quot;* &quot;-&quot;_);_(@_)"/>
    <numFmt numFmtId="272" formatCode="_(&quot;R$&quot;* #,##0.00_);_(&quot;R$&quot;* \(#,##0.00\);_(&quot;R$&quot;* &quot;-&quot;??_);_(@_)"/>
    <numFmt numFmtId="273" formatCode="_*\ #,##0.00_x"/>
    <numFmt numFmtId="274" formatCode="_-* #,##0.0_-;\(\ #,##0.0\)"/>
    <numFmt numFmtId="275" formatCode="#,##0_ ;\-#,##0\ "/>
    <numFmt numFmtId="276" formatCode="_(* #,##0.00000_);_(* \(#,##0.00000\);_(* &quot;-&quot;??_);_(@_)"/>
    <numFmt numFmtId="277" formatCode="&quot;$&quot;#.##"/>
    <numFmt numFmtId="278" formatCode="#,##0_%_);\(#,##0\)_%;#,##0_%_);@_%_)"/>
    <numFmt numFmtId="279" formatCode="#,##0_ ;[Red]\(#,##0\)\ "/>
    <numFmt numFmtId="280" formatCode="0.00\ \ \x"/>
    <numFmt numFmtId="281" formatCode="0.00_)"/>
    <numFmt numFmtId="282" formatCode="&quot;Row &quot;###0"/>
    <numFmt numFmtId="283" formatCode="[&lt;1000]\ 0_);[&gt;1000]\ dd\-mmm\-yy;General"/>
    <numFmt numFmtId="284" formatCode="#,##0.0;\(#,##0.0\)"/>
    <numFmt numFmtId="285" formatCode="#,##0_*;\(#,##0\);0_*;@_)"/>
    <numFmt numFmtId="286" formatCode="#,##0_ ;\(#,##0\)_-;&quot;-&quot;"/>
    <numFmt numFmtId="287" formatCode="#,##0;[Red]\ \ \(#,##0\)"/>
    <numFmt numFmtId="288" formatCode=";;;&quot;[&quot;@&quot;]&quot;"/>
    <numFmt numFmtId="289" formatCode="_-* #,##0\ &quot;DM&quot;_-;\-* #,##0\ &quot;DM&quot;_-;_-* &quot;-&quot;\ &quot;DM&quot;_-;_-@_-"/>
    <numFmt numFmtId="290" formatCode="_-* #,##0.00\ &quot;DM&quot;_-;\-* #,##0.00\ &quot;DM&quot;_-;_-* &quot;-&quot;??\ &quot;DM&quot;_-;_-@_-"/>
    <numFmt numFmtId="291" formatCode="0\ \ ;\(0\)\ \ \ "/>
    <numFmt numFmtId="292" formatCode="_(* #,##0.000_);_(* \(#,##0.000\);_(* &quot;-&quot;_);_(@_)"/>
    <numFmt numFmtId="293" formatCode="#&quot; Yr &quot;##&quot; Mth&quot;"/>
  </numFmts>
  <fonts count="266">
    <font>
      <sz val="11"/>
      <color theme="1"/>
      <name val="Calibri"/>
      <family val="2"/>
      <scheme val="minor"/>
    </font>
    <font>
      <sz val="11"/>
      <color theme="1"/>
      <name val="Calibri"/>
      <family val="2"/>
      <scheme val="minor"/>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6"/>
      <color indexed="9"/>
      <name val="Arial"/>
      <family val="2"/>
    </font>
    <font>
      <b/>
      <sz val="10"/>
      <name val="Arial"/>
      <family val="2"/>
    </font>
    <font>
      <vertAlign val="subscript"/>
      <sz val="10"/>
      <name val="Arial"/>
      <family val="2"/>
    </font>
    <font>
      <sz val="10"/>
      <name val="Arial"/>
      <family val="2"/>
    </font>
    <font>
      <b/>
      <sz val="12"/>
      <name val="Arial"/>
      <family val="2"/>
    </font>
    <font>
      <sz val="10"/>
      <color theme="1"/>
      <name val="Arial"/>
      <family val="2"/>
    </font>
    <font>
      <sz val="11"/>
      <color theme="1"/>
      <name val="Arial"/>
      <family val="2"/>
    </font>
    <font>
      <sz val="14"/>
      <name val="Calibri"/>
      <family val="2"/>
      <scheme val="minor"/>
    </font>
    <font>
      <sz val="14"/>
      <color theme="1"/>
      <name val="Calibri"/>
      <family val="2"/>
      <scheme val="minor"/>
    </font>
    <font>
      <b/>
      <sz val="12"/>
      <color theme="0"/>
      <name val="Calibri"/>
      <family val="2"/>
      <scheme val="minor"/>
    </font>
    <font>
      <b/>
      <sz val="14"/>
      <color theme="0"/>
      <name val="Calibri"/>
      <family val="2"/>
      <scheme val="minor"/>
    </font>
    <font>
      <sz val="12"/>
      <name val="Calibri"/>
      <family val="2"/>
      <scheme val="minor"/>
    </font>
    <font>
      <sz val="12"/>
      <color theme="1"/>
      <name val="Calibri"/>
      <family val="2"/>
      <scheme val="minor"/>
    </font>
    <font>
      <b/>
      <sz val="12"/>
      <color indexed="8"/>
      <name val="Calibri"/>
      <family val="2"/>
    </font>
    <font>
      <b/>
      <sz val="12"/>
      <color theme="1"/>
      <name val="Arial"/>
      <family val="2"/>
    </font>
    <font>
      <b/>
      <sz val="11"/>
      <color theme="1"/>
      <name val="Arial"/>
      <family val="2"/>
    </font>
    <font>
      <i/>
      <sz val="10"/>
      <name val="Arial"/>
      <family val="2"/>
    </font>
    <font>
      <i/>
      <sz val="11"/>
      <color theme="1"/>
      <name val="Arial"/>
      <family val="2"/>
    </font>
    <font>
      <b/>
      <sz val="11"/>
      <name val="Arial"/>
      <family val="2"/>
    </font>
    <font>
      <sz val="5"/>
      <name val="Arial"/>
      <family val="2"/>
    </font>
    <font>
      <b/>
      <sz val="14"/>
      <name val="Arial"/>
      <family val="2"/>
    </font>
    <font>
      <b/>
      <sz val="10"/>
      <color theme="0"/>
      <name val="Arial"/>
      <family val="2"/>
    </font>
    <font>
      <vertAlign val="superscript"/>
      <sz val="5"/>
      <name val="Arial"/>
      <family val="2"/>
    </font>
    <font>
      <b/>
      <sz val="14"/>
      <color theme="0"/>
      <name val="Arial"/>
      <family val="2"/>
    </font>
    <font>
      <b/>
      <sz val="11"/>
      <color theme="0"/>
      <name val="Arial"/>
      <family val="2"/>
    </font>
    <font>
      <sz val="10"/>
      <color rgb="FFFF0000"/>
      <name val="Arial"/>
      <family val="2"/>
    </font>
    <font>
      <sz val="10"/>
      <name val="Helv"/>
      <charset val="204"/>
    </font>
    <font>
      <sz val="8"/>
      <name val="Arial"/>
      <family val="2"/>
    </font>
    <font>
      <sz val="10"/>
      <name val="Helv"/>
    </font>
    <font>
      <sz val="14"/>
      <name val="System"/>
      <family val="2"/>
    </font>
    <font>
      <sz val="12"/>
      <name val="Times New Roman"/>
      <family val="1"/>
    </font>
    <font>
      <sz val="11"/>
      <name val="‚l‚r ‚oƒSƒVƒbƒN"/>
      <family val="3"/>
      <charset val="128"/>
    </font>
    <font>
      <sz val="10"/>
      <name val="Geneva"/>
      <family val="2"/>
    </font>
    <font>
      <sz val="11"/>
      <color indexed="8"/>
      <name val="Calibri"/>
      <family val="2"/>
    </font>
    <font>
      <sz val="13"/>
      <name val="Times New Roman"/>
      <family val="1"/>
    </font>
    <font>
      <sz val="11"/>
      <color indexed="9"/>
      <name val="Calibri"/>
      <family val="2"/>
    </font>
    <font>
      <sz val="11"/>
      <color theme="0"/>
      <name val="Calibri"/>
      <family val="2"/>
      <charset val="238"/>
      <scheme val="minor"/>
    </font>
    <font>
      <i/>
      <sz val="11"/>
      <color theme="0" tint="-0.34998626667073579"/>
      <name val="Calibri"/>
      <family val="2"/>
      <scheme val="minor"/>
    </font>
    <font>
      <sz val="9"/>
      <name val="AGaramond"/>
    </font>
    <font>
      <sz val="8"/>
      <color indexed="60"/>
      <name val="Arial"/>
      <family val="2"/>
    </font>
    <font>
      <sz val="10"/>
      <color indexed="12"/>
      <name val="Arial Narrow"/>
      <family val="2"/>
    </font>
    <font>
      <sz val="9"/>
      <color theme="8" tint="-0.499984740745262"/>
      <name val="Arial"/>
      <family val="2"/>
    </font>
    <font>
      <sz val="8"/>
      <name val="Calibri"/>
      <family val="2"/>
      <scheme val="minor"/>
    </font>
    <font>
      <sz val="10"/>
      <name val="Arial Narrow"/>
      <family val="2"/>
    </font>
    <font>
      <sz val="10"/>
      <name val="Times New Roman"/>
      <family val="1"/>
    </font>
    <font>
      <sz val="11"/>
      <color indexed="20"/>
      <name val="Calibri"/>
      <family val="2"/>
    </font>
    <font>
      <b/>
      <sz val="12"/>
      <color indexed="32"/>
      <name val="Tahoma"/>
      <family val="2"/>
    </font>
    <font>
      <sz val="10"/>
      <name val="Helvetica"/>
    </font>
    <font>
      <sz val="10"/>
      <color indexed="12"/>
      <name val="Helvetica"/>
    </font>
    <font>
      <b/>
      <sz val="12"/>
      <name val="Times New Roman"/>
      <family val="1"/>
    </font>
    <font>
      <b/>
      <sz val="10"/>
      <name val="MS Sans Serif"/>
      <family val="2"/>
    </font>
    <font>
      <sz val="8"/>
      <name val="Times New Roman"/>
      <family val="1"/>
    </font>
    <font>
      <b/>
      <sz val="14"/>
      <color indexed="17"/>
      <name val="Arial"/>
      <family val="2"/>
    </font>
    <font>
      <sz val="9"/>
      <name val="Arial"/>
      <family val="2"/>
    </font>
    <font>
      <b/>
      <sz val="9"/>
      <color indexed="24"/>
      <name val="Arial"/>
      <family val="2"/>
    </font>
    <font>
      <b/>
      <sz val="11"/>
      <color indexed="24"/>
      <name val="Arial"/>
      <family val="2"/>
    </font>
    <font>
      <sz val="10"/>
      <color indexed="8"/>
      <name val="Arial"/>
      <family val="2"/>
    </font>
    <font>
      <sz val="8"/>
      <color indexed="8"/>
      <name val="Arial Narrow"/>
      <family val="2"/>
    </font>
    <font>
      <b/>
      <sz val="9"/>
      <color indexed="12"/>
      <name val="Tahoma"/>
      <family val="2"/>
    </font>
    <font>
      <b/>
      <sz val="11"/>
      <color indexed="52"/>
      <name val="Calibri"/>
      <family val="2"/>
    </font>
    <font>
      <sz val="8"/>
      <name val="Palatino"/>
      <family val="1"/>
    </font>
    <font>
      <sz val="8"/>
      <name val="Tahoma"/>
      <family val="2"/>
    </font>
    <font>
      <b/>
      <sz val="10"/>
      <color indexed="17"/>
      <name val="Arial Narrow"/>
      <family val="2"/>
    </font>
    <font>
      <b/>
      <sz val="11"/>
      <color indexed="9"/>
      <name val="Calibri"/>
      <family val="2"/>
    </font>
    <font>
      <sz val="12"/>
      <color indexed="8"/>
      <name val="Times New Roman"/>
      <family val="1"/>
    </font>
    <font>
      <sz val="10"/>
      <name val="Palatino"/>
      <family val="1"/>
    </font>
    <font>
      <sz val="10"/>
      <name val="MS Sans Serif"/>
      <family val="2"/>
    </font>
    <font>
      <sz val="8"/>
      <color indexed="8"/>
      <name val="Arial"/>
      <family val="2"/>
    </font>
    <font>
      <sz val="10"/>
      <name val="Verdana"/>
      <family val="2"/>
    </font>
    <font>
      <sz val="8"/>
      <color indexed="8"/>
      <name val="Tahoma"/>
      <family val="2"/>
    </font>
    <font>
      <sz val="8"/>
      <color theme="1"/>
      <name val="Tahoma"/>
      <family val="2"/>
    </font>
    <font>
      <sz val="10"/>
      <color indexed="24"/>
      <name val="Arial"/>
      <family val="2"/>
    </font>
    <font>
      <b/>
      <sz val="14"/>
      <color indexed="60"/>
      <name val="Arial"/>
      <family val="2"/>
    </font>
    <font>
      <sz val="9"/>
      <color theme="0" tint="-0.499984740745262"/>
      <name val="Arial"/>
      <family val="2"/>
    </font>
    <font>
      <sz val="10"/>
      <name val="MS Serif"/>
      <family val="1"/>
    </font>
    <font>
      <sz val="14"/>
      <name val="Palatino"/>
      <family val="1"/>
    </font>
    <font>
      <sz val="8"/>
      <color indexed="29"/>
      <name val="Arial"/>
      <family val="2"/>
    </font>
    <font>
      <sz val="16"/>
      <name val="Palatino"/>
      <family val="1"/>
    </font>
    <font>
      <sz val="32"/>
      <name val="Helvetica-Black"/>
    </font>
    <font>
      <sz val="12"/>
      <name val="Tms Rmn"/>
    </font>
    <font>
      <sz val="11"/>
      <name val="Book Antiqua"/>
      <family val="1"/>
    </font>
    <font>
      <sz val="11"/>
      <color indexed="12"/>
      <name val="Book Antiqua"/>
      <family val="1"/>
    </font>
    <font>
      <sz val="10"/>
      <color indexed="12"/>
      <name val="Arial"/>
      <family val="2"/>
    </font>
    <font>
      <sz val="10"/>
      <color indexed="50"/>
      <name val="Arial"/>
      <family val="2"/>
    </font>
    <font>
      <b/>
      <sz val="9"/>
      <color theme="1"/>
      <name val="Arial"/>
      <family val="2"/>
    </font>
    <font>
      <sz val="10"/>
      <color indexed="23"/>
      <name val="Arial"/>
      <family val="2"/>
    </font>
    <font>
      <b/>
      <sz val="11"/>
      <color indexed="8"/>
      <name val="Calibri"/>
      <family val="2"/>
    </font>
    <font>
      <b/>
      <sz val="8"/>
      <name val="Arial"/>
      <family val="2"/>
      <charset val="238"/>
    </font>
    <font>
      <sz val="10"/>
      <color indexed="16"/>
      <name val="MS Serif"/>
      <family val="1"/>
    </font>
    <font>
      <sz val="11"/>
      <color theme="0"/>
      <name val="Wingdings"/>
      <charset val="2"/>
    </font>
    <font>
      <vertAlign val="superscript"/>
      <sz val="8"/>
      <color indexed="59"/>
      <name val="Arial"/>
      <family val="2"/>
    </font>
    <font>
      <i/>
      <sz val="11"/>
      <color indexed="23"/>
      <name val="Calibri"/>
      <family val="2"/>
    </font>
    <font>
      <b/>
      <sz val="10"/>
      <color indexed="32"/>
      <name val="Arial Narrow"/>
      <family val="2"/>
    </font>
    <font>
      <sz val="10"/>
      <color theme="0" tint="-0.24994659260841701"/>
      <name val="Arial"/>
      <family val="2"/>
    </font>
    <font>
      <sz val="6"/>
      <color indexed="23"/>
      <name val="Helvetica-Black"/>
    </font>
    <font>
      <sz val="9.5"/>
      <color indexed="23"/>
      <name val="Helvetica-Black"/>
    </font>
    <font>
      <sz val="7"/>
      <name val="Palatino"/>
      <family val="1"/>
    </font>
    <font>
      <b/>
      <sz val="8"/>
      <color indexed="60"/>
      <name val="Arial"/>
      <family val="2"/>
    </font>
    <font>
      <sz val="8"/>
      <color indexed="12"/>
      <name val="Arial Narrow"/>
      <family val="2"/>
    </font>
    <font>
      <sz val="9"/>
      <name val="GillSans"/>
    </font>
    <font>
      <sz val="9"/>
      <name val="GillSans Light"/>
    </font>
    <font>
      <sz val="11"/>
      <color indexed="17"/>
      <name val="Calibri"/>
      <family val="2"/>
    </font>
    <font>
      <sz val="6"/>
      <color indexed="16"/>
      <name val="Palatino"/>
      <family val="1"/>
    </font>
    <font>
      <b/>
      <sz val="20"/>
      <name val="Tahoma"/>
      <family val="2"/>
    </font>
    <font>
      <b/>
      <sz val="10"/>
      <name val="Tahoma"/>
      <family val="2"/>
    </font>
    <font>
      <sz val="6"/>
      <name val="Palatino"/>
      <family val="1"/>
    </font>
    <font>
      <sz val="18"/>
      <name val="Arial"/>
      <family val="2"/>
    </font>
    <font>
      <u/>
      <sz val="11"/>
      <name val="Arial"/>
      <family val="2"/>
    </font>
    <font>
      <b/>
      <sz val="10"/>
      <name val="Times"/>
      <family val="1"/>
    </font>
    <font>
      <b/>
      <sz val="15"/>
      <color indexed="31"/>
      <name val="Calibri"/>
      <family val="2"/>
    </font>
    <font>
      <b/>
      <sz val="10"/>
      <color indexed="60"/>
      <name val="Arial"/>
      <family val="2"/>
    </font>
    <font>
      <b/>
      <sz val="15"/>
      <color indexed="56"/>
      <name val="Calibri"/>
      <family val="2"/>
    </font>
    <font>
      <sz val="10"/>
      <name val="Helvetica-Black"/>
    </font>
    <font>
      <b/>
      <sz val="12"/>
      <color theme="0"/>
      <name val="Arial"/>
      <family val="2"/>
    </font>
    <font>
      <b/>
      <sz val="10"/>
      <name val="Cambria"/>
      <family val="2"/>
      <scheme val="major"/>
    </font>
    <font>
      <sz val="28"/>
      <name val="Helvetica-Black"/>
    </font>
    <font>
      <b/>
      <sz val="9"/>
      <name val="Arial"/>
      <family val="2"/>
    </font>
    <font>
      <b/>
      <sz val="13"/>
      <color indexed="31"/>
      <name val="Calibri"/>
      <family val="2"/>
    </font>
    <font>
      <b/>
      <sz val="13"/>
      <color theme="8" tint="-0.499984740745262"/>
      <name val="Arial"/>
      <family val="2"/>
    </font>
    <font>
      <b/>
      <sz val="9"/>
      <name val="Cambria"/>
      <family val="2"/>
      <scheme val="major"/>
    </font>
    <font>
      <sz val="18"/>
      <name val="Palatino"/>
      <family val="1"/>
    </font>
    <font>
      <b/>
      <sz val="8"/>
      <name val="Arial"/>
      <family val="2"/>
    </font>
    <font>
      <b/>
      <sz val="11"/>
      <color indexed="31"/>
      <name val="Calibri"/>
      <family val="2"/>
    </font>
    <font>
      <b/>
      <sz val="11"/>
      <color indexed="62"/>
      <name val="Calibri"/>
      <family val="2"/>
    </font>
    <font>
      <b/>
      <sz val="11"/>
      <color indexed="56"/>
      <name val="Calibri"/>
      <family val="2"/>
    </font>
    <font>
      <b/>
      <sz val="12"/>
      <color theme="1" tint="0.34998626667073579"/>
      <name val="Arial"/>
      <family val="2"/>
    </font>
    <font>
      <b/>
      <sz val="8"/>
      <name val="Cambria"/>
      <family val="2"/>
      <scheme val="major"/>
    </font>
    <font>
      <i/>
      <sz val="14"/>
      <name val="Palatino"/>
      <family val="1"/>
    </font>
    <font>
      <sz val="8"/>
      <name val="Cambria"/>
      <family val="2"/>
      <scheme val="major"/>
    </font>
    <font>
      <b/>
      <sz val="8.5"/>
      <name val="Univers 65"/>
      <family val="2"/>
    </font>
    <font>
      <sz val="10"/>
      <name val="ITCCentury BookCond"/>
    </font>
    <font>
      <b/>
      <sz val="10"/>
      <color indexed="8"/>
      <name val="Arial"/>
      <family val="2"/>
    </font>
    <font>
      <b/>
      <sz val="12"/>
      <color indexed="8"/>
      <name val="Arial"/>
      <family val="2"/>
    </font>
    <font>
      <sz val="10"/>
      <color indexed="9"/>
      <name val="Arial"/>
      <family val="2"/>
    </font>
    <font>
      <b/>
      <sz val="9"/>
      <color indexed="16"/>
      <name val="SwitzerlandCondensed"/>
    </font>
    <font>
      <u/>
      <sz val="8.5"/>
      <color indexed="12"/>
      <name val="Arial"/>
      <family val="2"/>
    </font>
    <font>
      <u/>
      <sz val="10"/>
      <color indexed="12"/>
      <name val="Arial"/>
      <family val="2"/>
    </font>
    <font>
      <u/>
      <sz val="11"/>
      <color theme="10"/>
      <name val="Calibri"/>
      <family val="2"/>
      <scheme val="minor"/>
    </font>
    <font>
      <b/>
      <u/>
      <sz val="9"/>
      <color theme="1"/>
      <name val="Arial"/>
      <family val="2"/>
    </font>
    <font>
      <b/>
      <sz val="10"/>
      <color indexed="56"/>
      <name val="Wingdings"/>
      <charset val="2"/>
    </font>
    <font>
      <b/>
      <u/>
      <sz val="8"/>
      <color indexed="56"/>
      <name val="Arial"/>
      <family val="2"/>
    </font>
    <font>
      <b/>
      <u/>
      <sz val="8"/>
      <color indexed="56"/>
      <name val="Calibri"/>
      <family val="2"/>
      <scheme val="minor"/>
    </font>
    <font>
      <b/>
      <u/>
      <sz val="10"/>
      <color indexed="56"/>
      <name val="Calibri"/>
      <family val="2"/>
      <scheme val="minor"/>
    </font>
    <font>
      <b/>
      <u/>
      <sz val="9"/>
      <color indexed="56"/>
      <name val="Calibri"/>
      <family val="2"/>
      <scheme val="minor"/>
    </font>
    <font>
      <sz val="8"/>
      <color indexed="56"/>
      <name val="Calibri"/>
      <family val="2"/>
      <scheme val="minor"/>
    </font>
    <font>
      <sz val="10"/>
      <color indexed="10"/>
      <name val="Arial"/>
      <family val="2"/>
    </font>
    <font>
      <sz val="9"/>
      <color indexed="10"/>
      <name val="Times New Roman"/>
      <family val="1"/>
    </font>
    <font>
      <sz val="11"/>
      <color indexed="62"/>
      <name val="Calibri"/>
      <family val="2"/>
    </font>
    <font>
      <b/>
      <sz val="9"/>
      <color indexed="60"/>
      <name val="Arial"/>
      <family val="2"/>
    </font>
    <font>
      <b/>
      <sz val="12"/>
      <color indexed="60"/>
      <name val="Arial"/>
      <family val="2"/>
    </font>
    <font>
      <b/>
      <sz val="8"/>
      <color indexed="23"/>
      <name val="Arial"/>
      <family val="2"/>
    </font>
    <font>
      <b/>
      <sz val="9"/>
      <color indexed="9"/>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9"/>
      <color indexed="63"/>
      <name val="Tahoma"/>
      <family val="2"/>
    </font>
    <font>
      <sz val="10"/>
      <color indexed="14"/>
      <name val="Arial"/>
      <family val="2"/>
    </font>
    <font>
      <sz val="11"/>
      <color indexed="52"/>
      <name val="Calibri"/>
      <family val="2"/>
    </font>
    <font>
      <sz val="11"/>
      <color indexed="10"/>
      <name val="Calibri"/>
      <family val="2"/>
    </font>
    <font>
      <b/>
      <sz val="8"/>
      <name val="Calibri"/>
      <family val="2"/>
      <scheme val="minor"/>
    </font>
    <font>
      <sz val="8"/>
      <name val="Helv"/>
    </font>
    <font>
      <b/>
      <sz val="10"/>
      <name val="Arial"/>
      <family val="2"/>
      <charset val="238"/>
    </font>
    <font>
      <sz val="11"/>
      <name val="굴림체"/>
      <family val="3"/>
      <charset val="129"/>
    </font>
    <font>
      <sz val="12"/>
      <color indexed="14"/>
      <name val="Arial"/>
      <family val="2"/>
    </font>
    <font>
      <sz val="14"/>
      <color theme="8" tint="-0.499984740745262"/>
      <name val="Arial"/>
      <family val="2"/>
    </font>
    <font>
      <b/>
      <sz val="12"/>
      <name val="Cambria"/>
      <family val="2"/>
      <scheme val="major"/>
    </font>
    <font>
      <sz val="10"/>
      <name val="Frutiger 45 Light"/>
    </font>
    <font>
      <sz val="11"/>
      <color indexed="60"/>
      <name val="Calibri"/>
      <family val="2"/>
    </font>
    <font>
      <sz val="11"/>
      <color indexed="19"/>
      <name val="Calibri"/>
      <family val="2"/>
    </font>
    <font>
      <sz val="9"/>
      <color indexed="12"/>
      <name val="Times New Roman"/>
      <family val="1"/>
    </font>
    <font>
      <sz val="12"/>
      <name val="Helv"/>
    </font>
    <font>
      <sz val="9"/>
      <color theme="1"/>
      <name val="Arial"/>
      <family val="2"/>
    </font>
    <font>
      <sz val="11"/>
      <color indexed="8"/>
      <name val="Calibri"/>
      <family val="2"/>
      <charset val="238"/>
    </font>
    <font>
      <sz val="9"/>
      <color theme="1"/>
      <name val="Segoe UI"/>
      <family val="2"/>
    </font>
    <font>
      <sz val="8"/>
      <color theme="1"/>
      <name val="Arial"/>
      <family val="2"/>
    </font>
    <font>
      <sz val="11"/>
      <color theme="1"/>
      <name val="Calibri"/>
      <family val="2"/>
    </font>
    <font>
      <sz val="12"/>
      <name val="Arial MT"/>
    </font>
    <font>
      <i/>
      <sz val="8"/>
      <color rgb="FFFF0000"/>
      <name val="Arial"/>
      <family val="2"/>
    </font>
    <font>
      <sz val="10"/>
      <color indexed="57"/>
      <name val="Arial"/>
      <family val="2"/>
    </font>
    <font>
      <sz val="11"/>
      <name val="Arial"/>
      <family val="2"/>
    </font>
    <font>
      <sz val="10"/>
      <color rgb="FF974706"/>
      <name val="Arial"/>
      <family val="2"/>
    </font>
    <font>
      <b/>
      <sz val="11"/>
      <color indexed="63"/>
      <name val="Calibri"/>
      <family val="2"/>
    </font>
    <font>
      <sz val="11"/>
      <color indexed="8"/>
      <name val="Times New Roman"/>
      <family val="1"/>
    </font>
    <font>
      <b/>
      <i/>
      <sz val="11"/>
      <color indexed="8"/>
      <name val="Times New Roman"/>
      <family val="1"/>
    </font>
    <font>
      <b/>
      <sz val="14"/>
      <color indexed="8"/>
      <name val="Arial"/>
      <family val="2"/>
    </font>
    <font>
      <b/>
      <sz val="9"/>
      <color indexed="8"/>
      <name val="Arial"/>
      <family val="2"/>
    </font>
    <font>
      <b/>
      <sz val="8"/>
      <color indexed="8"/>
      <name val="Arial"/>
      <family val="2"/>
    </font>
    <font>
      <b/>
      <sz val="11"/>
      <color indexed="16"/>
      <name val="Times New Roman"/>
      <family val="1"/>
    </font>
    <font>
      <b/>
      <sz val="22"/>
      <color indexed="8"/>
      <name val="Times New Roman"/>
      <family val="1"/>
    </font>
    <font>
      <b/>
      <sz val="9"/>
      <name val="Arial"/>
      <family val="2"/>
      <charset val="238"/>
    </font>
    <font>
      <sz val="10"/>
      <color indexed="16"/>
      <name val="Helvetica-Black"/>
    </font>
    <font>
      <sz val="8.5"/>
      <name val="Univers 55"/>
      <family val="2"/>
    </font>
    <font>
      <b/>
      <sz val="8"/>
      <name val="Calibri"/>
      <family val="2"/>
    </font>
    <font>
      <b/>
      <sz val="9"/>
      <color indexed="10"/>
      <name val="SwitzerlandCondensed"/>
    </font>
    <font>
      <sz val="10"/>
      <name val="Arial CE"/>
      <family val="2"/>
      <charset val="238"/>
    </font>
    <font>
      <sz val="8"/>
      <name val="Arial"/>
      <family val="2"/>
      <charset val="238"/>
    </font>
    <font>
      <b/>
      <sz val="10"/>
      <color indexed="8"/>
      <name val="Tahoma"/>
      <family val="2"/>
    </font>
    <font>
      <b/>
      <sz val="9"/>
      <color indexed="8"/>
      <name val="Tahoma"/>
      <family val="2"/>
    </font>
    <font>
      <b/>
      <sz val="9"/>
      <name val="Tahoma"/>
      <family val="2"/>
    </font>
    <font>
      <b/>
      <sz val="8"/>
      <color indexed="8"/>
      <name val="Tahoma"/>
      <family val="2"/>
    </font>
    <font>
      <b/>
      <sz val="8"/>
      <name val="Tahoma"/>
      <family val="2"/>
    </font>
    <font>
      <b/>
      <u/>
      <sz val="8"/>
      <color indexed="56"/>
      <name val="Tahoma"/>
      <family val="2"/>
    </font>
    <font>
      <b/>
      <sz val="12"/>
      <color indexed="8"/>
      <name val="Tahoma"/>
      <family val="2"/>
    </font>
    <font>
      <b/>
      <sz val="12"/>
      <name val="Tahoma"/>
      <family val="2"/>
    </font>
    <font>
      <b/>
      <sz val="13"/>
      <color indexed="8"/>
      <name val="Tahoma"/>
      <family val="2"/>
    </font>
    <font>
      <b/>
      <sz val="13"/>
      <name val="Cambria"/>
      <family val="2"/>
      <scheme val="major"/>
    </font>
    <font>
      <b/>
      <sz val="13"/>
      <name val="Tahoma"/>
      <family val="2"/>
    </font>
    <font>
      <b/>
      <sz val="14"/>
      <color indexed="8"/>
      <name val="Tahoma"/>
      <family val="2"/>
    </font>
    <font>
      <b/>
      <sz val="14"/>
      <name val="Cambria"/>
      <family val="2"/>
      <scheme val="major"/>
    </font>
    <font>
      <b/>
      <sz val="14"/>
      <name val="Tahoma"/>
      <family val="2"/>
    </font>
    <font>
      <b/>
      <u/>
      <sz val="10"/>
      <color indexed="56"/>
      <name val="Tahoma"/>
      <family val="2"/>
    </font>
    <font>
      <b/>
      <u/>
      <sz val="9"/>
      <color indexed="56"/>
      <name val="Tahoma"/>
      <family val="2"/>
    </font>
    <font>
      <sz val="8"/>
      <color indexed="56"/>
      <name val="Tahoma"/>
      <family val="2"/>
    </font>
    <font>
      <sz val="10"/>
      <color indexed="18"/>
      <name val="Times New Roman"/>
      <family val="1"/>
    </font>
    <font>
      <i/>
      <sz val="11"/>
      <color theme="0" tint="-0.499984740745262"/>
      <name val="Calibri"/>
      <family val="2"/>
      <scheme val="minor"/>
    </font>
    <font>
      <b/>
      <u/>
      <sz val="12"/>
      <name val="Helv"/>
    </font>
    <font>
      <i/>
      <sz val="9"/>
      <color theme="8" tint="-0.499984740745262"/>
      <name val="Arial"/>
      <family val="2"/>
    </font>
    <font>
      <b/>
      <i/>
      <sz val="8"/>
      <name val="Arial"/>
      <family val="2"/>
    </font>
    <font>
      <b/>
      <sz val="13"/>
      <name val="Arial"/>
      <family val="2"/>
    </font>
    <font>
      <sz val="9"/>
      <color indexed="48"/>
      <name val="Arial"/>
      <family val="2"/>
    </font>
    <font>
      <sz val="9"/>
      <color indexed="10"/>
      <name val="Arial"/>
      <family val="2"/>
    </font>
    <font>
      <sz val="9"/>
      <color indexed="20"/>
      <name val="Arial"/>
      <family val="2"/>
    </font>
    <font>
      <b/>
      <sz val="9"/>
      <color indexed="20"/>
      <name val="Arial"/>
      <family val="2"/>
    </font>
    <font>
      <b/>
      <sz val="16"/>
      <color theme="8" tint="-0.499984740745262"/>
      <name val="Arial"/>
      <family val="2"/>
    </font>
    <font>
      <b/>
      <sz val="18"/>
      <color rgb="FFEF4136"/>
      <name val="Arial"/>
      <family val="2"/>
    </font>
    <font>
      <i/>
      <sz val="8"/>
      <color indexed="23"/>
      <name val="Arial"/>
      <family val="2"/>
    </font>
    <font>
      <b/>
      <sz val="11"/>
      <color indexed="18"/>
      <name val="Arial"/>
      <family val="2"/>
    </font>
    <font>
      <b/>
      <sz val="11"/>
      <color indexed="9"/>
      <name val="Arial"/>
      <family val="2"/>
    </font>
    <font>
      <b/>
      <sz val="8"/>
      <color indexed="8"/>
      <name val="Helv"/>
    </font>
    <font>
      <b/>
      <sz val="9"/>
      <name val="Palatino"/>
      <family val="1"/>
    </font>
    <font>
      <sz val="9"/>
      <color indexed="21"/>
      <name val="Helvetica-Black"/>
    </font>
    <font>
      <u/>
      <sz val="10"/>
      <name val="Arial"/>
      <family val="2"/>
    </font>
    <font>
      <sz val="9"/>
      <name val="Helvetica-Black"/>
    </font>
    <font>
      <b/>
      <sz val="9"/>
      <color theme="0"/>
      <name val="Arial"/>
      <family val="2"/>
    </font>
    <font>
      <sz val="10"/>
      <color theme="1" tint="0.34998626667073579"/>
      <name val="Arial"/>
      <family val="2"/>
    </font>
    <font>
      <sz val="12"/>
      <name val="Palatino"/>
      <family val="1"/>
    </font>
    <font>
      <sz val="11"/>
      <name val="Helvetica-Black"/>
    </font>
    <font>
      <sz val="12"/>
      <color indexed="12"/>
      <name val="Arial MT"/>
    </font>
    <font>
      <b/>
      <sz val="18"/>
      <color indexed="31"/>
      <name val="Cambria"/>
      <family val="2"/>
    </font>
    <font>
      <b/>
      <sz val="18"/>
      <color indexed="62"/>
      <name val="Cambria"/>
      <family val="2"/>
    </font>
    <font>
      <b/>
      <sz val="18"/>
      <color indexed="56"/>
      <name val="Cambria"/>
      <family val="2"/>
    </font>
    <font>
      <u/>
      <sz val="8"/>
      <color indexed="56"/>
      <name val="Arial"/>
      <family val="2"/>
    </font>
    <font>
      <u/>
      <sz val="7.5"/>
      <color indexed="56"/>
      <name val="Arial"/>
      <family val="2"/>
    </font>
    <font>
      <sz val="10"/>
      <color theme="1" tint="0.499984740745262"/>
      <name val="Arial"/>
      <family val="2"/>
    </font>
    <font>
      <b/>
      <sz val="16"/>
      <name val="AT*Carleton"/>
      <charset val="2"/>
    </font>
    <font>
      <sz val="9"/>
      <color rgb="FFFF0000"/>
      <name val="Arial"/>
      <family val="2"/>
    </font>
    <font>
      <b/>
      <i/>
      <sz val="8"/>
      <name val="Helv"/>
    </font>
    <font>
      <sz val="9"/>
      <color indexed="81"/>
      <name val="Tahoma"/>
      <family val="2"/>
    </font>
    <font>
      <b/>
      <sz val="9"/>
      <color indexed="81"/>
      <name val="Tahoma"/>
      <family val="2"/>
    </font>
  </fonts>
  <fills count="10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8"/>
        <bgColor indexed="64"/>
      </patternFill>
    </fill>
    <fill>
      <patternFill patternType="solid">
        <fgColor theme="0" tint="-0.499984740745262"/>
        <bgColor indexed="64"/>
      </patternFill>
    </fill>
    <fill>
      <patternFill patternType="solid">
        <fgColor indexed="22"/>
        <bgColor indexed="64"/>
      </patternFill>
    </fill>
    <fill>
      <patternFill patternType="solid">
        <fgColor theme="0" tint="-0.249977111117893"/>
        <bgColor indexed="64"/>
      </patternFill>
    </fill>
    <fill>
      <patternFill patternType="solid">
        <fgColor theme="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1" tint="0.249977111117893"/>
        <bgColor indexed="64"/>
      </patternFill>
    </fill>
    <fill>
      <patternFill patternType="solid">
        <fgColor indexed="26"/>
        <bgColor indexed="64"/>
      </patternFill>
    </fill>
    <fill>
      <patternFill patternType="solid">
        <fgColor indexed="9"/>
      </patternFill>
    </fill>
    <fill>
      <patternFill patternType="solid">
        <fgColor indexed="44"/>
      </patternFill>
    </fill>
    <fill>
      <patternFill patternType="solid">
        <fgColor indexed="31"/>
      </patternFill>
    </fill>
    <fill>
      <patternFill patternType="solid">
        <fgColor indexed="47"/>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53"/>
      </patternFill>
    </fill>
    <fill>
      <patternFill patternType="solid">
        <fgColor indexed="31"/>
        <bgColor indexed="31"/>
      </patternFill>
    </fill>
    <fill>
      <patternFill patternType="solid">
        <fgColor indexed="44"/>
        <bgColor indexed="44"/>
      </patternFill>
    </fill>
    <fill>
      <patternFill patternType="solid">
        <f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rgb="FFFFFF99"/>
        <bgColor indexed="64"/>
      </patternFill>
    </fill>
    <fill>
      <patternFill patternType="solid">
        <fgColor indexed="24"/>
        <bgColor indexed="64"/>
      </patternFill>
    </fill>
    <fill>
      <patternFill patternType="solid">
        <fgColor indexed="55"/>
        <bgColor indexed="64"/>
      </patternFill>
    </fill>
    <fill>
      <patternFill patternType="solid">
        <fgColor indexed="46"/>
        <bgColor indexed="64"/>
      </patternFill>
    </fill>
    <fill>
      <patternFill patternType="solid">
        <fgColor indexed="55"/>
      </patternFill>
    </fill>
    <fill>
      <patternFill patternType="solid">
        <fgColor indexed="43"/>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theme="6" tint="-0.499984740745262"/>
        <bgColor indexed="64"/>
      </patternFill>
    </fill>
    <fill>
      <patternFill patternType="solid">
        <fgColor indexed="18"/>
        <bgColor indexed="64"/>
      </patternFill>
    </fill>
    <fill>
      <patternFill patternType="lightUp">
        <fgColor theme="0" tint="-0.24994659260841701"/>
        <bgColor indexed="65"/>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theme="0" tint="-0.24994659260841701"/>
        <bgColor indexed="64"/>
      </patternFill>
    </fill>
    <fill>
      <patternFill patternType="solid">
        <fgColor indexed="62"/>
        <bgColor indexed="64"/>
      </patternFill>
    </fill>
    <fill>
      <patternFill patternType="solid">
        <fgColor indexed="9"/>
        <bgColor indexed="64"/>
      </patternFill>
    </fill>
    <fill>
      <patternFill patternType="solid">
        <fgColor theme="0" tint="-0.14996795556505021"/>
        <bgColor indexed="64"/>
      </patternFill>
    </fill>
    <fill>
      <patternFill patternType="mediumGray">
        <fgColor indexed="17"/>
      </patternFill>
    </fill>
    <fill>
      <patternFill patternType="solid">
        <fgColor theme="8" tint="0.79998168889431442"/>
        <bgColor indexed="64"/>
      </patternFill>
    </fill>
    <fill>
      <patternFill patternType="mediumGray">
        <fgColor indexed="22"/>
      </patternFill>
    </fill>
    <fill>
      <patternFill patternType="solid">
        <fgColor indexed="57"/>
        <bgColor indexed="64"/>
      </patternFill>
    </fill>
    <fill>
      <patternFill patternType="solid">
        <fgColor indexed="50"/>
        <bgColor indexed="64"/>
      </patternFill>
    </fill>
    <fill>
      <patternFill patternType="solid">
        <fgColor indexed="16"/>
        <bgColor indexed="64"/>
      </patternFill>
    </fill>
    <fill>
      <patternFill patternType="solid">
        <fgColor theme="1" tint="0.499984740745262"/>
        <bgColor indexed="64"/>
      </patternFill>
    </fill>
    <fill>
      <patternFill patternType="solid">
        <fgColor rgb="FFFFFF00"/>
        <bgColor indexed="64"/>
      </patternFill>
    </fill>
    <fill>
      <patternFill patternType="solid">
        <fgColor rgb="FFF8F7C5"/>
        <bgColor indexed="64"/>
      </patternFill>
    </fill>
    <fill>
      <patternFill patternType="solid">
        <fgColor theme="9"/>
        <bgColor indexed="64"/>
      </patternFill>
    </fill>
  </fills>
  <borders count="152">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medium">
        <color indexed="64"/>
      </left>
      <right style="thin">
        <color auto="1"/>
      </right>
      <top style="medium">
        <color indexed="64"/>
      </top>
      <bottom style="medium">
        <color auto="1"/>
      </bottom>
      <diagonal/>
    </border>
    <border>
      <left style="medium">
        <color indexed="64"/>
      </left>
      <right style="thin">
        <color theme="0" tint="-0.34998626667073579"/>
      </right>
      <top style="thin">
        <color theme="0" tint="-0.34998626667073579"/>
      </top>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top style="medium">
        <color auto="1"/>
      </top>
      <bottom style="thin">
        <color theme="0" tint="-0.34998626667073579"/>
      </bottom>
      <diagonal/>
    </border>
    <border>
      <left style="medium">
        <color auto="1"/>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medium">
        <color auto="1"/>
      </left>
      <right style="thin">
        <color theme="0" tint="-0.34998626667073579"/>
      </right>
      <top style="thin">
        <color theme="0" tint="-0.34998626667073579"/>
      </top>
      <bottom style="medium">
        <color indexed="64"/>
      </bottom>
      <diagonal/>
    </border>
    <border>
      <left style="medium">
        <color indexed="64"/>
      </left>
      <right/>
      <top style="medium">
        <color indexed="64"/>
      </top>
      <bottom/>
      <diagonal/>
    </border>
    <border>
      <left/>
      <right/>
      <top style="medium">
        <color auto="1"/>
      </top>
      <bottom/>
      <diagonal/>
    </border>
    <border>
      <left style="thin">
        <color theme="0" tint="-0.34998626667073579"/>
      </left>
      <right style="thin">
        <color indexed="64"/>
      </right>
      <top style="medium">
        <color auto="1"/>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bottom/>
      <diagonal/>
    </border>
    <border>
      <left style="thin">
        <color theme="0" tint="-0.34998626667073579"/>
      </left>
      <right/>
      <top/>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bottom style="medium">
        <color auto="1"/>
      </bottom>
      <diagonal/>
    </border>
    <border>
      <left style="thin">
        <color theme="0" tint="-0.34998626667073579"/>
      </left>
      <right style="thin">
        <color theme="0" tint="-0.34998626667073579"/>
      </right>
      <top/>
      <bottom style="medium">
        <color auto="1"/>
      </bottom>
      <diagonal/>
    </border>
    <border>
      <left style="thin">
        <color theme="0" tint="-0.34998626667073579"/>
      </left>
      <right style="thin">
        <color auto="1"/>
      </right>
      <top/>
      <bottom style="medium">
        <color auto="1"/>
      </bottom>
      <diagonal/>
    </border>
    <border>
      <left style="medium">
        <color indexed="64"/>
      </left>
      <right style="thin">
        <color theme="0" tint="-0.34998626667073579"/>
      </right>
      <top style="medium">
        <color indexed="64"/>
      </top>
      <bottom/>
      <diagonal/>
    </border>
    <border>
      <left style="thin">
        <color theme="0" tint="-0.34998626667073579"/>
      </left>
      <right/>
      <top style="medium">
        <color indexed="64"/>
      </top>
      <bottom/>
      <diagonal/>
    </border>
    <border>
      <left style="thin">
        <color theme="0" tint="-0.34998626667073579"/>
      </left>
      <right style="thin">
        <color theme="0" tint="-0.34998626667073579"/>
      </right>
      <top/>
      <bottom/>
      <diagonal/>
    </border>
    <border>
      <left style="medium">
        <color auto="1"/>
      </left>
      <right style="thin">
        <color indexed="64"/>
      </right>
      <top style="medium">
        <color auto="1"/>
      </top>
      <bottom style="thin">
        <color theme="0" tint="-0.34998626667073579"/>
      </bottom>
      <diagonal/>
    </border>
    <border>
      <left/>
      <right style="thin">
        <color theme="0" tint="-0.34998626667073579"/>
      </right>
      <top style="thin">
        <color indexed="64"/>
      </top>
      <bottom style="thin">
        <color theme="0" tint="-0.34998626667073579"/>
      </bottom>
      <diagonal/>
    </border>
    <border>
      <left style="medium">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medium">
        <color auto="1"/>
      </right>
      <top style="thin">
        <color indexed="64"/>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auto="1"/>
      </left>
      <right style="thin">
        <color indexed="64"/>
      </right>
      <top style="thin">
        <color theme="0" tint="-0.34998626667073579"/>
      </top>
      <bottom style="medium">
        <color indexed="64"/>
      </bottom>
      <diagonal/>
    </border>
    <border>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medium">
        <color indexed="64"/>
      </left>
      <right/>
      <top/>
      <bottom style="medium">
        <color auto="1"/>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theme="0" tint="-0.34998626667073579"/>
      </left>
      <right/>
      <top style="medium">
        <color indexed="64"/>
      </top>
      <bottom style="medium">
        <color auto="1"/>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auto="1"/>
      </left>
      <right style="medium">
        <color indexed="64"/>
      </right>
      <top/>
      <bottom/>
      <diagonal/>
    </border>
    <border>
      <left/>
      <right style="medium">
        <color indexed="64"/>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style="medium">
        <color indexed="64"/>
      </right>
      <top/>
      <bottom/>
      <diagonal/>
    </border>
    <border>
      <left/>
      <right style="thin">
        <color theme="0" tint="-0.34998626667073579"/>
      </right>
      <top style="thin">
        <color theme="0" tint="-0.34998626667073579"/>
      </top>
      <bottom style="medium">
        <color indexed="64"/>
      </bottom>
      <diagonal/>
    </border>
    <border>
      <left style="thin">
        <color indexed="64"/>
      </left>
      <right style="medium">
        <color indexed="64"/>
      </right>
      <top/>
      <bottom style="medium">
        <color indexed="64"/>
      </bottom>
      <diagonal/>
    </border>
    <border>
      <left/>
      <right style="medium">
        <color auto="1"/>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right/>
      <top style="thin">
        <color theme="0" tint="-0.34998626667073579"/>
      </top>
      <bottom style="medium">
        <color indexed="64"/>
      </bottom>
      <diagonal/>
    </border>
    <border>
      <left style="thin">
        <color indexed="64"/>
      </left>
      <right style="thin">
        <color indexed="64"/>
      </right>
      <top style="medium">
        <color indexed="64"/>
      </top>
      <bottom style="medium">
        <color auto="1"/>
      </bottom>
      <diagonal/>
    </border>
    <border>
      <left style="thin">
        <color indexed="64"/>
      </left>
      <right style="medium">
        <color auto="1"/>
      </right>
      <top style="medium">
        <color indexed="64"/>
      </top>
      <bottom style="medium">
        <color auto="1"/>
      </bottom>
      <diagonal/>
    </border>
    <border>
      <left style="thin">
        <color auto="1"/>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auto="1"/>
      </right>
      <top style="medium">
        <color auto="1"/>
      </top>
      <bottom style="medium">
        <color auto="1"/>
      </bottom>
      <diagonal/>
    </border>
    <border>
      <left style="medium">
        <color auto="1"/>
      </left>
      <right style="thin">
        <color auto="1"/>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auto="1"/>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diagonal/>
    </border>
    <border>
      <left style="thin">
        <color theme="0" tint="-0.34998626667073579"/>
      </left>
      <right/>
      <top style="thin">
        <color theme="0" tint="-0.34998626667073579"/>
      </top>
      <bottom/>
      <diagonal/>
    </border>
    <border>
      <left style="medium">
        <color auto="1"/>
      </left>
      <right style="thin">
        <color indexed="64"/>
      </right>
      <top style="thin">
        <color theme="0" tint="-0.34998626667073579"/>
      </top>
      <bottom/>
      <diagonal/>
    </border>
    <border>
      <left style="thin">
        <color theme="0" tint="-0.34998626667073579"/>
      </left>
      <right style="thin">
        <color indexed="64"/>
      </right>
      <top style="medium">
        <color indexed="64"/>
      </top>
      <bottom style="medium">
        <color indexed="64"/>
      </bottom>
      <diagonal/>
    </border>
    <border>
      <left style="medium">
        <color indexed="22"/>
      </left>
      <right style="medium">
        <color indexed="22"/>
      </right>
      <top style="medium">
        <color indexed="22"/>
      </top>
      <bottom style="medium">
        <color indexed="22"/>
      </bottom>
      <diagonal/>
    </border>
    <border>
      <left style="thick">
        <color indexed="22"/>
      </left>
      <right style="thick">
        <color indexed="22"/>
      </right>
      <top style="thick">
        <color indexed="22"/>
      </top>
      <bottom style="thick">
        <color indexed="2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indexed="18"/>
      </left>
      <right style="thin">
        <color indexed="18"/>
      </right>
      <top style="thin">
        <color indexed="18"/>
      </top>
      <bottom style="thin">
        <color indexed="18"/>
      </bottom>
      <diagonal/>
    </border>
    <border>
      <left style="medium">
        <color indexed="18"/>
      </left>
      <right style="medium">
        <color indexed="18"/>
      </right>
      <top style="medium">
        <color indexed="18"/>
      </top>
      <bottom style="medium">
        <color indexed="18"/>
      </bottom>
      <diagonal/>
    </border>
    <border>
      <left style="dotted">
        <color indexed="64"/>
      </left>
      <right style="dotted">
        <color indexed="64"/>
      </right>
      <top style="dotted">
        <color indexed="64"/>
      </top>
      <bottom style="dotted">
        <color indexed="64"/>
      </bottom>
      <diagonal/>
    </border>
    <border>
      <left/>
      <right/>
      <top/>
      <bottom style="thin">
        <color auto="1"/>
      </bottom>
      <diagonal/>
    </border>
    <border>
      <left/>
      <right/>
      <top style="thin">
        <color indexed="64"/>
      </top>
      <bottom/>
      <diagonal/>
    </border>
    <border>
      <left/>
      <right/>
      <top/>
      <bottom style="thin">
        <color indexed="4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thin">
        <color indexed="17"/>
      </left>
      <right style="thin">
        <color indexed="17"/>
      </right>
      <top style="thin">
        <color indexed="17"/>
      </top>
      <bottom style="thin">
        <color indexed="17"/>
      </bottom>
      <diagonal/>
    </border>
    <border>
      <left style="double">
        <color indexed="63"/>
      </left>
      <right style="double">
        <color indexed="63"/>
      </right>
      <top style="double">
        <color indexed="63"/>
      </top>
      <bottom style="double">
        <color indexed="63"/>
      </bottom>
      <diagonal/>
    </border>
    <border>
      <left/>
      <right/>
      <top style="thin">
        <color indexed="8"/>
      </top>
      <bottom style="thin">
        <color indexed="8"/>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dotted">
        <color indexed="64"/>
      </bottom>
      <diagonal/>
    </border>
    <border>
      <left/>
      <right/>
      <top style="thin">
        <color auto="1"/>
      </top>
      <bottom style="thin">
        <color auto="1"/>
      </bottom>
      <diagonal/>
    </border>
    <border>
      <left/>
      <right/>
      <top style="thin">
        <color indexed="32"/>
      </top>
      <bottom style="thin">
        <color indexed="3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55"/>
      </left>
      <right style="thin">
        <color indexed="55"/>
      </right>
      <top style="thin">
        <color indexed="55"/>
      </top>
      <bottom style="thin">
        <color indexed="55"/>
      </bottom>
      <diagonal/>
    </border>
    <border>
      <left/>
      <right/>
      <top/>
      <bottom style="thick">
        <color indexed="49"/>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49"/>
      </bottom>
      <diagonal/>
    </border>
    <border>
      <left/>
      <right/>
      <top/>
      <bottom style="medium">
        <color indexed="27"/>
      </bottom>
      <diagonal/>
    </border>
    <border>
      <left/>
      <right/>
      <top/>
      <bottom style="medium">
        <color indexed="30"/>
      </bottom>
      <diagonal/>
    </border>
    <border>
      <left/>
      <right/>
      <top/>
      <bottom style="hair">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left>
      <right style="thin">
        <color theme="1"/>
      </right>
      <top style="thin">
        <color theme="1"/>
      </top>
      <bottom style="thin">
        <color theme="1"/>
      </bottom>
      <diagonal/>
    </border>
    <border>
      <left/>
      <right/>
      <top style="dotted">
        <color indexed="64"/>
      </top>
      <bottom/>
      <diagonal/>
    </border>
    <border>
      <left/>
      <right/>
      <top style="thin">
        <color theme="1" tint="0.34998626667073579"/>
      </top>
      <bottom style="double">
        <color theme="1" tint="0.34998626667073579"/>
      </bottom>
      <diagonal/>
    </border>
    <border>
      <left/>
      <right/>
      <top/>
      <bottom style="double">
        <color indexed="52"/>
      </bottom>
      <diagonal/>
    </border>
    <border>
      <left/>
      <right/>
      <top/>
      <bottom style="double">
        <color indexed="1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style="medium">
        <color indexed="23"/>
      </top>
      <bottom style="medium">
        <color indexed="23"/>
      </bottom>
      <diagonal/>
    </border>
    <border>
      <left style="hair">
        <color indexed="64"/>
      </left>
      <right style="hair">
        <color indexed="64"/>
      </right>
      <top style="thin">
        <color indexed="64"/>
      </top>
      <bottom/>
      <diagonal/>
    </border>
    <border>
      <left style="thin">
        <color indexed="52"/>
      </left>
      <right style="thin">
        <color indexed="52"/>
      </right>
      <top/>
      <bottom/>
      <diagonal/>
    </border>
    <border>
      <left style="thin">
        <color indexed="50"/>
      </left>
      <right style="thin">
        <color indexed="50"/>
      </right>
      <top/>
      <bottom/>
      <diagonal/>
    </border>
    <border>
      <left/>
      <right style="thin">
        <color indexed="64"/>
      </right>
      <top style="thin">
        <color indexed="64"/>
      </top>
      <bottom style="thin">
        <color indexed="64"/>
      </bottom>
      <diagonal/>
    </border>
    <border>
      <left style="hair">
        <color indexed="64"/>
      </left>
      <right style="hair">
        <color indexed="64"/>
      </right>
      <top style="double">
        <color indexed="64"/>
      </top>
      <bottom/>
      <diagonal/>
    </border>
    <border>
      <left/>
      <right/>
      <top style="thin">
        <color indexed="49"/>
      </top>
      <bottom style="double">
        <color indexed="49"/>
      </bottom>
      <diagonal/>
    </border>
    <border>
      <left/>
      <right/>
      <top style="thin">
        <color auto="1"/>
      </top>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thin">
        <color theme="0" tint="-0.249977111117893"/>
      </left>
      <right/>
      <top style="thin">
        <color theme="0" tint="-0.249977111117893"/>
      </top>
      <bottom style="thin">
        <color theme="0" tint="-0.249977111117893"/>
      </bottom>
      <diagonal/>
    </border>
    <border>
      <left style="thin">
        <color indexed="64"/>
      </left>
      <right style="medium">
        <color indexed="64"/>
      </right>
      <top style="thin">
        <color theme="0" tint="-0.249977111117893"/>
      </top>
      <bottom style="thin">
        <color theme="0" tint="-0.249977111117893"/>
      </bottom>
      <diagonal/>
    </border>
  </borders>
  <cellStyleXfs count="62557">
    <xf numFmtId="0" fontId="0" fillId="0" borderId="0"/>
    <xf numFmtId="9" fontId="1" fillId="0" borderId="0" applyFont="0" applyFill="0" applyBorder="0" applyAlignment="0" applyProtection="0"/>
    <xf numFmtId="0" fontId="15" fillId="34" borderId="0">
      <alignment horizontal="left" vertical="center"/>
      <protection locked="0"/>
    </xf>
    <xf numFmtId="0" fontId="24" fillId="37" borderId="0">
      <alignment vertical="center"/>
      <protection locked="0"/>
    </xf>
    <xf numFmtId="0" fontId="1" fillId="0" borderId="0"/>
    <xf numFmtId="172" fontId="18" fillId="0" borderId="0"/>
    <xf numFmtId="0" fontId="18" fillId="0" borderId="0"/>
    <xf numFmtId="173" fontId="18" fillId="0" borderId="0"/>
    <xf numFmtId="0" fontId="18" fillId="0" borderId="0"/>
    <xf numFmtId="173" fontId="18" fillId="0" borderId="0"/>
    <xf numFmtId="0" fontId="41" fillId="0" borderId="0"/>
    <xf numFmtId="0" fontId="41" fillId="0" borderId="0"/>
    <xf numFmtId="174" fontId="42" fillId="0" borderId="0"/>
    <xf numFmtId="0" fontId="18" fillId="0" borderId="0"/>
    <xf numFmtId="0" fontId="18" fillId="0" borderId="0"/>
    <xf numFmtId="0" fontId="18" fillId="0" borderId="0"/>
    <xf numFmtId="0" fontId="18" fillId="0" borderId="0"/>
    <xf numFmtId="0" fontId="18" fillId="0" borderId="0"/>
    <xf numFmtId="38" fontId="43" fillId="0" borderId="0" applyFont="0" applyFill="0" applyBorder="0" applyAlignment="0" applyProtection="0">
      <alignment horizontal="right"/>
      <protection locked="0"/>
    </xf>
    <xf numFmtId="0" fontId="18" fillId="0" borderId="0"/>
    <xf numFmtId="172" fontId="18" fillId="0" borderId="0"/>
    <xf numFmtId="172" fontId="18" fillId="0" borderId="0"/>
    <xf numFmtId="172" fontId="18" fillId="0" borderId="0"/>
    <xf numFmtId="0" fontId="18" fillId="0" borderId="0"/>
    <xf numFmtId="0" fontId="18" fillId="0" borderId="0"/>
    <xf numFmtId="0" fontId="18" fillId="0" borderId="0"/>
    <xf numFmtId="0" fontId="18" fillId="0" borderId="0"/>
    <xf numFmtId="0" fontId="18" fillId="0" borderId="0"/>
    <xf numFmtId="174" fontId="42" fillId="0" borderId="0"/>
    <xf numFmtId="172" fontId="18" fillId="0" borderId="0" applyFont="0" applyFill="0" applyBorder="0" applyAlignment="0" applyProtection="0"/>
    <xf numFmtId="172"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2" fontId="18" fillId="0" borderId="0"/>
    <xf numFmtId="172" fontId="18" fillId="0" borderId="0"/>
    <xf numFmtId="172" fontId="18" fillId="0" borderId="0"/>
    <xf numFmtId="0" fontId="18" fillId="0" borderId="0"/>
    <xf numFmtId="0" fontId="18" fillId="0" borderId="0"/>
    <xf numFmtId="0" fontId="18" fillId="0" borderId="0"/>
    <xf numFmtId="0" fontId="18" fillId="0" borderId="0"/>
    <xf numFmtId="0" fontId="18" fillId="0" borderId="0"/>
    <xf numFmtId="174" fontId="42" fillId="0" borderId="0"/>
    <xf numFmtId="174" fontId="42" fillId="0" borderId="0"/>
    <xf numFmtId="174" fontId="42" fillId="0" borderId="0"/>
    <xf numFmtId="174" fontId="42" fillId="0" borderId="0"/>
    <xf numFmtId="174" fontId="42" fillId="0" borderId="0"/>
    <xf numFmtId="0" fontId="18" fillId="0" borderId="0"/>
    <xf numFmtId="172"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4" fontId="42" fillId="0" borderId="0"/>
    <xf numFmtId="0" fontId="18" fillId="0" borderId="0"/>
    <xf numFmtId="0" fontId="18" fillId="0" borderId="0"/>
    <xf numFmtId="174" fontId="42" fillId="0" borderId="0"/>
    <xf numFmtId="174" fontId="42" fillId="0" borderId="0"/>
    <xf numFmtId="175" fontId="18" fillId="0" borderId="0"/>
    <xf numFmtId="176" fontId="45" fillId="0" borderId="0" applyFont="0" applyFill="0" applyBorder="0" applyAlignment="0" applyProtection="0"/>
    <xf numFmtId="177" fontId="45" fillId="0" borderId="0" applyFont="0" applyFill="0" applyBorder="0" applyAlignment="0" applyProtection="0"/>
    <xf numFmtId="172" fontId="18" fillId="0" borderId="0"/>
    <xf numFmtId="172" fontId="18" fillId="0" borderId="0"/>
    <xf numFmtId="172" fontId="18" fillId="0" borderId="0"/>
    <xf numFmtId="172" fontId="46" fillId="0" borderId="0"/>
    <xf numFmtId="6" fontId="47" fillId="0" borderId="0" applyFont="0" applyFill="0" applyBorder="0" applyAlignment="0" applyProtection="0"/>
    <xf numFmtId="6" fontId="47" fillId="0" borderId="0" applyFont="0" applyFill="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48" fillId="48" borderId="0" applyNumberFormat="0" applyBorder="0" applyAlignment="0" applyProtection="0"/>
    <xf numFmtId="0" fontId="1" fillId="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48" fillId="51"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8" fillId="52" borderId="0" applyNumberFormat="0" applyBorder="0" applyAlignment="0" applyProtection="0"/>
    <xf numFmtId="0" fontId="48" fillId="52"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48" fillId="5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48" fillId="46" borderId="0" applyNumberFormat="0" applyBorder="0" applyAlignment="0" applyProtection="0"/>
    <xf numFmtId="0" fontId="48" fillId="49"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48" fillId="5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48" fillId="49" borderId="0" applyNumberFormat="0" applyBorder="0" applyAlignment="0" applyProtection="0"/>
    <xf numFmtId="0" fontId="48" fillId="52"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48" fillId="49" borderId="0" applyNumberFormat="0" applyBorder="0" applyAlignment="0" applyProtection="0"/>
    <xf numFmtId="0" fontId="1" fillId="29" borderId="0" applyNumberFormat="0" applyBorder="0" applyAlignment="0" applyProtection="0"/>
    <xf numFmtId="0" fontId="49" fillId="0" borderId="0">
      <alignment horizontal="center" vertical="center"/>
    </xf>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8" fillId="56" borderId="0" applyNumberFormat="0" applyBorder="0" applyAlignment="0" applyProtection="0"/>
    <xf numFmtId="0" fontId="48" fillId="55"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8" fillId="49"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48" fillId="5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8" fillId="57" borderId="0" applyNumberFormat="0" applyBorder="0" applyAlignment="0" applyProtection="0"/>
    <xf numFmtId="0" fontId="48" fillId="57"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48" fillId="5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8" fillId="56" borderId="0" applyNumberFormat="0" applyBorder="0" applyAlignment="0" applyProtection="0"/>
    <xf numFmtId="0" fontId="48" fillId="51"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48" fillId="5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8" fillId="47" borderId="0" applyNumberFormat="0" applyBorder="0" applyAlignment="0" applyProtection="0"/>
    <xf numFmtId="0" fontId="48" fillId="55"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48" fillId="47"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8" fillId="49" borderId="0" applyNumberFormat="0" applyBorder="0" applyAlignment="0" applyProtection="0"/>
    <xf numFmtId="0" fontId="48" fillId="52"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48" fillId="59" borderId="0" applyNumberFormat="0" applyBorder="0" applyAlignment="0" applyProtection="0"/>
    <xf numFmtId="0" fontId="1" fillId="30" borderId="0" applyNumberFormat="0" applyBorder="0" applyAlignment="0" applyProtection="0"/>
    <xf numFmtId="0" fontId="50" fillId="60" borderId="0" applyNumberFormat="0" applyBorder="0" applyAlignment="0" applyProtection="0"/>
    <xf numFmtId="0" fontId="50" fillId="55" borderId="0" applyNumberFormat="0" applyBorder="0" applyAlignment="0" applyProtection="0"/>
    <xf numFmtId="0" fontId="51"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50" fillId="49" borderId="0" applyNumberFormat="0" applyBorder="0" applyAlignment="0" applyProtection="0"/>
    <xf numFmtId="0" fontId="50" fillId="61"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50" fillId="57" borderId="0" applyNumberFormat="0" applyBorder="0" applyAlignment="0" applyProtection="0"/>
    <xf numFmtId="0" fontId="50" fillId="5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50" fillId="56" borderId="0" applyNumberFormat="0" applyBorder="0" applyAlignment="0" applyProtection="0"/>
    <xf numFmtId="0" fontId="50" fillId="51"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50" fillId="60" borderId="0" applyNumberFormat="0" applyBorder="0" applyAlignment="0" applyProtection="0"/>
    <xf numFmtId="0" fontId="50" fillId="55"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48" fillId="62" borderId="0" applyNumberFormat="0" applyBorder="0" applyAlignment="0" applyProtection="0"/>
    <xf numFmtId="0" fontId="48" fillId="62" borderId="0" applyNumberFormat="0" applyBorder="0" applyAlignment="0" applyProtection="0"/>
    <xf numFmtId="0" fontId="50" fillId="63" borderId="0" applyNumberFormat="0" applyBorder="0" applyAlignment="0" applyProtection="0"/>
    <xf numFmtId="0" fontId="50" fillId="60" borderId="0" applyNumberFormat="0" applyBorder="0" applyAlignment="0" applyProtection="0"/>
    <xf numFmtId="0" fontId="50" fillId="64"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48" fillId="65" borderId="0" applyNumberFormat="0" applyBorder="0" applyAlignment="0" applyProtection="0"/>
    <xf numFmtId="0" fontId="48" fillId="66" borderId="0" applyNumberFormat="0" applyBorder="0" applyAlignment="0" applyProtection="0"/>
    <xf numFmtId="0" fontId="50" fillId="67" borderId="0" applyNumberFormat="0" applyBorder="0" applyAlignment="0" applyProtection="0"/>
    <xf numFmtId="0" fontId="50" fillId="68" borderId="0" applyNumberFormat="0" applyBorder="0" applyAlignment="0" applyProtection="0"/>
    <xf numFmtId="0" fontId="50" fillId="6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48" fillId="65" borderId="0" applyNumberFormat="0" applyBorder="0" applyAlignment="0" applyProtection="0"/>
    <xf numFmtId="0" fontId="48" fillId="69" borderId="0" applyNumberFormat="0" applyBorder="0" applyAlignment="0" applyProtection="0"/>
    <xf numFmtId="0" fontId="50" fillId="66" borderId="0" applyNumberFormat="0" applyBorder="0" applyAlignment="0" applyProtection="0"/>
    <xf numFmtId="0" fontId="50" fillId="70" borderId="0" applyNumberFormat="0" applyBorder="0" applyAlignment="0" applyProtection="0"/>
    <xf numFmtId="0" fontId="50" fillId="59"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48" fillId="62" borderId="0" applyNumberFormat="0" applyBorder="0" applyAlignment="0" applyProtection="0"/>
    <xf numFmtId="0" fontId="48" fillId="66" borderId="0" applyNumberFormat="0" applyBorder="0" applyAlignment="0" applyProtection="0"/>
    <xf numFmtId="0" fontId="50" fillId="66" borderId="0" applyNumberFormat="0" applyBorder="0" applyAlignment="0" applyProtection="0"/>
    <xf numFmtId="0" fontId="50" fillId="71" borderId="0" applyNumberFormat="0" applyBorder="0" applyAlignment="0" applyProtection="0"/>
    <xf numFmtId="0" fontId="50" fillId="7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48" fillId="72" borderId="0" applyNumberFormat="0" applyBorder="0" applyAlignment="0" applyProtection="0"/>
    <xf numFmtId="0" fontId="48" fillId="62" borderId="0" applyNumberFormat="0" applyBorder="0" applyAlignment="0" applyProtection="0"/>
    <xf numFmtId="0" fontId="50" fillId="63" borderId="0" applyNumberFormat="0" applyBorder="0" applyAlignment="0" applyProtection="0"/>
    <xf numFmtId="0" fontId="50" fillId="6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48" fillId="65" borderId="0" applyNumberFormat="0" applyBorder="0" applyAlignment="0" applyProtection="0"/>
    <xf numFmtId="0" fontId="48" fillId="73" borderId="0" applyNumberFormat="0" applyBorder="0" applyAlignment="0" applyProtection="0"/>
    <xf numFmtId="0" fontId="50" fillId="73" borderId="0" applyNumberFormat="0" applyBorder="0" applyAlignment="0" applyProtection="0"/>
    <xf numFmtId="0" fontId="50" fillId="61" borderId="0" applyNumberFormat="0" applyBorder="0" applyAlignment="0" applyProtection="0"/>
    <xf numFmtId="0" fontId="50" fillId="68" borderId="0" applyNumberFormat="0" applyBorder="0" applyAlignment="0" applyProtection="0"/>
    <xf numFmtId="0" fontId="51"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49" fontId="33" fillId="35" borderId="0"/>
    <xf numFmtId="0" fontId="52" fillId="0" borderId="0" applyNumberFormat="0" applyFill="0" applyBorder="0"/>
    <xf numFmtId="0" fontId="53" fillId="0" borderId="0"/>
    <xf numFmtId="5" fontId="54" fillId="0" borderId="97">
      <alignment horizontal="center" vertical="center"/>
      <protection locked="0"/>
    </xf>
    <xf numFmtId="178" fontId="54" fillId="0" borderId="97">
      <alignment horizontal="center" vertical="center"/>
      <protection locked="0"/>
    </xf>
    <xf numFmtId="179" fontId="54" fillId="0" borderId="97">
      <alignment horizontal="center" vertical="center"/>
      <protection locked="0"/>
    </xf>
    <xf numFmtId="37" fontId="54" fillId="0" borderId="97">
      <alignment horizontal="center" vertical="center"/>
      <protection locked="0"/>
    </xf>
    <xf numFmtId="180" fontId="54" fillId="0" borderId="97">
      <alignment horizontal="center" vertical="center"/>
      <protection locked="0"/>
    </xf>
    <xf numFmtId="0" fontId="54" fillId="0" borderId="97">
      <alignment horizontal="center" vertical="center"/>
      <protection locked="0"/>
    </xf>
    <xf numFmtId="37" fontId="54" fillId="0" borderId="97">
      <alignment horizontal="center" vertical="center"/>
      <protection locked="0"/>
    </xf>
    <xf numFmtId="15" fontId="55" fillId="0" borderId="98" applyNumberFormat="0" applyFont="0" applyAlignment="0" applyProtection="0">
      <alignment horizontal="center"/>
    </xf>
    <xf numFmtId="0" fontId="56" fillId="74" borderId="99" applyNumberFormat="0" applyAlignment="0">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1"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182"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0"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3"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4"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5"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6" fontId="57" fillId="0" borderId="100">
      <alignment vertical="center"/>
      <protection locked="0"/>
    </xf>
    <xf numFmtId="181" fontId="42" fillId="0" borderId="101">
      <alignment horizontal="center" vertical="center"/>
      <protection locked="0"/>
    </xf>
    <xf numFmtId="181" fontId="42" fillId="0" borderId="101">
      <alignment horizontal="center" vertical="center"/>
      <protection locked="0"/>
    </xf>
    <xf numFmtId="181" fontId="42" fillId="0" borderId="101">
      <alignment horizontal="center" vertical="center"/>
      <protection locked="0"/>
    </xf>
    <xf numFmtId="181" fontId="42" fillId="0" borderId="101">
      <alignment horizontal="center" vertical="center"/>
      <protection locked="0"/>
    </xf>
    <xf numFmtId="181" fontId="42" fillId="0" borderId="101">
      <alignment horizontal="center" vertical="center"/>
      <protection locked="0"/>
    </xf>
    <xf numFmtId="181" fontId="42" fillId="0" borderId="101">
      <alignment horizontal="center" vertical="center"/>
      <protection locked="0"/>
    </xf>
    <xf numFmtId="181" fontId="42" fillId="0" borderId="101">
      <alignment horizontal="center" vertical="center"/>
      <protection locked="0"/>
    </xf>
    <xf numFmtId="181" fontId="42" fillId="0" borderId="101">
      <alignment horizontal="center" vertical="center"/>
      <protection locked="0"/>
    </xf>
    <xf numFmtId="181" fontId="42" fillId="0" borderId="101">
      <alignment horizontal="center" vertical="center"/>
      <protection locked="0"/>
    </xf>
    <xf numFmtId="181" fontId="42" fillId="0" borderId="101">
      <alignment horizontal="center" vertical="center"/>
      <protection locked="0"/>
    </xf>
    <xf numFmtId="181" fontId="42" fillId="0" borderId="101">
      <alignment horizontal="center" vertical="center"/>
      <protection locked="0"/>
    </xf>
    <xf numFmtId="181" fontId="42" fillId="0" borderId="101">
      <alignment horizontal="center" vertical="center"/>
      <protection locked="0"/>
    </xf>
    <xf numFmtId="187" fontId="42" fillId="0" borderId="101">
      <alignment horizontal="center" vertical="center"/>
      <protection locked="0"/>
    </xf>
    <xf numFmtId="15" fontId="42" fillId="0" borderId="101">
      <alignment horizontal="center" vertical="center"/>
      <protection locked="0"/>
    </xf>
    <xf numFmtId="15" fontId="42" fillId="0" borderId="101">
      <alignment horizontal="center" vertical="center"/>
      <protection locked="0"/>
    </xf>
    <xf numFmtId="15" fontId="42" fillId="0" borderId="101">
      <alignment horizontal="center" vertical="center"/>
      <protection locked="0"/>
    </xf>
    <xf numFmtId="15" fontId="42" fillId="0" borderId="101">
      <alignment horizontal="center" vertical="center"/>
      <protection locked="0"/>
    </xf>
    <xf numFmtId="187" fontId="42" fillId="0" borderId="101">
      <alignment horizontal="center" vertical="center"/>
      <protection locked="0"/>
    </xf>
    <xf numFmtId="187" fontId="42" fillId="0" borderId="101">
      <alignment horizontal="center" vertical="center"/>
      <protection locked="0"/>
    </xf>
    <xf numFmtId="187" fontId="42" fillId="0" borderId="101">
      <alignment horizontal="center" vertical="center"/>
      <protection locked="0"/>
    </xf>
    <xf numFmtId="15" fontId="42" fillId="0" borderId="101">
      <alignment horizontal="center" vertical="center"/>
      <protection locked="0"/>
    </xf>
    <xf numFmtId="15" fontId="42" fillId="0" borderId="101">
      <alignment horizontal="center" vertical="center"/>
      <protection locked="0"/>
    </xf>
    <xf numFmtId="15" fontId="42" fillId="0" borderId="101">
      <alignment horizontal="center" vertical="center"/>
      <protection locked="0"/>
    </xf>
    <xf numFmtId="15" fontId="42" fillId="0" borderId="101">
      <alignment horizontal="center" vertical="center"/>
      <protection locked="0"/>
    </xf>
    <xf numFmtId="183" fontId="42" fillId="0" borderId="101">
      <alignment horizontal="center" vertical="center"/>
      <protection locked="0"/>
    </xf>
    <xf numFmtId="183" fontId="42" fillId="0" borderId="101">
      <alignment horizontal="center" vertical="center"/>
      <protection locked="0"/>
    </xf>
    <xf numFmtId="183" fontId="42" fillId="0" borderId="101">
      <alignment horizontal="center" vertical="center"/>
      <protection locked="0"/>
    </xf>
    <xf numFmtId="183" fontId="42" fillId="0" borderId="101">
      <alignment horizontal="center" vertical="center"/>
      <protection locked="0"/>
    </xf>
    <xf numFmtId="183" fontId="42" fillId="0" borderId="101">
      <alignment horizontal="center" vertical="center"/>
      <protection locked="0"/>
    </xf>
    <xf numFmtId="183" fontId="42" fillId="0" borderId="101">
      <alignment horizontal="center" vertical="center"/>
      <protection locked="0"/>
    </xf>
    <xf numFmtId="183" fontId="42" fillId="0" borderId="101">
      <alignment horizontal="center" vertical="center"/>
      <protection locked="0"/>
    </xf>
    <xf numFmtId="183" fontId="42" fillId="0" borderId="101">
      <alignment horizontal="center" vertical="center"/>
      <protection locked="0"/>
    </xf>
    <xf numFmtId="183" fontId="42" fillId="0" borderId="101">
      <alignment horizontal="center" vertical="center"/>
      <protection locked="0"/>
    </xf>
    <xf numFmtId="183" fontId="42" fillId="0" borderId="101">
      <alignment horizontal="center" vertical="center"/>
      <protection locked="0"/>
    </xf>
    <xf numFmtId="183" fontId="42" fillId="0" borderId="101">
      <alignment horizontal="center" vertical="center"/>
      <protection locked="0"/>
    </xf>
    <xf numFmtId="183" fontId="42" fillId="0" borderId="101">
      <alignment horizontal="center" vertical="center"/>
      <protection locked="0"/>
    </xf>
    <xf numFmtId="184" fontId="42" fillId="0" borderId="101">
      <alignment horizontal="center" vertical="center"/>
      <protection locked="0"/>
    </xf>
    <xf numFmtId="184" fontId="42" fillId="0" borderId="101">
      <alignment horizontal="center" vertical="center"/>
      <protection locked="0"/>
    </xf>
    <xf numFmtId="184" fontId="42" fillId="0" borderId="101">
      <alignment horizontal="center" vertical="center"/>
      <protection locked="0"/>
    </xf>
    <xf numFmtId="184" fontId="42" fillId="0" borderId="101">
      <alignment horizontal="center" vertical="center"/>
      <protection locked="0"/>
    </xf>
    <xf numFmtId="184" fontId="42" fillId="0" borderId="101">
      <alignment horizontal="center" vertical="center"/>
      <protection locked="0"/>
    </xf>
    <xf numFmtId="184" fontId="42" fillId="0" borderId="101">
      <alignment horizontal="center" vertical="center"/>
      <protection locked="0"/>
    </xf>
    <xf numFmtId="184" fontId="42" fillId="0" borderId="101">
      <alignment horizontal="center" vertical="center"/>
      <protection locked="0"/>
    </xf>
    <xf numFmtId="184" fontId="42" fillId="0" borderId="101">
      <alignment horizontal="center" vertical="center"/>
      <protection locked="0"/>
    </xf>
    <xf numFmtId="184" fontId="42" fillId="0" borderId="101">
      <alignment horizontal="center" vertical="center"/>
      <protection locked="0"/>
    </xf>
    <xf numFmtId="184" fontId="42" fillId="0" borderId="101">
      <alignment horizontal="center" vertical="center"/>
      <protection locked="0"/>
    </xf>
    <xf numFmtId="184" fontId="42" fillId="0" borderId="101">
      <alignment horizontal="center" vertical="center"/>
      <protection locked="0"/>
    </xf>
    <xf numFmtId="184" fontId="42" fillId="0" borderId="101">
      <alignment horizontal="center" vertical="center"/>
      <protection locked="0"/>
    </xf>
    <xf numFmtId="185" fontId="42" fillId="0" borderId="101">
      <alignment horizontal="center" vertical="center"/>
      <protection locked="0"/>
    </xf>
    <xf numFmtId="185" fontId="42" fillId="0" borderId="101">
      <alignment horizontal="center" vertical="center"/>
      <protection locked="0"/>
    </xf>
    <xf numFmtId="185" fontId="42" fillId="0" borderId="101">
      <alignment horizontal="center" vertical="center"/>
      <protection locked="0"/>
    </xf>
    <xf numFmtId="185" fontId="42" fillId="0" borderId="101">
      <alignment horizontal="center" vertical="center"/>
      <protection locked="0"/>
    </xf>
    <xf numFmtId="185" fontId="42" fillId="0" borderId="101">
      <alignment horizontal="center" vertical="center"/>
      <protection locked="0"/>
    </xf>
    <xf numFmtId="185" fontId="42" fillId="0" borderId="101">
      <alignment horizontal="center" vertical="center"/>
      <protection locked="0"/>
    </xf>
    <xf numFmtId="185" fontId="42" fillId="0" borderId="101">
      <alignment horizontal="center" vertical="center"/>
      <protection locked="0"/>
    </xf>
    <xf numFmtId="185" fontId="42" fillId="0" borderId="101">
      <alignment horizontal="center" vertical="center"/>
      <protection locked="0"/>
    </xf>
    <xf numFmtId="185" fontId="42" fillId="0" borderId="101">
      <alignment horizontal="center" vertical="center"/>
      <protection locked="0"/>
    </xf>
    <xf numFmtId="185" fontId="42" fillId="0" borderId="101">
      <alignment horizontal="center" vertical="center"/>
      <protection locked="0"/>
    </xf>
    <xf numFmtId="185" fontId="42" fillId="0" borderId="101">
      <alignment horizontal="center" vertical="center"/>
      <protection locked="0"/>
    </xf>
    <xf numFmtId="185" fontId="42" fillId="0" borderId="101">
      <alignment horizontal="center" vertical="center"/>
      <protection locked="0"/>
    </xf>
    <xf numFmtId="188" fontId="42" fillId="0" borderId="101">
      <alignment horizontal="center" vertical="center"/>
      <protection locked="0"/>
    </xf>
    <xf numFmtId="188" fontId="42" fillId="0" borderId="101">
      <alignment horizontal="center" vertical="center"/>
      <protection locked="0"/>
    </xf>
    <xf numFmtId="188" fontId="42" fillId="0" borderId="101">
      <alignment horizontal="center" vertical="center"/>
      <protection locked="0"/>
    </xf>
    <xf numFmtId="188" fontId="42" fillId="0" borderId="101">
      <alignment horizontal="center" vertical="center"/>
      <protection locked="0"/>
    </xf>
    <xf numFmtId="188" fontId="42" fillId="0" borderId="101">
      <alignment horizontal="center" vertical="center"/>
      <protection locked="0"/>
    </xf>
    <xf numFmtId="188" fontId="42" fillId="0" borderId="101">
      <alignment horizontal="center" vertical="center"/>
      <protection locked="0"/>
    </xf>
    <xf numFmtId="188" fontId="42" fillId="0" borderId="101">
      <alignment horizontal="center" vertical="center"/>
      <protection locked="0"/>
    </xf>
    <xf numFmtId="188" fontId="42" fillId="0" borderId="101">
      <alignment horizontal="center" vertical="center"/>
      <protection locked="0"/>
    </xf>
    <xf numFmtId="188" fontId="42" fillId="0" borderId="101">
      <alignment horizontal="center" vertical="center"/>
      <protection locked="0"/>
    </xf>
    <xf numFmtId="188" fontId="42" fillId="0" borderId="101">
      <alignment horizontal="center" vertical="center"/>
      <protection locked="0"/>
    </xf>
    <xf numFmtId="188" fontId="42" fillId="0" borderId="101">
      <alignment horizontal="center" vertical="center"/>
      <protection locked="0"/>
    </xf>
    <xf numFmtId="188" fontId="42" fillId="0" borderId="101">
      <alignment horizontal="center" vertical="center"/>
      <protection locked="0"/>
    </xf>
    <xf numFmtId="189" fontId="54" fillId="0" borderId="97">
      <alignment vertical="center"/>
      <protection locked="0"/>
    </xf>
    <xf numFmtId="190" fontId="54" fillId="0" borderId="97">
      <alignment horizontal="right" vertical="center"/>
      <protection locked="0"/>
    </xf>
    <xf numFmtId="191" fontId="54" fillId="0" borderId="97">
      <alignment vertical="center"/>
      <protection locked="0"/>
    </xf>
    <xf numFmtId="192" fontId="54" fillId="0" borderId="97">
      <alignment vertical="center"/>
      <protection locked="0"/>
    </xf>
    <xf numFmtId="193" fontId="54" fillId="0" borderId="97">
      <alignment vertical="center"/>
      <protection locked="0"/>
    </xf>
    <xf numFmtId="0" fontId="54" fillId="0" borderId="97">
      <alignment vertical="center"/>
      <protection locked="0"/>
    </xf>
    <xf numFmtId="194" fontId="54" fillId="0" borderId="97">
      <alignment horizontal="right" vertical="center"/>
      <protection locked="0"/>
    </xf>
    <xf numFmtId="172" fontId="42" fillId="0" borderId="101">
      <alignment vertical="center"/>
      <protection locked="0"/>
    </xf>
    <xf numFmtId="0" fontId="42" fillId="0" borderId="101">
      <alignment vertical="center"/>
      <protection locked="0"/>
    </xf>
    <xf numFmtId="0" fontId="42" fillId="0" borderId="101">
      <alignment vertical="center"/>
      <protection locked="0"/>
    </xf>
    <xf numFmtId="0" fontId="42" fillId="0" borderId="101">
      <alignment vertical="center"/>
      <protection locked="0"/>
    </xf>
    <xf numFmtId="0" fontId="42" fillId="0" borderId="101">
      <alignment vertical="center"/>
      <protection locked="0"/>
    </xf>
    <xf numFmtId="0" fontId="42" fillId="0" borderId="101">
      <alignment vertical="center"/>
      <protection locked="0"/>
    </xf>
    <xf numFmtId="0" fontId="42" fillId="0" borderId="101">
      <alignment vertical="center"/>
      <protection locked="0"/>
    </xf>
    <xf numFmtId="0" fontId="42" fillId="0" borderId="101">
      <alignment vertical="center"/>
      <protection locked="0"/>
    </xf>
    <xf numFmtId="0" fontId="42" fillId="0" borderId="101">
      <alignment vertical="center"/>
      <protection locked="0"/>
    </xf>
    <xf numFmtId="172" fontId="42" fillId="0" borderId="101">
      <alignment vertical="center"/>
      <protection locked="0"/>
    </xf>
    <xf numFmtId="0" fontId="42" fillId="0" borderId="101">
      <alignment vertical="center"/>
      <protection locked="0"/>
    </xf>
    <xf numFmtId="0" fontId="42" fillId="0" borderId="101">
      <alignment vertical="center"/>
      <protection locked="0"/>
    </xf>
    <xf numFmtId="0" fontId="42" fillId="0" borderId="101">
      <alignment vertical="center"/>
      <protection locked="0"/>
    </xf>
    <xf numFmtId="0" fontId="42" fillId="0" borderId="101">
      <alignment vertical="center"/>
      <protection locked="0"/>
    </xf>
    <xf numFmtId="172" fontId="42" fillId="0" borderId="101">
      <alignment vertical="center"/>
      <protection locked="0"/>
    </xf>
    <xf numFmtId="172" fontId="42" fillId="0" borderId="101">
      <alignment vertical="center"/>
      <protection locked="0"/>
    </xf>
    <xf numFmtId="0" fontId="42" fillId="0" borderId="101">
      <alignment vertical="center"/>
      <protection locked="0"/>
    </xf>
    <xf numFmtId="0" fontId="42" fillId="0" borderId="101">
      <alignment vertical="center"/>
      <protection locked="0"/>
    </xf>
    <xf numFmtId="195" fontId="54" fillId="0" borderId="97">
      <alignment horizontal="center" vertical="center"/>
      <protection locked="0"/>
    </xf>
    <xf numFmtId="187" fontId="54" fillId="0" borderId="97">
      <alignment horizontal="center" vertical="center"/>
      <protection locked="0"/>
    </xf>
    <xf numFmtId="196" fontId="54" fillId="0" borderId="97">
      <alignment horizontal="center" vertical="center"/>
      <protection locked="0"/>
    </xf>
    <xf numFmtId="197" fontId="54" fillId="0" borderId="97">
      <alignment horizontal="center" vertical="center"/>
      <protection locked="0"/>
    </xf>
    <xf numFmtId="198" fontId="54" fillId="0" borderId="97">
      <alignment horizontal="center" vertical="center"/>
      <protection locked="0"/>
    </xf>
    <xf numFmtId="0" fontId="54" fillId="0" borderId="97">
      <alignment horizontal="center" vertical="center"/>
      <protection locked="0"/>
    </xf>
    <xf numFmtId="199" fontId="54" fillId="0" borderId="97">
      <alignment horizontal="center" vertical="center"/>
      <protection locked="0"/>
    </xf>
    <xf numFmtId="181" fontId="42" fillId="0" borderId="101">
      <alignment horizontal="right" vertical="center"/>
      <protection locked="0"/>
    </xf>
    <xf numFmtId="181" fontId="42" fillId="0" borderId="101">
      <alignment horizontal="right" vertical="center"/>
      <protection locked="0"/>
    </xf>
    <xf numFmtId="181" fontId="42" fillId="0" borderId="101">
      <alignment horizontal="right" vertical="center"/>
      <protection locked="0"/>
    </xf>
    <xf numFmtId="181" fontId="42" fillId="0" borderId="101">
      <alignment horizontal="right" vertical="center"/>
      <protection locked="0"/>
    </xf>
    <xf numFmtId="181" fontId="42" fillId="0" borderId="101">
      <alignment horizontal="right" vertical="center"/>
      <protection locked="0"/>
    </xf>
    <xf numFmtId="181" fontId="42" fillId="0" borderId="101">
      <alignment horizontal="right" vertical="center"/>
      <protection locked="0"/>
    </xf>
    <xf numFmtId="181" fontId="42" fillId="0" borderId="101">
      <alignment horizontal="right" vertical="center"/>
      <protection locked="0"/>
    </xf>
    <xf numFmtId="181" fontId="42" fillId="0" borderId="101">
      <alignment horizontal="right" vertical="center"/>
      <protection locked="0"/>
    </xf>
    <xf numFmtId="181" fontId="42" fillId="0" borderId="101">
      <alignment horizontal="right" vertical="center"/>
      <protection locked="0"/>
    </xf>
    <xf numFmtId="181" fontId="42" fillId="0" borderId="101">
      <alignment horizontal="right" vertical="center"/>
      <protection locked="0"/>
    </xf>
    <xf numFmtId="181" fontId="42" fillId="0" borderId="101">
      <alignment horizontal="right" vertical="center"/>
      <protection locked="0"/>
    </xf>
    <xf numFmtId="181" fontId="42" fillId="0" borderId="101">
      <alignment horizontal="right" vertical="center"/>
      <protection locked="0"/>
    </xf>
    <xf numFmtId="200" fontId="42" fillId="0" borderId="101">
      <alignment horizontal="right" vertical="center"/>
      <protection locked="0"/>
    </xf>
    <xf numFmtId="201" fontId="42" fillId="0" borderId="101">
      <alignment horizontal="right" vertical="center"/>
      <protection locked="0"/>
    </xf>
    <xf numFmtId="201" fontId="42" fillId="0" borderId="101">
      <alignment horizontal="right" vertical="center"/>
      <protection locked="0"/>
    </xf>
    <xf numFmtId="201" fontId="42" fillId="0" borderId="101">
      <alignment horizontal="right" vertical="center"/>
      <protection locked="0"/>
    </xf>
    <xf numFmtId="201" fontId="42" fillId="0" borderId="101">
      <alignment horizontal="right" vertical="center"/>
      <protection locked="0"/>
    </xf>
    <xf numFmtId="200" fontId="42" fillId="0" borderId="101">
      <alignment horizontal="right" vertical="center"/>
      <protection locked="0"/>
    </xf>
    <xf numFmtId="200" fontId="42" fillId="0" borderId="101">
      <alignment horizontal="right" vertical="center"/>
      <protection locked="0"/>
    </xf>
    <xf numFmtId="200" fontId="42" fillId="0" borderId="101">
      <alignment horizontal="right" vertical="center"/>
      <protection locked="0"/>
    </xf>
    <xf numFmtId="201" fontId="42" fillId="0" borderId="101">
      <alignment horizontal="right" vertical="center"/>
      <protection locked="0"/>
    </xf>
    <xf numFmtId="201" fontId="42" fillId="0" borderId="101">
      <alignment horizontal="right" vertical="center"/>
      <protection locked="0"/>
    </xf>
    <xf numFmtId="201" fontId="42" fillId="0" borderId="101">
      <alignment horizontal="right" vertical="center"/>
      <protection locked="0"/>
    </xf>
    <xf numFmtId="201" fontId="42" fillId="0" borderId="101">
      <alignment horizontal="right" vertical="center"/>
      <protection locked="0"/>
    </xf>
    <xf numFmtId="183" fontId="42" fillId="0" borderId="101">
      <alignment horizontal="right" vertical="center"/>
      <protection locked="0"/>
    </xf>
    <xf numFmtId="183" fontId="42" fillId="0" borderId="101">
      <alignment horizontal="right" vertical="center"/>
      <protection locked="0"/>
    </xf>
    <xf numFmtId="183" fontId="42" fillId="0" borderId="101">
      <alignment horizontal="right" vertical="center"/>
      <protection locked="0"/>
    </xf>
    <xf numFmtId="183" fontId="42" fillId="0" borderId="101">
      <alignment horizontal="right" vertical="center"/>
      <protection locked="0"/>
    </xf>
    <xf numFmtId="183" fontId="42" fillId="0" borderId="101">
      <alignment horizontal="right" vertical="center"/>
      <protection locked="0"/>
    </xf>
    <xf numFmtId="183" fontId="42" fillId="0" borderId="101">
      <alignment horizontal="right" vertical="center"/>
      <protection locked="0"/>
    </xf>
    <xf numFmtId="183" fontId="42" fillId="0" borderId="101">
      <alignment horizontal="right" vertical="center"/>
      <protection locked="0"/>
    </xf>
    <xf numFmtId="183" fontId="42" fillId="0" borderId="101">
      <alignment horizontal="right" vertical="center"/>
      <protection locked="0"/>
    </xf>
    <xf numFmtId="183" fontId="42" fillId="0" borderId="101">
      <alignment horizontal="right" vertical="center"/>
      <protection locked="0"/>
    </xf>
    <xf numFmtId="183" fontId="42" fillId="0" borderId="101">
      <alignment horizontal="right" vertical="center"/>
      <protection locked="0"/>
    </xf>
    <xf numFmtId="183" fontId="42" fillId="0" borderId="101">
      <alignment horizontal="right" vertical="center"/>
      <protection locked="0"/>
    </xf>
    <xf numFmtId="183" fontId="42" fillId="0" borderId="101">
      <alignment horizontal="right" vertical="center"/>
      <protection locked="0"/>
    </xf>
    <xf numFmtId="184" fontId="42" fillId="0" borderId="101">
      <alignment horizontal="right" vertical="center"/>
      <protection locked="0"/>
    </xf>
    <xf numFmtId="184" fontId="42" fillId="0" borderId="101">
      <alignment horizontal="right" vertical="center"/>
      <protection locked="0"/>
    </xf>
    <xf numFmtId="184" fontId="42" fillId="0" borderId="101">
      <alignment horizontal="right" vertical="center"/>
      <protection locked="0"/>
    </xf>
    <xf numFmtId="184" fontId="42" fillId="0" borderId="101">
      <alignment horizontal="right" vertical="center"/>
      <protection locked="0"/>
    </xf>
    <xf numFmtId="184" fontId="42" fillId="0" borderId="101">
      <alignment horizontal="right" vertical="center"/>
      <protection locked="0"/>
    </xf>
    <xf numFmtId="184" fontId="42" fillId="0" borderId="101">
      <alignment horizontal="right" vertical="center"/>
      <protection locked="0"/>
    </xf>
    <xf numFmtId="184" fontId="42" fillId="0" borderId="101">
      <alignment horizontal="right" vertical="center"/>
      <protection locked="0"/>
    </xf>
    <xf numFmtId="184" fontId="42" fillId="0" borderId="101">
      <alignment horizontal="right" vertical="center"/>
      <protection locked="0"/>
    </xf>
    <xf numFmtId="184" fontId="42" fillId="0" borderId="101">
      <alignment horizontal="right" vertical="center"/>
      <protection locked="0"/>
    </xf>
    <xf numFmtId="184" fontId="42" fillId="0" borderId="101">
      <alignment horizontal="right" vertical="center"/>
      <protection locked="0"/>
    </xf>
    <xf numFmtId="184" fontId="42" fillId="0" borderId="101">
      <alignment horizontal="right" vertical="center"/>
      <protection locked="0"/>
    </xf>
    <xf numFmtId="184" fontId="42" fillId="0" borderId="101">
      <alignment horizontal="right" vertical="center"/>
      <protection locked="0"/>
    </xf>
    <xf numFmtId="185" fontId="42" fillId="0" borderId="101">
      <alignment horizontal="right" vertical="center"/>
      <protection locked="0"/>
    </xf>
    <xf numFmtId="185" fontId="42" fillId="0" borderId="101">
      <alignment horizontal="right" vertical="center"/>
      <protection locked="0"/>
    </xf>
    <xf numFmtId="185" fontId="42" fillId="0" borderId="101">
      <alignment horizontal="right" vertical="center"/>
      <protection locked="0"/>
    </xf>
    <xf numFmtId="185" fontId="42" fillId="0" borderId="101">
      <alignment horizontal="right" vertical="center"/>
      <protection locked="0"/>
    </xf>
    <xf numFmtId="185" fontId="42" fillId="0" borderId="101">
      <alignment horizontal="right" vertical="center"/>
      <protection locked="0"/>
    </xf>
    <xf numFmtId="185" fontId="42" fillId="0" borderId="101">
      <alignment horizontal="right" vertical="center"/>
      <protection locked="0"/>
    </xf>
    <xf numFmtId="185" fontId="42" fillId="0" borderId="101">
      <alignment horizontal="right" vertical="center"/>
      <protection locked="0"/>
    </xf>
    <xf numFmtId="185" fontId="42" fillId="0" borderId="101">
      <alignment horizontal="right" vertical="center"/>
      <protection locked="0"/>
    </xf>
    <xf numFmtId="185" fontId="42" fillId="0" borderId="101">
      <alignment horizontal="right" vertical="center"/>
      <protection locked="0"/>
    </xf>
    <xf numFmtId="185" fontId="42" fillId="0" borderId="101">
      <alignment horizontal="right" vertical="center"/>
      <protection locked="0"/>
    </xf>
    <xf numFmtId="185" fontId="42" fillId="0" borderId="101">
      <alignment horizontal="right" vertical="center"/>
      <protection locked="0"/>
    </xf>
    <xf numFmtId="185" fontId="42" fillId="0" borderId="101">
      <alignment horizontal="right" vertical="center"/>
      <protection locked="0"/>
    </xf>
    <xf numFmtId="188" fontId="42" fillId="0" borderId="101">
      <alignment horizontal="right" vertical="center"/>
      <protection locked="0"/>
    </xf>
    <xf numFmtId="188" fontId="42" fillId="0" borderId="101">
      <alignment horizontal="right" vertical="center"/>
      <protection locked="0"/>
    </xf>
    <xf numFmtId="188" fontId="42" fillId="0" borderId="101">
      <alignment horizontal="right" vertical="center"/>
      <protection locked="0"/>
    </xf>
    <xf numFmtId="188" fontId="42" fillId="0" borderId="101">
      <alignment horizontal="right" vertical="center"/>
      <protection locked="0"/>
    </xf>
    <xf numFmtId="188" fontId="42" fillId="0" borderId="101">
      <alignment horizontal="right" vertical="center"/>
      <protection locked="0"/>
    </xf>
    <xf numFmtId="188" fontId="42" fillId="0" borderId="101">
      <alignment horizontal="right" vertical="center"/>
      <protection locked="0"/>
    </xf>
    <xf numFmtId="188" fontId="42" fillId="0" borderId="101">
      <alignment horizontal="right" vertical="center"/>
      <protection locked="0"/>
    </xf>
    <xf numFmtId="188" fontId="42" fillId="0" borderId="101">
      <alignment horizontal="right" vertical="center"/>
      <protection locked="0"/>
    </xf>
    <xf numFmtId="188" fontId="42" fillId="0" borderId="101">
      <alignment horizontal="right" vertical="center"/>
      <protection locked="0"/>
    </xf>
    <xf numFmtId="188" fontId="42" fillId="0" borderId="101">
      <alignment horizontal="right" vertical="center"/>
      <protection locked="0"/>
    </xf>
    <xf numFmtId="188" fontId="42" fillId="0" borderId="101">
      <alignment horizontal="right" vertical="center"/>
      <protection locked="0"/>
    </xf>
    <xf numFmtId="188" fontId="42" fillId="0" borderId="101">
      <alignment horizontal="right" vertical="center"/>
      <protection locked="0"/>
    </xf>
    <xf numFmtId="178" fontId="58" fillId="0" borderId="0" applyFont="0" applyFill="0" applyBorder="0" applyAlignment="0" applyProtection="0"/>
    <xf numFmtId="42" fontId="59" fillId="0" borderId="0" applyFont="0" applyFill="0" applyBorder="0" applyAlignment="0" applyProtection="0"/>
    <xf numFmtId="0" fontId="60" fillId="51" borderId="0" applyNumberFormat="0" applyBorder="0" applyAlignment="0" applyProtection="0"/>
    <xf numFmtId="0" fontId="60" fillId="54"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172" fontId="61" fillId="75" borderId="0">
      <alignment vertical="center"/>
    </xf>
    <xf numFmtId="0" fontId="62" fillId="0" borderId="0" applyNumberFormat="0" applyFill="0" applyBorder="0" applyAlignment="0"/>
    <xf numFmtId="0" fontId="58" fillId="76" borderId="102"/>
    <xf numFmtId="202" fontId="18" fillId="35" borderId="0" applyNumberFormat="0" applyFont="0" applyBorder="0" applyAlignment="0">
      <alignment horizontal="right"/>
    </xf>
    <xf numFmtId="202" fontId="18" fillId="35" borderId="0" applyNumberFormat="0" applyFont="0" applyBorder="0" applyAlignment="0">
      <alignment horizontal="right"/>
    </xf>
    <xf numFmtId="41" fontId="18" fillId="35" borderId="0" applyNumberFormat="0" applyFont="0" applyBorder="0" applyAlignment="0">
      <alignment horizontal="right"/>
    </xf>
    <xf numFmtId="0" fontId="63" fillId="0" borderId="0" applyNumberFormat="0" applyFill="0" applyBorder="0" applyAlignment="0">
      <protection locked="0"/>
    </xf>
    <xf numFmtId="172" fontId="64" fillId="0" borderId="103" applyNumberFormat="0" applyFill="0" applyAlignment="0" applyProtection="0"/>
    <xf numFmtId="0" fontId="64" fillId="0" borderId="103" applyNumberFormat="0" applyFill="0" applyAlignment="0" applyProtection="0"/>
    <xf numFmtId="0" fontId="64" fillId="0" borderId="103" applyNumberFormat="0" applyFill="0" applyAlignment="0" applyProtection="0"/>
    <xf numFmtId="0" fontId="64" fillId="0" borderId="103" applyNumberFormat="0" applyFill="0" applyAlignment="0" applyProtection="0"/>
    <xf numFmtId="0" fontId="64" fillId="0" borderId="103" applyNumberFormat="0" applyFill="0" applyAlignment="0" applyProtection="0"/>
    <xf numFmtId="0" fontId="64" fillId="0" borderId="103" applyNumberFormat="0" applyFill="0" applyAlignment="0" applyProtection="0"/>
    <xf numFmtId="0" fontId="64" fillId="0" borderId="103" applyNumberFormat="0" applyFill="0" applyAlignment="0" applyProtection="0"/>
    <xf numFmtId="0" fontId="64" fillId="0" borderId="103" applyNumberFormat="0" applyFill="0" applyAlignment="0" applyProtection="0"/>
    <xf numFmtId="0" fontId="64" fillId="0" borderId="103" applyNumberFormat="0" applyFill="0" applyAlignment="0" applyProtection="0"/>
    <xf numFmtId="0" fontId="64" fillId="0" borderId="103" applyNumberFormat="0" applyFill="0" applyAlignment="0" applyProtection="0"/>
    <xf numFmtId="0" fontId="64" fillId="0" borderId="103" applyNumberFormat="0" applyFill="0" applyAlignment="0" applyProtection="0"/>
    <xf numFmtId="0" fontId="64" fillId="0" borderId="103" applyNumberFormat="0" applyFill="0" applyAlignment="0" applyProtection="0"/>
    <xf numFmtId="0" fontId="64" fillId="0" borderId="103" applyNumberFormat="0" applyFill="0" applyAlignment="0" applyProtection="0"/>
    <xf numFmtId="172" fontId="64" fillId="0" borderId="103" applyNumberFormat="0" applyFill="0" applyAlignment="0" applyProtection="0"/>
    <xf numFmtId="172" fontId="64" fillId="0" borderId="103" applyNumberFormat="0" applyFill="0" applyAlignment="0" applyProtection="0"/>
    <xf numFmtId="172" fontId="64" fillId="0" borderId="103" applyNumberFormat="0" applyFill="0" applyAlignment="0" applyProtection="0"/>
    <xf numFmtId="5" fontId="65" fillId="0" borderId="104" applyAlignment="0" applyProtection="0"/>
    <xf numFmtId="203" fontId="65" fillId="0" borderId="104" applyAlignment="0" applyProtection="0"/>
    <xf numFmtId="203" fontId="65" fillId="0" borderId="104" applyAlignment="0" applyProtection="0"/>
    <xf numFmtId="203" fontId="65" fillId="0" borderId="104" applyAlignment="0" applyProtection="0"/>
    <xf numFmtId="203" fontId="65" fillId="0" borderId="104" applyAlignment="0" applyProtection="0"/>
    <xf numFmtId="203" fontId="65" fillId="0" borderId="104" applyAlignment="0" applyProtection="0"/>
    <xf numFmtId="203" fontId="65" fillId="0" borderId="104" applyAlignment="0" applyProtection="0"/>
    <xf numFmtId="203" fontId="65" fillId="0" borderId="104" applyAlignment="0" applyProtection="0"/>
    <xf numFmtId="203" fontId="65" fillId="0" borderId="104" applyAlignment="0" applyProtection="0"/>
    <xf numFmtId="203" fontId="65" fillId="0" borderId="104" applyAlignment="0" applyProtection="0"/>
    <xf numFmtId="203" fontId="65" fillId="0" borderId="104" applyAlignment="0" applyProtection="0"/>
    <xf numFmtId="5" fontId="65" fillId="0" borderId="104" applyAlignment="0" applyProtection="0"/>
    <xf numFmtId="5" fontId="65" fillId="0" borderId="104" applyAlignment="0" applyProtection="0"/>
    <xf numFmtId="5" fontId="65" fillId="0" borderId="104" applyAlignment="0" applyProtection="0"/>
    <xf numFmtId="5" fontId="65" fillId="0" borderId="104" applyAlignment="0" applyProtection="0"/>
    <xf numFmtId="172" fontId="66" fillId="0" borderId="58" applyNumberFormat="0" applyFont="0" applyFill="0" applyAlignment="0" applyProtection="0"/>
    <xf numFmtId="172" fontId="66" fillId="0" borderId="58" applyNumberFormat="0" applyFont="0" applyFill="0" applyAlignment="0" applyProtection="0"/>
    <xf numFmtId="172" fontId="66" fillId="0" borderId="105" applyNumberFormat="0" applyFont="0" applyFill="0" applyAlignment="0" applyProtection="0"/>
    <xf numFmtId="0" fontId="66" fillId="0" borderId="105" applyNumberFormat="0" applyFont="0" applyFill="0" applyAlignment="0" applyProtection="0"/>
    <xf numFmtId="0" fontId="66" fillId="0" borderId="105" applyNumberFormat="0" applyFont="0" applyFill="0" applyAlignment="0" applyProtection="0"/>
    <xf numFmtId="0" fontId="66" fillId="0" borderId="105" applyNumberFormat="0" applyFont="0" applyFill="0" applyAlignment="0" applyProtection="0"/>
    <xf numFmtId="203" fontId="65" fillId="0" borderId="104" applyAlignment="0" applyProtection="0"/>
    <xf numFmtId="0" fontId="67" fillId="0" borderId="0" applyFill="0" applyBorder="0" applyAlignment="0" applyProtection="0"/>
    <xf numFmtId="204" fontId="68" fillId="0" borderId="0" applyAlignment="0" applyProtection="0"/>
    <xf numFmtId="49" fontId="69" fillId="0" borderId="106" applyNumberFormat="0" applyAlignment="0" applyProtection="0">
      <alignment horizontal="left" wrapText="1"/>
    </xf>
    <xf numFmtId="49" fontId="69" fillId="0" borderId="106" applyNumberFormat="0" applyAlignment="0" applyProtection="0">
      <alignment horizontal="left" wrapText="1"/>
    </xf>
    <xf numFmtId="49" fontId="70" fillId="0" borderId="0" applyAlignment="0" applyProtection="0">
      <alignment horizontal="left"/>
    </xf>
    <xf numFmtId="205" fontId="45" fillId="0" borderId="0" applyFont="0" applyFill="0" applyBorder="0" applyAlignment="0" applyProtection="0"/>
    <xf numFmtId="206" fontId="18" fillId="0" borderId="0" applyFill="0" applyBorder="0" applyAlignment="0"/>
    <xf numFmtId="207" fontId="18" fillId="0" borderId="0" applyFill="0" applyBorder="0" applyAlignment="0"/>
    <xf numFmtId="208" fontId="18" fillId="0" borderId="0" applyFill="0" applyBorder="0" applyAlignment="0"/>
    <xf numFmtId="209" fontId="18" fillId="0" borderId="0" applyFill="0" applyBorder="0" applyAlignment="0"/>
    <xf numFmtId="0" fontId="71" fillId="0" borderId="0" applyFill="0" applyBorder="0" applyAlignment="0"/>
    <xf numFmtId="206" fontId="18" fillId="0" borderId="0" applyFill="0" applyBorder="0" applyAlignment="0"/>
    <xf numFmtId="0" fontId="71" fillId="0" borderId="0" applyFill="0" applyBorder="0" applyAlignment="0"/>
    <xf numFmtId="207" fontId="18" fillId="0" borderId="0" applyFill="0" applyBorder="0" applyAlignment="0"/>
    <xf numFmtId="210" fontId="72" fillId="0" borderId="0" applyBorder="0" applyProtection="0">
      <alignment horizontal="right" vertical="center"/>
    </xf>
    <xf numFmtId="172" fontId="73" fillId="77" borderId="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4" fillId="46" borderId="107" applyNumberFormat="0" applyAlignment="0" applyProtection="0"/>
    <xf numFmtId="0" fontId="7" fillId="5" borderId="2" applyNumberFormat="0" applyAlignment="0" applyProtection="0"/>
    <xf numFmtId="0" fontId="7" fillId="5" borderId="2" applyNumberFormat="0" applyAlignment="0" applyProtection="0"/>
    <xf numFmtId="0" fontId="7" fillId="5" borderId="2" applyNumberFormat="0" applyAlignment="0" applyProtection="0"/>
    <xf numFmtId="0" fontId="7" fillId="5" borderId="2" applyNumberFormat="0" applyAlignment="0" applyProtection="0"/>
    <xf numFmtId="211" fontId="75" fillId="0" borderId="0" applyFill="0" applyBorder="0" applyAlignment="0"/>
    <xf numFmtId="38" fontId="47" fillId="0" borderId="0" applyFont="0" applyFill="0" applyBorder="0" applyAlignment="0" applyProtection="0"/>
    <xf numFmtId="40" fontId="47" fillId="0" borderId="0" applyFont="0" applyFill="0" applyBorder="0" applyAlignment="0" applyProtection="0"/>
    <xf numFmtId="212" fontId="18" fillId="0" borderId="0" applyFill="0" applyBorder="0" applyProtection="0"/>
    <xf numFmtId="212" fontId="18" fillId="0" borderId="0" applyFill="0" applyBorder="0" applyProtection="0"/>
    <xf numFmtId="172" fontId="42" fillId="0" borderId="0" applyNumberFormat="0" applyFont="0" applyFill="0" applyBorder="0">
      <alignment horizontal="center" vertical="center"/>
      <protection locked="0"/>
    </xf>
    <xf numFmtId="0" fontId="42" fillId="0" borderId="0" applyNumberFormat="0" applyFont="0" applyFill="0" applyBorder="0">
      <alignment horizontal="center" vertical="center"/>
      <protection locked="0"/>
    </xf>
    <xf numFmtId="0" fontId="76" fillId="0" borderId="0" applyNumberFormat="0" applyFont="0" applyFill="0" applyBorder="0">
      <alignment horizontal="center" vertical="center"/>
      <protection locked="0"/>
    </xf>
    <xf numFmtId="213" fontId="59" fillId="0" borderId="0"/>
    <xf numFmtId="181" fontId="42" fillId="0" borderId="0" applyFill="0" applyBorder="0">
      <alignment horizontal="center" vertical="center"/>
    </xf>
    <xf numFmtId="181" fontId="42" fillId="0" borderId="0" applyFill="0" applyBorder="0">
      <alignment horizontal="center" vertical="center"/>
    </xf>
    <xf numFmtId="181" fontId="42" fillId="0" borderId="0" applyFill="0" applyBorder="0">
      <alignment horizontal="center" vertical="center"/>
    </xf>
    <xf numFmtId="187" fontId="42" fillId="0" borderId="0" applyFill="0" applyBorder="0">
      <alignment horizontal="center" vertical="center"/>
    </xf>
    <xf numFmtId="15" fontId="42" fillId="0" borderId="0" applyFill="0" applyBorder="0">
      <alignment horizontal="center" vertical="center"/>
    </xf>
    <xf numFmtId="15" fontId="42" fillId="0" borderId="0" applyFill="0" applyBorder="0">
      <alignment horizontal="center" vertical="center"/>
    </xf>
    <xf numFmtId="183" fontId="42" fillId="0" borderId="0" applyFill="0" applyBorder="0">
      <alignment horizontal="center" vertical="center"/>
    </xf>
    <xf numFmtId="183" fontId="42" fillId="0" borderId="0" applyFill="0" applyBorder="0">
      <alignment horizontal="center" vertical="center"/>
    </xf>
    <xf numFmtId="183" fontId="42" fillId="0" borderId="0" applyFill="0" applyBorder="0">
      <alignment horizontal="center" vertical="center"/>
    </xf>
    <xf numFmtId="184" fontId="42" fillId="0" borderId="0" applyFill="0" applyBorder="0">
      <alignment horizontal="center" vertical="center"/>
    </xf>
    <xf numFmtId="184" fontId="42" fillId="0" borderId="0" applyFill="0" applyBorder="0">
      <alignment horizontal="center" vertical="center"/>
    </xf>
    <xf numFmtId="184" fontId="42" fillId="0" borderId="0" applyFill="0" applyBorder="0">
      <alignment horizontal="center" vertical="center"/>
    </xf>
    <xf numFmtId="185" fontId="42" fillId="0" borderId="0" applyFill="0" applyBorder="0">
      <alignment horizontal="center" vertical="center"/>
    </xf>
    <xf numFmtId="185" fontId="42" fillId="0" borderId="0" applyFill="0" applyBorder="0">
      <alignment horizontal="center" vertical="center"/>
    </xf>
    <xf numFmtId="185" fontId="42" fillId="0" borderId="0" applyFill="0" applyBorder="0">
      <alignment horizontal="center" vertical="center"/>
    </xf>
    <xf numFmtId="188" fontId="42" fillId="0" borderId="0" applyFill="0" applyBorder="0">
      <alignment horizontal="center" vertical="center"/>
    </xf>
    <xf numFmtId="188" fontId="42" fillId="0" borderId="0" applyFill="0" applyBorder="0">
      <alignment horizontal="center" vertical="center"/>
    </xf>
    <xf numFmtId="188" fontId="42" fillId="0" borderId="0" applyFill="0" applyBorder="0">
      <alignment horizontal="center" vertical="center"/>
    </xf>
    <xf numFmtId="214" fontId="77" fillId="0" borderId="108" applyProtection="0">
      <alignment horizontal="center"/>
    </xf>
    <xf numFmtId="214" fontId="77" fillId="0" borderId="108" applyProtection="0">
      <alignment horizontal="center"/>
    </xf>
    <xf numFmtId="214" fontId="77" fillId="0" borderId="108" applyProtection="0">
      <alignment horizontal="center"/>
    </xf>
    <xf numFmtId="214" fontId="77" fillId="0" borderId="108" applyProtection="0">
      <alignment horizontal="center"/>
    </xf>
    <xf numFmtId="214" fontId="77" fillId="0" borderId="108" applyProtection="0">
      <alignment horizontal="center"/>
    </xf>
    <xf numFmtId="214" fontId="77" fillId="0" borderId="108" applyProtection="0">
      <alignment horizontal="center"/>
    </xf>
    <xf numFmtId="214" fontId="77" fillId="0" borderId="108" applyProtection="0">
      <alignment horizontal="center"/>
    </xf>
    <xf numFmtId="214" fontId="77" fillId="0" borderId="108" applyProtection="0">
      <alignment horizontal="center"/>
    </xf>
    <xf numFmtId="214" fontId="77" fillId="0" borderId="108" applyProtection="0">
      <alignment horizontal="center"/>
    </xf>
    <xf numFmtId="214" fontId="77" fillId="0" borderId="108" applyProtection="0">
      <alignment horizontal="center"/>
    </xf>
    <xf numFmtId="214" fontId="77" fillId="0" borderId="108" applyProtection="0">
      <alignment horizontal="center"/>
    </xf>
    <xf numFmtId="214" fontId="77" fillId="0" borderId="108" applyProtection="0">
      <alignment horizontal="center"/>
    </xf>
    <xf numFmtId="214" fontId="77" fillId="0" borderId="108" applyProtection="0">
      <alignment horizontal="center"/>
    </xf>
    <xf numFmtId="214" fontId="77" fillId="0" borderId="108" applyProtection="0">
      <alignment horizontal="center"/>
    </xf>
    <xf numFmtId="214" fontId="77" fillId="0" borderId="108" applyProtection="0">
      <alignment horizontal="center"/>
    </xf>
    <xf numFmtId="214" fontId="77" fillId="0" borderId="108" applyProtection="0">
      <alignment horizontal="center"/>
    </xf>
    <xf numFmtId="214" fontId="77" fillId="0" borderId="108" applyProtection="0">
      <alignment horizontal="center"/>
    </xf>
    <xf numFmtId="214" fontId="77" fillId="0" borderId="108" applyProtection="0">
      <alignment horizontal="center"/>
    </xf>
    <xf numFmtId="0" fontId="78" fillId="78" borderId="109" applyNumberFormat="0" applyAlignment="0" applyProtection="0"/>
    <xf numFmtId="0" fontId="78" fillId="78" borderId="109" applyNumberFormat="0" applyAlignment="0" applyProtection="0"/>
    <xf numFmtId="0" fontId="78" fillId="78" borderId="109" applyNumberFormat="0" applyAlignment="0" applyProtection="0"/>
    <xf numFmtId="0" fontId="78" fillId="78" borderId="109"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18" fillId="0" borderId="0"/>
    <xf numFmtId="0" fontId="79" fillId="0" borderId="110">
      <protection locked="0"/>
    </xf>
    <xf numFmtId="0" fontId="79" fillId="0" borderId="110">
      <protection locked="0"/>
    </xf>
    <xf numFmtId="0" fontId="79" fillId="0" borderId="110">
      <protection locked="0"/>
    </xf>
    <xf numFmtId="0" fontId="79" fillId="0" borderId="110">
      <protection locked="0"/>
    </xf>
    <xf numFmtId="0" fontId="79" fillId="0" borderId="110">
      <protection locked="0"/>
    </xf>
    <xf numFmtId="0" fontId="79" fillId="0" borderId="110">
      <protection locked="0"/>
    </xf>
    <xf numFmtId="0" fontId="79" fillId="0" borderId="110">
      <protection locked="0"/>
    </xf>
    <xf numFmtId="0" fontId="79" fillId="0" borderId="110">
      <protection locked="0"/>
    </xf>
    <xf numFmtId="0" fontId="79" fillId="0" borderId="110">
      <protection locked="0"/>
    </xf>
    <xf numFmtId="0" fontId="79" fillId="0" borderId="110">
      <protection locked="0"/>
    </xf>
    <xf numFmtId="0" fontId="79" fillId="0" borderId="110">
      <protection locked="0"/>
    </xf>
    <xf numFmtId="0" fontId="79" fillId="0" borderId="110">
      <protection locked="0"/>
    </xf>
    <xf numFmtId="0" fontId="79" fillId="0" borderId="110">
      <protection locked="0"/>
    </xf>
    <xf numFmtId="0" fontId="79" fillId="0" borderId="110">
      <protection locked="0"/>
    </xf>
    <xf numFmtId="0" fontId="79" fillId="0" borderId="110">
      <protection locked="0"/>
    </xf>
    <xf numFmtId="0" fontId="79" fillId="0" borderId="110">
      <protection locked="0"/>
    </xf>
    <xf numFmtId="0" fontId="79" fillId="0" borderId="110">
      <protection locked="0"/>
    </xf>
    <xf numFmtId="0" fontId="79" fillId="0" borderId="110">
      <protection locked="0"/>
    </xf>
    <xf numFmtId="215" fontId="18" fillId="0" borderId="0"/>
    <xf numFmtId="215" fontId="18" fillId="0" borderId="0"/>
    <xf numFmtId="215" fontId="18" fillId="0" borderId="0"/>
    <xf numFmtId="215" fontId="18" fillId="0" borderId="0"/>
    <xf numFmtId="215" fontId="18" fillId="0" borderId="0"/>
    <xf numFmtId="215" fontId="18" fillId="0" borderId="0"/>
    <xf numFmtId="215" fontId="18" fillId="0" borderId="0"/>
    <xf numFmtId="215" fontId="18" fillId="0" borderId="0"/>
    <xf numFmtId="216" fontId="18" fillId="0" borderId="0" applyFont="0" applyFill="0" applyBorder="0" applyAlignment="0" applyProtection="0">
      <alignment horizontal="center"/>
    </xf>
    <xf numFmtId="217" fontId="18" fillId="0" borderId="0" applyFont="0" applyFill="0" applyBorder="0" applyAlignment="0" applyProtection="0">
      <alignment horizontal="center"/>
    </xf>
    <xf numFmtId="218" fontId="18" fillId="0" borderId="0" applyFont="0" applyFill="0" applyBorder="0" applyAlignment="0" applyProtection="0">
      <alignment horizontal="center"/>
    </xf>
    <xf numFmtId="41" fontId="18" fillId="0" borderId="0" applyFont="0" applyFill="0" applyBorder="0" applyAlignment="0" applyProtection="0"/>
    <xf numFmtId="206" fontId="18" fillId="0" borderId="0" applyFont="0" applyFill="0" applyBorder="0" applyAlignment="0" applyProtection="0"/>
    <xf numFmtId="219" fontId="80" fillId="0" borderId="0" applyFill="0" applyBorder="0" applyAlignment="0" applyProtection="0">
      <alignment horizontal="right"/>
    </xf>
    <xf numFmtId="0" fontId="81" fillId="0" borderId="0" applyFont="0" applyFill="0" applyBorder="0" applyAlignment="0" applyProtection="0"/>
    <xf numFmtId="0" fontId="81" fillId="0" borderId="0" applyFont="0" applyFill="0" applyBorder="0" applyAlignment="0" applyProtection="0"/>
    <xf numFmtId="0" fontId="18" fillId="0" borderId="0" applyFont="0" applyFill="0" applyBorder="0" applyAlignment="0" applyProtection="0"/>
    <xf numFmtId="166" fontId="1" fillId="0" borderId="0" applyFont="0" applyFill="0" applyBorder="0" applyAlignment="0" applyProtection="0"/>
    <xf numFmtId="43" fontId="48" fillId="0" borderId="0" applyFont="0" applyFill="0" applyBorder="0" applyAlignment="0" applyProtection="0"/>
    <xf numFmtId="166"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6" fontId="18" fillId="0" borderId="0" applyFont="0" applyFill="0" applyBorder="0" applyAlignment="0" applyProtection="0"/>
    <xf numFmtId="43" fontId="58" fillId="0" borderId="0" applyFont="0" applyFill="0" applyBorder="0" applyAlignment="0" applyProtection="0"/>
    <xf numFmtId="43" fontId="48" fillId="0" borderId="0" applyFont="0" applyFill="0" applyBorder="0" applyAlignment="0" applyProtection="0"/>
    <xf numFmtId="166" fontId="8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0" fontId="18" fillId="0" borderId="0" applyFont="0" applyFill="0" applyBorder="0" applyAlignment="0" applyProtection="0"/>
    <xf numFmtId="43" fontId="48" fillId="0" borderId="0" applyFont="0" applyFill="0" applyBorder="0" applyAlignment="0" applyProtection="0"/>
    <xf numFmtId="0" fontId="18" fillId="0" borderId="0" applyFont="0" applyFill="0" applyBorder="0" applyAlignment="0" applyProtection="0"/>
    <xf numFmtId="0" fontId="18" fillId="0" borderId="0" applyFont="0" applyFill="0" applyBorder="0" applyAlignment="0" applyProtection="0"/>
    <xf numFmtId="166" fontId="83"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18"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42"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4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6"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42" fillId="0" borderId="0" applyFont="0" applyFill="0" applyBorder="0" applyAlignment="0" applyProtection="0"/>
    <xf numFmtId="43" fontId="85" fillId="0" borderId="0" applyFont="0" applyFill="0" applyBorder="0" applyAlignment="0" applyProtection="0"/>
    <xf numFmtId="3" fontId="86" fillId="0" borderId="0" applyFont="0" applyFill="0" applyBorder="0" applyAlignment="0" applyProtection="0"/>
    <xf numFmtId="0" fontId="87" fillId="0" borderId="0" applyFill="0" applyBorder="0">
      <alignment vertical="center"/>
    </xf>
    <xf numFmtId="0" fontId="88" fillId="0" borderId="111" applyNumberFormat="0" applyAlignment="0">
      <alignment horizontal="center"/>
    </xf>
    <xf numFmtId="172" fontId="89" fillId="0" borderId="0" applyNumberFormat="0" applyAlignment="0">
      <alignment horizontal="left"/>
    </xf>
    <xf numFmtId="0" fontId="90" fillId="0" borderId="0">
      <alignment horizontal="left"/>
    </xf>
    <xf numFmtId="0" fontId="91" fillId="0" borderId="0" applyFill="0" applyBorder="0">
      <alignment vertical="center"/>
    </xf>
    <xf numFmtId="0" fontId="92" fillId="0" borderId="0"/>
    <xf numFmtId="0" fontId="93" fillId="0" borderId="0">
      <alignment horizontal="left"/>
    </xf>
    <xf numFmtId="220" fontId="18" fillId="0" borderId="0" applyFill="0" applyBorder="0" applyAlignment="0" applyProtection="0">
      <alignment horizontal="center"/>
    </xf>
    <xf numFmtId="8" fontId="94" fillId="0" borderId="112"/>
    <xf numFmtId="8" fontId="94" fillId="0" borderId="112"/>
    <xf numFmtId="8" fontId="94" fillId="0" borderId="112"/>
    <xf numFmtId="8" fontId="94" fillId="0" borderId="112"/>
    <xf numFmtId="8" fontId="94" fillId="0" borderId="112"/>
    <xf numFmtId="8" fontId="94" fillId="0" borderId="112"/>
    <xf numFmtId="8" fontId="94" fillId="0" borderId="112"/>
    <xf numFmtId="8" fontId="94" fillId="0" borderId="112"/>
    <xf numFmtId="8" fontId="94" fillId="0" borderId="112"/>
    <xf numFmtId="8" fontId="94" fillId="0" borderId="112"/>
    <xf numFmtId="8" fontId="94" fillId="0" borderId="112"/>
    <xf numFmtId="8" fontId="94" fillId="0" borderId="112"/>
    <xf numFmtId="8" fontId="94" fillId="0" borderId="112"/>
    <xf numFmtId="20" fontId="18" fillId="0" borderId="0" applyFont="0" applyFill="0" applyBorder="0" applyAlignment="0" applyProtection="0"/>
    <xf numFmtId="221" fontId="95" fillId="0" borderId="0" applyFont="0" applyFill="0" applyBorder="0" applyAlignment="0" applyProtection="0"/>
    <xf numFmtId="211" fontId="75" fillId="0" borderId="0" applyFill="0" applyBorder="0">
      <protection locked="0"/>
    </xf>
    <xf numFmtId="207" fontId="18" fillId="0" borderId="0" applyFont="0" applyFill="0" applyBorder="0" applyAlignment="0" applyProtection="0"/>
    <xf numFmtId="222" fontId="75" fillId="0" borderId="0" applyFill="0" applyBorder="0"/>
    <xf numFmtId="222" fontId="75" fillId="0" borderId="0" applyFill="0" applyBorder="0">
      <protection locked="0"/>
    </xf>
    <xf numFmtId="223" fontId="96" fillId="0" borderId="113">
      <protection locked="0"/>
    </xf>
    <xf numFmtId="224" fontId="75" fillId="0" borderId="0" applyFont="0" applyFill="0" applyBorder="0" applyAlignment="0" applyProtection="0">
      <alignment horizontal="right"/>
    </xf>
    <xf numFmtId="44" fontId="42" fillId="0" borderId="0" applyFont="0" applyFill="0" applyBorder="0" applyAlignment="0" applyProtection="0"/>
    <xf numFmtId="44" fontId="42" fillId="0" borderId="0" applyFont="0" applyFill="0" applyBorder="0" applyAlignment="0" applyProtection="0"/>
    <xf numFmtId="225" fontId="42" fillId="0" borderId="0" applyFont="0" applyFill="0" applyBorder="0" applyAlignment="0" applyProtection="0"/>
    <xf numFmtId="44" fontId="18" fillId="0" borderId="0" applyFont="0" applyFill="0" applyBorder="0" applyAlignment="0" applyProtection="0"/>
    <xf numFmtId="44" fontId="42" fillId="0" borderId="0" applyFont="0" applyFill="0" applyBorder="0" applyAlignment="0" applyProtection="0"/>
    <xf numFmtId="44" fontId="18"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22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225"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225" fontId="1" fillId="0" borderId="0" applyFont="0" applyFill="0" applyBorder="0" applyAlignment="0" applyProtection="0"/>
    <xf numFmtId="225" fontId="1" fillId="0" borderId="0" applyFont="0" applyFill="0" applyBorder="0" applyAlignment="0" applyProtection="0"/>
    <xf numFmtId="44" fontId="42" fillId="0" borderId="0" applyFont="0" applyFill="0" applyBorder="0" applyAlignment="0" applyProtection="0"/>
    <xf numFmtId="226" fontId="97" fillId="0" borderId="0" applyFont="0" applyFill="0" applyBorder="0" applyAlignment="0" applyProtection="0">
      <protection locked="0"/>
    </xf>
    <xf numFmtId="226" fontId="97" fillId="0" borderId="0" applyFont="0" applyFill="0" applyBorder="0" applyAlignment="0" applyProtection="0">
      <protection locked="0"/>
    </xf>
    <xf numFmtId="227" fontId="18" fillId="0" borderId="0" applyFont="0" applyFill="0" applyBorder="0" applyAlignment="0" applyProtection="0"/>
    <xf numFmtId="228" fontId="18" fillId="0" borderId="0" applyFont="0" applyFill="0" applyBorder="0" applyAlignment="0" applyProtection="0">
      <protection locked="0"/>
    </xf>
    <xf numFmtId="228" fontId="18" fillId="0" borderId="0" applyFont="0" applyFill="0" applyBorder="0" applyAlignment="0" applyProtection="0">
      <protection locked="0"/>
    </xf>
    <xf numFmtId="229" fontId="18" fillId="0" borderId="0" applyFont="0" applyFill="0" applyBorder="0" applyAlignment="0" applyProtection="0"/>
    <xf numFmtId="230" fontId="18" fillId="0" borderId="0" applyFont="0" applyFill="0" applyBorder="0" applyAlignment="0" applyProtection="0"/>
    <xf numFmtId="8" fontId="43" fillId="0" borderId="0" applyFill="0" applyBorder="0">
      <alignment horizontal="right"/>
    </xf>
    <xf numFmtId="181" fontId="57" fillId="0" borderId="0" applyFill="0" applyBorder="0">
      <alignment vertical="center"/>
    </xf>
    <xf numFmtId="208" fontId="18" fillId="0" borderId="0" applyFont="0" applyFill="0" applyBorder="0" applyAlignment="0" applyProtection="0"/>
    <xf numFmtId="42" fontId="18" fillId="0" borderId="0" applyFont="0" applyFill="0" applyBorder="0" applyAlignment="0" applyProtection="0"/>
    <xf numFmtId="231" fontId="45" fillId="0" borderId="0" applyFont="0" applyFill="0" applyBorder="0" applyAlignment="0" applyProtection="0"/>
    <xf numFmtId="38" fontId="98" fillId="79" borderId="8"/>
    <xf numFmtId="38" fontId="98" fillId="79" borderId="8"/>
    <xf numFmtId="38" fontId="98" fillId="79" borderId="8"/>
    <xf numFmtId="232" fontId="18" fillId="0" borderId="0" applyFont="0" applyFill="0" applyBorder="0" applyAlignment="0" applyProtection="0"/>
    <xf numFmtId="232" fontId="18" fillId="0" borderId="0" applyFont="0" applyFill="0" applyBorder="0" applyAlignment="0" applyProtection="0"/>
    <xf numFmtId="233" fontId="75" fillId="0" borderId="0" applyFont="0" applyFill="0" applyBorder="0" applyAlignment="0" applyProtection="0"/>
    <xf numFmtId="164" fontId="99" fillId="0" borderId="0" applyFill="0" applyBorder="0" applyProtection="0">
      <alignment horizontal="center"/>
    </xf>
    <xf numFmtId="14" fontId="71" fillId="0" borderId="0" applyFill="0" applyBorder="0" applyAlignment="0"/>
    <xf numFmtId="15" fontId="97" fillId="0" borderId="0" applyFill="0" applyBorder="0">
      <protection locked="0"/>
    </xf>
    <xf numFmtId="15" fontId="97" fillId="0" borderId="0" applyFill="0" applyBorder="0">
      <protection locked="0"/>
    </xf>
    <xf numFmtId="182" fontId="57" fillId="0" borderId="0" applyFill="0" applyBorder="0">
      <alignment vertical="center"/>
    </xf>
    <xf numFmtId="15" fontId="97" fillId="0" borderId="0" applyFont="0" applyFill="0" applyBorder="0" applyAlignment="0" applyProtection="0">
      <protection locked="0"/>
    </xf>
    <xf numFmtId="1" fontId="18" fillId="0" borderId="0" applyFill="0" applyBorder="0">
      <alignment horizontal="right"/>
    </xf>
    <xf numFmtId="2" fontId="18" fillId="0" borderId="0" applyFill="0" applyBorder="0">
      <alignment horizontal="right"/>
    </xf>
    <xf numFmtId="2" fontId="97" fillId="0" borderId="0" applyFill="0" applyBorder="0">
      <protection locked="0"/>
    </xf>
    <xf numFmtId="2" fontId="97" fillId="0" borderId="0" applyFill="0" applyBorder="0">
      <protection locked="0"/>
    </xf>
    <xf numFmtId="2" fontId="18" fillId="0" borderId="0" applyFill="0" applyBorder="0">
      <alignment horizontal="right"/>
    </xf>
    <xf numFmtId="234" fontId="18" fillId="0" borderId="0" applyFill="0" applyBorder="0">
      <alignment horizontal="right"/>
    </xf>
    <xf numFmtId="234" fontId="97" fillId="0" borderId="0" applyFill="0" applyBorder="0">
      <protection locked="0"/>
    </xf>
    <xf numFmtId="234" fontId="97" fillId="0" borderId="0" applyFill="0" applyBorder="0">
      <protection locked="0"/>
    </xf>
    <xf numFmtId="234" fontId="18" fillId="0" borderId="0" applyFill="0" applyBorder="0">
      <alignment horizontal="right"/>
    </xf>
    <xf numFmtId="235" fontId="18" fillId="0" borderId="0" applyFont="0" applyFill="0" applyBorder="0" applyAlignment="0" applyProtection="0"/>
    <xf numFmtId="236" fontId="18" fillId="0" borderId="0" applyFont="0" applyFill="0" applyBorder="0" applyAlignment="0" applyProtection="0"/>
    <xf numFmtId="49" fontId="100" fillId="0" borderId="0" applyFill="0" applyBorder="0" applyProtection="0">
      <alignment horizontal="left"/>
    </xf>
    <xf numFmtId="9" fontId="18" fillId="0" borderId="0"/>
    <xf numFmtId="237" fontId="58" fillId="0" borderId="0" applyFont="0" applyFill="0" applyBorder="0" applyAlignment="0" applyProtection="0"/>
    <xf numFmtId="238" fontId="75" fillId="0" borderId="114" applyNumberFormat="0" applyFont="0" applyFill="0" applyAlignment="0" applyProtection="0"/>
    <xf numFmtId="38" fontId="47" fillId="0" borderId="0" applyFont="0" applyFill="0" applyBorder="0" applyAlignment="0" applyProtection="0"/>
    <xf numFmtId="40" fontId="47" fillId="0" borderId="0" applyFont="0" applyFill="0" applyBorder="0" applyAlignment="0" applyProtection="0"/>
    <xf numFmtId="0" fontId="101" fillId="80" borderId="0" applyNumberFormat="0" applyBorder="0" applyAlignment="0" applyProtection="0"/>
    <xf numFmtId="0" fontId="101" fillId="81" borderId="0" applyNumberFormat="0" applyBorder="0" applyAlignment="0" applyProtection="0"/>
    <xf numFmtId="0" fontId="101" fillId="82" borderId="0" applyNumberFormat="0" applyBorder="0" applyAlignment="0" applyProtection="0"/>
    <xf numFmtId="0" fontId="102" fillId="0" borderId="0" applyNumberFormat="0"/>
    <xf numFmtId="206" fontId="18" fillId="0" borderId="0" applyFill="0" applyBorder="0" applyAlignment="0"/>
    <xf numFmtId="207" fontId="18" fillId="0" borderId="0" applyFill="0" applyBorder="0" applyAlignment="0"/>
    <xf numFmtId="206" fontId="18" fillId="0" borderId="0" applyFill="0" applyBorder="0" applyAlignment="0"/>
    <xf numFmtId="0" fontId="97" fillId="0" borderId="0" applyFill="0" applyBorder="0" applyAlignment="0"/>
    <xf numFmtId="207" fontId="18" fillId="0" borderId="0" applyFill="0" applyBorder="0" applyAlignment="0"/>
    <xf numFmtId="172" fontId="103" fillId="0" borderId="0" applyNumberFormat="0" applyAlignment="0">
      <alignment horizontal="left"/>
    </xf>
    <xf numFmtId="239" fontId="104" fillId="83" borderId="112">
      <alignment horizontal="center"/>
      <protection locked="0"/>
    </xf>
    <xf numFmtId="0" fontId="18" fillId="0" borderId="0" applyFont="0" applyFill="0" applyBorder="0" applyAlignment="0" applyProtection="0"/>
    <xf numFmtId="0" fontId="18" fillId="0" borderId="0" applyFont="0" applyFill="0" applyBorder="0" applyAlignment="0" applyProtection="0"/>
    <xf numFmtId="240" fontId="105" fillId="84" borderId="115"/>
    <xf numFmtId="0" fontId="106"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5" fillId="0" borderId="0" applyNumberFormat="0" applyFill="0" applyBorder="0" applyAlignment="0" applyProtection="0"/>
    <xf numFmtId="172" fontId="45" fillId="0" borderId="0" applyNumberFormat="0" applyFill="0" applyBorder="0" applyAlignment="0" applyProtection="0"/>
    <xf numFmtId="241" fontId="58" fillId="0" borderId="0" applyBorder="0">
      <alignment horizontal="right" vertical="top"/>
    </xf>
    <xf numFmtId="242" fontId="58" fillId="0" borderId="0" applyFill="0" applyBorder="0">
      <alignment horizontal="right" vertical="top"/>
    </xf>
    <xf numFmtId="243" fontId="58" fillId="0" borderId="0" applyFill="0" applyBorder="0">
      <alignment horizontal="right" vertical="top"/>
    </xf>
    <xf numFmtId="0" fontId="107" fillId="0" borderId="116">
      <alignment horizontal="right" wrapText="1"/>
    </xf>
    <xf numFmtId="0" fontId="107" fillId="0" borderId="116">
      <alignment horizontal="right" wrapText="1"/>
    </xf>
    <xf numFmtId="0" fontId="107" fillId="0" borderId="116">
      <alignment horizontal="right" wrapText="1"/>
    </xf>
    <xf numFmtId="0" fontId="107" fillId="0" borderId="116">
      <alignment horizontal="right" wrapText="1"/>
    </xf>
    <xf numFmtId="0" fontId="107" fillId="0" borderId="116">
      <alignment horizontal="right" wrapText="1"/>
    </xf>
    <xf numFmtId="0" fontId="107" fillId="0" borderId="116">
      <alignment horizontal="right" wrapText="1"/>
    </xf>
    <xf numFmtId="0" fontId="107" fillId="0" borderId="116">
      <alignment horizontal="right" wrapText="1"/>
    </xf>
    <xf numFmtId="0" fontId="107" fillId="0" borderId="116">
      <alignment horizontal="right" wrapText="1"/>
    </xf>
    <xf numFmtId="0" fontId="107" fillId="0" borderId="116">
      <alignment horizontal="right" wrapText="1"/>
    </xf>
    <xf numFmtId="0" fontId="107" fillId="0" borderId="116">
      <alignment horizontal="right" wrapText="1"/>
    </xf>
    <xf numFmtId="0" fontId="107" fillId="0" borderId="116">
      <alignment horizontal="right" wrapText="1"/>
    </xf>
    <xf numFmtId="0" fontId="107" fillId="0" borderId="116">
      <alignment horizontal="right" wrapText="1"/>
    </xf>
    <xf numFmtId="0" fontId="107" fillId="0" borderId="116">
      <alignment horizontal="right" wrapText="1"/>
    </xf>
    <xf numFmtId="0" fontId="107" fillId="0" borderId="116">
      <alignment horizontal="right" wrapText="1"/>
    </xf>
    <xf numFmtId="0" fontId="107" fillId="0" borderId="116">
      <alignment horizontal="right" wrapText="1"/>
    </xf>
    <xf numFmtId="0" fontId="107" fillId="0" borderId="116">
      <alignment horizontal="right" wrapText="1"/>
    </xf>
    <xf numFmtId="0" fontId="107" fillId="0" borderId="116">
      <alignment horizontal="right" wrapText="1"/>
    </xf>
    <xf numFmtId="0" fontId="58" fillId="0" borderId="0" applyFill="0" applyBorder="0">
      <alignment horizontal="left" vertical="top" wrapText="1"/>
    </xf>
    <xf numFmtId="189" fontId="54" fillId="0" borderId="97">
      <alignment horizontal="center" vertical="center"/>
      <protection locked="0"/>
    </xf>
    <xf numFmtId="244" fontId="54" fillId="0" borderId="97">
      <alignment horizontal="right" vertical="center"/>
      <protection locked="0"/>
    </xf>
    <xf numFmtId="191" fontId="54" fillId="0" borderId="97">
      <alignment horizontal="center" vertical="center"/>
      <protection locked="0"/>
    </xf>
    <xf numFmtId="192" fontId="54" fillId="0" borderId="97">
      <alignment horizontal="center" vertical="center"/>
      <protection locked="0"/>
    </xf>
    <xf numFmtId="193" fontId="54" fillId="0" borderId="97">
      <alignment horizontal="center" vertical="center"/>
      <protection locked="0"/>
    </xf>
    <xf numFmtId="0" fontId="54" fillId="0" borderId="97">
      <alignment vertical="center"/>
      <protection locked="0"/>
    </xf>
    <xf numFmtId="194" fontId="54" fillId="0" borderId="97">
      <alignment horizontal="right" vertical="center"/>
      <protection locked="0"/>
    </xf>
    <xf numFmtId="245" fontId="43" fillId="0" borderId="0" applyFill="0" applyBorder="0">
      <alignment horizontal="right"/>
    </xf>
    <xf numFmtId="246" fontId="43" fillId="0" borderId="0" applyFill="0" applyBorder="0">
      <alignment horizontal="right"/>
    </xf>
    <xf numFmtId="247" fontId="43" fillId="0" borderId="0" applyFill="0" applyBorder="0">
      <alignment horizontal="right"/>
    </xf>
    <xf numFmtId="245" fontId="18" fillId="0" borderId="0" applyFont="0" applyFill="0" applyBorder="0" applyAlignment="0" applyProtection="0"/>
    <xf numFmtId="245" fontId="18" fillId="0" borderId="0" applyFont="0" applyFill="0" applyBorder="0" applyAlignment="0" applyProtection="0"/>
    <xf numFmtId="248" fontId="108" fillId="85" borderId="117"/>
    <xf numFmtId="0" fontId="109" fillId="0" borderId="0">
      <alignment horizontal="left"/>
    </xf>
    <xf numFmtId="0" fontId="110" fillId="0" borderId="0">
      <alignment horizontal="left"/>
    </xf>
    <xf numFmtId="0" fontId="111" fillId="0" borderId="0" applyFill="0" applyBorder="0" applyProtection="0">
      <alignment horizontal="left"/>
    </xf>
    <xf numFmtId="0" fontId="111" fillId="0" borderId="0">
      <alignment horizontal="left"/>
    </xf>
    <xf numFmtId="172" fontId="111" fillId="0" borderId="0" applyFill="0" applyBorder="0" applyProtection="0">
      <alignment horizontal="left"/>
    </xf>
    <xf numFmtId="189" fontId="54" fillId="0" borderId="0" applyFill="0" applyBorder="0">
      <alignment horizontal="right" vertical="center"/>
    </xf>
    <xf numFmtId="190" fontId="54" fillId="0" borderId="0" applyFill="0" applyBorder="0">
      <alignment horizontal="right" vertical="center"/>
    </xf>
    <xf numFmtId="191" fontId="54" fillId="0" borderId="0" applyFill="0" applyBorder="0">
      <alignment horizontal="right" vertical="center"/>
    </xf>
    <xf numFmtId="192" fontId="54" fillId="0" borderId="0" applyFill="0" applyBorder="0">
      <alignment horizontal="right" vertical="center"/>
    </xf>
    <xf numFmtId="193" fontId="54" fillId="0" borderId="0" applyFill="0" applyBorder="0">
      <alignment horizontal="right" vertical="center"/>
    </xf>
    <xf numFmtId="0" fontId="112" fillId="0" borderId="0" applyFill="0" applyBorder="0">
      <alignment horizontal="right" vertical="center"/>
    </xf>
    <xf numFmtId="194" fontId="54" fillId="0" borderId="0" applyFill="0" applyBorder="0">
      <alignment horizontal="right" vertical="center"/>
    </xf>
    <xf numFmtId="4" fontId="18" fillId="77" borderId="0"/>
    <xf numFmtId="4" fontId="18" fillId="77" borderId="0"/>
    <xf numFmtId="249" fontId="95" fillId="0" borderId="0" applyFont="0" applyFill="0" applyBorder="0" applyAlignment="0" applyProtection="0"/>
    <xf numFmtId="172" fontId="18" fillId="0" borderId="0" applyFont="0" applyFill="0" applyBorder="0" applyAlignment="0" applyProtection="0">
      <alignment horizontal="center"/>
    </xf>
    <xf numFmtId="250" fontId="113" fillId="0" borderId="118" applyNumberFormat="0">
      <alignment horizontal="right" vertical="center"/>
      <protection locked="0"/>
    </xf>
    <xf numFmtId="0" fontId="42" fillId="0" borderId="0"/>
    <xf numFmtId="0" fontId="114" fillId="0" borderId="0"/>
    <xf numFmtId="0" fontId="115" fillId="0" borderId="0"/>
    <xf numFmtId="0" fontId="116" fillId="53" borderId="0" applyNumberFormat="0" applyBorder="0" applyAlignment="0" applyProtection="0"/>
    <xf numFmtId="0" fontId="116" fillId="55"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38" fontId="42" fillId="35" borderId="0" applyNumberFormat="0" applyBorder="0" applyAlignment="0" applyProtection="0"/>
    <xf numFmtId="38" fontId="42" fillId="35" borderId="0" applyNumberFormat="0" applyBorder="0" applyAlignment="0" applyProtection="0"/>
    <xf numFmtId="251" fontId="75" fillId="0" borderId="0" applyFont="0" applyFill="0" applyBorder="0" applyAlignment="0" applyProtection="0">
      <alignment horizontal="right"/>
    </xf>
    <xf numFmtId="3" fontId="97" fillId="60" borderId="0" applyFill="0" applyBorder="0" applyAlignment="0" applyProtection="0"/>
    <xf numFmtId="0" fontId="117" fillId="0" borderId="0" applyProtection="0">
      <alignment horizontal="right"/>
    </xf>
    <xf numFmtId="252" fontId="118" fillId="0" borderId="0"/>
    <xf numFmtId="252" fontId="119" fillId="0" borderId="0"/>
    <xf numFmtId="0" fontId="119" fillId="0" borderId="0">
      <alignment horizontal="right"/>
    </xf>
    <xf numFmtId="0" fontId="120" fillId="0" borderId="0">
      <alignment horizontal="left"/>
    </xf>
    <xf numFmtId="172" fontId="117" fillId="0" borderId="0" applyProtection="0">
      <alignment horizontal="right"/>
    </xf>
    <xf numFmtId="0" fontId="121" fillId="0" borderId="58" applyNumberFormat="0" applyAlignment="0"/>
    <xf numFmtId="0" fontId="121" fillId="0" borderId="58" applyNumberFormat="0" applyAlignment="0"/>
    <xf numFmtId="0" fontId="19" fillId="0" borderId="9" applyNumberFormat="0" applyAlignment="0" applyProtection="0">
      <alignment horizontal="left" vertical="center"/>
    </xf>
    <xf numFmtId="172" fontId="19" fillId="0" borderId="9" applyNumberFormat="0" applyAlignment="0" applyProtection="0">
      <alignment horizontal="left" vertical="center"/>
    </xf>
    <xf numFmtId="0" fontId="19" fillId="0" borderId="9" applyNumberFormat="0" applyAlignment="0" applyProtection="0">
      <alignment horizontal="left" vertical="center"/>
    </xf>
    <xf numFmtId="0" fontId="19" fillId="0" borderId="87">
      <alignment horizontal="left" vertical="center"/>
    </xf>
    <xf numFmtId="0" fontId="19" fillId="0" borderId="87">
      <alignment horizontal="left" vertical="center"/>
    </xf>
    <xf numFmtId="0" fontId="19" fillId="0" borderId="87">
      <alignment horizontal="left" vertical="center"/>
    </xf>
    <xf numFmtId="0" fontId="19" fillId="0" borderId="87">
      <alignment horizontal="left" vertical="center"/>
    </xf>
    <xf numFmtId="0" fontId="19" fillId="0" borderId="87">
      <alignment horizontal="left" vertical="center"/>
    </xf>
    <xf numFmtId="0" fontId="19" fillId="0" borderId="87">
      <alignment horizontal="left" vertical="center"/>
    </xf>
    <xf numFmtId="0" fontId="19" fillId="0" borderId="87">
      <alignment horizontal="left" vertical="center"/>
    </xf>
    <xf numFmtId="0" fontId="19" fillId="0" borderId="87">
      <alignment horizontal="left" vertical="center"/>
    </xf>
    <xf numFmtId="0" fontId="19" fillId="0" borderId="87">
      <alignment horizontal="left" vertical="center"/>
    </xf>
    <xf numFmtId="0" fontId="19" fillId="0" borderId="87">
      <alignment horizontal="left" vertical="center"/>
    </xf>
    <xf numFmtId="172" fontId="19" fillId="0" borderId="87">
      <alignment horizontal="left" vertical="center"/>
    </xf>
    <xf numFmtId="172" fontId="19" fillId="0" borderId="87">
      <alignment horizontal="left" vertical="center"/>
    </xf>
    <xf numFmtId="172" fontId="19" fillId="0" borderId="87">
      <alignment horizontal="left" vertical="center"/>
    </xf>
    <xf numFmtId="172" fontId="19" fillId="0" borderId="87">
      <alignment horizontal="left" vertical="center"/>
    </xf>
    <xf numFmtId="172" fontId="19" fillId="0" borderId="87">
      <alignment horizontal="left" vertical="center"/>
    </xf>
    <xf numFmtId="172" fontId="19" fillId="0" borderId="87">
      <alignment horizontal="left" vertical="center"/>
    </xf>
    <xf numFmtId="172" fontId="19" fillId="0" borderId="87">
      <alignment horizontal="left" vertical="center"/>
    </xf>
    <xf numFmtId="172" fontId="19" fillId="0" borderId="87">
      <alignment horizontal="left" vertical="center"/>
    </xf>
    <xf numFmtId="172" fontId="19" fillId="0" borderId="87">
      <alignment horizontal="left" vertical="center"/>
    </xf>
    <xf numFmtId="172" fontId="19" fillId="0" borderId="87">
      <alignment horizontal="left" vertical="center"/>
    </xf>
    <xf numFmtId="172" fontId="19" fillId="0" borderId="87">
      <alignment horizontal="left" vertical="center"/>
    </xf>
    <xf numFmtId="172" fontId="19" fillId="0" borderId="87">
      <alignment horizontal="left" vertical="center"/>
    </xf>
    <xf numFmtId="172" fontId="19" fillId="0" borderId="87">
      <alignment horizontal="left" vertical="center"/>
    </xf>
    <xf numFmtId="172" fontId="19" fillId="0" borderId="87">
      <alignment horizontal="left" vertical="center"/>
    </xf>
    <xf numFmtId="172" fontId="19" fillId="0" borderId="87">
      <alignment horizontal="left" vertical="center"/>
    </xf>
    <xf numFmtId="172" fontId="19" fillId="0" borderId="87">
      <alignment horizontal="left" vertical="center"/>
    </xf>
    <xf numFmtId="172" fontId="19" fillId="0" borderId="87">
      <alignment horizontal="left" vertical="center"/>
    </xf>
    <xf numFmtId="0" fontId="19" fillId="0" borderId="87">
      <alignment horizontal="left" vertical="center"/>
    </xf>
    <xf numFmtId="0" fontId="19" fillId="0" borderId="87">
      <alignment horizontal="left" vertical="center"/>
    </xf>
    <xf numFmtId="0" fontId="19" fillId="0" borderId="87">
      <alignment horizontal="left" vertical="center"/>
    </xf>
    <xf numFmtId="0" fontId="19" fillId="0" borderId="87">
      <alignment horizontal="left" vertical="center"/>
    </xf>
    <xf numFmtId="0" fontId="19" fillId="0" borderId="87">
      <alignment horizontal="left" vertical="center"/>
    </xf>
    <xf numFmtId="0" fontId="19" fillId="0" borderId="87">
      <alignment horizontal="left" vertical="center"/>
    </xf>
    <xf numFmtId="0" fontId="19" fillId="0" borderId="87">
      <alignment horizontal="left" vertical="center"/>
    </xf>
    <xf numFmtId="0" fontId="19" fillId="0" borderId="87">
      <alignment horizontal="left" vertical="center"/>
    </xf>
    <xf numFmtId="0" fontId="122" fillId="0" borderId="0" applyNumberFormat="0" applyFill="0" applyBorder="0" applyAlignment="0"/>
    <xf numFmtId="253" fontId="123" fillId="0" borderId="0">
      <alignment horizontal="left"/>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24" fillId="0" borderId="119" applyNumberFormat="0" applyFill="0" applyAlignment="0" applyProtection="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172" fontId="125" fillId="0" borderId="0" applyBorder="0">
      <alignment vertical="center"/>
    </xf>
    <xf numFmtId="0" fontId="16" fillId="0" borderId="0" applyFill="0" applyBorder="0">
      <alignment vertical="center"/>
    </xf>
    <xf numFmtId="0" fontId="126" fillId="0" borderId="120" applyNumberFormat="0" applyFill="0" applyAlignment="0" applyProtection="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27" fillId="0" borderId="0">
      <alignment horizontal="left"/>
    </xf>
    <xf numFmtId="254" fontId="128" fillId="37" borderId="1"/>
    <xf numFmtId="0" fontId="128" fillId="37" borderId="1" applyNumberFormat="0" applyProtection="0"/>
    <xf numFmtId="0" fontId="129" fillId="0" borderId="0" applyFill="0" applyBorder="0">
      <alignment vertical="center"/>
    </xf>
    <xf numFmtId="0" fontId="130" fillId="0" borderId="121">
      <alignment horizontal="left" vertical="top"/>
    </xf>
    <xf numFmtId="0" fontId="16" fillId="0" borderId="103" applyNumberFormat="0"/>
    <xf numFmtId="0" fontId="16" fillId="0" borderId="103" applyNumberFormat="0"/>
    <xf numFmtId="0" fontId="16" fillId="0" borderId="103" applyNumberFormat="0"/>
    <xf numFmtId="0" fontId="16" fillId="0" borderId="103" applyNumberFormat="0"/>
    <xf numFmtId="0" fontId="16" fillId="0" borderId="103" applyNumberFormat="0"/>
    <xf numFmtId="0" fontId="16" fillId="0" borderId="103" applyNumberFormat="0"/>
    <xf numFmtId="0" fontId="16" fillId="0" borderId="103" applyNumberFormat="0"/>
    <xf numFmtId="0" fontId="16" fillId="0" borderId="103" applyNumberFormat="0"/>
    <xf numFmtId="172" fontId="16" fillId="0" borderId="103" applyNumberFormat="0"/>
    <xf numFmtId="172" fontId="16" fillId="0" borderId="103" applyNumberFormat="0"/>
    <xf numFmtId="172" fontId="16" fillId="0" borderId="103" applyNumberFormat="0"/>
    <xf numFmtId="172" fontId="16" fillId="0" borderId="103" applyNumberFormat="0"/>
    <xf numFmtId="172" fontId="16" fillId="0" borderId="103" applyNumberFormat="0"/>
    <xf numFmtId="172" fontId="16" fillId="0" borderId="103" applyNumberFormat="0"/>
    <xf numFmtId="172" fontId="16" fillId="0" borderId="103" applyNumberFormat="0"/>
    <xf numFmtId="172" fontId="16" fillId="0" borderId="103" applyNumberFormat="0"/>
    <xf numFmtId="172" fontId="16" fillId="0" borderId="103" applyNumberFormat="0"/>
    <xf numFmtId="172" fontId="16" fillId="0" borderId="103" applyNumberFormat="0"/>
    <xf numFmtId="0" fontId="131" fillId="0" borderId="0" applyFill="0" applyBorder="0">
      <alignment vertical="center"/>
    </xf>
    <xf numFmtId="0" fontId="131" fillId="0" borderId="0" applyFill="0" applyBorder="0">
      <alignment vertical="center"/>
    </xf>
    <xf numFmtId="0" fontId="131" fillId="0" borderId="0" applyFill="0" applyBorder="0">
      <alignment vertical="center"/>
    </xf>
    <xf numFmtId="0" fontId="131" fillId="0" borderId="0" applyFill="0" applyBorder="0">
      <alignment vertical="center"/>
    </xf>
    <xf numFmtId="0" fontId="131" fillId="0" borderId="0" applyFill="0" applyBorder="0">
      <alignment vertical="center"/>
    </xf>
    <xf numFmtId="0" fontId="131" fillId="0" borderId="0" applyFill="0" applyBorder="0">
      <alignment vertical="center"/>
    </xf>
    <xf numFmtId="0" fontId="131" fillId="0" borderId="0" applyFill="0" applyBorder="0">
      <alignment vertical="center"/>
    </xf>
    <xf numFmtId="0" fontId="131" fillId="0" borderId="0" applyFill="0" applyBorder="0">
      <alignment vertical="center"/>
    </xf>
    <xf numFmtId="0" fontId="131" fillId="0" borderId="0" applyFill="0" applyBorder="0">
      <alignment vertical="center"/>
    </xf>
    <xf numFmtId="0" fontId="132" fillId="0" borderId="122" applyNumberFormat="0" applyFill="0" applyAlignment="0" applyProtection="0"/>
    <xf numFmtId="0" fontId="131" fillId="0" borderId="0" applyFill="0" applyBorder="0">
      <alignment vertical="center"/>
    </xf>
    <xf numFmtId="172" fontId="131" fillId="0" borderId="0" applyFill="0" applyBorder="0">
      <alignment vertical="center"/>
    </xf>
    <xf numFmtId="0" fontId="131" fillId="0" borderId="0" applyFill="0" applyBorder="0">
      <alignment vertical="center"/>
    </xf>
    <xf numFmtId="0" fontId="131" fillId="0" borderId="0" applyFill="0" applyBorder="0">
      <alignment vertical="center"/>
    </xf>
    <xf numFmtId="0" fontId="131" fillId="0" borderId="0" applyFill="0" applyBorder="0">
      <alignment vertical="center"/>
    </xf>
    <xf numFmtId="0" fontId="131" fillId="0" borderId="0" applyFill="0" applyBorder="0">
      <alignment vertical="center"/>
    </xf>
    <xf numFmtId="0" fontId="131" fillId="0" borderId="0" applyFill="0" applyBorder="0">
      <alignment vertical="center"/>
    </xf>
    <xf numFmtId="0" fontId="131" fillId="0" borderId="0" applyFill="0" applyBorder="0">
      <alignment vertical="center"/>
    </xf>
    <xf numFmtId="0" fontId="131" fillId="0" borderId="0" applyFill="0" applyBorder="0">
      <alignment vertical="center"/>
    </xf>
    <xf numFmtId="0" fontId="80" fillId="0" borderId="0">
      <alignment horizontal="left"/>
    </xf>
    <xf numFmtId="0" fontId="133" fillId="0" borderId="0" applyNumberFormat="0" applyFill="0" applyAlignment="0" applyProtection="0"/>
    <xf numFmtId="0" fontId="134" fillId="0" borderId="0" applyFill="0" applyBorder="0">
      <alignment vertical="center"/>
    </xf>
    <xf numFmtId="0" fontId="135" fillId="0" borderId="121">
      <alignment horizontal="left" vertical="top"/>
    </xf>
    <xf numFmtId="0" fontId="136" fillId="0" borderId="0" applyFill="0" applyBorder="0">
      <alignment vertical="center"/>
    </xf>
    <xf numFmtId="0" fontId="136" fillId="0" borderId="0" applyFill="0" applyBorder="0">
      <alignment vertical="center"/>
    </xf>
    <xf numFmtId="0" fontId="136" fillId="0" borderId="0" applyFill="0" applyBorder="0">
      <alignment vertical="center"/>
    </xf>
    <xf numFmtId="0" fontId="136" fillId="0" borderId="0" applyFill="0" applyBorder="0">
      <alignment vertical="center"/>
    </xf>
    <xf numFmtId="0" fontId="136" fillId="0" borderId="0" applyFill="0" applyBorder="0">
      <alignment vertical="center"/>
    </xf>
    <xf numFmtId="0" fontId="136" fillId="0" borderId="0" applyFill="0" applyBorder="0">
      <alignment vertical="center"/>
    </xf>
    <xf numFmtId="0" fontId="136" fillId="0" borderId="0" applyFill="0" applyBorder="0">
      <alignment vertical="center"/>
    </xf>
    <xf numFmtId="0" fontId="136" fillId="0" borderId="0" applyFill="0" applyBorder="0">
      <alignment vertical="center"/>
    </xf>
    <xf numFmtId="0" fontId="136" fillId="0" borderId="0" applyFill="0" applyBorder="0">
      <alignment vertical="center"/>
    </xf>
    <xf numFmtId="0" fontId="137" fillId="0" borderId="123" applyNumberFormat="0" applyFill="0" applyAlignment="0" applyProtection="0"/>
    <xf numFmtId="0" fontId="136" fillId="0" borderId="0" applyFill="0" applyBorder="0">
      <alignment vertical="center"/>
    </xf>
    <xf numFmtId="0" fontId="138" fillId="0" borderId="123" applyNumberFormat="0" applyFill="0" applyAlignment="0" applyProtection="0"/>
    <xf numFmtId="0" fontId="138" fillId="0" borderId="123" applyNumberFormat="0" applyFill="0" applyAlignment="0" applyProtection="0"/>
    <xf numFmtId="0" fontId="138" fillId="0" borderId="123" applyNumberFormat="0" applyFill="0" applyAlignment="0" applyProtection="0"/>
    <xf numFmtId="0" fontId="138" fillId="0" borderId="123" applyNumberFormat="0" applyFill="0" applyAlignment="0" applyProtection="0"/>
    <xf numFmtId="0" fontId="138" fillId="0" borderId="123" applyNumberFormat="0" applyFill="0" applyAlignment="0" applyProtection="0"/>
    <xf numFmtId="0" fontId="138" fillId="0" borderId="123" applyNumberFormat="0" applyFill="0" applyAlignment="0" applyProtection="0"/>
    <xf numFmtId="0" fontId="138" fillId="0" borderId="123" applyNumberFormat="0" applyFill="0" applyAlignment="0" applyProtection="0"/>
    <xf numFmtId="0" fontId="138" fillId="0" borderId="123" applyNumberFormat="0" applyFill="0" applyAlignment="0" applyProtection="0"/>
    <xf numFmtId="0" fontId="138" fillId="0" borderId="124" applyNumberFormat="0" applyFill="0" applyAlignment="0" applyProtection="0"/>
    <xf numFmtId="0" fontId="138" fillId="0" borderId="124" applyNumberFormat="0" applyFill="0" applyAlignment="0" applyProtection="0"/>
    <xf numFmtId="0" fontId="138" fillId="0" borderId="123" applyNumberFormat="0" applyFill="0" applyAlignment="0" applyProtection="0"/>
    <xf numFmtId="0" fontId="138" fillId="0" borderId="123" applyNumberFormat="0" applyFill="0" applyAlignment="0" applyProtection="0"/>
    <xf numFmtId="0" fontId="138" fillId="0" borderId="123" applyNumberFormat="0" applyFill="0" applyAlignment="0" applyProtection="0"/>
    <xf numFmtId="0" fontId="138" fillId="0" borderId="124" applyNumberFormat="0" applyFill="0" applyAlignment="0" applyProtection="0"/>
    <xf numFmtId="0" fontId="138" fillId="0" borderId="124" applyNumberFormat="0" applyFill="0" applyAlignment="0" applyProtection="0"/>
    <xf numFmtId="0" fontId="138" fillId="0" borderId="123" applyNumberFormat="0" applyFill="0" applyAlignment="0" applyProtection="0"/>
    <xf numFmtId="0" fontId="138" fillId="0" borderId="123" applyNumberFormat="0" applyFill="0" applyAlignment="0" applyProtection="0"/>
    <xf numFmtId="0" fontId="138" fillId="0" borderId="123" applyNumberFormat="0" applyFill="0" applyAlignment="0" applyProtection="0"/>
    <xf numFmtId="0" fontId="138" fillId="0" borderId="123" applyNumberFormat="0" applyFill="0" applyAlignment="0" applyProtection="0"/>
    <xf numFmtId="0" fontId="138" fillId="0" borderId="123" applyNumberFormat="0" applyFill="0" applyAlignment="0" applyProtection="0"/>
    <xf numFmtId="0" fontId="138" fillId="0" borderId="123" applyNumberFormat="0" applyFill="0" applyAlignment="0" applyProtection="0"/>
    <xf numFmtId="0" fontId="138" fillId="0" borderId="123" applyNumberFormat="0" applyFill="0" applyAlignment="0" applyProtection="0"/>
    <xf numFmtId="0" fontId="138" fillId="0" borderId="123" applyNumberFormat="0" applyFill="0" applyAlignment="0" applyProtection="0"/>
    <xf numFmtId="0" fontId="138" fillId="0" borderId="123" applyNumberFormat="0" applyFill="0" applyAlignment="0" applyProtection="0"/>
    <xf numFmtId="0" fontId="138" fillId="0" borderId="123" applyNumberFormat="0" applyFill="0" applyAlignment="0" applyProtection="0"/>
    <xf numFmtId="0" fontId="138" fillId="0" borderId="123" applyNumberFormat="0" applyFill="0" applyAlignment="0" applyProtection="0"/>
    <xf numFmtId="0" fontId="138" fillId="0" borderId="123" applyNumberFormat="0" applyFill="0" applyAlignment="0" applyProtection="0"/>
    <xf numFmtId="0" fontId="138" fillId="0" borderId="123" applyNumberFormat="0" applyFill="0" applyAlignment="0" applyProtection="0"/>
    <xf numFmtId="0" fontId="138" fillId="0" borderId="123" applyNumberFormat="0" applyFill="0" applyAlignment="0" applyProtection="0"/>
    <xf numFmtId="0" fontId="139" fillId="0" borderId="125" applyNumberFormat="0" applyFill="0" applyAlignment="0" applyProtection="0"/>
    <xf numFmtId="0" fontId="137" fillId="0" borderId="123" applyNumberFormat="0" applyFill="0" applyAlignment="0" applyProtection="0"/>
    <xf numFmtId="0" fontId="138" fillId="0" borderId="123" applyNumberFormat="0" applyFill="0" applyAlignment="0" applyProtection="0"/>
    <xf numFmtId="0" fontId="138" fillId="0" borderId="123" applyNumberFormat="0" applyFill="0" applyAlignment="0" applyProtection="0"/>
    <xf numFmtId="0" fontId="138" fillId="0" borderId="123" applyNumberFormat="0" applyFill="0" applyAlignment="0" applyProtection="0"/>
    <xf numFmtId="0" fontId="139" fillId="0" borderId="125" applyNumberFormat="0" applyFill="0" applyAlignment="0" applyProtection="0"/>
    <xf numFmtId="0" fontId="139" fillId="0" borderId="125" applyNumberFormat="0" applyFill="0" applyAlignment="0" applyProtection="0"/>
    <xf numFmtId="0" fontId="138" fillId="0" borderId="123" applyNumberFormat="0" applyFill="0" applyAlignment="0" applyProtection="0"/>
    <xf numFmtId="0" fontId="138" fillId="0" borderId="123" applyNumberFormat="0" applyFill="0" applyAlignment="0" applyProtection="0"/>
    <xf numFmtId="0" fontId="138" fillId="0" borderId="123" applyNumberFormat="0" applyFill="0" applyAlignment="0" applyProtection="0"/>
    <xf numFmtId="0" fontId="138" fillId="0" borderId="123" applyNumberFormat="0" applyFill="0" applyAlignment="0" applyProtection="0"/>
    <xf numFmtId="0" fontId="138" fillId="0" borderId="123" applyNumberFormat="0" applyFill="0" applyAlignment="0" applyProtection="0"/>
    <xf numFmtId="0" fontId="138" fillId="0" borderId="123" applyNumberFormat="0" applyFill="0" applyAlignment="0" applyProtection="0"/>
    <xf numFmtId="172" fontId="136" fillId="0" borderId="0" applyFill="0" applyBorder="0">
      <alignment vertical="center"/>
    </xf>
    <xf numFmtId="0" fontId="136" fillId="0" borderId="0" applyFill="0" applyBorder="0">
      <alignment vertical="center"/>
    </xf>
    <xf numFmtId="0" fontId="139" fillId="0" borderId="125" applyNumberFormat="0" applyFill="0" applyAlignment="0" applyProtection="0"/>
    <xf numFmtId="0" fontId="139" fillId="0" borderId="125" applyNumberFormat="0" applyFill="0" applyAlignment="0" applyProtection="0"/>
    <xf numFmtId="0" fontId="139" fillId="0" borderId="125" applyNumberFormat="0" applyFill="0" applyAlignment="0" applyProtection="0"/>
    <xf numFmtId="0" fontId="139" fillId="0" borderId="125" applyNumberFormat="0" applyFill="0" applyAlignment="0" applyProtection="0"/>
    <xf numFmtId="0" fontId="139" fillId="0" borderId="125" applyNumberFormat="0" applyFill="0" applyAlignment="0" applyProtection="0"/>
    <xf numFmtId="0" fontId="139" fillId="0" borderId="125" applyNumberFormat="0" applyFill="0" applyAlignment="0" applyProtection="0"/>
    <xf numFmtId="0" fontId="136" fillId="0" borderId="0" applyFill="0" applyBorder="0">
      <alignment vertical="center"/>
    </xf>
    <xf numFmtId="0" fontId="136" fillId="0" borderId="0" applyFill="0" applyBorder="0">
      <alignment vertical="center"/>
    </xf>
    <xf numFmtId="0" fontId="136" fillId="0" borderId="0" applyFill="0" applyBorder="0">
      <alignment vertical="center"/>
    </xf>
    <xf numFmtId="0" fontId="136" fillId="0" borderId="0" applyFill="0" applyBorder="0">
      <alignment vertical="center"/>
    </xf>
    <xf numFmtId="0" fontId="136" fillId="0" borderId="0" applyFill="0" applyBorder="0">
      <alignment vertical="center"/>
    </xf>
    <xf numFmtId="0" fontId="140" fillId="0" borderId="0" applyNumberFormat="0" applyFill="0" applyAlignment="0" applyProtection="0"/>
    <xf numFmtId="0" fontId="141" fillId="0" borderId="0" applyFill="0" applyBorder="0">
      <alignment vertical="center"/>
    </xf>
    <xf numFmtId="0" fontId="142" fillId="0" borderId="0">
      <alignment horizontal="left"/>
    </xf>
    <xf numFmtId="0" fontId="42" fillId="0" borderId="0" applyFill="0" applyBorder="0">
      <alignment vertical="center"/>
    </xf>
    <xf numFmtId="0" fontId="42" fillId="0" borderId="0" applyFill="0" applyBorder="0">
      <alignment vertical="center"/>
    </xf>
    <xf numFmtId="0" fontId="42" fillId="0" borderId="0" applyFill="0" applyBorder="0">
      <alignment vertical="center"/>
    </xf>
    <xf numFmtId="0" fontId="42" fillId="0" borderId="0" applyFill="0" applyBorder="0">
      <alignment vertical="center"/>
    </xf>
    <xf numFmtId="0" fontId="42" fillId="0" borderId="0" applyFill="0" applyBorder="0">
      <alignment vertical="center"/>
    </xf>
    <xf numFmtId="0" fontId="42" fillId="0" borderId="0" applyFill="0" applyBorder="0">
      <alignment vertical="center"/>
    </xf>
    <xf numFmtId="0" fontId="42" fillId="0" borderId="0" applyFill="0" applyBorder="0">
      <alignment vertical="center"/>
    </xf>
    <xf numFmtId="0" fontId="42" fillId="0" borderId="0" applyFill="0" applyBorder="0">
      <alignment vertical="center"/>
    </xf>
    <xf numFmtId="0" fontId="42" fillId="0" borderId="0" applyFill="0" applyBorder="0">
      <alignment vertical="center"/>
    </xf>
    <xf numFmtId="0" fontId="137" fillId="0" borderId="0" applyNumberFormat="0" applyFill="0" applyBorder="0" applyAlignment="0" applyProtection="0"/>
    <xf numFmtId="0" fontId="42" fillId="0" borderId="0" applyFill="0" applyBorder="0">
      <alignment vertical="center"/>
    </xf>
    <xf numFmtId="172" fontId="42" fillId="0" borderId="0" applyFill="0" applyBorder="0">
      <alignment vertical="center"/>
    </xf>
    <xf numFmtId="0" fontId="42" fillId="0" borderId="0" applyFill="0" applyBorder="0">
      <alignment vertical="center"/>
    </xf>
    <xf numFmtId="0" fontId="139" fillId="0" borderId="0" applyNumberFormat="0" applyFill="0" applyBorder="0" applyAlignment="0" applyProtection="0"/>
    <xf numFmtId="0" fontId="42" fillId="0" borderId="0" applyFill="0" applyBorder="0">
      <alignment vertical="center"/>
    </xf>
    <xf numFmtId="0" fontId="42" fillId="0" borderId="0" applyFill="0" applyBorder="0">
      <alignment vertical="center"/>
    </xf>
    <xf numFmtId="0" fontId="42" fillId="0" borderId="0" applyFill="0" applyBorder="0">
      <alignment vertical="center"/>
    </xf>
    <xf numFmtId="0" fontId="42" fillId="0" borderId="0" applyFill="0" applyBorder="0">
      <alignment vertical="center"/>
    </xf>
    <xf numFmtId="0" fontId="42" fillId="0" borderId="0" applyFill="0" applyBorder="0">
      <alignment vertical="center"/>
    </xf>
    <xf numFmtId="0" fontId="143" fillId="0" borderId="0" applyFill="0" applyBorder="0">
      <alignment vertical="center"/>
    </xf>
    <xf numFmtId="172" fontId="16" fillId="0" borderId="103" applyNumberFormat="0"/>
    <xf numFmtId="0" fontId="16" fillId="0" borderId="103" applyNumberFormat="0"/>
    <xf numFmtId="0" fontId="16" fillId="0" borderId="103" applyNumberFormat="0"/>
    <xf numFmtId="0" fontId="16" fillId="0" borderId="103" applyNumberFormat="0"/>
    <xf numFmtId="0" fontId="16" fillId="0" borderId="103" applyNumberFormat="0"/>
    <xf numFmtId="0" fontId="16" fillId="0" borderId="103" applyNumberFormat="0"/>
    <xf numFmtId="0" fontId="16" fillId="0" borderId="103" applyNumberFormat="0"/>
    <xf numFmtId="0" fontId="16" fillId="0" borderId="103" applyNumberFormat="0"/>
    <xf numFmtId="0" fontId="16" fillId="0" borderId="103" applyNumberFormat="0"/>
    <xf numFmtId="172" fontId="16" fillId="0" borderId="103" applyNumberFormat="0"/>
    <xf numFmtId="172" fontId="16" fillId="0" borderId="103" applyNumberFormat="0"/>
    <xf numFmtId="172" fontId="16" fillId="0" borderId="103" applyNumberFormat="0"/>
    <xf numFmtId="0" fontId="16" fillId="0" borderId="103" applyNumberFormat="0"/>
    <xf numFmtId="0" fontId="16" fillId="0" borderId="103" applyNumberFormat="0"/>
    <xf numFmtId="0" fontId="16" fillId="0" borderId="103" applyNumberFormat="0"/>
    <xf numFmtId="0" fontId="16" fillId="0" borderId="103" applyNumberFormat="0"/>
    <xf numFmtId="0" fontId="16" fillId="0" borderId="103" applyNumberFormat="0"/>
    <xf numFmtId="0" fontId="16" fillId="0" borderId="103" applyNumberFormat="0"/>
    <xf numFmtId="0" fontId="16" fillId="0" borderId="103" applyNumberFormat="0"/>
    <xf numFmtId="0" fontId="16" fillId="0" borderId="103" applyNumberFormat="0"/>
    <xf numFmtId="0" fontId="16" fillId="0" borderId="103" applyNumberFormat="0"/>
    <xf numFmtId="0" fontId="16" fillId="0" borderId="103" applyNumberFormat="0"/>
    <xf numFmtId="0" fontId="16" fillId="0" borderId="103" applyNumberFormat="0"/>
    <xf numFmtId="0" fontId="16" fillId="0" borderId="103" applyNumberFormat="0"/>
    <xf numFmtId="0" fontId="16" fillId="0" borderId="103" applyNumberFormat="0"/>
    <xf numFmtId="0" fontId="16" fillId="0" borderId="103" applyNumberFormat="0"/>
    <xf numFmtId="0" fontId="16" fillId="0" borderId="103" applyNumberFormat="0"/>
    <xf numFmtId="0" fontId="16" fillId="0" borderId="103" applyNumberFormat="0"/>
    <xf numFmtId="0" fontId="16" fillId="0" borderId="103" applyNumberFormat="0"/>
    <xf numFmtId="0" fontId="16" fillId="0" borderId="103" applyNumberFormat="0"/>
    <xf numFmtId="0" fontId="16" fillId="0" borderId="103" applyNumberFormat="0"/>
    <xf numFmtId="0" fontId="16" fillId="0" borderId="103" applyNumberFormat="0"/>
    <xf numFmtId="0" fontId="16" fillId="0" borderId="103" applyNumberFormat="0"/>
    <xf numFmtId="0" fontId="16" fillId="0" borderId="103" applyNumberFormat="0"/>
    <xf numFmtId="0" fontId="16" fillId="0" borderId="103" applyNumberFormat="0"/>
    <xf numFmtId="0" fontId="16" fillId="0" borderId="103" applyNumberFormat="0"/>
    <xf numFmtId="255" fontId="144" fillId="0" borderId="0"/>
    <xf numFmtId="5" fontId="145" fillId="0" borderId="0">
      <alignment horizontal="left"/>
    </xf>
    <xf numFmtId="38" fontId="35" fillId="0" borderId="0"/>
    <xf numFmtId="0" fontId="146" fillId="0" borderId="0"/>
    <xf numFmtId="0" fontId="147" fillId="0" borderId="0"/>
    <xf numFmtId="0" fontId="35" fillId="0" borderId="0">
      <alignment horizontal="left"/>
    </xf>
    <xf numFmtId="172" fontId="35" fillId="0" borderId="0">
      <alignment horizontal="left"/>
    </xf>
    <xf numFmtId="172" fontId="35" fillId="0" borderId="0">
      <alignment horizontal="left"/>
    </xf>
    <xf numFmtId="219" fontId="16" fillId="0" borderId="0" applyProtection="0"/>
    <xf numFmtId="256" fontId="148" fillId="0" borderId="0" applyAlignment="0">
      <alignment horizontal="right"/>
      <protection hidden="1"/>
    </xf>
    <xf numFmtId="0" fontId="149" fillId="0" borderId="58" applyBorder="0"/>
    <xf numFmtId="0" fontId="149" fillId="0" borderId="58" applyBorder="0"/>
    <xf numFmtId="0" fontId="150"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2" fillId="0" borderId="0" applyNumberFormat="0" applyFill="0" applyBorder="0" applyAlignment="0" applyProtection="0"/>
    <xf numFmtId="0" fontId="153" fillId="0" borderId="0" applyNumberFormat="0" applyFill="0" applyBorder="0">
      <alignment horizontal="left"/>
      <protection locked="0"/>
    </xf>
    <xf numFmtId="172" fontId="154" fillId="0" borderId="0" applyFill="0" applyBorder="0">
      <alignment horizontal="center" vertical="center"/>
      <protection locked="0"/>
    </xf>
    <xf numFmtId="0" fontId="154" fillId="0" borderId="0" applyFill="0" applyBorder="0">
      <alignment horizontal="center" vertical="center"/>
    </xf>
    <xf numFmtId="172" fontId="154" fillId="0" borderId="0" applyFill="0" applyBorder="0">
      <alignment horizontal="center" vertical="center"/>
      <protection locked="0"/>
    </xf>
    <xf numFmtId="0" fontId="154" fillId="0" borderId="0" applyFill="0" applyBorder="0">
      <alignment horizontal="center" vertical="center"/>
    </xf>
    <xf numFmtId="172" fontId="155" fillId="0" borderId="0" applyFill="0" applyBorder="0">
      <alignment horizontal="left" vertical="center"/>
      <protection locked="0"/>
    </xf>
    <xf numFmtId="0" fontId="156" fillId="0" borderId="0" applyFill="0" applyBorder="0">
      <alignment vertical="center"/>
    </xf>
    <xf numFmtId="0" fontId="157" fillId="0" borderId="0" applyFill="0" applyBorder="0">
      <alignment vertical="center"/>
    </xf>
    <xf numFmtId="0" fontId="158" fillId="0" borderId="0" applyFill="0" applyBorder="0">
      <alignment vertical="center"/>
    </xf>
    <xf numFmtId="0" fontId="159" fillId="0" borderId="0" applyFill="0" applyBorder="0">
      <alignment vertical="center"/>
    </xf>
    <xf numFmtId="0" fontId="159" fillId="0" borderId="0" applyFill="0" applyBorder="0">
      <alignment vertical="center"/>
    </xf>
    <xf numFmtId="206" fontId="18" fillId="45" borderId="0" applyFont="0" applyBorder="0">
      <alignment horizontal="right"/>
    </xf>
    <xf numFmtId="206" fontId="18" fillId="45" borderId="0" applyFont="0" applyBorder="0">
      <alignment horizontal="right"/>
    </xf>
    <xf numFmtId="206" fontId="18" fillId="45" borderId="0" applyFont="0" applyBorder="0">
      <alignment horizontal="right"/>
    </xf>
    <xf numFmtId="255" fontId="18" fillId="45" borderId="0" applyFont="0" applyBorder="0" applyAlignment="0"/>
    <xf numFmtId="255" fontId="18" fillId="45" borderId="0" applyFont="0" applyBorder="0" applyAlignment="0"/>
    <xf numFmtId="255" fontId="18" fillId="45" borderId="0" applyFont="0" applyBorder="0" applyAlignment="0"/>
    <xf numFmtId="206" fontId="18" fillId="45" borderId="0" applyFont="0" applyBorder="0">
      <alignment horizontal="right"/>
    </xf>
    <xf numFmtId="0" fontId="18" fillId="0" borderId="0" applyFill="0"/>
    <xf numFmtId="250" fontId="113" fillId="66" borderId="97" applyBorder="0">
      <alignment horizontal="left" vertical="center" wrapText="1" indent="1"/>
    </xf>
    <xf numFmtId="219" fontId="160" fillId="0" borderId="126" applyProtection="0"/>
    <xf numFmtId="219" fontId="160" fillId="0" borderId="126" applyProtection="0"/>
    <xf numFmtId="219" fontId="160" fillId="0" borderId="126" applyProtection="0"/>
    <xf numFmtId="257" fontId="161" fillId="0" borderId="126">
      <alignment horizontal="right"/>
      <protection locked="0"/>
    </xf>
    <xf numFmtId="10" fontId="42" fillId="45" borderId="112" applyNumberFormat="0" applyBorder="0" applyAlignment="0" applyProtection="0"/>
    <xf numFmtId="10" fontId="42" fillId="45" borderId="112" applyNumberFormat="0" applyBorder="0" applyAlignment="0" applyProtection="0"/>
    <xf numFmtId="10" fontId="42" fillId="45" borderId="112" applyNumberFormat="0" applyBorder="0" applyAlignment="0" applyProtection="0"/>
    <xf numFmtId="10" fontId="42" fillId="45" borderId="112" applyNumberFormat="0" applyBorder="0" applyAlignment="0" applyProtection="0"/>
    <xf numFmtId="10" fontId="42" fillId="45" borderId="112" applyNumberFormat="0" applyBorder="0" applyAlignment="0" applyProtection="0"/>
    <xf numFmtId="10" fontId="42" fillId="45" borderId="112" applyNumberFormat="0" applyBorder="0" applyAlignment="0" applyProtection="0"/>
    <xf numFmtId="10" fontId="42" fillId="45" borderId="112" applyNumberFormat="0" applyBorder="0" applyAlignment="0" applyProtection="0"/>
    <xf numFmtId="10" fontId="42" fillId="45" borderId="112" applyNumberFormat="0" applyBorder="0" applyAlignment="0" applyProtection="0"/>
    <xf numFmtId="10" fontId="42" fillId="45" borderId="112" applyNumberFormat="0" applyBorder="0" applyAlignment="0" applyProtection="0"/>
    <xf numFmtId="10" fontId="42" fillId="45" borderId="112" applyNumberFormat="0" applyBorder="0" applyAlignment="0" applyProtection="0"/>
    <xf numFmtId="10" fontId="42" fillId="45" borderId="112" applyNumberFormat="0" applyBorder="0" applyAlignment="0" applyProtection="0"/>
    <xf numFmtId="10" fontId="42" fillId="45" borderId="112" applyNumberFormat="0" applyBorder="0" applyAlignment="0" applyProtection="0"/>
    <xf numFmtId="10" fontId="42" fillId="45" borderId="112" applyNumberFormat="0" applyBorder="0" applyAlignment="0" applyProtection="0"/>
    <xf numFmtId="10" fontId="42" fillId="45" borderId="112" applyNumberFormat="0" applyBorder="0" applyAlignment="0" applyProtection="0"/>
    <xf numFmtId="10" fontId="42" fillId="45" borderId="112" applyNumberFormat="0" applyBorder="0" applyAlignment="0" applyProtection="0"/>
    <xf numFmtId="10" fontId="42" fillId="45" borderId="112" applyNumberFormat="0" applyBorder="0" applyAlignment="0" applyProtection="0"/>
    <xf numFmtId="10" fontId="42" fillId="45" borderId="112" applyNumberFormat="0" applyBorder="0" applyAlignment="0" applyProtection="0"/>
    <xf numFmtId="10" fontId="42" fillId="45" borderId="112" applyNumberFormat="0" applyBorder="0" applyAlignment="0" applyProtection="0"/>
    <xf numFmtId="10" fontId="42" fillId="45" borderId="112" applyNumberFormat="0" applyBorder="0" applyAlignment="0" applyProtection="0"/>
    <xf numFmtId="10" fontId="42" fillId="45" borderId="112" applyNumberFormat="0" applyBorder="0" applyAlignment="0" applyProtection="0"/>
    <xf numFmtId="10" fontId="42" fillId="45" borderId="112" applyNumberFormat="0" applyBorder="0" applyAlignment="0" applyProtection="0"/>
    <xf numFmtId="10" fontId="42" fillId="45" borderId="112" applyNumberFormat="0" applyBorder="0" applyAlignment="0" applyProtection="0"/>
    <xf numFmtId="10" fontId="42" fillId="45" borderId="112" applyNumberFormat="0" applyBorder="0" applyAlignment="0" applyProtection="0"/>
    <xf numFmtId="10" fontId="42" fillId="45" borderId="112" applyNumberFormat="0" applyBorder="0" applyAlignment="0" applyProtection="0"/>
    <xf numFmtId="10" fontId="42" fillId="45" borderId="112" applyNumberFormat="0" applyBorder="0" applyAlignment="0" applyProtection="0"/>
    <xf numFmtId="10" fontId="42" fillId="45" borderId="112" applyNumberFormat="0" applyBorder="0" applyAlignment="0" applyProtection="0"/>
    <xf numFmtId="9" fontId="97" fillId="0" borderId="0" applyNumberFormat="0" applyBorder="0">
      <protection locked="0"/>
    </xf>
    <xf numFmtId="9" fontId="97" fillId="0" borderId="0" applyNumberFormat="0" applyBorder="0">
      <protection locked="0"/>
    </xf>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0" fontId="162" fillId="49" borderId="107" applyNumberFormat="0" applyAlignment="0" applyProtection="0"/>
    <xf numFmtId="9" fontId="97" fillId="0" borderId="0" applyNumberFormat="0" applyBorder="0">
      <protection locked="0"/>
    </xf>
    <xf numFmtId="9" fontId="97" fillId="0" borderId="0" applyNumberFormat="0" applyBorder="0">
      <protection locked="0"/>
    </xf>
    <xf numFmtId="9" fontId="97" fillId="0" borderId="0" applyNumberFormat="0" applyBorder="0">
      <protection locked="0"/>
    </xf>
    <xf numFmtId="9" fontId="97" fillId="0" borderId="0" applyNumberFormat="0" applyBorder="0">
      <protection locked="0"/>
    </xf>
    <xf numFmtId="9" fontId="97" fillId="0" borderId="0" applyNumberFormat="0" applyBorder="0">
      <protection locked="0"/>
    </xf>
    <xf numFmtId="9" fontId="97" fillId="0" borderId="0" applyNumberFormat="0" applyBorder="0">
      <protection locked="0"/>
    </xf>
    <xf numFmtId="9" fontId="97" fillId="0" borderId="0" applyNumberFormat="0" applyBorder="0">
      <protection locked="0"/>
    </xf>
    <xf numFmtId="0" fontId="87" fillId="0" borderId="0" applyFill="0" applyBorder="0">
      <alignment vertical="center"/>
    </xf>
    <xf numFmtId="258" fontId="54" fillId="0" borderId="0" applyFill="0" applyBorder="0">
      <alignment horizontal="center" vertical="center"/>
    </xf>
    <xf numFmtId="244" fontId="54" fillId="0" borderId="0" applyFill="0" applyBorder="0">
      <alignment horizontal="right" vertical="center"/>
    </xf>
    <xf numFmtId="259" fontId="54" fillId="0" borderId="0" applyFill="0" applyBorder="0">
      <alignment horizontal="center" vertical="center"/>
    </xf>
    <xf numFmtId="260" fontId="54" fillId="0" borderId="0" applyFill="0" applyBorder="0">
      <alignment horizontal="center" vertical="center"/>
    </xf>
    <xf numFmtId="261" fontId="54" fillId="0" borderId="0" applyFill="0" applyBorder="0">
      <alignment horizontal="center" vertical="center"/>
    </xf>
    <xf numFmtId="194" fontId="54" fillId="0" borderId="0" applyFill="0" applyBorder="0">
      <alignment horizontal="right" vertical="center"/>
    </xf>
    <xf numFmtId="0" fontId="125" fillId="0" borderId="0" applyFill="0" applyBorder="0">
      <alignment vertical="center"/>
    </xf>
    <xf numFmtId="0" fontId="163" fillId="0" borderId="0" applyFill="0" applyBorder="0">
      <alignment vertical="center"/>
    </xf>
    <xf numFmtId="0" fontId="112" fillId="0" borderId="0" applyFill="0" applyBorder="0">
      <alignment vertical="center"/>
    </xf>
    <xf numFmtId="0" fontId="54" fillId="0" borderId="0" applyFill="0" applyBorder="0">
      <alignment vertical="center"/>
    </xf>
    <xf numFmtId="5" fontId="54" fillId="0" borderId="0" applyFill="0" applyBorder="0">
      <alignment horizontal="center" vertical="center"/>
    </xf>
    <xf numFmtId="178" fontId="54" fillId="0" borderId="0" applyFill="0" applyBorder="0">
      <alignment horizontal="center" vertical="center"/>
    </xf>
    <xf numFmtId="179" fontId="54" fillId="0" borderId="0" applyFill="0" applyBorder="0">
      <alignment horizontal="center" vertical="center"/>
    </xf>
    <xf numFmtId="37" fontId="54" fillId="0" borderId="0" applyFill="0" applyBorder="0">
      <alignment horizontal="center" vertical="center"/>
    </xf>
    <xf numFmtId="180" fontId="54" fillId="0" borderId="0" applyFill="0" applyBorder="0">
      <alignment horizontal="center" vertical="center"/>
    </xf>
    <xf numFmtId="0" fontId="54" fillId="0" borderId="0" applyFill="0" applyBorder="0">
      <alignment horizontal="center" vertical="center"/>
    </xf>
    <xf numFmtId="262" fontId="54" fillId="0" borderId="0" applyFill="0" applyBorder="0">
      <alignment horizontal="center" vertical="center"/>
    </xf>
    <xf numFmtId="0" fontId="164" fillId="0" borderId="0" applyFill="0" applyBorder="0">
      <alignment vertical="center"/>
    </xf>
    <xf numFmtId="0" fontId="160" fillId="0" borderId="126">
      <protection locked="0"/>
    </xf>
    <xf numFmtId="0" fontId="160" fillId="0" borderId="126">
      <protection locked="0"/>
    </xf>
    <xf numFmtId="0" fontId="160" fillId="0" borderId="126">
      <protection locked="0"/>
    </xf>
    <xf numFmtId="202" fontId="18" fillId="86" borderId="0" applyFont="0" applyBorder="0" applyAlignment="0">
      <alignment horizontal="right"/>
      <protection locked="0"/>
    </xf>
    <xf numFmtId="202" fontId="18" fillId="87" borderId="0" applyFont="0" applyBorder="0" applyAlignment="0">
      <alignment horizontal="right"/>
      <protection locked="0"/>
    </xf>
    <xf numFmtId="202" fontId="18" fillId="87" borderId="0" applyFont="0" applyBorder="0" applyAlignment="0">
      <alignment horizontal="right"/>
      <protection locked="0"/>
    </xf>
    <xf numFmtId="202" fontId="18" fillId="86" borderId="0" applyFont="0" applyBorder="0" applyAlignment="0">
      <alignment horizontal="right"/>
      <protection locked="0"/>
    </xf>
    <xf numFmtId="202" fontId="18" fillId="87" borderId="0" applyFont="0" applyBorder="0" applyAlignment="0">
      <alignment horizontal="right"/>
      <protection locked="0"/>
    </xf>
    <xf numFmtId="10" fontId="18" fillId="86" borderId="0" applyFont="0" applyBorder="0">
      <alignment horizontal="right"/>
      <protection locked="0"/>
    </xf>
    <xf numFmtId="10" fontId="18" fillId="86" borderId="0" applyFont="0" applyBorder="0">
      <alignment horizontal="right"/>
      <protection locked="0"/>
    </xf>
    <xf numFmtId="10" fontId="18" fillId="86" borderId="0" applyFont="0" applyBorder="0">
      <alignment horizontal="right"/>
      <protection locked="0"/>
    </xf>
    <xf numFmtId="202" fontId="18" fillId="86" borderId="0" applyFont="0" applyBorder="0" applyAlignment="0">
      <alignment horizontal="right"/>
      <protection locked="0"/>
    </xf>
    <xf numFmtId="3" fontId="18" fillId="88" borderId="0" applyFont="0" applyBorder="0">
      <protection locked="0"/>
    </xf>
    <xf numFmtId="3" fontId="18" fillId="88" borderId="0" applyFont="0" applyBorder="0">
      <protection locked="0"/>
    </xf>
    <xf numFmtId="3" fontId="18" fillId="88" borderId="0" applyFont="0" applyBorder="0">
      <protection locked="0"/>
    </xf>
    <xf numFmtId="255" fontId="131" fillId="88" borderId="0" applyBorder="0" applyAlignment="0">
      <protection locked="0"/>
    </xf>
    <xf numFmtId="263" fontId="18" fillId="89" borderId="0" applyFont="0" applyBorder="0">
      <alignment horizontal="right"/>
      <protection locked="0"/>
    </xf>
    <xf numFmtId="263" fontId="18" fillId="89" borderId="0" applyFont="0" applyBorder="0">
      <alignment horizontal="right"/>
      <protection locked="0"/>
    </xf>
    <xf numFmtId="263" fontId="18" fillId="89" borderId="0" applyFont="0" applyBorder="0">
      <alignment horizontal="right"/>
      <protection locked="0"/>
    </xf>
    <xf numFmtId="202" fontId="18" fillId="45" borderId="0" applyFont="0" applyBorder="0">
      <alignment horizontal="right"/>
      <protection locked="0"/>
    </xf>
    <xf numFmtId="202" fontId="18" fillId="45" borderId="0" applyFont="0" applyBorder="0">
      <alignment horizontal="right"/>
      <protection locked="0"/>
    </xf>
    <xf numFmtId="202" fontId="18" fillId="45" borderId="0" applyFont="0" applyBorder="0">
      <alignment horizontal="right"/>
      <protection locked="0"/>
    </xf>
    <xf numFmtId="202" fontId="18" fillId="45" borderId="0" applyFont="0" applyBorder="0">
      <alignment horizontal="right"/>
      <protection locked="0"/>
    </xf>
    <xf numFmtId="41" fontId="18" fillId="45" borderId="0" applyFont="0" applyBorder="0">
      <alignment horizontal="right"/>
      <protection locked="0"/>
    </xf>
    <xf numFmtId="41" fontId="18" fillId="45" borderId="0" applyFont="0" applyBorder="0">
      <alignment horizontal="right"/>
      <protection locked="0"/>
    </xf>
    <xf numFmtId="264" fontId="18" fillId="40" borderId="127" applyFill="0">
      <alignment horizontal="right" vertical="center" wrapText="1"/>
      <protection locked="0"/>
    </xf>
    <xf numFmtId="0" fontId="18" fillId="0" borderId="128" applyNumberFormat="0" applyAlignment="0"/>
    <xf numFmtId="1" fontId="42" fillId="0" borderId="0"/>
    <xf numFmtId="41" fontId="68" fillId="90" borderId="129" applyNumberFormat="0" applyAlignment="0"/>
    <xf numFmtId="265" fontId="165" fillId="0" borderId="0"/>
    <xf numFmtId="255" fontId="166" fillId="91" borderId="0" applyBorder="0" applyAlignment="0"/>
    <xf numFmtId="38" fontId="167" fillId="0" borderId="0"/>
    <xf numFmtId="38" fontId="168" fillId="0" borderId="0"/>
    <xf numFmtId="38" fontId="169" fillId="0" borderId="0"/>
    <xf numFmtId="38" fontId="170" fillId="0" borderId="0"/>
    <xf numFmtId="0" fontId="171" fillId="0" borderId="0"/>
    <xf numFmtId="0" fontId="171" fillId="0" borderId="0"/>
    <xf numFmtId="172" fontId="171" fillId="0" borderId="0"/>
    <xf numFmtId="172" fontId="172" fillId="35" borderId="0"/>
    <xf numFmtId="41" fontId="1" fillId="0" borderId="130" applyNumberFormat="0" applyFont="0" applyFill="0" applyAlignment="0"/>
    <xf numFmtId="266" fontId="1" fillId="0" borderId="104" applyNumberFormat="0" applyFont="0" applyFill="0" applyAlignment="0" applyProtection="0"/>
    <xf numFmtId="266" fontId="1" fillId="0" borderId="104" applyNumberFormat="0" applyFont="0" applyFill="0" applyAlignment="0" applyProtection="0"/>
    <xf numFmtId="266" fontId="1" fillId="0" borderId="104" applyNumberFormat="0" applyFont="0" applyFill="0" applyAlignment="0" applyProtection="0"/>
    <xf numFmtId="266" fontId="1" fillId="0" borderId="104" applyNumberFormat="0" applyFont="0" applyFill="0" applyAlignment="0" applyProtection="0"/>
    <xf numFmtId="266" fontId="1" fillId="0" borderId="104" applyNumberFormat="0" applyFont="0" applyFill="0" applyAlignment="0" applyProtection="0"/>
    <xf numFmtId="266" fontId="1" fillId="0" borderId="104" applyNumberFormat="0" applyFont="0" applyFill="0" applyAlignment="0" applyProtection="0"/>
    <xf numFmtId="266" fontId="1" fillId="0" borderId="104" applyNumberFormat="0" applyFont="0" applyFill="0" applyAlignment="0" applyProtection="0"/>
    <xf numFmtId="266" fontId="1" fillId="0" borderId="104" applyNumberFormat="0" applyFont="0" applyFill="0" applyAlignment="0" applyProtection="0"/>
    <xf numFmtId="266" fontId="1" fillId="0" borderId="104" applyNumberFormat="0" applyFont="0" applyFill="0" applyAlignment="0" applyProtection="0"/>
    <xf numFmtId="266" fontId="1" fillId="0" borderId="104" applyNumberFormat="0" applyFont="0" applyFill="0" applyAlignment="0" applyProtection="0"/>
    <xf numFmtId="266" fontId="1" fillId="0" borderId="104" applyNumberFormat="0" applyFont="0" applyFill="0" applyAlignment="0" applyProtection="0"/>
    <xf numFmtId="266" fontId="1" fillId="0" borderId="104" applyNumberFormat="0" applyFont="0" applyFill="0" applyAlignment="0" applyProtection="0"/>
    <xf numFmtId="266" fontId="1" fillId="0" borderId="104" applyNumberFormat="0" applyFont="0" applyFill="0" applyAlignment="0" applyProtection="0"/>
    <xf numFmtId="266" fontId="1" fillId="0" borderId="104" applyNumberFormat="0" applyFont="0" applyFill="0" applyAlignment="0" applyProtection="0"/>
    <xf numFmtId="266" fontId="1" fillId="0" borderId="104" applyNumberFormat="0" applyFont="0" applyFill="0" applyAlignment="0" applyProtection="0"/>
    <xf numFmtId="0" fontId="18" fillId="0" borderId="131" applyNumberFormat="0" applyFont="0" applyFill="0" applyAlignment="0" applyProtection="0"/>
    <xf numFmtId="0" fontId="42" fillId="35" borderId="0"/>
    <xf numFmtId="172" fontId="42" fillId="35" borderId="0"/>
    <xf numFmtId="172" fontId="42" fillId="35" borderId="0"/>
    <xf numFmtId="206" fontId="18" fillId="0" borderId="0" applyFill="0" applyBorder="0" applyAlignment="0"/>
    <xf numFmtId="207" fontId="18" fillId="0" borderId="0" applyFill="0" applyBorder="0" applyAlignment="0"/>
    <xf numFmtId="206" fontId="18" fillId="0" borderId="0" applyFill="0" applyBorder="0" applyAlignment="0"/>
    <xf numFmtId="0" fontId="173" fillId="0" borderId="0" applyFill="0" applyBorder="0" applyAlignment="0"/>
    <xf numFmtId="207" fontId="18" fillId="0" borderId="0" applyFill="0" applyBorder="0" applyAlignment="0"/>
    <xf numFmtId="0" fontId="174" fillId="0" borderId="132" applyNumberFormat="0" applyFill="0" applyAlignment="0" applyProtection="0"/>
    <xf numFmtId="0" fontId="175" fillId="0" borderId="133"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0" fontId="8" fillId="0" borderId="4" applyNumberFormat="0" applyFill="0" applyAlignment="0" applyProtection="0"/>
    <xf numFmtId="209" fontId="18" fillId="0" borderId="0"/>
    <xf numFmtId="206" fontId="68" fillId="35" borderId="14" applyFont="0" applyBorder="0" applyAlignment="0"/>
    <xf numFmtId="255" fontId="131" fillId="35" borderId="0" applyFont="0" applyBorder="0" applyAlignment="0"/>
    <xf numFmtId="15" fontId="43" fillId="0" borderId="0" applyFill="0" applyBorder="0">
      <alignment horizontal="right"/>
    </xf>
    <xf numFmtId="172" fontId="136" fillId="0" borderId="112" applyFill="0">
      <alignment horizontal="center" vertical="center"/>
    </xf>
    <xf numFmtId="172" fontId="136" fillId="0" borderId="112" applyFill="0">
      <alignment horizontal="center" vertical="center"/>
    </xf>
    <xf numFmtId="172" fontId="136" fillId="0" borderId="112" applyFill="0">
      <alignment horizontal="center" vertical="center"/>
    </xf>
    <xf numFmtId="172" fontId="136" fillId="0" borderId="112" applyFill="0">
      <alignment horizontal="center" vertical="center"/>
    </xf>
    <xf numFmtId="172" fontId="136" fillId="0" borderId="112" applyFill="0">
      <alignment horizontal="center" vertical="center"/>
    </xf>
    <xf numFmtId="172" fontId="136" fillId="0" borderId="112" applyFill="0">
      <alignment horizontal="center" vertical="center"/>
    </xf>
    <xf numFmtId="0" fontId="136" fillId="0" borderId="112" applyFill="0">
      <alignment horizontal="center" vertical="center"/>
    </xf>
    <xf numFmtId="0" fontId="136" fillId="0" borderId="112" applyFill="0">
      <alignment horizontal="center" vertical="center"/>
    </xf>
    <xf numFmtId="0" fontId="136" fillId="0" borderId="112" applyFill="0">
      <alignment horizontal="center" vertical="center"/>
    </xf>
    <xf numFmtId="0" fontId="136" fillId="0" borderId="112" applyFill="0">
      <alignment horizontal="center" vertical="center"/>
    </xf>
    <xf numFmtId="0" fontId="136" fillId="0" borderId="112" applyFill="0">
      <alignment horizontal="center" vertical="center"/>
    </xf>
    <xf numFmtId="0" fontId="136" fillId="0" borderId="112" applyFill="0">
      <alignment horizontal="center" vertical="center"/>
    </xf>
    <xf numFmtId="0" fontId="136" fillId="0" borderId="112" applyFill="0">
      <alignment horizontal="center" vertical="center"/>
    </xf>
    <xf numFmtId="0" fontId="136" fillId="0" borderId="112" applyFill="0">
      <alignment horizontal="center" vertical="center"/>
    </xf>
    <xf numFmtId="0" fontId="136" fillId="0" borderId="112" applyFill="0">
      <alignment horizontal="center" vertical="center"/>
    </xf>
    <xf numFmtId="0" fontId="136" fillId="0" borderId="112" applyFill="0">
      <alignment horizontal="center" vertical="center"/>
    </xf>
    <xf numFmtId="0" fontId="136" fillId="0" borderId="112" applyFill="0">
      <alignment horizontal="center" vertical="center"/>
    </xf>
    <xf numFmtId="0" fontId="136" fillId="0" borderId="112" applyFill="0">
      <alignment horizontal="center" vertical="center"/>
    </xf>
    <xf numFmtId="0" fontId="136" fillId="0" borderId="112" applyFill="0">
      <alignment horizontal="center" vertical="center"/>
    </xf>
    <xf numFmtId="172" fontId="136" fillId="0" borderId="112" applyFill="0">
      <alignment horizontal="center" vertical="center"/>
    </xf>
    <xf numFmtId="172" fontId="136" fillId="0" borderId="112" applyFill="0">
      <alignment horizontal="center" vertical="center"/>
    </xf>
    <xf numFmtId="172" fontId="136" fillId="0" borderId="112" applyFill="0">
      <alignment horizontal="center" vertical="center"/>
    </xf>
    <xf numFmtId="172" fontId="136" fillId="0" borderId="112" applyFill="0">
      <alignment horizontal="center" vertical="center"/>
    </xf>
    <xf numFmtId="172" fontId="136" fillId="0" borderId="112" applyFill="0">
      <alignment horizontal="center" vertical="center"/>
    </xf>
    <xf numFmtId="172" fontId="136" fillId="0" borderId="112" applyFill="0">
      <alignment horizontal="center" vertical="center"/>
    </xf>
    <xf numFmtId="172" fontId="136" fillId="0" borderId="112" applyFill="0">
      <alignment horizontal="center" vertical="center"/>
    </xf>
    <xf numFmtId="0" fontId="176" fillId="0" borderId="112" applyFill="0">
      <alignment horizontal="center" vertical="center"/>
    </xf>
    <xf numFmtId="0" fontId="176" fillId="0" borderId="112" applyFill="0">
      <alignment horizontal="center" vertical="center"/>
    </xf>
    <xf numFmtId="0" fontId="176" fillId="0" borderId="112" applyFill="0">
      <alignment horizontal="center" vertical="center"/>
    </xf>
    <xf numFmtId="0" fontId="176" fillId="0" borderId="112" applyFill="0">
      <alignment horizontal="center" vertical="center"/>
    </xf>
    <xf numFmtId="0" fontId="176" fillId="0" borderId="112" applyFill="0">
      <alignment horizontal="center" vertical="center"/>
    </xf>
    <xf numFmtId="0" fontId="176" fillId="0" borderId="112" applyFill="0">
      <alignment horizontal="center" vertical="center"/>
    </xf>
    <xf numFmtId="0" fontId="176" fillId="0" borderId="112" applyFill="0">
      <alignment horizontal="center" vertical="center"/>
    </xf>
    <xf numFmtId="0" fontId="176" fillId="0" borderId="112" applyFill="0">
      <alignment horizontal="center" vertical="center"/>
    </xf>
    <xf numFmtId="0" fontId="176" fillId="0" borderId="112" applyFill="0">
      <alignment horizontal="center" vertical="center"/>
    </xf>
    <xf numFmtId="0" fontId="176" fillId="0" borderId="112" applyFill="0">
      <alignment horizontal="center" vertical="center"/>
    </xf>
    <xf numFmtId="0" fontId="176" fillId="0" borderId="112" applyFill="0">
      <alignment horizontal="center" vertical="center"/>
    </xf>
    <xf numFmtId="0" fontId="176" fillId="0" borderId="112" applyFill="0">
      <alignment horizontal="center" vertical="center"/>
    </xf>
    <xf numFmtId="0" fontId="176" fillId="0" borderId="112" applyFill="0">
      <alignment horizontal="center" vertical="center"/>
    </xf>
    <xf numFmtId="0" fontId="136" fillId="0" borderId="112" applyFill="0">
      <alignment horizontal="center" vertical="center"/>
    </xf>
    <xf numFmtId="172" fontId="42" fillId="0" borderId="112" applyFill="0">
      <alignment horizontal="center" vertical="center"/>
    </xf>
    <xf numFmtId="172" fontId="42" fillId="0" borderId="112" applyFill="0">
      <alignment horizontal="center" vertical="center"/>
    </xf>
    <xf numFmtId="172" fontId="42" fillId="0" borderId="112" applyFill="0">
      <alignment horizontal="center" vertical="center"/>
    </xf>
    <xf numFmtId="172" fontId="42" fillId="0" borderId="112" applyFill="0">
      <alignment horizontal="center" vertical="center"/>
    </xf>
    <xf numFmtId="172" fontId="42" fillId="0" borderId="112" applyFill="0">
      <alignment horizontal="center" vertical="center"/>
    </xf>
    <xf numFmtId="172" fontId="42" fillId="0" borderId="112" applyFill="0">
      <alignment horizontal="center" vertical="center"/>
    </xf>
    <xf numFmtId="0" fontId="42" fillId="0" borderId="112" applyFill="0">
      <alignment horizontal="center" vertical="center"/>
    </xf>
    <xf numFmtId="0" fontId="42" fillId="0" borderId="112" applyFill="0">
      <alignment horizontal="center" vertical="center"/>
    </xf>
    <xf numFmtId="0" fontId="42" fillId="0" borderId="112" applyFill="0">
      <alignment horizontal="center" vertical="center"/>
    </xf>
    <xf numFmtId="0" fontId="42" fillId="0" borderId="112" applyFill="0">
      <alignment horizontal="center" vertical="center"/>
    </xf>
    <xf numFmtId="0" fontId="42" fillId="0" borderId="112" applyFill="0">
      <alignment horizontal="center" vertical="center"/>
    </xf>
    <xf numFmtId="0" fontId="42" fillId="0" borderId="112" applyFill="0">
      <alignment horizontal="center" vertical="center"/>
    </xf>
    <xf numFmtId="0" fontId="42" fillId="0" borderId="112" applyFill="0">
      <alignment horizontal="center" vertical="center"/>
    </xf>
    <xf numFmtId="0" fontId="42" fillId="0" borderId="112" applyFill="0">
      <alignment horizontal="center" vertical="center"/>
    </xf>
    <xf numFmtId="0" fontId="42" fillId="0" borderId="112" applyFill="0">
      <alignment horizontal="center" vertical="center"/>
    </xf>
    <xf numFmtId="0" fontId="42" fillId="0" borderId="112" applyFill="0">
      <alignment horizontal="center" vertical="center"/>
    </xf>
    <xf numFmtId="0" fontId="42" fillId="0" borderId="112" applyFill="0">
      <alignment horizontal="center" vertical="center"/>
    </xf>
    <xf numFmtId="0" fontId="42" fillId="0" borderId="112" applyFill="0">
      <alignment horizontal="center" vertical="center"/>
    </xf>
    <xf numFmtId="0" fontId="42" fillId="0" borderId="112" applyFill="0">
      <alignment horizontal="center" vertical="center"/>
    </xf>
    <xf numFmtId="172" fontId="42" fillId="0" borderId="112" applyFill="0">
      <alignment horizontal="center" vertical="center"/>
    </xf>
    <xf numFmtId="172" fontId="42" fillId="0" borderId="112" applyFill="0">
      <alignment horizontal="center" vertical="center"/>
    </xf>
    <xf numFmtId="172" fontId="42" fillId="0" borderId="112" applyFill="0">
      <alignment horizontal="center" vertical="center"/>
    </xf>
    <xf numFmtId="172" fontId="42" fillId="0" borderId="112" applyFill="0">
      <alignment horizontal="center" vertical="center"/>
    </xf>
    <xf numFmtId="172" fontId="42" fillId="0" borderId="112" applyFill="0">
      <alignment horizontal="center" vertical="center"/>
    </xf>
    <xf numFmtId="172" fontId="42" fillId="0" borderId="112" applyFill="0">
      <alignment horizontal="center" vertical="center"/>
    </xf>
    <xf numFmtId="172" fontId="42" fillId="0" borderId="112" applyFill="0">
      <alignment horizontal="center" vertical="center"/>
    </xf>
    <xf numFmtId="0" fontId="57" fillId="0" borderId="112" applyFill="0">
      <alignment horizontal="center" vertical="center"/>
    </xf>
    <xf numFmtId="0" fontId="57" fillId="0" borderId="112" applyFill="0">
      <alignment horizontal="center" vertical="center"/>
    </xf>
    <xf numFmtId="0" fontId="57" fillId="0" borderId="112" applyFill="0">
      <alignment horizontal="center" vertical="center"/>
    </xf>
    <xf numFmtId="0" fontId="57" fillId="0" borderId="112" applyFill="0">
      <alignment horizontal="center" vertical="center"/>
    </xf>
    <xf numFmtId="0" fontId="57" fillId="0" borderId="112" applyFill="0">
      <alignment horizontal="center" vertical="center"/>
    </xf>
    <xf numFmtId="0" fontId="57" fillId="0" borderId="112" applyFill="0">
      <alignment horizontal="center" vertical="center"/>
    </xf>
    <xf numFmtId="0" fontId="57" fillId="0" borderId="112" applyFill="0">
      <alignment horizontal="center" vertical="center"/>
    </xf>
    <xf numFmtId="0" fontId="57" fillId="0" borderId="112" applyFill="0">
      <alignment horizontal="center" vertical="center"/>
    </xf>
    <xf numFmtId="0" fontId="57" fillId="0" borderId="112" applyFill="0">
      <alignment horizontal="center" vertical="center"/>
    </xf>
    <xf numFmtId="0" fontId="57" fillId="0" borderId="112" applyFill="0">
      <alignment horizontal="center" vertical="center"/>
    </xf>
    <xf numFmtId="0" fontId="57" fillId="0" borderId="112" applyFill="0">
      <alignment horizontal="center" vertical="center"/>
    </xf>
    <xf numFmtId="0" fontId="57" fillId="0" borderId="112" applyFill="0">
      <alignment horizontal="center" vertical="center"/>
    </xf>
    <xf numFmtId="0" fontId="57" fillId="0" borderId="112" applyFill="0">
      <alignment horizontal="center" vertical="center"/>
    </xf>
    <xf numFmtId="0" fontId="42" fillId="0" borderId="112" applyFill="0">
      <alignment horizontal="center" vertical="center"/>
    </xf>
    <xf numFmtId="267" fontId="42" fillId="0" borderId="112" applyFill="0">
      <alignment horizontal="center" vertical="center"/>
    </xf>
    <xf numFmtId="267" fontId="42" fillId="0" borderId="112" applyFill="0">
      <alignment horizontal="center" vertical="center"/>
    </xf>
    <xf numFmtId="267" fontId="42" fillId="0" borderId="112" applyFill="0">
      <alignment horizontal="center" vertical="center"/>
    </xf>
    <xf numFmtId="267" fontId="42" fillId="0" borderId="112" applyFill="0">
      <alignment horizontal="center" vertical="center"/>
    </xf>
    <xf numFmtId="267" fontId="42" fillId="0" borderId="112" applyFill="0">
      <alignment horizontal="center" vertical="center"/>
    </xf>
    <xf numFmtId="267" fontId="42" fillId="0" borderId="112" applyFill="0">
      <alignment horizontal="center" vertical="center"/>
    </xf>
    <xf numFmtId="267" fontId="42" fillId="0" borderId="112" applyFill="0">
      <alignment horizontal="center" vertical="center"/>
    </xf>
    <xf numFmtId="267" fontId="42" fillId="0" borderId="112" applyFill="0">
      <alignment horizontal="center" vertical="center"/>
    </xf>
    <xf numFmtId="267" fontId="42" fillId="0" borderId="112" applyFill="0">
      <alignment horizontal="center" vertical="center"/>
    </xf>
    <xf numFmtId="267" fontId="42" fillId="0" borderId="112" applyFill="0">
      <alignment horizontal="center" vertical="center"/>
    </xf>
    <xf numFmtId="267" fontId="42" fillId="0" borderId="112" applyFill="0">
      <alignment horizontal="center" vertical="center"/>
    </xf>
    <xf numFmtId="267" fontId="42" fillId="0" borderId="112" applyFill="0">
      <alignment horizontal="center" vertical="center"/>
    </xf>
    <xf numFmtId="267" fontId="42" fillId="0" borderId="112" applyFill="0">
      <alignment horizontal="center" vertical="center"/>
    </xf>
    <xf numFmtId="267" fontId="42" fillId="0" borderId="112" applyFill="0">
      <alignment horizontal="center" vertical="center"/>
    </xf>
    <xf numFmtId="267" fontId="42" fillId="0" borderId="112" applyFill="0">
      <alignment horizontal="center" vertical="center"/>
    </xf>
    <xf numFmtId="267" fontId="42" fillId="0" borderId="112" applyFill="0">
      <alignment horizontal="center" vertical="center"/>
    </xf>
    <xf numFmtId="267" fontId="42" fillId="0" borderId="112" applyFill="0">
      <alignment horizontal="center" vertical="center"/>
    </xf>
    <xf numFmtId="267" fontId="42" fillId="0" borderId="112" applyFill="0">
      <alignment horizontal="center" vertical="center"/>
    </xf>
    <xf numFmtId="267" fontId="42" fillId="0" borderId="112" applyFill="0">
      <alignment horizontal="center" vertical="center"/>
    </xf>
    <xf numFmtId="267" fontId="42" fillId="0" borderId="112" applyFill="0">
      <alignment horizontal="center" vertical="center"/>
    </xf>
    <xf numFmtId="267" fontId="42" fillId="0" borderId="112" applyFill="0">
      <alignment horizontal="center" vertical="center"/>
    </xf>
    <xf numFmtId="267" fontId="42" fillId="0" borderId="112" applyFill="0">
      <alignment horizontal="center" vertical="center"/>
    </xf>
    <xf numFmtId="267" fontId="42" fillId="0" borderId="112" applyFill="0">
      <alignment horizontal="center" vertical="center"/>
    </xf>
    <xf numFmtId="267" fontId="42" fillId="0" borderId="112" applyFill="0">
      <alignment horizontal="center" vertical="center"/>
    </xf>
    <xf numFmtId="267" fontId="42" fillId="0" borderId="112" applyFill="0">
      <alignment horizontal="center" vertical="center"/>
    </xf>
    <xf numFmtId="267" fontId="42" fillId="0" borderId="112" applyFill="0">
      <alignment horizontal="center" vertical="center"/>
    </xf>
    <xf numFmtId="268" fontId="57" fillId="0" borderId="112" applyFill="0">
      <alignment horizontal="center" vertical="center"/>
    </xf>
    <xf numFmtId="268" fontId="57" fillId="0" borderId="112" applyFill="0">
      <alignment horizontal="center" vertical="center"/>
    </xf>
    <xf numFmtId="268" fontId="57" fillId="0" borderId="112" applyFill="0">
      <alignment horizontal="center" vertical="center"/>
    </xf>
    <xf numFmtId="268" fontId="57" fillId="0" borderId="112" applyFill="0">
      <alignment horizontal="center" vertical="center"/>
    </xf>
    <xf numFmtId="268" fontId="57" fillId="0" borderId="112" applyFill="0">
      <alignment horizontal="center" vertical="center"/>
    </xf>
    <xf numFmtId="268" fontId="57" fillId="0" borderId="112" applyFill="0">
      <alignment horizontal="center" vertical="center"/>
    </xf>
    <xf numFmtId="268" fontId="57" fillId="0" borderId="112" applyFill="0">
      <alignment horizontal="center" vertical="center"/>
    </xf>
    <xf numFmtId="268" fontId="57" fillId="0" borderId="112" applyFill="0">
      <alignment horizontal="center" vertical="center"/>
    </xf>
    <xf numFmtId="268" fontId="57" fillId="0" borderId="112" applyFill="0">
      <alignment horizontal="center" vertical="center"/>
    </xf>
    <xf numFmtId="268" fontId="57" fillId="0" borderId="112" applyFill="0">
      <alignment horizontal="center" vertical="center"/>
    </xf>
    <xf numFmtId="268" fontId="57" fillId="0" borderId="112" applyFill="0">
      <alignment horizontal="center" vertical="center"/>
    </xf>
    <xf numFmtId="268" fontId="57" fillId="0" borderId="112" applyFill="0">
      <alignment horizontal="center" vertical="center"/>
    </xf>
    <xf numFmtId="268" fontId="57" fillId="0" borderId="112" applyFill="0">
      <alignment horizontal="center" vertical="center"/>
    </xf>
    <xf numFmtId="267" fontId="42" fillId="0" borderId="112" applyFill="0">
      <alignment horizontal="center" vertical="center"/>
    </xf>
    <xf numFmtId="0" fontId="54" fillId="0" borderId="134" applyFill="0">
      <alignment horizontal="center" vertical="center"/>
    </xf>
    <xf numFmtId="0" fontId="112" fillId="0" borderId="134" applyFill="0">
      <alignment horizontal="center" vertical="center"/>
    </xf>
    <xf numFmtId="269" fontId="54" fillId="0" borderId="134" applyFill="0">
      <alignment horizontal="center" vertical="center"/>
    </xf>
    <xf numFmtId="37" fontId="82" fillId="0" borderId="134" applyFill="0">
      <alignment horizontal="center" vertical="center"/>
    </xf>
    <xf numFmtId="0" fontId="177" fillId="0" borderId="0" applyNumberFormat="0" applyFill="0" applyBorder="0" applyAlignment="0" applyProtection="0">
      <alignment horizontal="right"/>
    </xf>
    <xf numFmtId="0" fontId="178" fillId="0" borderId="0" applyNumberFormat="0"/>
    <xf numFmtId="8" fontId="47" fillId="0" borderId="0" applyFont="0" applyFill="0" applyBorder="0" applyAlignment="0" applyProtection="0"/>
    <xf numFmtId="195" fontId="54" fillId="0" borderId="0" applyFill="0" applyBorder="0">
      <alignment horizontal="center" vertical="center"/>
    </xf>
    <xf numFmtId="187" fontId="54" fillId="0" borderId="0" applyFill="0" applyBorder="0">
      <alignment horizontal="center" vertical="center"/>
    </xf>
    <xf numFmtId="196" fontId="54" fillId="0" borderId="0" applyFill="0" applyBorder="0">
      <alignment horizontal="center" vertical="center"/>
    </xf>
    <xf numFmtId="197" fontId="54" fillId="0" borderId="0" applyFill="0" applyBorder="0">
      <alignment horizontal="center" vertical="center"/>
    </xf>
    <xf numFmtId="198" fontId="54" fillId="0" borderId="0" applyFill="0" applyBorder="0">
      <alignment horizontal="center" vertical="center"/>
    </xf>
    <xf numFmtId="0" fontId="54" fillId="0" borderId="0" applyFill="0" applyBorder="0">
      <alignment horizontal="center" vertical="center"/>
    </xf>
    <xf numFmtId="199" fontId="54" fillId="0" borderId="0" applyFill="0" applyBorder="0">
      <alignment horizontal="center" vertical="center"/>
    </xf>
    <xf numFmtId="41" fontId="179" fillId="0" borderId="0" applyFont="0" applyFill="0" applyBorder="0" applyAlignment="0" applyProtection="0"/>
    <xf numFmtId="270" fontId="43" fillId="0" borderId="0" applyFill="0" applyBorder="0">
      <alignment horizontal="right"/>
    </xf>
    <xf numFmtId="219" fontId="180" fillId="0" borderId="0"/>
    <xf numFmtId="8" fontId="47" fillId="0" borderId="0" applyFont="0" applyFill="0" applyBorder="0" applyAlignment="0" applyProtection="0"/>
    <xf numFmtId="172" fontId="19" fillId="0" borderId="0" applyFill="0" applyBorder="0">
      <alignment horizontal="left" vertical="center"/>
    </xf>
    <xf numFmtId="0" fontId="181" fillId="0" borderId="0" applyNumberFormat="0" applyFill="0" applyBorder="0" applyProtection="0"/>
    <xf numFmtId="0" fontId="182" fillId="0" borderId="0" applyFill="0" applyBorder="0">
      <alignment vertical="center"/>
    </xf>
    <xf numFmtId="271" fontId="18" fillId="0" borderId="0" applyFont="0" applyFill="0" applyBorder="0" applyAlignment="0" applyProtection="0"/>
    <xf numFmtId="272" fontId="18" fillId="0" borderId="0" applyFont="0" applyFill="0" applyBorder="0" applyAlignment="0" applyProtection="0"/>
    <xf numFmtId="273" fontId="183" fillId="0" borderId="0" applyFont="0" applyFill="0" applyBorder="0" applyAlignment="0" applyProtection="0"/>
    <xf numFmtId="183" fontId="57" fillId="0" borderId="0" applyFill="0" applyBorder="0">
      <alignment vertical="center"/>
    </xf>
    <xf numFmtId="0" fontId="184" fillId="57" borderId="0" applyNumberFormat="0" applyBorder="0" applyAlignment="0" applyProtection="0"/>
    <xf numFmtId="0" fontId="185" fillId="57"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274" fontId="186" fillId="0" borderId="126">
      <alignment horizontal="right"/>
      <protection locked="0"/>
    </xf>
    <xf numFmtId="264" fontId="20" fillId="36" borderId="117">
      <alignment horizontal="right" vertical="center" wrapText="1"/>
    </xf>
    <xf numFmtId="275" fontId="75" fillId="0" borderId="0"/>
    <xf numFmtId="0" fontId="187" fillId="0" borderId="0"/>
    <xf numFmtId="0" fontId="187" fillId="0" borderId="0"/>
    <xf numFmtId="0" fontId="187" fillId="0" borderId="0"/>
    <xf numFmtId="0" fontId="187" fillId="0" borderId="0"/>
    <xf numFmtId="0" fontId="1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72" fillId="0" borderId="0">
      <alignment horizontal="left" vertical="center" indent="1"/>
    </xf>
    <xf numFmtId="0" fontId="18" fillId="92"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0" fontId="4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92" borderId="0"/>
    <xf numFmtId="0" fontId="18" fillId="0" borderId="0"/>
    <xf numFmtId="0" fontId="188" fillId="0" borderId="0"/>
    <xf numFmtId="0" fontId="18" fillId="0" borderId="0"/>
    <xf numFmtId="0" fontId="18" fillId="0" borderId="0"/>
    <xf numFmtId="0" fontId="18" fillId="0" borderId="0" applyFill="0"/>
    <xf numFmtId="0" fontId="18" fillId="92" borderId="0"/>
    <xf numFmtId="174" fontId="18" fillId="0" borderId="0"/>
    <xf numFmtId="174" fontId="18" fillId="0" borderId="0"/>
    <xf numFmtId="174" fontId="18" fillId="0" borderId="0"/>
    <xf numFmtId="174" fontId="18" fillId="0" borderId="0"/>
    <xf numFmtId="0" fontId="42" fillId="0" borderId="0"/>
    <xf numFmtId="0" fontId="18" fillId="0" borderId="0"/>
    <xf numFmtId="0" fontId="18" fillId="0" borderId="0"/>
    <xf numFmtId="0" fontId="18" fillId="0" borderId="0"/>
    <xf numFmtId="0" fontId="48" fillId="0" borderId="0"/>
    <xf numFmtId="0" fontId="18" fillId="0" borderId="0"/>
    <xf numFmtId="0" fontId="48" fillId="0" borderId="0"/>
    <xf numFmtId="0" fontId="48" fillId="0" borderId="0"/>
    <xf numFmtId="0" fontId="48" fillId="0" borderId="0"/>
    <xf numFmtId="0" fontId="48" fillId="0" borderId="0"/>
    <xf numFmtId="0" fontId="48" fillId="0" borderId="0"/>
    <xf numFmtId="0" fontId="18" fillId="0" borderId="0"/>
    <xf numFmtId="0" fontId="18" fillId="0" borderId="0"/>
    <xf numFmtId="0" fontId="18" fillId="0" borderId="0"/>
    <xf numFmtId="0" fontId="42" fillId="0" borderId="0"/>
    <xf numFmtId="0" fontId="1" fillId="0" borderId="0"/>
    <xf numFmtId="0" fontId="18" fillId="0" borderId="0"/>
    <xf numFmtId="174" fontId="18" fillId="0" borderId="0"/>
    <xf numFmtId="174" fontId="18" fillId="0" borderId="0"/>
    <xf numFmtId="174" fontId="18" fillId="0" borderId="0"/>
    <xf numFmtId="0" fontId="18" fillId="92" borderId="0"/>
    <xf numFmtId="0" fontId="42" fillId="0" borderId="0"/>
    <xf numFmtId="0" fontId="1" fillId="0" borderId="0"/>
    <xf numFmtId="0" fontId="1" fillId="0" borderId="0"/>
    <xf numFmtId="0" fontId="1" fillId="0" borderId="0"/>
    <xf numFmtId="0" fontId="1" fillId="0" borderId="0"/>
    <xf numFmtId="0" fontId="1" fillId="0" borderId="0"/>
    <xf numFmtId="0" fontId="42"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8" fillId="0" borderId="0"/>
    <xf numFmtId="0" fontId="48" fillId="0" borderId="0"/>
    <xf numFmtId="0" fontId="1" fillId="0" borderId="0"/>
    <xf numFmtId="0" fontId="1" fillId="0" borderId="0"/>
    <xf numFmtId="0" fontId="1" fillId="0" borderId="0"/>
    <xf numFmtId="0" fontId="1" fillId="0" borderId="0"/>
    <xf numFmtId="0" fontId="1" fillId="0" borderId="0"/>
    <xf numFmtId="0" fontId="1" fillId="0" borderId="0"/>
    <xf numFmtId="174" fontId="18" fillId="0" borderId="0"/>
    <xf numFmtId="174"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protection locked="0"/>
    </xf>
    <xf numFmtId="174" fontId="18" fillId="0" borderId="0"/>
    <xf numFmtId="174" fontId="18" fillId="0" borderId="0"/>
    <xf numFmtId="0" fontId="48" fillId="0" borderId="0"/>
    <xf numFmtId="0" fontId="48" fillId="0" borderId="0"/>
    <xf numFmtId="174" fontId="18" fillId="0" borderId="0"/>
    <xf numFmtId="174" fontId="18" fillId="0" borderId="0"/>
    <xf numFmtId="0" fontId="48" fillId="0" borderId="0"/>
    <xf numFmtId="0" fontId="48" fillId="0" borderId="0"/>
    <xf numFmtId="0" fontId="18" fillId="0" borderId="0"/>
    <xf numFmtId="0" fontId="18" fillId="0" borderId="0"/>
    <xf numFmtId="0" fontId="18" fillId="0" borderId="0"/>
    <xf numFmtId="0" fontId="1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8" fillId="0" borderId="0"/>
    <xf numFmtId="0" fontId="18" fillId="0" borderId="0"/>
    <xf numFmtId="0" fontId="1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8" fillId="0" borderId="0"/>
    <xf numFmtId="0" fontId="48" fillId="0" borderId="0"/>
    <xf numFmtId="0" fontId="4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8" fillId="0" borderId="0"/>
    <xf numFmtId="0" fontId="18" fillId="0" borderId="0"/>
    <xf numFmtId="0" fontId="18" fillId="0" borderId="0"/>
    <xf numFmtId="0" fontId="1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8" fillId="0" borderId="0"/>
    <xf numFmtId="0" fontId="48" fillId="0" borderId="0"/>
    <xf numFmtId="0" fontId="48" fillId="0" borderId="0"/>
    <xf numFmtId="0" fontId="48" fillId="0" borderId="0"/>
    <xf numFmtId="0" fontId="18" fillId="0" borderId="0"/>
    <xf numFmtId="0" fontId="48" fillId="0" borderId="0"/>
    <xf numFmtId="0" fontId="48" fillId="0" borderId="0"/>
    <xf numFmtId="0" fontId="18" fillId="0" borderId="0"/>
    <xf numFmtId="0" fontId="18" fillId="0" borderId="0"/>
    <xf numFmtId="0" fontId="48" fillId="0" borderId="0"/>
    <xf numFmtId="0" fontId="18" fillId="0" borderId="0"/>
    <xf numFmtId="0" fontId="48" fillId="0" borderId="0"/>
    <xf numFmtId="0" fontId="18" fillId="0" borderId="0"/>
    <xf numFmtId="0" fontId="48" fillId="0" borderId="0"/>
    <xf numFmtId="0" fontId="48" fillId="0" borderId="0"/>
    <xf numFmtId="0" fontId="1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8" fillId="0" borderId="0"/>
    <xf numFmtId="0" fontId="4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8" fillId="0" borderId="0"/>
    <xf numFmtId="0" fontId="48" fillId="0" borderId="0"/>
    <xf numFmtId="0" fontId="48" fillId="0" borderId="0"/>
    <xf numFmtId="0" fontId="48" fillId="0" borderId="0"/>
    <xf numFmtId="0" fontId="18" fillId="0" borderId="0"/>
    <xf numFmtId="0" fontId="1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8" fillId="0" borderId="0"/>
    <xf numFmtId="0" fontId="18" fillId="0" borderId="0"/>
    <xf numFmtId="0" fontId="18" fillId="0" borderId="0"/>
    <xf numFmtId="0" fontId="48" fillId="0" borderId="0"/>
    <xf numFmtId="0" fontId="48" fillId="0" borderId="0"/>
    <xf numFmtId="0" fontId="4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8" fillId="0" borderId="0"/>
    <xf numFmtId="0" fontId="48" fillId="0" borderId="0"/>
    <xf numFmtId="0" fontId="48" fillId="0" borderId="0"/>
    <xf numFmtId="0" fontId="48" fillId="0" borderId="0"/>
    <xf numFmtId="0" fontId="18" fillId="0" borderId="0"/>
    <xf numFmtId="0" fontId="18" fillId="0" borderId="0"/>
    <xf numFmtId="0" fontId="48" fillId="0" borderId="0"/>
    <xf numFmtId="0" fontId="1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8" fillId="0" borderId="0"/>
    <xf numFmtId="0" fontId="18" fillId="0" borderId="0"/>
    <xf numFmtId="0" fontId="18" fillId="0" borderId="0"/>
    <xf numFmtId="0" fontId="18" fillId="0" borderId="0"/>
    <xf numFmtId="0" fontId="48" fillId="0" borderId="0"/>
    <xf numFmtId="0" fontId="48" fillId="0" borderId="0"/>
    <xf numFmtId="0" fontId="48" fillId="0" borderId="0"/>
    <xf numFmtId="0" fontId="18" fillId="0" borderId="0"/>
    <xf numFmtId="0" fontId="4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8" fillId="0" borderId="0"/>
    <xf numFmtId="0" fontId="18" fillId="0" borderId="0"/>
    <xf numFmtId="0" fontId="48" fillId="0" borderId="0"/>
    <xf numFmtId="0" fontId="48" fillId="0" borderId="0"/>
    <xf numFmtId="0" fontId="48" fillId="0" borderId="0"/>
    <xf numFmtId="0" fontId="48" fillId="0" borderId="0"/>
    <xf numFmtId="0" fontId="18" fillId="0" borderId="0"/>
    <xf numFmtId="0" fontId="48" fillId="0" borderId="0"/>
    <xf numFmtId="0" fontId="48" fillId="0" borderId="0"/>
    <xf numFmtId="0" fontId="48" fillId="0" borderId="0"/>
    <xf numFmtId="0" fontId="48" fillId="0" borderId="0"/>
    <xf numFmtId="0" fontId="48" fillId="0" borderId="0"/>
    <xf numFmtId="174" fontId="18" fillId="0" borderId="0"/>
    <xf numFmtId="0" fontId="4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protection locked="0"/>
    </xf>
    <xf numFmtId="0" fontId="18" fillId="0" borderId="0"/>
    <xf numFmtId="0" fontId="48" fillId="0" borderId="0"/>
    <xf numFmtId="0" fontId="4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8" fillId="0" borderId="0"/>
    <xf numFmtId="0" fontId="18" fillId="0" borderId="0"/>
    <xf numFmtId="0" fontId="18" fillId="0" borderId="0"/>
    <xf numFmtId="0" fontId="18" fillId="0" borderId="0"/>
    <xf numFmtId="0" fontId="18" fillId="0" borderId="0"/>
    <xf numFmtId="0" fontId="18" fillId="0" borderId="0"/>
    <xf numFmtId="174" fontId="18" fillId="0" borderId="0"/>
    <xf numFmtId="0" fontId="18" fillId="0" borderId="0"/>
    <xf numFmtId="0" fontId="1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4" fontId="1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89" fillId="0" borderId="0"/>
    <xf numFmtId="0" fontId="48" fillId="0" borderId="0"/>
    <xf numFmtId="0" fontId="48" fillId="0" borderId="0"/>
    <xf numFmtId="0" fontId="48" fillId="0" borderId="0"/>
    <xf numFmtId="0" fontId="48" fillId="0" borderId="0"/>
    <xf numFmtId="0" fontId="48" fillId="0" borderId="0"/>
    <xf numFmtId="0" fontId="42" fillId="0" borderId="0"/>
    <xf numFmtId="0" fontId="42" fillId="0" borderId="0"/>
    <xf numFmtId="0" fontId="85" fillId="0" borderId="0"/>
    <xf numFmtId="0" fontId="18" fillId="0" borderId="0"/>
    <xf numFmtId="0" fontId="189" fillId="0" borderId="0"/>
    <xf numFmtId="174" fontId="18" fillId="0" borderId="0"/>
    <xf numFmtId="174" fontId="18" fillId="0" borderId="0"/>
    <xf numFmtId="174" fontId="42"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48" fillId="0" borderId="0"/>
    <xf numFmtId="0" fontId="48" fillId="0" borderId="0"/>
    <xf numFmtId="0" fontId="48" fillId="0" borderId="0"/>
    <xf numFmtId="0" fontId="18" fillId="0" borderId="0"/>
    <xf numFmtId="0" fontId="48" fillId="0" borderId="0"/>
    <xf numFmtId="0" fontId="1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8" fillId="0" borderId="0"/>
    <xf numFmtId="0" fontId="48" fillId="0" borderId="0"/>
    <xf numFmtId="0" fontId="4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8" fillId="0" borderId="0"/>
    <xf numFmtId="0" fontId="1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 fillId="0" borderId="0"/>
    <xf numFmtId="174" fontId="18"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 fillId="92" borderId="0"/>
    <xf numFmtId="174" fontId="18" fillId="0" borderId="0"/>
    <xf numFmtId="174" fontId="18" fillId="0" borderId="0"/>
    <xf numFmtId="0" fontId="189" fillId="0" borderId="0"/>
    <xf numFmtId="0" fontId="189" fillId="0" borderId="0"/>
    <xf numFmtId="0" fontId="18" fillId="0" borderId="0"/>
    <xf numFmtId="0" fontId="18" fillId="0" borderId="0"/>
    <xf numFmtId="0" fontId="18" fillId="0" borderId="0"/>
    <xf numFmtId="174" fontId="18" fillId="0" borderId="0"/>
    <xf numFmtId="174" fontId="18" fillId="0" borderId="0"/>
    <xf numFmtId="174" fontId="18" fillId="0" borderId="0"/>
    <xf numFmtId="0" fontId="18" fillId="0" borderId="0"/>
    <xf numFmtId="0" fontId="18" fillId="0" borderId="0"/>
    <xf numFmtId="174" fontId="18" fillId="0" borderId="0"/>
    <xf numFmtId="174" fontId="18" fillId="0" borderId="0"/>
    <xf numFmtId="0" fontId="18" fillId="0" borderId="0"/>
    <xf numFmtId="174" fontId="18" fillId="0" borderId="0"/>
    <xf numFmtId="0" fontId="18" fillId="0" borderId="0"/>
    <xf numFmtId="174" fontId="18" fillId="0" borderId="0"/>
    <xf numFmtId="0" fontId="18" fillId="0" borderId="0"/>
    <xf numFmtId="0" fontId="18" fillId="0" borderId="0"/>
    <xf numFmtId="17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4" fontId="18" fillId="0" borderId="0"/>
    <xf numFmtId="0"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0" fontId="18" fillId="0" borderId="0"/>
    <xf numFmtId="0" fontId="18" fillId="0" borderId="0"/>
    <xf numFmtId="0" fontId="18" fillId="0" borderId="0"/>
    <xf numFmtId="0" fontId="18" fillId="0" borderId="0"/>
    <xf numFmtId="174" fontId="18" fillId="0" borderId="0"/>
    <xf numFmtId="0" fontId="18" fillId="0" borderId="0"/>
    <xf numFmtId="0" fontId="18" fillId="0" borderId="0"/>
    <xf numFmtId="0" fontId="18" fillId="0" borderId="0"/>
    <xf numFmtId="0" fontId="18" fillId="0" borderId="0"/>
    <xf numFmtId="0" fontId="189" fillId="0" borderId="0"/>
    <xf numFmtId="174" fontId="18" fillId="0" borderId="0"/>
    <xf numFmtId="174" fontId="18" fillId="0" borderId="0"/>
    <xf numFmtId="174" fontId="18" fillId="0" borderId="0"/>
    <xf numFmtId="0" fontId="189" fillId="0" borderId="0"/>
    <xf numFmtId="174" fontId="18" fillId="0" borderId="0"/>
    <xf numFmtId="174" fontId="18" fillId="0" borderId="0"/>
    <xf numFmtId="174" fontId="18" fillId="0" borderId="0"/>
    <xf numFmtId="174" fontId="18" fillId="0" borderId="0"/>
    <xf numFmtId="0" fontId="48" fillId="0" borderId="0"/>
    <xf numFmtId="0" fontId="48" fillId="0" borderId="0"/>
    <xf numFmtId="0" fontId="48" fillId="0" borderId="0"/>
    <xf numFmtId="0" fontId="48" fillId="0" borderId="0"/>
    <xf numFmtId="0" fontId="48" fillId="0" borderId="0"/>
    <xf numFmtId="0" fontId="1" fillId="0" borderId="0"/>
    <xf numFmtId="0" fontId="1" fillId="0" borderId="0"/>
    <xf numFmtId="0" fontId="1" fillId="0" borderId="0"/>
    <xf numFmtId="0" fontId="1" fillId="0" borderId="0"/>
    <xf numFmtId="0" fontId="18" fillId="92" borderId="0"/>
    <xf numFmtId="0" fontId="18" fillId="0" borderId="0"/>
    <xf numFmtId="0" fontId="18" fillId="0" borderId="0"/>
    <xf numFmtId="174" fontId="18" fillId="0" borderId="0"/>
    <xf numFmtId="0" fontId="57" fillId="0" borderId="0" applyFill="0" applyBorder="0">
      <alignment vertical="center"/>
    </xf>
    <xf numFmtId="174" fontId="18" fillId="0" borderId="0"/>
    <xf numFmtId="174" fontId="18" fillId="0" borderId="0"/>
    <xf numFmtId="0" fontId="48" fillId="0" borderId="0"/>
    <xf numFmtId="0" fontId="48" fillId="0" borderId="0"/>
    <xf numFmtId="174" fontId="18" fillId="0" borderId="0"/>
    <xf numFmtId="174" fontId="18" fillId="0" borderId="0"/>
    <xf numFmtId="0" fontId="1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8" fillId="0" borderId="0"/>
    <xf numFmtId="0" fontId="48" fillId="0" borderId="0"/>
    <xf numFmtId="0" fontId="48" fillId="0" borderId="0"/>
    <xf numFmtId="0" fontId="18" fillId="0" borderId="0"/>
    <xf numFmtId="0" fontId="18" fillId="0" borderId="0"/>
    <xf numFmtId="0" fontId="1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8" fillId="0" borderId="0" applyFill="0"/>
    <xf numFmtId="0" fontId="189" fillId="0" borderId="0"/>
    <xf numFmtId="0" fontId="189" fillId="0" borderId="0"/>
    <xf numFmtId="0" fontId="189" fillId="0" borderId="0"/>
    <xf numFmtId="0" fontId="48" fillId="0" borderId="0"/>
    <xf numFmtId="0" fontId="42" fillId="0" borderId="0"/>
    <xf numFmtId="0" fontId="18" fillId="92" borderId="0"/>
    <xf numFmtId="0" fontId="18" fillId="92" borderId="0"/>
    <xf numFmtId="0" fontId="190" fillId="0" borderId="0"/>
    <xf numFmtId="174" fontId="18" fillId="0" borderId="0"/>
    <xf numFmtId="0" fontId="189"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0" fontId="42" fillId="0" borderId="0"/>
    <xf numFmtId="0" fontId="1" fillId="0" borderId="0"/>
    <xf numFmtId="0" fontId="1" fillId="0" borderId="0"/>
    <xf numFmtId="0" fontId="58" fillId="0" borderId="0" applyFont="0" applyFill="0" applyBorder="0" applyAlignment="0" applyProtection="0"/>
    <xf numFmtId="0" fontId="191" fillId="0" borderId="0"/>
    <xf numFmtId="174" fontId="1" fillId="0" borderId="0"/>
    <xf numFmtId="174"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92"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4"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174" fontId="18" fillId="0" borderId="0"/>
    <xf numFmtId="0" fontId="18" fillId="0" borderId="0"/>
    <xf numFmtId="0" fontId="18" fillId="0" borderId="0"/>
    <xf numFmtId="0" fontId="18" fillId="0" borderId="0"/>
    <xf numFmtId="174" fontId="18" fillId="0" borderId="0"/>
    <xf numFmtId="0" fontId="18" fillId="0" borderId="0"/>
    <xf numFmtId="0" fontId="18" fillId="0" borderId="0"/>
    <xf numFmtId="0" fontId="18" fillId="0" borderId="0"/>
    <xf numFmtId="0" fontId="18" fillId="0" borderId="0"/>
    <xf numFmtId="0" fontId="48" fillId="0" borderId="0"/>
    <xf numFmtId="174" fontId="18" fillId="0" borderId="0"/>
    <xf numFmtId="174" fontId="18" fillId="0" borderId="0"/>
    <xf numFmtId="174" fontId="18" fillId="0" borderId="0"/>
    <xf numFmtId="0" fontId="48" fillId="0" borderId="0"/>
    <xf numFmtId="174" fontId="18" fillId="0" borderId="0"/>
    <xf numFmtId="174" fontId="18" fillId="0" borderId="0"/>
    <xf numFmtId="174" fontId="18" fillId="0" borderId="0"/>
    <xf numFmtId="174" fontId="18" fillId="0" borderId="0"/>
    <xf numFmtId="0" fontId="189" fillId="0" borderId="0"/>
    <xf numFmtId="0" fontId="48" fillId="0" borderId="0"/>
    <xf numFmtId="0" fontId="48" fillId="0" borderId="0"/>
    <xf numFmtId="0" fontId="48" fillId="0" borderId="0"/>
    <xf numFmtId="0" fontId="189" fillId="0" borderId="0"/>
    <xf numFmtId="0" fontId="48" fillId="0" borderId="0"/>
    <xf numFmtId="0" fontId="48" fillId="0" borderId="0"/>
    <xf numFmtId="0" fontId="48" fillId="0" borderId="0"/>
    <xf numFmtId="0" fontId="48" fillId="0" borderId="0"/>
    <xf numFmtId="0" fontId="189" fillId="0" borderId="0"/>
    <xf numFmtId="0" fontId="189" fillId="0" borderId="0"/>
    <xf numFmtId="0" fontId="18" fillId="0" borderId="0"/>
    <xf numFmtId="174" fontId="18" fillId="0" borderId="0"/>
    <xf numFmtId="0" fontId="1" fillId="0" borderId="0"/>
    <xf numFmtId="174" fontId="18" fillId="0" borderId="0"/>
    <xf numFmtId="174" fontId="18" fillId="0" borderId="0"/>
    <xf numFmtId="0" fontId="189" fillId="0" borderId="0"/>
    <xf numFmtId="0" fontId="189" fillId="0" borderId="0"/>
    <xf numFmtId="0" fontId="189" fillId="0" borderId="0"/>
    <xf numFmtId="0" fontId="189" fillId="0" borderId="0"/>
    <xf numFmtId="0" fontId="189" fillId="0" borderId="0"/>
    <xf numFmtId="0" fontId="42"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174" fontId="18" fillId="0" borderId="0"/>
    <xf numFmtId="0" fontId="42" fillId="0" borderId="0"/>
    <xf numFmtId="0" fontId="18" fillId="92" borderId="0"/>
    <xf numFmtId="174" fontId="18" fillId="0" borderId="0"/>
    <xf numFmtId="0" fontId="18" fillId="0" borderId="0"/>
    <xf numFmtId="174" fontId="18" fillId="0" borderId="0"/>
    <xf numFmtId="174" fontId="18" fillId="0" borderId="0"/>
    <xf numFmtId="174" fontId="18" fillId="0" borderId="0"/>
    <xf numFmtId="174" fontId="18" fillId="0" borderId="0"/>
    <xf numFmtId="0" fontId="48" fillId="0" borderId="0"/>
    <xf numFmtId="0" fontId="48" fillId="0" borderId="0"/>
    <xf numFmtId="174" fontId="18" fillId="0" borderId="0"/>
    <xf numFmtId="0" fontId="42"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76" fillId="0" borderId="0"/>
    <xf numFmtId="0" fontId="8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92" borderId="0"/>
    <xf numFmtId="0" fontId="1" fillId="0" borderId="0"/>
    <xf numFmtId="0" fontId="1" fillId="0" borderId="0"/>
    <xf numFmtId="174" fontId="18" fillId="0" borderId="0"/>
    <xf numFmtId="174" fontId="18" fillId="0" borderId="0"/>
    <xf numFmtId="174" fontId="18" fillId="0" borderId="0"/>
    <xf numFmtId="0" fontId="1" fillId="0" borderId="0"/>
    <xf numFmtId="0" fontId="1" fillId="0" borderId="0"/>
    <xf numFmtId="0" fontId="1" fillId="0" borderId="0"/>
    <xf numFmtId="0" fontId="1" fillId="0" borderId="0"/>
    <xf numFmtId="0" fontId="18" fillId="92" borderId="0"/>
    <xf numFmtId="0" fontId="1" fillId="0" borderId="0"/>
    <xf numFmtId="0" fontId="1" fillId="0" borderId="0"/>
    <xf numFmtId="0" fontId="1" fillId="0" borderId="0"/>
    <xf numFmtId="0" fontId="1" fillId="0" borderId="0"/>
    <xf numFmtId="0" fontId="20" fillId="0" borderId="0"/>
    <xf numFmtId="0" fontId="18" fillId="92" borderId="0"/>
    <xf numFmtId="0" fontId="1" fillId="0" borderId="0"/>
    <xf numFmtId="0" fontId="1" fillId="0" borderId="0"/>
    <xf numFmtId="0" fontId="18" fillId="0" borderId="0"/>
    <xf numFmtId="0" fontId="20" fillId="0" borderId="0"/>
    <xf numFmtId="0" fontId="18" fillId="92" borderId="0"/>
    <xf numFmtId="0" fontId="1" fillId="0" borderId="0"/>
    <xf numFmtId="174" fontId="18" fillId="0" borderId="0"/>
    <xf numFmtId="174" fontId="18" fillId="0" borderId="0"/>
    <xf numFmtId="0" fontId="1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92" borderId="0"/>
    <xf numFmtId="0" fontId="48" fillId="0" borderId="0"/>
    <xf numFmtId="0" fontId="48" fillId="0" borderId="0"/>
    <xf numFmtId="0" fontId="4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97" fillId="0" borderId="0" applyFill="0" applyBorder="0">
      <protection locked="0"/>
    </xf>
    <xf numFmtId="0" fontId="97" fillId="0" borderId="0" applyFill="0" applyBorder="0">
      <protection locked="0"/>
    </xf>
    <xf numFmtId="0" fontId="80" fillId="0" borderId="0"/>
    <xf numFmtId="172" fontId="80" fillId="0" borderId="0"/>
    <xf numFmtId="0" fontId="80" fillId="0" borderId="0"/>
    <xf numFmtId="0" fontId="47" fillId="0" borderId="0"/>
    <xf numFmtId="0" fontId="1" fillId="7" borderId="6" applyNumberFormat="0" applyFont="0" applyAlignment="0" applyProtection="0"/>
    <xf numFmtId="0" fontId="1" fillId="7" borderId="6" applyNumberFormat="0" applyFont="0" applyAlignment="0" applyProtection="0"/>
    <xf numFmtId="0" fontId="1" fillId="7" borderId="6" applyNumberFormat="0" applyFont="0" applyAlignment="0" applyProtection="0"/>
    <xf numFmtId="0" fontId="1" fillId="7" borderId="6"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81" fillId="52" borderId="135" applyNumberFormat="0" applyFont="0" applyAlignment="0" applyProtection="0"/>
    <xf numFmtId="0" fontId="81"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81"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81"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81"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81"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81"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81"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81"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81" fillId="52" borderId="135" applyNumberFormat="0" applyFont="0" applyAlignment="0" applyProtection="0"/>
    <xf numFmtId="0" fontId="81"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81"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81"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81"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81"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81"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81"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81"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93"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18" fillId="52" borderId="135" applyNumberFormat="0" applyFont="0" applyAlignment="0" applyProtection="0"/>
    <xf numFmtId="0" fontId="71" fillId="52" borderId="135" applyNumberFormat="0" applyFont="0" applyAlignment="0" applyProtection="0"/>
    <xf numFmtId="0" fontId="71" fillId="52" borderId="135" applyNumberFormat="0" applyFont="0" applyAlignment="0" applyProtection="0"/>
    <xf numFmtId="0" fontId="71" fillId="52" borderId="135" applyNumberFormat="0" applyFont="0" applyAlignment="0" applyProtection="0"/>
    <xf numFmtId="0" fontId="71" fillId="52" borderId="135" applyNumberFormat="0" applyFont="0" applyAlignment="0" applyProtection="0"/>
    <xf numFmtId="0" fontId="71" fillId="52" borderId="135" applyNumberFormat="0" applyFont="0" applyAlignment="0" applyProtection="0"/>
    <xf numFmtId="0" fontId="71" fillId="52" borderId="135" applyNumberFormat="0" applyFont="0" applyAlignment="0" applyProtection="0"/>
    <xf numFmtId="0" fontId="71" fillId="52" borderId="135" applyNumberFormat="0" applyFont="0" applyAlignment="0" applyProtection="0"/>
    <xf numFmtId="0" fontId="71" fillId="52" borderId="135" applyNumberFormat="0" applyFont="0" applyAlignment="0" applyProtection="0"/>
    <xf numFmtId="0" fontId="71" fillId="52" borderId="135" applyNumberFormat="0" applyFont="0" applyAlignment="0" applyProtection="0"/>
    <xf numFmtId="0" fontId="71" fillId="52" borderId="135" applyNumberFormat="0" applyFont="0" applyAlignment="0" applyProtection="0"/>
    <xf numFmtId="0" fontId="71" fillId="52" borderId="135" applyNumberFormat="0" applyFont="0" applyAlignment="0" applyProtection="0"/>
    <xf numFmtId="0" fontId="71" fillId="52" borderId="135" applyNumberFormat="0" applyFont="0" applyAlignment="0" applyProtection="0"/>
    <xf numFmtId="0" fontId="71" fillId="52" borderId="135" applyNumberFormat="0" applyFont="0" applyAlignment="0" applyProtection="0"/>
    <xf numFmtId="0" fontId="71" fillId="52" borderId="135" applyNumberFormat="0" applyFont="0" applyAlignment="0" applyProtection="0"/>
    <xf numFmtId="0" fontId="71" fillId="52" borderId="135" applyNumberFormat="0" applyFont="0" applyAlignment="0" applyProtection="0"/>
    <xf numFmtId="0" fontId="71" fillId="52" borderId="135" applyNumberFormat="0" applyFont="0" applyAlignment="0" applyProtection="0"/>
    <xf numFmtId="0" fontId="71" fillId="52" borderId="135" applyNumberFormat="0" applyFont="0" applyAlignment="0" applyProtection="0"/>
    <xf numFmtId="0" fontId="71" fillId="52" borderId="135" applyNumberFormat="0" applyFont="0" applyAlignment="0" applyProtection="0"/>
    <xf numFmtId="0" fontId="1" fillId="7" borderId="6" applyNumberFormat="0" applyFont="0" applyAlignment="0" applyProtection="0"/>
    <xf numFmtId="0" fontId="1" fillId="7" borderId="6" applyNumberFormat="0" applyFont="0" applyAlignment="0" applyProtection="0"/>
    <xf numFmtId="0" fontId="48" fillId="52" borderId="135" applyNumberFormat="0" applyFont="0" applyAlignment="0" applyProtection="0"/>
    <xf numFmtId="0" fontId="48" fillId="52" borderId="135" applyNumberFormat="0" applyFont="0" applyAlignment="0" applyProtection="0"/>
    <xf numFmtId="0" fontId="48" fillId="52" borderId="135" applyNumberFormat="0" applyFont="0" applyAlignment="0" applyProtection="0"/>
    <xf numFmtId="0" fontId="48" fillId="52" borderId="135" applyNumberFormat="0" applyFont="0" applyAlignment="0" applyProtection="0"/>
    <xf numFmtId="0" fontId="48" fillId="52" borderId="135" applyNumberFormat="0" applyFont="0" applyAlignment="0" applyProtection="0"/>
    <xf numFmtId="0" fontId="48" fillId="52" borderId="135" applyNumberFormat="0" applyFont="0" applyAlignment="0" applyProtection="0"/>
    <xf numFmtId="0" fontId="48" fillId="52" borderId="135" applyNumberFormat="0" applyFont="0" applyAlignment="0" applyProtection="0"/>
    <xf numFmtId="0" fontId="48" fillId="52" borderId="135" applyNumberFormat="0" applyFont="0" applyAlignment="0" applyProtection="0"/>
    <xf numFmtId="0" fontId="48" fillId="52" borderId="135" applyNumberFormat="0" applyFont="0" applyAlignment="0" applyProtection="0"/>
    <xf numFmtId="0" fontId="48" fillId="52" borderId="135" applyNumberFormat="0" applyFont="0" applyAlignment="0" applyProtection="0"/>
    <xf numFmtId="0" fontId="48" fillId="52" borderId="135" applyNumberFormat="0" applyFont="0" applyAlignment="0" applyProtection="0"/>
    <xf numFmtId="0" fontId="48" fillId="52" borderId="135" applyNumberFormat="0" applyFont="0" applyAlignment="0" applyProtection="0"/>
    <xf numFmtId="0" fontId="48" fillId="52" borderId="135" applyNumberFormat="0" applyFont="0" applyAlignment="0" applyProtection="0"/>
    <xf numFmtId="0" fontId="48" fillId="52" borderId="135" applyNumberFormat="0" applyFont="0" applyAlignment="0" applyProtection="0"/>
    <xf numFmtId="0" fontId="48" fillId="52" borderId="135" applyNumberFormat="0" applyFont="0" applyAlignment="0" applyProtection="0"/>
    <xf numFmtId="0" fontId="48" fillId="52" borderId="135" applyNumberFormat="0" applyFont="0" applyAlignment="0" applyProtection="0"/>
    <xf numFmtId="0" fontId="48" fillId="52" borderId="135" applyNumberFormat="0" applyFont="0" applyAlignment="0" applyProtection="0"/>
    <xf numFmtId="0" fontId="48" fillId="52" borderId="135" applyNumberFormat="0" applyFont="0" applyAlignment="0" applyProtection="0"/>
    <xf numFmtId="0" fontId="48" fillId="52" borderId="135" applyNumberFormat="0" applyFont="0" applyAlignment="0" applyProtection="0"/>
    <xf numFmtId="0" fontId="48" fillId="52" borderId="135" applyNumberFormat="0" applyFont="0" applyAlignment="0" applyProtection="0"/>
    <xf numFmtId="0" fontId="48" fillId="52" borderId="135" applyNumberFormat="0" applyFont="0" applyAlignment="0" applyProtection="0"/>
    <xf numFmtId="0" fontId="48" fillId="52" borderId="135" applyNumberFormat="0" applyFont="0" applyAlignment="0" applyProtection="0"/>
    <xf numFmtId="0" fontId="48" fillId="52" borderId="135" applyNumberFormat="0" applyFont="0" applyAlignment="0" applyProtection="0"/>
    <xf numFmtId="0" fontId="48" fillId="52" borderId="135" applyNumberFormat="0" applyFont="0" applyAlignment="0" applyProtection="0"/>
    <xf numFmtId="0" fontId="48" fillId="52" borderId="135" applyNumberFormat="0" applyFont="0" applyAlignment="0" applyProtection="0"/>
    <xf numFmtId="0" fontId="48" fillId="52" borderId="135" applyNumberFormat="0" applyFont="0" applyAlignment="0" applyProtection="0"/>
    <xf numFmtId="0" fontId="48" fillId="52" borderId="135" applyNumberFormat="0" applyFont="0" applyAlignment="0" applyProtection="0"/>
    <xf numFmtId="0" fontId="48" fillId="52" borderId="135" applyNumberFormat="0" applyFont="0" applyAlignment="0" applyProtection="0"/>
    <xf numFmtId="0" fontId="48" fillId="52" borderId="135" applyNumberFormat="0" applyFont="0" applyAlignment="0" applyProtection="0"/>
    <xf numFmtId="0" fontId="48" fillId="52" borderId="135" applyNumberFormat="0" applyFont="0" applyAlignment="0" applyProtection="0"/>
    <xf numFmtId="0" fontId="48" fillId="52" borderId="135" applyNumberFormat="0" applyFont="0" applyAlignment="0" applyProtection="0"/>
    <xf numFmtId="0" fontId="48" fillId="52" borderId="135" applyNumberFormat="0" applyFont="0" applyAlignment="0" applyProtection="0"/>
    <xf numFmtId="0" fontId="48" fillId="52" borderId="135" applyNumberFormat="0" applyFont="0" applyAlignment="0" applyProtection="0"/>
    <xf numFmtId="0" fontId="1" fillId="7" borderId="6" applyNumberFormat="0" applyFont="0" applyAlignment="0" applyProtection="0"/>
    <xf numFmtId="0" fontId="194" fillId="0" borderId="50" applyNumberFormat="0" applyFill="0" applyBorder="0"/>
    <xf numFmtId="3" fontId="195" fillId="1" borderId="0" applyBorder="0" applyAlignment="0" applyProtection="0"/>
    <xf numFmtId="3" fontId="196" fillId="0" borderId="0"/>
    <xf numFmtId="184" fontId="57" fillId="0" borderId="0" applyFill="0" applyBorder="0">
      <alignment vertical="center"/>
    </xf>
    <xf numFmtId="3" fontId="196" fillId="0" borderId="0"/>
    <xf numFmtId="266" fontId="1" fillId="0" borderId="0" applyFont="0" applyFill="0" applyBorder="0" applyAlignment="0" applyProtection="0"/>
    <xf numFmtId="40" fontId="46" fillId="0" borderId="0" applyFont="0" applyFill="0" applyBorder="0" applyAlignment="0" applyProtection="0"/>
    <xf numFmtId="38" fontId="46" fillId="0" borderId="0" applyFont="0" applyFill="0" applyBorder="0" applyAlignment="0" applyProtection="0"/>
    <xf numFmtId="0" fontId="197" fillId="93" borderId="128" applyNumberFormat="0"/>
    <xf numFmtId="0" fontId="173" fillId="0" borderId="0">
      <alignment horizontal="left"/>
    </xf>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198" fillId="46" borderId="136" applyNumberFormat="0" applyAlignment="0" applyProtection="0"/>
    <xf numFmtId="0" fontId="6" fillId="5" borderId="3" applyNumberFormat="0" applyAlignment="0" applyProtection="0"/>
    <xf numFmtId="0" fontId="6" fillId="5" borderId="3" applyNumberFormat="0" applyAlignment="0" applyProtection="0"/>
    <xf numFmtId="0" fontId="6" fillId="5" borderId="3" applyNumberFormat="0" applyAlignment="0" applyProtection="0"/>
    <xf numFmtId="0" fontId="6" fillId="5" borderId="3" applyNumberFormat="0" applyAlignment="0" applyProtection="0"/>
    <xf numFmtId="40" fontId="199" fillId="92" borderId="0">
      <alignment horizontal="right"/>
    </xf>
    <xf numFmtId="0" fontId="200" fillId="92" borderId="0">
      <alignment horizontal="right"/>
    </xf>
    <xf numFmtId="0" fontId="201" fillId="0" borderId="0" applyFill="0" applyBorder="0">
      <alignment vertical="center"/>
    </xf>
    <xf numFmtId="189" fontId="82" fillId="0" borderId="0" applyFill="0" applyBorder="0">
      <alignment horizontal="center" vertical="center"/>
    </xf>
    <xf numFmtId="244" fontId="82" fillId="0" borderId="0" applyFill="0" applyBorder="0">
      <alignment horizontal="right" vertical="center"/>
    </xf>
    <xf numFmtId="191" fontId="82" fillId="0" borderId="0" applyFill="0" applyBorder="0">
      <alignment horizontal="center" vertical="center"/>
    </xf>
    <xf numFmtId="192" fontId="82" fillId="0" borderId="0" applyFill="0" applyBorder="0">
      <alignment horizontal="center" vertical="center"/>
    </xf>
    <xf numFmtId="193" fontId="82" fillId="0" borderId="0" applyFill="0" applyBorder="0">
      <alignment horizontal="center" vertical="center"/>
    </xf>
    <xf numFmtId="0" fontId="82" fillId="0" borderId="0" applyFill="0" applyBorder="0">
      <alignment horizontal="right" vertical="center"/>
    </xf>
    <xf numFmtId="194" fontId="82" fillId="0" borderId="0" applyFill="0" applyBorder="0">
      <alignment horizontal="right" vertical="center"/>
    </xf>
    <xf numFmtId="0" fontId="146" fillId="0" borderId="0" applyFill="0" applyBorder="0">
      <alignment vertical="center"/>
    </xf>
    <xf numFmtId="0" fontId="202" fillId="0" borderId="0" applyFill="0" applyBorder="0">
      <alignment vertical="center"/>
    </xf>
    <xf numFmtId="0" fontId="203" fillId="0" borderId="0" applyFill="0" applyBorder="0">
      <alignment vertical="center"/>
    </xf>
    <xf numFmtId="0" fontId="82" fillId="0" borderId="0" applyFill="0" applyBorder="0">
      <alignment vertical="center"/>
    </xf>
    <xf numFmtId="0" fontId="204" fillId="92" borderId="14"/>
    <xf numFmtId="5" fontId="82" fillId="0" borderId="0" applyFill="0" applyBorder="0">
      <alignment horizontal="center" vertical="center"/>
    </xf>
    <xf numFmtId="178" fontId="82" fillId="0" borderId="0" applyFill="0" applyBorder="0">
      <alignment horizontal="center" vertical="center"/>
    </xf>
    <xf numFmtId="179" fontId="82" fillId="0" borderId="0" applyFill="0" applyBorder="0">
      <alignment horizontal="center" vertical="center"/>
    </xf>
    <xf numFmtId="37" fontId="82" fillId="0" borderId="0" applyFill="0" applyBorder="0">
      <alignment horizontal="center" vertical="center"/>
    </xf>
    <xf numFmtId="180" fontId="82" fillId="0" borderId="0" applyFill="0" applyBorder="0">
      <alignment horizontal="center" vertical="center"/>
    </xf>
    <xf numFmtId="0" fontId="82" fillId="0" borderId="0" applyFill="0" applyBorder="0">
      <alignment horizontal="center" vertical="center"/>
    </xf>
    <xf numFmtId="262" fontId="82" fillId="0" borderId="0" applyFill="0" applyBorder="0">
      <alignment horizontal="center" vertical="center"/>
    </xf>
    <xf numFmtId="276" fontId="18" fillId="0" borderId="0" applyFill="0" applyBorder="0">
      <alignment horizontal="center"/>
    </xf>
    <xf numFmtId="0" fontId="204" fillId="0" borderId="0" applyBorder="0">
      <alignment horizontal="centerContinuous"/>
    </xf>
    <xf numFmtId="0" fontId="205" fillId="0" borderId="0" applyBorder="0">
      <alignment horizontal="centerContinuous"/>
    </xf>
    <xf numFmtId="0" fontId="147" fillId="0" borderId="0" applyFill="0" applyBorder="0">
      <alignment vertical="center"/>
    </xf>
    <xf numFmtId="0" fontId="206" fillId="0" borderId="0"/>
    <xf numFmtId="1" fontId="207" fillId="0" borderId="0" applyProtection="0">
      <alignment horizontal="right" vertical="center"/>
    </xf>
    <xf numFmtId="0" fontId="18" fillId="94" borderId="0" applyNumberFormat="0" applyFont="0" applyBorder="0" applyAlignment="0" applyProtection="0">
      <protection hidden="1"/>
    </xf>
    <xf numFmtId="0" fontId="88" fillId="95" borderId="112" applyNumberFormat="0" applyAlignment="0" applyProtection="0"/>
    <xf numFmtId="0" fontId="88" fillId="95" borderId="112" applyNumberFormat="0" applyAlignment="0" applyProtection="0"/>
    <xf numFmtId="0" fontId="88" fillId="95" borderId="112" applyNumberFormat="0" applyAlignment="0" applyProtection="0"/>
    <xf numFmtId="0" fontId="88" fillId="95" borderId="112" applyNumberFormat="0" applyAlignment="0" applyProtection="0"/>
    <xf numFmtId="0" fontId="88" fillId="95" borderId="112" applyNumberFormat="0" applyAlignment="0" applyProtection="0"/>
    <xf numFmtId="0" fontId="88" fillId="95" borderId="112" applyNumberFormat="0" applyAlignment="0" applyProtection="0"/>
    <xf numFmtId="9" fontId="59" fillId="0" borderId="0" applyFont="0" applyFill="0" applyBorder="0" applyAlignment="0" applyProtection="0"/>
    <xf numFmtId="9" fontId="59" fillId="0" borderId="0" applyFont="0" applyFill="0" applyBorder="0" applyAlignment="0" applyProtection="0"/>
    <xf numFmtId="10" fontId="59" fillId="0" borderId="0" applyFont="0" applyFill="0" applyBorder="0" applyAlignment="0" applyProtection="0"/>
    <xf numFmtId="10" fontId="59" fillId="0" borderId="0" applyFont="0" applyFill="0" applyBorder="0" applyAlignment="0" applyProtection="0"/>
    <xf numFmtId="9" fontId="18" fillId="0" borderId="0" applyFont="0" applyFill="0" applyBorder="0" applyAlignment="0" applyProtection="0"/>
    <xf numFmtId="277" fontId="59" fillId="0" borderId="0" applyFont="0" applyFill="0" applyBorder="0" applyAlignment="0" applyProtection="0"/>
    <xf numFmtId="278" fontId="75" fillId="0" borderId="0" applyFill="0" applyBorder="0"/>
    <xf numFmtId="278" fontId="75" fillId="0" borderId="0" applyFill="0" applyBorder="0">
      <protection locked="0"/>
    </xf>
    <xf numFmtId="10" fontId="18" fillId="0" borderId="0" applyFont="0" applyFill="0" applyBorder="0" applyAlignment="0" applyProtection="0"/>
    <xf numFmtId="9" fontId="42"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2"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255" fontId="208" fillId="0" borderId="0"/>
    <xf numFmtId="185" fontId="57" fillId="0" borderId="0" applyFill="0" applyBorder="0">
      <alignment vertical="center"/>
    </xf>
    <xf numFmtId="172" fontId="136" fillId="0" borderId="0" applyFill="0" applyBorder="0">
      <alignment vertical="center"/>
    </xf>
    <xf numFmtId="0" fontId="136" fillId="0" borderId="0" applyFill="0" applyBorder="0">
      <alignment vertical="center"/>
    </xf>
    <xf numFmtId="0" fontId="209" fillId="0" borderId="0" applyFill="0" applyBorder="0">
      <alignment vertical="center"/>
    </xf>
    <xf numFmtId="0" fontId="136" fillId="0" borderId="0" applyFill="0" applyBorder="0">
      <alignment vertical="center"/>
    </xf>
    <xf numFmtId="0" fontId="210" fillId="0" borderId="58" applyBorder="0"/>
    <xf numFmtId="0" fontId="210" fillId="0" borderId="58" applyBorder="0"/>
    <xf numFmtId="0" fontId="211" fillId="0" borderId="0"/>
    <xf numFmtId="9" fontId="18" fillId="0" borderId="0" applyFont="0" applyFill="0" applyBorder="0" applyAlignment="0" applyProtection="0"/>
    <xf numFmtId="0" fontId="212" fillId="0" borderId="0" applyNumberFormat="0"/>
    <xf numFmtId="206" fontId="18" fillId="0" borderId="0" applyFill="0" applyBorder="0" applyAlignment="0"/>
    <xf numFmtId="207" fontId="18" fillId="0" borderId="0" applyFill="0" applyBorder="0" applyAlignment="0"/>
    <xf numFmtId="206" fontId="18" fillId="0" borderId="0" applyFill="0" applyBorder="0" applyAlignment="0"/>
    <xf numFmtId="0" fontId="160" fillId="0" borderId="0" applyFill="0" applyBorder="0" applyAlignment="0"/>
    <xf numFmtId="207" fontId="18" fillId="0" borderId="0" applyFill="0" applyBorder="0" applyAlignment="0"/>
    <xf numFmtId="181" fontId="84" fillId="0" borderId="0" applyFill="0" applyBorder="0">
      <alignment horizontal="right" vertical="center"/>
    </xf>
    <xf numFmtId="181" fontId="57" fillId="0" borderId="0" applyFill="0" applyBorder="0">
      <alignment vertical="center"/>
    </xf>
    <xf numFmtId="181" fontId="76" fillId="0" borderId="0" applyFill="0" applyBorder="0">
      <alignment vertical="center"/>
    </xf>
    <xf numFmtId="200" fontId="84" fillId="0" borderId="0" applyFill="0" applyBorder="0">
      <alignment horizontal="right" vertical="center"/>
    </xf>
    <xf numFmtId="182" fontId="57" fillId="0" borderId="0" applyFill="0" applyBorder="0">
      <alignment vertical="center"/>
    </xf>
    <xf numFmtId="182" fontId="76" fillId="0" borderId="0" applyFill="0" applyBorder="0">
      <alignment vertical="center"/>
    </xf>
    <xf numFmtId="172" fontId="213" fillId="0" borderId="0" applyFill="0" applyBorder="0">
      <alignment vertical="center"/>
    </xf>
    <xf numFmtId="0" fontId="129" fillId="0" borderId="0" applyFill="0" applyBorder="0">
      <alignment vertical="center"/>
    </xf>
    <xf numFmtId="0" fontId="119" fillId="0" borderId="0" applyFill="0" applyBorder="0">
      <alignment vertical="center"/>
    </xf>
    <xf numFmtId="172" fontId="214" fillId="0" borderId="0" applyFill="0" applyBorder="0">
      <alignment vertical="center"/>
    </xf>
    <xf numFmtId="0" fontId="134" fillId="0" borderId="0" applyFill="0" applyBorder="0">
      <alignment vertical="center"/>
    </xf>
    <xf numFmtId="0" fontId="215" fillId="0" borderId="0" applyFill="0" applyBorder="0">
      <alignment vertical="center"/>
    </xf>
    <xf numFmtId="172" fontId="216" fillId="0" borderId="0" applyFill="0" applyBorder="0">
      <alignment vertical="center"/>
    </xf>
    <xf numFmtId="0" fontId="141" fillId="0" borderId="0" applyFill="0" applyBorder="0">
      <alignment vertical="center"/>
    </xf>
    <xf numFmtId="0" fontId="217" fillId="0" borderId="0" applyFill="0" applyBorder="0">
      <alignment vertical="center"/>
    </xf>
    <xf numFmtId="172" fontId="84" fillId="0" borderId="0" applyFill="0" applyBorder="0">
      <alignment vertical="center"/>
    </xf>
    <xf numFmtId="0" fontId="143" fillId="0" borderId="0" applyFill="0" applyBorder="0">
      <alignment vertical="center"/>
    </xf>
    <xf numFmtId="0" fontId="76" fillId="0" borderId="0" applyFill="0" applyBorder="0">
      <alignment vertical="center"/>
    </xf>
    <xf numFmtId="172" fontId="154" fillId="0" borderId="0" applyFill="0" applyBorder="0">
      <alignment horizontal="center" vertical="center"/>
      <protection locked="0"/>
    </xf>
    <xf numFmtId="0" fontId="154" fillId="0" borderId="0" applyFill="0" applyBorder="0">
      <alignment horizontal="center" vertical="center"/>
    </xf>
    <xf numFmtId="172" fontId="154" fillId="0" borderId="0" applyFill="0" applyBorder="0">
      <alignment horizontal="center" vertical="center"/>
      <protection locked="0"/>
    </xf>
    <xf numFmtId="0" fontId="154" fillId="0" borderId="0" applyFill="0" applyBorder="0">
      <alignment horizontal="center" vertical="center"/>
    </xf>
    <xf numFmtId="172" fontId="218" fillId="0" borderId="0" applyFill="0" applyBorder="0">
      <alignment horizontal="left" vertical="center"/>
      <protection locked="0"/>
    </xf>
    <xf numFmtId="0" fontId="156" fillId="0" borderId="0" applyFill="0" applyBorder="0">
      <alignment vertical="center"/>
    </xf>
    <xf numFmtId="0" fontId="218" fillId="0" borderId="0" applyFill="0" applyBorder="0">
      <alignment vertical="center"/>
    </xf>
    <xf numFmtId="172" fontId="219" fillId="0" borderId="0" applyFill="0" applyBorder="0">
      <alignment horizontal="left" vertical="center"/>
    </xf>
    <xf numFmtId="0" fontId="182" fillId="0" borderId="0" applyFill="0" applyBorder="0">
      <alignment vertical="center"/>
    </xf>
    <xf numFmtId="0" fontId="220" fillId="0" borderId="0" applyFill="0" applyBorder="0">
      <alignment vertical="center"/>
    </xf>
    <xf numFmtId="183" fontId="84" fillId="0" borderId="0" applyFill="0" applyBorder="0">
      <alignment horizontal="right" vertical="center"/>
    </xf>
    <xf numFmtId="183" fontId="57" fillId="0" borderId="0" applyFill="0" applyBorder="0">
      <alignment vertical="center"/>
    </xf>
    <xf numFmtId="183" fontId="76" fillId="0" borderId="0" applyFill="0" applyBorder="0">
      <alignment vertical="center"/>
    </xf>
    <xf numFmtId="172" fontId="84" fillId="0" borderId="0" applyFill="0" applyBorder="0">
      <alignment vertical="center"/>
    </xf>
    <xf numFmtId="0" fontId="57" fillId="0" borderId="0" applyFill="0" applyBorder="0">
      <alignment vertical="center"/>
    </xf>
    <xf numFmtId="0" fontId="76" fillId="0" borderId="0" applyFill="0" applyBorder="0">
      <alignment vertical="center"/>
    </xf>
    <xf numFmtId="184" fontId="84" fillId="0" borderId="0" applyFill="0" applyBorder="0">
      <alignment horizontal="right" vertical="center"/>
    </xf>
    <xf numFmtId="184" fontId="57" fillId="0" borderId="0" applyFill="0" applyBorder="0">
      <alignment vertical="center"/>
    </xf>
    <xf numFmtId="184" fontId="76" fillId="0" borderId="0" applyFill="0" applyBorder="0">
      <alignment vertical="center"/>
    </xf>
    <xf numFmtId="185" fontId="84" fillId="0" borderId="0" applyFill="0" applyBorder="0">
      <alignment horizontal="right" vertical="center"/>
    </xf>
    <xf numFmtId="185" fontId="57" fillId="0" borderId="0" applyFill="0" applyBorder="0">
      <alignment vertical="center"/>
    </xf>
    <xf numFmtId="185" fontId="76" fillId="0" borderId="0" applyFill="0" applyBorder="0">
      <alignment vertical="center"/>
    </xf>
    <xf numFmtId="172" fontId="216" fillId="0" borderId="0" applyFill="0" applyBorder="0">
      <alignment vertical="center"/>
    </xf>
    <xf numFmtId="0" fontId="176" fillId="0" borderId="0" applyFill="0" applyBorder="0">
      <alignment vertical="center"/>
    </xf>
    <xf numFmtId="0" fontId="217" fillId="0" borderId="0" applyFill="0" applyBorder="0">
      <alignment vertical="center"/>
    </xf>
    <xf numFmtId="184" fontId="221" fillId="0" borderId="0" applyFill="0" applyBorder="0">
      <alignment horizontal="left" vertical="center"/>
    </xf>
    <xf numFmtId="0" fontId="222" fillId="0" borderId="0" applyFill="0" applyBorder="0">
      <alignment vertical="center"/>
    </xf>
    <xf numFmtId="0" fontId="223" fillId="0" borderId="0" applyFill="0" applyBorder="0">
      <alignment vertical="center"/>
    </xf>
    <xf numFmtId="172" fontId="224" fillId="0" borderId="0" applyFill="0" applyBorder="0">
      <alignment horizontal="left" vertical="center"/>
    </xf>
    <xf numFmtId="0" fontId="225" fillId="0" borderId="0" applyFill="0" applyBorder="0">
      <alignment vertical="center"/>
    </xf>
    <xf numFmtId="0" fontId="226" fillId="0" borderId="0" applyFill="0" applyBorder="0">
      <alignment vertical="center"/>
    </xf>
    <xf numFmtId="0" fontId="143" fillId="0" borderId="0" applyFill="0" applyBorder="0">
      <alignment vertical="center"/>
      <protection locked="0"/>
    </xf>
    <xf numFmtId="0" fontId="76" fillId="0" borderId="0" applyFill="0" applyBorder="0">
      <alignment vertical="center"/>
      <protection locked="0"/>
    </xf>
    <xf numFmtId="0" fontId="157" fillId="0" borderId="0" applyFill="0" applyBorder="0">
      <alignment vertical="center"/>
    </xf>
    <xf numFmtId="0" fontId="227" fillId="0" borderId="0" applyFill="0" applyBorder="0">
      <alignment vertical="center"/>
    </xf>
    <xf numFmtId="0" fontId="158" fillId="0" borderId="0" applyFill="0" applyBorder="0">
      <alignment vertical="center"/>
    </xf>
    <xf numFmtId="0" fontId="228" fillId="0" borderId="0" applyFill="0" applyBorder="0">
      <alignment vertical="center"/>
    </xf>
    <xf numFmtId="0" fontId="159" fillId="0" borderId="0" applyFill="0" applyBorder="0">
      <alignment vertical="center"/>
    </xf>
    <xf numFmtId="0" fontId="229" fillId="0" borderId="0" applyFill="0" applyBorder="0">
      <alignment vertical="center"/>
    </xf>
    <xf numFmtId="0" fontId="159" fillId="0" borderId="0" applyFill="0" applyBorder="0">
      <alignment vertical="center"/>
    </xf>
    <xf numFmtId="0" fontId="229" fillId="0" borderId="0" applyFill="0" applyBorder="0">
      <alignment vertical="center"/>
    </xf>
    <xf numFmtId="188" fontId="84" fillId="0" borderId="0" applyFill="0" applyBorder="0">
      <alignment horizontal="right" vertical="center"/>
    </xf>
    <xf numFmtId="186" fontId="57" fillId="0" borderId="0" applyFill="0" applyBorder="0">
      <alignment vertical="center"/>
    </xf>
    <xf numFmtId="186" fontId="76" fillId="0" borderId="0" applyFill="0" applyBorder="0">
      <alignment vertical="center"/>
    </xf>
    <xf numFmtId="9" fontId="196" fillId="0" borderId="0"/>
    <xf numFmtId="0" fontId="81" fillId="0" borderId="0" applyNumberFormat="0" applyFont="0" applyFill="0" applyBorder="0" applyAlignment="0" applyProtection="0">
      <alignment horizontal="left"/>
    </xf>
    <xf numFmtId="15" fontId="81" fillId="0" borderId="0" applyFont="0" applyFill="0" applyBorder="0" applyAlignment="0" applyProtection="0"/>
    <xf numFmtId="4" fontId="81" fillId="0" borderId="0" applyFont="0" applyFill="0" applyBorder="0" applyAlignment="0" applyProtection="0"/>
    <xf numFmtId="279" fontId="230" fillId="0" borderId="137"/>
    <xf numFmtId="279" fontId="230" fillId="0" borderId="137"/>
    <xf numFmtId="279" fontId="230" fillId="0" borderId="137"/>
    <xf numFmtId="279" fontId="230" fillId="0" borderId="137"/>
    <xf numFmtId="0" fontId="65" fillId="0" borderId="58">
      <alignment horizontal="center"/>
    </xf>
    <xf numFmtId="0" fontId="65" fillId="0" borderId="58">
      <alignment horizontal="center"/>
    </xf>
    <xf numFmtId="0" fontId="65" fillId="0" borderId="58">
      <alignment horizontal="center"/>
    </xf>
    <xf numFmtId="0" fontId="65" fillId="0" borderId="58">
      <alignment horizontal="center"/>
    </xf>
    <xf numFmtId="0" fontId="65" fillId="0" borderId="58">
      <alignment horizontal="center"/>
    </xf>
    <xf numFmtId="0" fontId="65" fillId="0" borderId="58">
      <alignment horizontal="center"/>
    </xf>
    <xf numFmtId="0" fontId="65" fillId="0" borderId="58">
      <alignment horizontal="center"/>
    </xf>
    <xf numFmtId="0" fontId="65" fillId="0" borderId="58">
      <alignment horizontal="center"/>
    </xf>
    <xf numFmtId="0" fontId="65" fillId="0" borderId="58">
      <alignment horizontal="center"/>
    </xf>
    <xf numFmtId="0" fontId="65" fillId="0" borderId="58">
      <alignment horizontal="center"/>
    </xf>
    <xf numFmtId="0" fontId="65" fillId="0" borderId="58">
      <alignment horizontal="center"/>
    </xf>
    <xf numFmtId="0" fontId="65" fillId="0" borderId="58">
      <alignment horizontal="center"/>
    </xf>
    <xf numFmtId="0" fontId="65" fillId="0" borderId="58">
      <alignment horizontal="center"/>
    </xf>
    <xf numFmtId="0" fontId="65" fillId="0" borderId="58">
      <alignment horizontal="center"/>
    </xf>
    <xf numFmtId="0" fontId="65" fillId="0" borderId="58">
      <alignment horizontal="center"/>
    </xf>
    <xf numFmtId="0" fontId="65" fillId="0" borderId="58">
      <alignment horizontal="center"/>
    </xf>
    <xf numFmtId="0" fontId="65" fillId="0" borderId="58">
      <alignment horizontal="center"/>
    </xf>
    <xf numFmtId="0" fontId="65" fillId="0" borderId="58">
      <alignment horizontal="center"/>
    </xf>
    <xf numFmtId="0" fontId="65" fillId="0" borderId="58">
      <alignment horizontal="center"/>
    </xf>
    <xf numFmtId="0" fontId="65" fillId="0" borderId="58">
      <alignment horizontal="center"/>
    </xf>
    <xf numFmtId="0" fontId="65" fillId="0" borderId="58">
      <alignment horizontal="center"/>
    </xf>
    <xf numFmtId="0" fontId="65" fillId="0" borderId="58">
      <alignment horizontal="center"/>
    </xf>
    <xf numFmtId="0" fontId="65" fillId="0" borderId="58">
      <alignment horizontal="center"/>
    </xf>
    <xf numFmtId="0" fontId="65" fillId="0" borderId="58">
      <alignment horizontal="center"/>
    </xf>
    <xf numFmtId="0" fontId="65" fillId="0" borderId="58">
      <alignment horizontal="center"/>
    </xf>
    <xf numFmtId="0" fontId="65" fillId="0" borderId="58">
      <alignment horizontal="center"/>
    </xf>
    <xf numFmtId="0" fontId="65" fillId="0" borderId="58">
      <alignment horizontal="center"/>
    </xf>
    <xf numFmtId="0" fontId="65" fillId="0" borderId="58">
      <alignment horizontal="center"/>
    </xf>
    <xf numFmtId="0" fontId="65" fillId="0" borderId="58">
      <alignment horizontal="center"/>
    </xf>
    <xf numFmtId="0" fontId="65" fillId="0" borderId="58">
      <alignment horizontal="center"/>
    </xf>
    <xf numFmtId="0" fontId="65" fillId="0" borderId="58">
      <alignment horizontal="center"/>
    </xf>
    <xf numFmtId="0" fontId="65" fillId="0" borderId="58">
      <alignment horizontal="center"/>
    </xf>
    <xf numFmtId="0" fontId="65" fillId="0" borderId="58">
      <alignment horizontal="center"/>
    </xf>
    <xf numFmtId="0" fontId="65" fillId="0" borderId="58">
      <alignment horizontal="center"/>
    </xf>
    <xf numFmtId="0" fontId="65" fillId="0" borderId="58">
      <alignment horizontal="center"/>
    </xf>
    <xf numFmtId="3" fontId="81" fillId="0" borderId="0" applyFont="0" applyFill="0" applyBorder="0" applyAlignment="0" applyProtection="0"/>
    <xf numFmtId="0" fontId="81" fillId="96" borderId="0" applyNumberFormat="0" applyFont="0" applyBorder="0" applyAlignment="0" applyProtection="0"/>
    <xf numFmtId="17" fontId="16" fillId="0" borderId="0">
      <alignment horizontal="center" vertical="center"/>
    </xf>
    <xf numFmtId="0" fontId="231" fillId="0" borderId="0" applyNumberFormat="0" applyFill="0" applyBorder="0" applyAlignment="0" applyProtection="0"/>
    <xf numFmtId="280" fontId="18" fillId="0" borderId="0"/>
    <xf numFmtId="281" fontId="232" fillId="0" borderId="0"/>
    <xf numFmtId="280" fontId="18" fillId="0" borderId="0"/>
    <xf numFmtId="14" fontId="177" fillId="0" borderId="0" applyNumberFormat="0" applyFill="0" applyBorder="0" applyAlignment="0" applyProtection="0">
      <alignment horizontal="left"/>
    </xf>
    <xf numFmtId="181" fontId="42" fillId="0" borderId="0" applyFill="0" applyBorder="0">
      <alignment horizontal="right" vertical="center"/>
    </xf>
    <xf numFmtId="181" fontId="42" fillId="0" borderId="0" applyFill="0" applyBorder="0">
      <alignment horizontal="right" vertical="center"/>
    </xf>
    <xf numFmtId="181" fontId="42" fillId="0" borderId="0" applyFill="0" applyBorder="0">
      <alignment horizontal="right" vertical="center"/>
    </xf>
    <xf numFmtId="200" fontId="42" fillId="0" borderId="0" applyFill="0" applyBorder="0">
      <alignment horizontal="right" vertical="center"/>
    </xf>
    <xf numFmtId="201" fontId="42" fillId="0" borderId="0" applyFill="0" applyBorder="0">
      <alignment horizontal="right" vertical="center"/>
    </xf>
    <xf numFmtId="200" fontId="42" fillId="0" borderId="0" applyFill="0" applyBorder="0">
      <alignment horizontal="right" vertical="center"/>
    </xf>
    <xf numFmtId="183" fontId="42" fillId="0" borderId="0" applyFill="0" applyBorder="0">
      <alignment horizontal="right" vertical="center"/>
    </xf>
    <xf numFmtId="183" fontId="42" fillId="0" borderId="0" applyFill="0" applyBorder="0">
      <alignment horizontal="right" vertical="center"/>
    </xf>
    <xf numFmtId="183" fontId="42" fillId="0" borderId="0" applyFill="0" applyBorder="0">
      <alignment horizontal="right" vertical="center"/>
    </xf>
    <xf numFmtId="184" fontId="42" fillId="0" borderId="0" applyFill="0" applyBorder="0">
      <alignment horizontal="right" vertical="center"/>
    </xf>
    <xf numFmtId="184" fontId="42" fillId="0" borderId="0" applyFill="0" applyBorder="0">
      <alignment horizontal="right" vertical="center"/>
    </xf>
    <xf numFmtId="184" fontId="42" fillId="0" borderId="0" applyFill="0" applyBorder="0">
      <alignment horizontal="right" vertical="center"/>
    </xf>
    <xf numFmtId="185" fontId="42" fillId="0" borderId="0" applyFill="0" applyBorder="0">
      <alignment horizontal="right" vertical="center"/>
    </xf>
    <xf numFmtId="185" fontId="42" fillId="0" borderId="0" applyFill="0" applyBorder="0">
      <alignment horizontal="right" vertical="center"/>
    </xf>
    <xf numFmtId="185" fontId="42" fillId="0" borderId="0" applyFill="0" applyBorder="0">
      <alignment horizontal="right" vertical="center"/>
    </xf>
    <xf numFmtId="188" fontId="42" fillId="0" borderId="0" applyFill="0" applyBorder="0">
      <alignment horizontal="right" vertical="center"/>
    </xf>
    <xf numFmtId="188" fontId="42" fillId="0" borderId="0" applyFill="0" applyBorder="0">
      <alignment horizontal="right" vertical="center"/>
    </xf>
    <xf numFmtId="188" fontId="42" fillId="0" borderId="0" applyFill="0" applyBorder="0">
      <alignment horizontal="right" vertical="center"/>
    </xf>
    <xf numFmtId="0" fontId="15" fillId="34" borderId="0">
      <alignment horizontal="left" vertical="center"/>
      <protection locked="0"/>
    </xf>
    <xf numFmtId="282" fontId="233" fillId="95" borderId="99">
      <alignment horizontal="center"/>
    </xf>
    <xf numFmtId="41" fontId="14" fillId="93" borderId="129" applyFont="0" applyAlignment="0"/>
    <xf numFmtId="172" fontId="215" fillId="77" borderId="0"/>
    <xf numFmtId="0" fontId="110" fillId="0" borderId="138">
      <alignment vertical="center"/>
    </xf>
    <xf numFmtId="0" fontId="110" fillId="0" borderId="138">
      <alignment vertical="center"/>
    </xf>
    <xf numFmtId="0" fontId="110" fillId="0" borderId="138">
      <alignment vertical="center"/>
    </xf>
    <xf numFmtId="0" fontId="110" fillId="0" borderId="138">
      <alignment vertical="center"/>
    </xf>
    <xf numFmtId="0" fontId="110" fillId="0" borderId="138">
      <alignment vertical="center"/>
    </xf>
    <xf numFmtId="0" fontId="110" fillId="0" borderId="138">
      <alignment vertical="center"/>
    </xf>
    <xf numFmtId="0" fontId="110" fillId="0" borderId="138">
      <alignment vertical="center"/>
    </xf>
    <xf numFmtId="0" fontId="110" fillId="0" borderId="138">
      <alignment vertical="center"/>
    </xf>
    <xf numFmtId="0" fontId="110" fillId="0" borderId="138">
      <alignment vertical="center"/>
    </xf>
    <xf numFmtId="0" fontId="110" fillId="0" borderId="138">
      <alignment vertical="center"/>
    </xf>
    <xf numFmtId="0" fontId="110" fillId="0" borderId="138">
      <alignment vertical="center"/>
    </xf>
    <xf numFmtId="0" fontId="110" fillId="0" borderId="138">
      <alignment vertical="center"/>
    </xf>
    <xf numFmtId="0" fontId="110" fillId="0" borderId="138">
      <alignment vertical="center"/>
    </xf>
    <xf numFmtId="0" fontId="110" fillId="0" borderId="138">
      <alignment vertical="center"/>
    </xf>
    <xf numFmtId="0" fontId="110" fillId="0" borderId="138">
      <alignment vertical="center"/>
    </xf>
    <xf numFmtId="0" fontId="110" fillId="0" borderId="138">
      <alignment vertical="center"/>
    </xf>
    <xf numFmtId="0" fontId="110" fillId="0" borderId="138">
      <alignment vertical="center"/>
    </xf>
    <xf numFmtId="0" fontId="18" fillId="52" borderId="0" applyNumberFormat="0" applyFont="0" applyBorder="0" applyAlignment="0" applyProtection="0"/>
    <xf numFmtId="0" fontId="18" fillId="46" borderId="0" applyNumberFormat="0" applyFont="0" applyBorder="0" applyAlignment="0" applyProtection="0"/>
    <xf numFmtId="0" fontId="18" fillId="56" borderId="0" applyNumberFormat="0" applyFont="0" applyBorder="0" applyAlignment="0" applyProtection="0"/>
    <xf numFmtId="0" fontId="18" fillId="0" borderId="0" applyNumberFormat="0" applyFont="0" applyFill="0" applyBorder="0" applyAlignment="0" applyProtection="0"/>
    <xf numFmtId="0" fontId="18" fillId="56" borderId="0" applyNumberFormat="0" applyFont="0" applyBorder="0" applyAlignment="0" applyProtection="0"/>
    <xf numFmtId="0" fontId="18" fillId="0" borderId="0" applyNumberFormat="0" applyFont="0" applyFill="0" applyBorder="0" applyAlignment="0" applyProtection="0"/>
    <xf numFmtId="0" fontId="18" fillId="0" borderId="0" applyNumberFormat="0" applyFont="0" applyBorder="0" applyAlignment="0" applyProtection="0"/>
    <xf numFmtId="0" fontId="234" fillId="0" borderId="139"/>
    <xf numFmtId="0" fontId="234" fillId="0" borderId="139"/>
    <xf numFmtId="0" fontId="234" fillId="0" borderId="139"/>
    <xf numFmtId="0" fontId="234" fillId="0" borderId="139"/>
    <xf numFmtId="0" fontId="234" fillId="0" borderId="139"/>
    <xf numFmtId="0" fontId="234" fillId="0" borderId="139"/>
    <xf numFmtId="0" fontId="234" fillId="0" borderId="139"/>
    <xf numFmtId="0" fontId="234" fillId="0" borderId="139"/>
    <xf numFmtId="0" fontId="234" fillId="0" borderId="139"/>
    <xf numFmtId="0" fontId="234" fillId="0" borderId="139"/>
    <xf numFmtId="0" fontId="234" fillId="0" borderId="139"/>
    <xf numFmtId="0" fontId="234" fillId="0" borderId="139"/>
    <xf numFmtId="0" fontId="234" fillId="0" borderId="139"/>
    <xf numFmtId="0" fontId="234" fillId="0" borderId="139"/>
    <xf numFmtId="0" fontId="234" fillId="0" borderId="139"/>
    <xf numFmtId="0" fontId="234" fillId="0" borderId="139"/>
    <xf numFmtId="0" fontId="234" fillId="0" borderId="139"/>
    <xf numFmtId="0" fontId="234" fillId="0" borderId="139"/>
    <xf numFmtId="283" fontId="43" fillId="0" borderId="0" applyFont="0" applyFill="0" applyBorder="0" applyAlignment="0" applyProtection="0">
      <alignment horizontal="right"/>
    </xf>
    <xf numFmtId="0" fontId="68" fillId="0" borderId="0"/>
    <xf numFmtId="0" fontId="131" fillId="0" borderId="0"/>
    <xf numFmtId="0" fontId="235" fillId="0" borderId="0" applyFill="0" applyBorder="0" applyAlignment="0"/>
    <xf numFmtId="0" fontId="222" fillId="0" borderId="0" applyFill="0" applyBorder="0">
      <alignment vertical="center"/>
    </xf>
    <xf numFmtId="0" fontId="235" fillId="0" borderId="0" applyFill="0" applyBorder="0" applyAlignment="0"/>
    <xf numFmtId="37" fontId="236" fillId="0" borderId="0">
      <protection locked="0"/>
    </xf>
    <xf numFmtId="0" fontId="202" fillId="0" borderId="104"/>
    <xf numFmtId="0" fontId="202" fillId="0" borderId="104"/>
    <xf numFmtId="0" fontId="202" fillId="0" borderId="104"/>
    <xf numFmtId="0" fontId="202" fillId="0" borderId="104"/>
    <xf numFmtId="0" fontId="202" fillId="0" borderId="104"/>
    <xf numFmtId="0" fontId="131" fillId="0" borderId="0"/>
    <xf numFmtId="0" fontId="237" fillId="0" borderId="0"/>
    <xf numFmtId="0" fontId="238" fillId="97" borderId="0"/>
    <xf numFmtId="49" fontId="239" fillId="98" borderId="140"/>
    <xf numFmtId="49" fontId="239" fillId="98" borderId="0">
      <alignment wrapText="1"/>
    </xf>
    <xf numFmtId="0" fontId="238" fillId="92" borderId="141">
      <protection locked="0"/>
    </xf>
    <xf numFmtId="0" fontId="238" fillId="97" borderId="0"/>
    <xf numFmtId="172" fontId="35" fillId="0" borderId="0" applyFill="0" applyBorder="0">
      <alignment horizontal="left" vertical="center"/>
    </xf>
    <xf numFmtId="0" fontId="240" fillId="0" borderId="0" applyNumberFormat="0" applyFill="0" applyBorder="0" applyProtection="0"/>
    <xf numFmtId="0" fontId="225" fillId="0" borderId="0" applyFill="0" applyBorder="0">
      <alignment vertical="center"/>
    </xf>
    <xf numFmtId="0" fontId="241" fillId="0" borderId="0" applyNumberFormat="0" applyFill="0" applyBorder="0" applyAlignment="0"/>
    <xf numFmtId="17" fontId="43" fillId="0" borderId="0" applyFill="0" applyBorder="0">
      <alignment horizontal="right"/>
    </xf>
    <xf numFmtId="284" fontId="42" fillId="0" borderId="0" applyAlignment="0" applyProtection="0"/>
    <xf numFmtId="284" fontId="42" fillId="0" borderId="0" applyAlignment="0" applyProtection="0"/>
    <xf numFmtId="285" fontId="68" fillId="0" borderId="0" applyFill="0" applyBorder="0" applyProtection="0"/>
    <xf numFmtId="174" fontId="42" fillId="0" borderId="0"/>
    <xf numFmtId="0" fontId="18" fillId="0" borderId="0"/>
    <xf numFmtId="0" fontId="18" fillId="0" borderId="0"/>
    <xf numFmtId="174" fontId="42" fillId="0" borderId="0"/>
    <xf numFmtId="174" fontId="42" fillId="0" borderId="0"/>
    <xf numFmtId="0" fontId="71" fillId="0" borderId="0" applyNumberFormat="0" applyBorder="0" applyAlignment="0"/>
    <xf numFmtId="0" fontId="97" fillId="0" borderId="0"/>
    <xf numFmtId="0" fontId="19" fillId="0" borderId="0"/>
    <xf numFmtId="172" fontId="19" fillId="0" borderId="0"/>
    <xf numFmtId="172" fontId="19" fillId="0" borderId="0"/>
    <xf numFmtId="0" fontId="35" fillId="0" borderId="0"/>
    <xf numFmtId="172" fontId="35" fillId="0" borderId="0"/>
    <xf numFmtId="172" fontId="35" fillId="0" borderId="0"/>
    <xf numFmtId="15" fontId="18" fillId="0" borderId="0"/>
    <xf numFmtId="10" fontId="18" fillId="0" borderId="0"/>
    <xf numFmtId="0" fontId="242" fillId="0" borderId="0" applyNumberFormat="0" applyBorder="0" applyAlignment="0"/>
    <xf numFmtId="0" fontId="243" fillId="0" borderId="0" applyNumberFormat="0" applyBorder="0" applyAlignment="0"/>
    <xf numFmtId="286" fontId="16" fillId="35" borderId="142"/>
    <xf numFmtId="286" fontId="16" fillId="35" borderId="142"/>
    <xf numFmtId="286" fontId="16" fillId="35" borderId="142"/>
    <xf numFmtId="286" fontId="16" fillId="35" borderId="142"/>
    <xf numFmtId="286" fontId="16" fillId="35" borderId="142"/>
    <xf numFmtId="286" fontId="16" fillId="35" borderId="142"/>
    <xf numFmtId="286" fontId="16" fillId="35" borderId="142"/>
    <xf numFmtId="286" fontId="16" fillId="35" borderId="142"/>
    <xf numFmtId="286" fontId="16" fillId="35" borderId="142"/>
    <xf numFmtId="286" fontId="16" fillId="35" borderId="142"/>
    <xf numFmtId="286" fontId="16" fillId="35" borderId="142"/>
    <xf numFmtId="286" fontId="16" fillId="35" borderId="142"/>
    <xf numFmtId="286" fontId="16" fillId="35" borderId="142"/>
    <xf numFmtId="286" fontId="16" fillId="35" borderId="142"/>
    <xf numFmtId="286" fontId="16" fillId="35" borderId="142"/>
    <xf numFmtId="286" fontId="16" fillId="35" borderId="142"/>
    <xf numFmtId="286" fontId="16" fillId="35" borderId="142"/>
    <xf numFmtId="286" fontId="16" fillId="35" borderId="142"/>
    <xf numFmtId="286" fontId="16" fillId="35" borderId="142"/>
    <xf numFmtId="286" fontId="16" fillId="35" borderId="142"/>
    <xf numFmtId="286" fontId="16" fillId="35" borderId="142"/>
    <xf numFmtId="286" fontId="16" fillId="35" borderId="142"/>
    <xf numFmtId="286" fontId="16" fillId="35" borderId="142"/>
    <xf numFmtId="286" fontId="16" fillId="35" borderId="142"/>
    <xf numFmtId="286" fontId="16" fillId="35" borderId="142"/>
    <xf numFmtId="286" fontId="16" fillId="35" borderId="142"/>
    <xf numFmtId="286" fontId="16" fillId="35" borderId="142"/>
    <xf numFmtId="286" fontId="16" fillId="35" borderId="142"/>
    <xf numFmtId="286" fontId="16" fillId="35" borderId="142"/>
    <xf numFmtId="286" fontId="16" fillId="35" borderId="142"/>
    <xf numFmtId="286" fontId="16" fillId="35" borderId="142"/>
    <xf numFmtId="286" fontId="16" fillId="35" borderId="142"/>
    <xf numFmtId="286" fontId="16" fillId="35" borderId="142"/>
    <xf numFmtId="286" fontId="16" fillId="35" borderId="142"/>
    <xf numFmtId="286" fontId="16" fillId="35" borderId="142"/>
    <xf numFmtId="286" fontId="16" fillId="35" borderId="142"/>
    <xf numFmtId="286" fontId="16" fillId="35" borderId="142"/>
    <xf numFmtId="0" fontId="143" fillId="0" borderId="0" applyFill="0" applyBorder="0">
      <alignment vertical="center"/>
      <protection locked="0"/>
    </xf>
    <xf numFmtId="287" fontId="45" fillId="0" borderId="104" applyFont="0" applyFill="0" applyAlignment="0" applyProtection="0"/>
    <xf numFmtId="287" fontId="45" fillId="0" borderId="104" applyFont="0" applyFill="0" applyAlignment="0" applyProtection="0"/>
    <xf numFmtId="287" fontId="45" fillId="0" borderId="104" applyFont="0" applyFill="0" applyAlignment="0" applyProtection="0"/>
    <xf numFmtId="287" fontId="45" fillId="0" borderId="104" applyFont="0" applyFill="0" applyAlignment="0" applyProtection="0"/>
    <xf numFmtId="287" fontId="45" fillId="0" borderId="104" applyFont="0" applyFill="0" applyAlignment="0" applyProtection="0"/>
    <xf numFmtId="287" fontId="45" fillId="0" borderId="104" applyFont="0" applyFill="0" applyAlignment="0" applyProtection="0"/>
    <xf numFmtId="287" fontId="45" fillId="0" borderId="104" applyFont="0" applyFill="0" applyAlignment="0" applyProtection="0"/>
    <xf numFmtId="287" fontId="45" fillId="0" borderId="104" applyFont="0" applyFill="0" applyAlignment="0" applyProtection="0"/>
    <xf numFmtId="287" fontId="45" fillId="0" borderId="104" applyFont="0" applyFill="0" applyAlignment="0" applyProtection="0"/>
    <xf numFmtId="287" fontId="45" fillId="0" borderId="104" applyFont="0" applyFill="0" applyAlignment="0" applyProtection="0"/>
    <xf numFmtId="287" fontId="45" fillId="0" borderId="104" applyFont="0" applyFill="0" applyAlignment="0" applyProtection="0"/>
    <xf numFmtId="287" fontId="45" fillId="0" borderId="104" applyFont="0" applyFill="0" applyAlignment="0" applyProtection="0"/>
    <xf numFmtId="287" fontId="45" fillId="0" borderId="104" applyFont="0" applyFill="0" applyAlignment="0" applyProtection="0"/>
    <xf numFmtId="287" fontId="45" fillId="0" borderId="104" applyFont="0" applyFill="0" applyAlignment="0" applyProtection="0"/>
    <xf numFmtId="287" fontId="45" fillId="0" borderId="104" applyFont="0" applyFill="0" applyAlignment="0" applyProtection="0"/>
    <xf numFmtId="287" fontId="45" fillId="0" borderId="104" applyFont="0" applyFill="0" applyAlignment="0" applyProtection="0"/>
    <xf numFmtId="172" fontId="244" fillId="76" borderId="0"/>
    <xf numFmtId="0" fontId="131" fillId="0" borderId="143"/>
    <xf numFmtId="40" fontId="245" fillId="0" borderId="0" applyBorder="0">
      <alignment horizontal="right"/>
    </xf>
    <xf numFmtId="0" fontId="246" fillId="0" borderId="0" applyBorder="0" applyProtection="0">
      <alignment vertical="center"/>
    </xf>
    <xf numFmtId="238" fontId="246" fillId="0" borderId="103" applyBorder="0" applyProtection="0">
      <alignment horizontal="right" vertical="center"/>
    </xf>
    <xf numFmtId="238" fontId="246" fillId="0" borderId="103" applyBorder="0" applyProtection="0">
      <alignment horizontal="right" vertical="center"/>
    </xf>
    <xf numFmtId="238" fontId="246" fillId="0" borderId="103" applyBorder="0" applyProtection="0">
      <alignment horizontal="right" vertical="center"/>
    </xf>
    <xf numFmtId="238" fontId="246" fillId="0" borderId="103" applyBorder="0" applyProtection="0">
      <alignment horizontal="right" vertical="center"/>
    </xf>
    <xf numFmtId="238" fontId="246" fillId="0" borderId="103" applyBorder="0" applyProtection="0">
      <alignment horizontal="right" vertical="center"/>
    </xf>
    <xf numFmtId="238" fontId="246" fillId="0" borderId="103" applyBorder="0" applyProtection="0">
      <alignment horizontal="right" vertical="center"/>
    </xf>
    <xf numFmtId="238" fontId="246" fillId="0" borderId="103" applyBorder="0" applyProtection="0">
      <alignment horizontal="right" vertical="center"/>
    </xf>
    <xf numFmtId="238" fontId="246" fillId="0" borderId="103" applyBorder="0" applyProtection="0">
      <alignment horizontal="right" vertical="center"/>
    </xf>
    <xf numFmtId="238" fontId="246" fillId="0" borderId="103" applyBorder="0" applyProtection="0">
      <alignment horizontal="right" vertical="center"/>
    </xf>
    <xf numFmtId="238" fontId="246" fillId="0" borderId="103" applyBorder="0" applyProtection="0">
      <alignment horizontal="right" vertical="center"/>
    </xf>
    <xf numFmtId="238" fontId="246" fillId="0" borderId="103" applyBorder="0" applyProtection="0">
      <alignment horizontal="right" vertical="center"/>
    </xf>
    <xf numFmtId="238" fontId="246" fillId="0" borderId="103" applyBorder="0" applyProtection="0">
      <alignment horizontal="right" vertical="center"/>
    </xf>
    <xf numFmtId="238" fontId="246" fillId="0" borderId="103" applyBorder="0" applyProtection="0">
      <alignment horizontal="right" vertical="center"/>
    </xf>
    <xf numFmtId="238" fontId="246" fillId="0" borderId="103" applyBorder="0" applyProtection="0">
      <alignment horizontal="right" vertical="center"/>
    </xf>
    <xf numFmtId="238" fontId="246" fillId="0" borderId="103" applyBorder="0" applyProtection="0">
      <alignment horizontal="right" vertical="center"/>
    </xf>
    <xf numFmtId="238" fontId="246" fillId="0" borderId="103" applyBorder="0" applyProtection="0">
      <alignment horizontal="right" vertical="center"/>
    </xf>
    <xf numFmtId="0" fontId="247" fillId="99" borderId="0" applyBorder="0" applyProtection="0">
      <alignment horizontal="centerContinuous" vertical="center"/>
    </xf>
    <xf numFmtId="0" fontId="247" fillId="33" borderId="103" applyBorder="0" applyProtection="0">
      <alignment horizontal="centerContinuous" vertical="center"/>
    </xf>
    <xf numFmtId="0" fontId="247" fillId="33" borderId="103" applyBorder="0" applyProtection="0">
      <alignment horizontal="centerContinuous" vertical="center"/>
    </xf>
    <xf numFmtId="0" fontId="247" fillId="33" borderId="103" applyBorder="0" applyProtection="0">
      <alignment horizontal="centerContinuous" vertical="center"/>
    </xf>
    <xf numFmtId="0" fontId="247" fillId="33" borderId="103" applyBorder="0" applyProtection="0">
      <alignment horizontal="centerContinuous" vertical="center"/>
    </xf>
    <xf numFmtId="0" fontId="247" fillId="33" borderId="103" applyBorder="0" applyProtection="0">
      <alignment horizontal="centerContinuous" vertical="center"/>
    </xf>
    <xf numFmtId="0" fontId="247" fillId="33" borderId="103" applyBorder="0" applyProtection="0">
      <alignment horizontal="centerContinuous" vertical="center"/>
    </xf>
    <xf numFmtId="0" fontId="247" fillId="33" borderId="103" applyBorder="0" applyProtection="0">
      <alignment horizontal="centerContinuous" vertical="center"/>
    </xf>
    <xf numFmtId="0" fontId="247" fillId="33" borderId="103" applyBorder="0" applyProtection="0">
      <alignment horizontal="centerContinuous" vertical="center"/>
    </xf>
    <xf numFmtId="0" fontId="247" fillId="33" borderId="103" applyBorder="0" applyProtection="0">
      <alignment horizontal="centerContinuous" vertical="center"/>
    </xf>
    <xf numFmtId="0" fontId="247" fillId="33" borderId="103" applyBorder="0" applyProtection="0">
      <alignment horizontal="centerContinuous" vertical="center"/>
    </xf>
    <xf numFmtId="0" fontId="247" fillId="33" borderId="103" applyBorder="0" applyProtection="0">
      <alignment horizontal="centerContinuous" vertical="center"/>
    </xf>
    <xf numFmtId="0" fontId="247" fillId="33" borderId="103" applyBorder="0" applyProtection="0">
      <alignment horizontal="centerContinuous" vertical="center"/>
    </xf>
    <xf numFmtId="0" fontId="247" fillId="33" borderId="103" applyBorder="0" applyProtection="0">
      <alignment horizontal="centerContinuous" vertical="center"/>
    </xf>
    <xf numFmtId="0" fontId="247" fillId="33" borderId="103" applyBorder="0" applyProtection="0">
      <alignment horizontal="centerContinuous" vertical="center"/>
    </xf>
    <xf numFmtId="0" fontId="247" fillId="33" borderId="103" applyBorder="0" applyProtection="0">
      <alignment horizontal="centerContinuous" vertical="center"/>
    </xf>
    <xf numFmtId="0" fontId="247" fillId="33" borderId="103" applyBorder="0" applyProtection="0">
      <alignment horizontal="centerContinuous" vertical="center"/>
    </xf>
    <xf numFmtId="172" fontId="246" fillId="0" borderId="0" applyBorder="0" applyProtection="0">
      <alignment vertical="center"/>
    </xf>
    <xf numFmtId="0" fontId="248" fillId="0" borderId="0" applyFill="0" applyBorder="0" applyAlignment="0"/>
    <xf numFmtId="0" fontId="111" fillId="0" borderId="0">
      <alignment horizontal="left"/>
    </xf>
    <xf numFmtId="0" fontId="80" fillId="0" borderId="0"/>
    <xf numFmtId="0" fontId="249" fillId="0" borderId="0" applyFill="0" applyBorder="0" applyProtection="0">
      <alignment horizontal="left"/>
    </xf>
    <xf numFmtId="0" fontId="111" fillId="0" borderId="121" applyFill="0" applyBorder="0" applyProtection="0">
      <alignment horizontal="left" vertical="top"/>
    </xf>
    <xf numFmtId="0" fontId="111" fillId="0" borderId="121" applyFill="0" applyBorder="0" applyProtection="0">
      <alignment horizontal="left" vertical="top"/>
    </xf>
    <xf numFmtId="0" fontId="111" fillId="0" borderId="121" applyFill="0" applyBorder="0" applyProtection="0">
      <alignment horizontal="left" vertical="top"/>
    </xf>
    <xf numFmtId="0" fontId="111" fillId="0" borderId="121" applyFill="0" applyBorder="0" applyProtection="0">
      <alignment horizontal="left" vertical="top"/>
    </xf>
    <xf numFmtId="0" fontId="250" fillId="100" borderId="0" applyNumberFormat="0">
      <alignment horizontal="center"/>
    </xf>
    <xf numFmtId="0" fontId="251" fillId="93" borderId="128" applyNumberFormat="0" applyAlignment="0"/>
    <xf numFmtId="49" fontId="18" fillId="0" borderId="0" applyFont="0" applyFill="0" applyBorder="0" applyAlignment="0" applyProtection="0"/>
    <xf numFmtId="0" fontId="252" fillId="0" borderId="0"/>
    <xf numFmtId="0" fontId="252" fillId="0" borderId="0"/>
    <xf numFmtId="49" fontId="18" fillId="0" borderId="0" applyFont="0" applyFill="0" applyBorder="0" applyAlignment="0" applyProtection="0"/>
    <xf numFmtId="0" fontId="253" fillId="0" borderId="0"/>
    <xf numFmtId="0" fontId="253" fillId="0" borderId="0"/>
    <xf numFmtId="0" fontId="252" fillId="0" borderId="0"/>
    <xf numFmtId="0" fontId="252" fillId="0" borderId="0"/>
    <xf numFmtId="49" fontId="71" fillId="0" borderId="0" applyFill="0" applyBorder="0" applyAlignment="0"/>
    <xf numFmtId="0" fontId="71" fillId="0" borderId="0" applyFill="0" applyBorder="0" applyAlignment="0"/>
    <xf numFmtId="0" fontId="71" fillId="0" borderId="0" applyFill="0" applyBorder="0" applyAlignment="0"/>
    <xf numFmtId="219" fontId="254" fillId="0" borderId="0"/>
    <xf numFmtId="197" fontId="97" fillId="79" borderId="0" applyFont="0" applyFill="0" applyBorder="0" applyAlignment="0"/>
    <xf numFmtId="287" fontId="45" fillId="0" borderId="0" applyFont="0" applyFill="0" applyBorder="0" applyAlignment="0" applyProtection="0"/>
    <xf numFmtId="0" fontId="255" fillId="0" borderId="0" applyNumberFormat="0" applyFill="0" applyBorder="0" applyAlignment="0" applyProtection="0"/>
    <xf numFmtId="0" fontId="256" fillId="0" borderId="0" applyNumberFormat="0" applyFill="0" applyBorder="0" applyAlignment="0" applyProtection="0"/>
    <xf numFmtId="0" fontId="25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53" fillId="0" borderId="0"/>
    <xf numFmtId="0" fontId="252" fillId="0" borderId="0"/>
    <xf numFmtId="0" fontId="252" fillId="0" borderId="0"/>
    <xf numFmtId="172" fontId="258" fillId="0" borderId="0" applyFill="0" applyBorder="0">
      <alignment horizontal="left" vertical="center"/>
      <protection locked="0"/>
    </xf>
    <xf numFmtId="172" fontId="259" fillId="0" borderId="0" applyFill="0" applyBorder="0">
      <alignment horizontal="left" vertical="center"/>
      <protection locked="0"/>
    </xf>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104" applyFill="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211" fontId="75" fillId="0" borderId="145" applyFill="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211" fontId="75" fillId="0" borderId="145" applyFill="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211" fontId="75" fillId="0" borderId="145" applyFill="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211" fontId="75" fillId="0" borderId="145" applyFill="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211" fontId="75" fillId="0" borderId="145" applyFill="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6"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211" fontId="75" fillId="0" borderId="145" applyFill="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211" fontId="75" fillId="0" borderId="145" applyFill="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211" fontId="75" fillId="0" borderId="145" applyFill="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211" fontId="75" fillId="0" borderId="145" applyFill="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7" applyNumberFormat="0" applyFill="0" applyAlignment="0" applyProtection="0"/>
    <xf numFmtId="211" fontId="75" fillId="0" borderId="145" applyFill="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211" fontId="75" fillId="0" borderId="145" applyFill="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211" fontId="75" fillId="0" borderId="145" applyFill="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211" fontId="75" fillId="0" borderId="145" applyFill="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211" fontId="75" fillId="0" borderId="145" applyFill="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0" fontId="101" fillId="0" borderId="144" applyNumberFormat="0" applyFill="0" applyAlignment="0" applyProtection="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87" applyFill="0"/>
    <xf numFmtId="211" fontId="75" fillId="0" borderId="104" applyFill="0"/>
    <xf numFmtId="211" fontId="75" fillId="0" borderId="104" applyFill="0"/>
    <xf numFmtId="211" fontId="75" fillId="0" borderId="104" applyFill="0"/>
    <xf numFmtId="211" fontId="75" fillId="0" borderId="104" applyFill="0"/>
    <xf numFmtId="211" fontId="75" fillId="0" borderId="104" applyFill="0"/>
    <xf numFmtId="211" fontId="75" fillId="0" borderId="104" applyFill="0"/>
    <xf numFmtId="211" fontId="75" fillId="0" borderId="104" applyFill="0"/>
    <xf numFmtId="211" fontId="75" fillId="0" borderId="104" applyFill="0"/>
    <xf numFmtId="211" fontId="75" fillId="0" borderId="104" applyFill="0"/>
    <xf numFmtId="211" fontId="75" fillId="0" borderId="104" applyFill="0"/>
    <xf numFmtId="211" fontId="75" fillId="0" borderId="104" applyFill="0"/>
    <xf numFmtId="211" fontId="75" fillId="0" borderId="104" applyFill="0"/>
    <xf numFmtId="211" fontId="75" fillId="0" borderId="104" applyFill="0"/>
    <xf numFmtId="211" fontId="75" fillId="0" borderId="104" applyFill="0"/>
    <xf numFmtId="211" fontId="75" fillId="0" borderId="104" applyFill="0"/>
    <xf numFmtId="0" fontId="101" fillId="0" borderId="147" applyNumberFormat="0" applyFill="0" applyAlignment="0" applyProtection="0"/>
    <xf numFmtId="0" fontId="101" fillId="0" borderId="147" applyNumberFormat="0" applyFill="0" applyAlignment="0" applyProtection="0"/>
    <xf numFmtId="0" fontId="101" fillId="0" borderId="147" applyNumberFormat="0" applyFill="0" applyAlignment="0" applyProtection="0"/>
    <xf numFmtId="0" fontId="101" fillId="0" borderId="147" applyNumberFormat="0" applyFill="0" applyAlignment="0" applyProtection="0"/>
    <xf numFmtId="0" fontId="101" fillId="0" borderId="147" applyNumberFormat="0" applyFill="0" applyAlignment="0" applyProtection="0"/>
    <xf numFmtId="0" fontId="101" fillId="0" borderId="147" applyNumberFormat="0" applyFill="0" applyAlignment="0" applyProtection="0"/>
    <xf numFmtId="0" fontId="101" fillId="0" borderId="147" applyNumberFormat="0" applyFill="0" applyAlignment="0" applyProtection="0"/>
    <xf numFmtId="0" fontId="101" fillId="0" borderId="147" applyNumberFormat="0" applyFill="0" applyAlignment="0" applyProtection="0"/>
    <xf numFmtId="0" fontId="101" fillId="0" borderId="147" applyNumberFormat="0" applyFill="0" applyAlignment="0" applyProtection="0"/>
    <xf numFmtId="0" fontId="101" fillId="0" borderId="147" applyNumberFormat="0" applyFill="0" applyAlignment="0" applyProtection="0"/>
    <xf numFmtId="0" fontId="101" fillId="0" borderId="147" applyNumberFormat="0" applyFill="0" applyAlignment="0" applyProtection="0"/>
    <xf numFmtId="0" fontId="101" fillId="0" borderId="147" applyNumberFormat="0" applyFill="0" applyAlignment="0" applyProtection="0"/>
    <xf numFmtId="0" fontId="101" fillId="0" borderId="147" applyNumberFormat="0" applyFill="0" applyAlignment="0" applyProtection="0"/>
    <xf numFmtId="0" fontId="101" fillId="0" borderId="147" applyNumberFormat="0" applyFill="0" applyAlignment="0" applyProtection="0"/>
    <xf numFmtId="0" fontId="101" fillId="0" borderId="147" applyNumberFormat="0" applyFill="0" applyAlignment="0" applyProtection="0"/>
    <xf numFmtId="0" fontId="101" fillId="0" borderId="147" applyNumberFormat="0" applyFill="0" applyAlignment="0" applyProtection="0"/>
    <xf numFmtId="0" fontId="101" fillId="0" borderId="147" applyNumberFormat="0" applyFill="0" applyAlignment="0" applyProtection="0"/>
    <xf numFmtId="0" fontId="101" fillId="0" borderId="147" applyNumberFormat="0" applyFill="0" applyAlignment="0" applyProtection="0"/>
    <xf numFmtId="0" fontId="12" fillId="0" borderId="7" applyNumberFormat="0" applyFill="0" applyAlignment="0" applyProtection="0"/>
    <xf numFmtId="287" fontId="45" fillId="0" borderId="148" applyFont="0" applyFill="0" applyAlignment="0" applyProtection="0"/>
    <xf numFmtId="287" fontId="45" fillId="0" borderId="148" applyFont="0" applyFill="0" applyAlignment="0" applyProtection="0"/>
    <xf numFmtId="287" fontId="45" fillId="0" borderId="148" applyFont="0" applyFill="0" applyAlignment="0" applyProtection="0"/>
    <xf numFmtId="287" fontId="45" fillId="0" borderId="148" applyFont="0" applyFill="0" applyAlignment="0" applyProtection="0"/>
    <xf numFmtId="287" fontId="45" fillId="0" borderId="148" applyFont="0" applyFill="0" applyAlignment="0" applyProtection="0"/>
    <xf numFmtId="287" fontId="45" fillId="0" borderId="148" applyFont="0" applyFill="0" applyAlignment="0" applyProtection="0"/>
    <xf numFmtId="287" fontId="45" fillId="0" borderId="148" applyFont="0" applyFill="0" applyAlignment="0" applyProtection="0"/>
    <xf numFmtId="287" fontId="45" fillId="0" borderId="148" applyFont="0" applyFill="0" applyAlignment="0" applyProtection="0"/>
    <xf numFmtId="287" fontId="45" fillId="0" borderId="148" applyFont="0" applyFill="0" applyAlignment="0" applyProtection="0"/>
    <xf numFmtId="287" fontId="45" fillId="0" borderId="148" applyFont="0" applyFill="0" applyAlignment="0" applyProtection="0"/>
    <xf numFmtId="287" fontId="45" fillId="0" borderId="148" applyFont="0" applyFill="0" applyAlignment="0" applyProtection="0"/>
    <xf numFmtId="287" fontId="45" fillId="0" borderId="148" applyFont="0" applyFill="0" applyAlignment="0" applyProtection="0"/>
    <xf numFmtId="287" fontId="45" fillId="0" borderId="148" applyFont="0" applyFill="0" applyAlignment="0" applyProtection="0"/>
    <xf numFmtId="287" fontId="45" fillId="0" borderId="148" applyFont="0" applyFill="0" applyAlignment="0" applyProtection="0"/>
    <xf numFmtId="287" fontId="45" fillId="0" borderId="148" applyFont="0" applyFill="0" applyAlignment="0" applyProtection="0"/>
    <xf numFmtId="287" fontId="45" fillId="0" borderId="148" applyFont="0" applyFill="0" applyAlignment="0" applyProtection="0"/>
    <xf numFmtId="287" fontId="45" fillId="0" borderId="148" applyFont="0" applyFill="0" applyAlignment="0" applyProtection="0"/>
    <xf numFmtId="287" fontId="45" fillId="0" borderId="148" applyFont="0" applyFill="0" applyAlignment="0" applyProtection="0"/>
    <xf numFmtId="287" fontId="45" fillId="0" borderId="148" applyFont="0" applyFill="0" applyAlignment="0" applyProtection="0"/>
    <xf numFmtId="287" fontId="45" fillId="0" borderId="148" applyFont="0" applyFill="0" applyAlignment="0" applyProtection="0"/>
    <xf numFmtId="287" fontId="45" fillId="0" borderId="148" applyFont="0" applyFill="0" applyAlignment="0" applyProtection="0"/>
    <xf numFmtId="287" fontId="45" fillId="0" borderId="148" applyFont="0" applyFill="0" applyAlignment="0" applyProtection="0"/>
    <xf numFmtId="287" fontId="45" fillId="0" borderId="148" applyFont="0" applyFill="0" applyAlignment="0" applyProtection="0"/>
    <xf numFmtId="287" fontId="45" fillId="0" borderId="148" applyFont="0" applyFill="0" applyAlignment="0" applyProtection="0"/>
    <xf numFmtId="287" fontId="45" fillId="0" borderId="148" applyFont="0" applyFill="0" applyAlignment="0" applyProtection="0"/>
    <xf numFmtId="0" fontId="260" fillId="0" borderId="0" applyNumberFormat="0" applyFill="0" applyBorder="0" applyAlignment="0"/>
    <xf numFmtId="288" fontId="42" fillId="0" borderId="0">
      <alignment horizontal="center"/>
    </xf>
    <xf numFmtId="0" fontId="261" fillId="0" borderId="0"/>
    <xf numFmtId="289" fontId="18" fillId="0" borderId="0" applyFont="0" applyFill="0" applyBorder="0" applyAlignment="0" applyProtection="0"/>
    <xf numFmtId="290" fontId="18" fillId="0" borderId="0" applyFont="0" applyFill="0" applyBorder="0" applyAlignment="0" applyProtection="0"/>
    <xf numFmtId="0" fontId="160" fillId="0" borderId="0" applyNumberFormat="0" applyFill="0" applyBorder="0"/>
    <xf numFmtId="0" fontId="160" fillId="0" borderId="0" applyNumberFormat="0" applyFill="0" applyBorder="0"/>
    <xf numFmtId="0" fontId="175"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262" fillId="101" borderId="149" applyNumberFormat="0" applyAlignment="0">
      <protection locked="0"/>
    </xf>
    <xf numFmtId="0" fontId="173" fillId="0" borderId="0" applyNumberFormat="0" applyFill="0" applyBorder="0" applyAlignment="0"/>
    <xf numFmtId="291" fontId="263" fillId="0" borderId="103" applyBorder="0" applyProtection="0">
      <alignment horizontal="right"/>
    </xf>
    <xf numFmtId="291" fontId="263" fillId="0" borderId="103" applyBorder="0" applyProtection="0">
      <alignment horizontal="right"/>
    </xf>
    <xf numFmtId="291" fontId="263" fillId="0" borderId="103" applyBorder="0" applyProtection="0">
      <alignment horizontal="right"/>
    </xf>
    <xf numFmtId="291" fontId="263" fillId="0" borderId="103" applyBorder="0" applyProtection="0">
      <alignment horizontal="right"/>
    </xf>
    <xf numFmtId="291" fontId="263" fillId="0" borderId="103" applyBorder="0" applyProtection="0">
      <alignment horizontal="right"/>
    </xf>
    <xf numFmtId="291" fontId="263" fillId="0" borderId="103" applyBorder="0" applyProtection="0">
      <alignment horizontal="right"/>
    </xf>
    <xf numFmtId="291" fontId="263" fillId="0" borderId="103" applyBorder="0" applyProtection="0">
      <alignment horizontal="right"/>
    </xf>
    <xf numFmtId="291" fontId="263" fillId="0" borderId="103" applyBorder="0" applyProtection="0">
      <alignment horizontal="right"/>
    </xf>
    <xf numFmtId="291" fontId="263" fillId="0" borderId="103" applyBorder="0" applyProtection="0">
      <alignment horizontal="right"/>
    </xf>
    <xf numFmtId="291" fontId="263" fillId="0" borderId="103" applyBorder="0" applyProtection="0">
      <alignment horizontal="right"/>
    </xf>
    <xf numFmtId="291" fontId="263" fillId="0" borderId="103" applyBorder="0" applyProtection="0">
      <alignment horizontal="right"/>
    </xf>
    <xf numFmtId="291" fontId="263" fillId="0" borderId="103" applyBorder="0" applyProtection="0">
      <alignment horizontal="right"/>
    </xf>
    <xf numFmtId="291" fontId="263" fillId="0" borderId="103" applyBorder="0" applyProtection="0">
      <alignment horizontal="right"/>
    </xf>
    <xf numFmtId="291" fontId="263" fillId="0" borderId="103" applyBorder="0" applyProtection="0">
      <alignment horizontal="right"/>
    </xf>
    <xf numFmtId="291" fontId="263" fillId="0" borderId="103" applyBorder="0" applyProtection="0">
      <alignment horizontal="right"/>
    </xf>
    <xf numFmtId="291" fontId="263" fillId="0" borderId="103" applyBorder="0" applyProtection="0">
      <alignment horizontal="right"/>
    </xf>
    <xf numFmtId="186" fontId="57" fillId="0" borderId="0" applyFill="0" applyBorder="0">
      <alignment vertical="center"/>
    </xf>
    <xf numFmtId="292" fontId="18" fillId="0" borderId="103" applyBorder="0" applyProtection="0">
      <alignment horizontal="right"/>
    </xf>
    <xf numFmtId="293" fontId="43" fillId="0" borderId="0" applyFill="0" applyBorder="0">
      <alignment horizontal="right"/>
    </xf>
    <xf numFmtId="0" fontId="206" fillId="0" borderId="0"/>
  </cellStyleXfs>
  <cellXfs count="302">
    <xf numFmtId="0" fontId="0" fillId="0" borderId="0" xfId="0"/>
    <xf numFmtId="0" fontId="14" fillId="32" borderId="0" xfId="0" applyFont="1" applyFill="1" applyProtection="1"/>
    <xf numFmtId="0" fontId="14" fillId="32" borderId="0" xfId="0" applyFont="1" applyFill="1" applyProtection="1">
      <protection locked="0"/>
    </xf>
    <xf numFmtId="0" fontId="15" fillId="33" borderId="0" xfId="0" applyFont="1" applyFill="1" applyBorder="1" applyAlignment="1" applyProtection="1">
      <alignment vertical="center"/>
    </xf>
    <xf numFmtId="0" fontId="15" fillId="33" borderId="0" xfId="0" applyFont="1" applyFill="1" applyAlignment="1" applyProtection="1">
      <alignment vertical="center" wrapText="1"/>
    </xf>
    <xf numFmtId="0" fontId="0" fillId="32" borderId="0" xfId="0" applyFill="1" applyProtection="1"/>
    <xf numFmtId="0" fontId="15" fillId="33" borderId="0" xfId="0" applyFont="1" applyFill="1" applyBorder="1" applyAlignment="1" applyProtection="1">
      <alignment horizontal="left" vertical="center"/>
    </xf>
    <xf numFmtId="0" fontId="15" fillId="34" borderId="0" xfId="2">
      <alignment horizontal="left" vertical="center"/>
      <protection locked="0"/>
    </xf>
    <xf numFmtId="0" fontId="0" fillId="32" borderId="0" xfId="0" applyFill="1" applyProtection="1">
      <protection locked="0"/>
    </xf>
    <xf numFmtId="0" fontId="16" fillId="0" borderId="0" xfId="0" applyFont="1" applyAlignment="1" applyProtection="1">
      <alignment horizontal="left" wrapText="1"/>
      <protection locked="0"/>
    </xf>
    <xf numFmtId="0" fontId="16" fillId="0" borderId="0" xfId="0" applyFont="1" applyAlignment="1" applyProtection="1">
      <alignment horizontal="left" wrapText="1"/>
    </xf>
    <xf numFmtId="0" fontId="0" fillId="35" borderId="0" xfId="0" applyFill="1" applyAlignment="1" applyProtection="1">
      <alignment horizontal="left" vertical="top" wrapText="1"/>
      <protection locked="0"/>
    </xf>
    <xf numFmtId="0" fontId="0" fillId="35" borderId="0" xfId="0" applyFill="1" applyAlignment="1" applyProtection="1">
      <alignment horizontal="left" vertical="top" wrapText="1"/>
    </xf>
    <xf numFmtId="0" fontId="0" fillId="32" borderId="0" xfId="0" applyFill="1" applyAlignment="1" applyProtection="1">
      <alignment horizontal="left" vertical="top" wrapText="1"/>
    </xf>
    <xf numFmtId="0" fontId="19" fillId="36" borderId="8" xfId="0" applyFont="1" applyFill="1" applyBorder="1" applyAlignment="1" applyProtection="1">
      <alignment horizontal="left" vertical="center"/>
    </xf>
    <xf numFmtId="0" fontId="19" fillId="36" borderId="9" xfId="0" applyFont="1" applyFill="1" applyBorder="1" applyAlignment="1" applyProtection="1">
      <alignment horizontal="left" vertical="center"/>
    </xf>
    <xf numFmtId="0" fontId="0" fillId="0" borderId="10" xfId="0" applyBorder="1"/>
    <xf numFmtId="0" fontId="19" fillId="36" borderId="11" xfId="0" applyFont="1" applyFill="1" applyBorder="1" applyAlignment="1" applyProtection="1">
      <alignment horizontal="left" vertical="center"/>
    </xf>
    <xf numFmtId="0" fontId="14" fillId="32" borderId="0" xfId="0" applyFont="1" applyFill="1" applyAlignment="1" applyProtection="1">
      <alignment vertical="center"/>
    </xf>
    <xf numFmtId="0" fontId="12" fillId="36" borderId="13" xfId="0" applyFont="1" applyFill="1" applyBorder="1" applyAlignment="1" applyProtection="1">
      <alignment vertical="center"/>
    </xf>
    <xf numFmtId="0" fontId="0" fillId="32" borderId="0" xfId="0" applyFill="1" applyAlignment="1" applyProtection="1">
      <alignment vertical="center"/>
    </xf>
    <xf numFmtId="0" fontId="0" fillId="0" borderId="16" xfId="0" applyFill="1" applyBorder="1" applyAlignment="1" applyProtection="1">
      <alignment horizontal="left" vertical="top" wrapText="1"/>
    </xf>
    <xf numFmtId="165" fontId="18" fillId="36" borderId="18" xfId="0" applyNumberFormat="1" applyFont="1" applyFill="1" applyBorder="1" applyAlignment="1">
      <alignment horizontal="right" vertical="top" wrapText="1"/>
    </xf>
    <xf numFmtId="165" fontId="18" fillId="36" borderId="18" xfId="0" applyNumberFormat="1" applyFont="1" applyFill="1" applyBorder="1" applyAlignment="1" applyProtection="1">
      <alignment vertical="center" wrapText="1"/>
    </xf>
    <xf numFmtId="165" fontId="18" fillId="36" borderId="19" xfId="0" applyNumberFormat="1" applyFont="1" applyFill="1" applyBorder="1" applyAlignment="1" applyProtection="1">
      <alignment vertical="center" wrapText="1"/>
    </xf>
    <xf numFmtId="0" fontId="0" fillId="0" borderId="13" xfId="0" applyBorder="1"/>
    <xf numFmtId="165" fontId="18" fillId="36" borderId="20" xfId="0" applyNumberFormat="1" applyFont="1" applyFill="1" applyBorder="1" applyAlignment="1" applyProtection="1">
      <alignment vertical="center" wrapText="1"/>
    </xf>
    <xf numFmtId="0" fontId="0" fillId="32" borderId="21" xfId="0" applyFill="1" applyBorder="1" applyAlignment="1" applyProtection="1">
      <alignment horizontal="left" vertical="top" wrapText="1"/>
    </xf>
    <xf numFmtId="165" fontId="18" fillId="32" borderId="22" xfId="0" applyNumberFormat="1" applyFont="1" applyFill="1" applyBorder="1" applyAlignment="1" applyProtection="1">
      <alignment vertical="center" wrapText="1"/>
    </xf>
    <xf numFmtId="165" fontId="18" fillId="32" borderId="23" xfId="0" applyNumberFormat="1" applyFont="1" applyFill="1" applyBorder="1" applyAlignment="1" applyProtection="1">
      <alignment vertical="center" wrapText="1"/>
    </xf>
    <xf numFmtId="165" fontId="18" fillId="32" borderId="24" xfId="0" applyNumberFormat="1" applyFont="1" applyFill="1" applyBorder="1" applyAlignment="1" applyProtection="1">
      <alignment vertical="center" wrapText="1"/>
    </xf>
    <xf numFmtId="0" fontId="0" fillId="32" borderId="0" xfId="0" applyFill="1" applyBorder="1" applyAlignment="1" applyProtection="1">
      <alignment horizontal="left" vertical="top" wrapText="1"/>
    </xf>
    <xf numFmtId="0" fontId="14" fillId="0" borderId="0" xfId="0" applyFont="1"/>
    <xf numFmtId="0" fontId="0" fillId="0" borderId="0" xfId="0" applyBorder="1"/>
    <xf numFmtId="0" fontId="14" fillId="32" borderId="0" xfId="0" applyFont="1" applyFill="1" applyBorder="1" applyProtection="1"/>
    <xf numFmtId="0" fontId="20" fillId="32" borderId="0" xfId="0" applyFont="1" applyFill="1" applyBorder="1" applyAlignment="1" applyProtection="1">
      <alignment horizontal="left" vertical="center" wrapText="1" indent="1"/>
    </xf>
    <xf numFmtId="0" fontId="21" fillId="0" borderId="0" xfId="0" applyFont="1" applyBorder="1" applyProtection="1"/>
    <xf numFmtId="165" fontId="18" fillId="32" borderId="0" xfId="1" applyNumberFormat="1" applyFont="1" applyFill="1" applyBorder="1" applyAlignment="1" applyProtection="1">
      <alignment horizontal="right" vertical="center" wrapText="1"/>
    </xf>
    <xf numFmtId="2" fontId="16" fillId="0" borderId="0" xfId="0" applyNumberFormat="1" applyFont="1" applyFill="1" applyBorder="1" applyAlignment="1" applyProtection="1">
      <alignment horizontal="center"/>
    </xf>
    <xf numFmtId="0" fontId="21" fillId="32" borderId="0" xfId="0" applyFont="1" applyFill="1" applyBorder="1" applyProtection="1"/>
    <xf numFmtId="0" fontId="22" fillId="32" borderId="0" xfId="0" applyFont="1" applyFill="1" applyProtection="1">
      <protection locked="0"/>
    </xf>
    <xf numFmtId="0" fontId="23" fillId="32" borderId="0" xfId="0" applyFont="1" applyFill="1" applyProtection="1"/>
    <xf numFmtId="0" fontId="25" fillId="37" borderId="0" xfId="3" applyFont="1">
      <alignment vertical="center"/>
      <protection locked="0"/>
    </xf>
    <xf numFmtId="0" fontId="26" fillId="32" borderId="0" xfId="0" applyFont="1" applyFill="1" applyBorder="1" applyProtection="1"/>
    <xf numFmtId="0" fontId="27" fillId="32" borderId="0" xfId="0" applyFont="1" applyFill="1" applyBorder="1" applyProtection="1"/>
    <xf numFmtId="0" fontId="28" fillId="36" borderId="11" xfId="0" applyFont="1" applyFill="1" applyBorder="1" applyAlignment="1" applyProtection="1">
      <alignment horizontal="left" vertical="center"/>
      <protection locked="0"/>
    </xf>
    <xf numFmtId="0" fontId="28" fillId="36" borderId="9" xfId="0" applyFont="1" applyFill="1" applyBorder="1" applyAlignment="1" applyProtection="1">
      <alignment horizontal="left" vertical="center"/>
      <protection locked="0"/>
    </xf>
    <xf numFmtId="0" fontId="28" fillId="36" borderId="12" xfId="0" applyFont="1" applyFill="1" applyBorder="1" applyAlignment="1" applyProtection="1">
      <alignment horizontal="left" vertical="center"/>
      <protection locked="0"/>
    </xf>
    <xf numFmtId="0" fontId="29" fillId="32" borderId="10" xfId="0" applyFont="1" applyFill="1" applyBorder="1" applyProtection="1"/>
    <xf numFmtId="0" fontId="21" fillId="32" borderId="0" xfId="0" applyFont="1" applyFill="1" applyProtection="1"/>
    <xf numFmtId="0" fontId="0" fillId="0" borderId="0" xfId="0" applyFill="1" applyProtection="1"/>
    <xf numFmtId="0" fontId="30" fillId="32" borderId="10" xfId="0" applyFont="1" applyFill="1" applyBorder="1" applyProtection="1"/>
    <xf numFmtId="0" fontId="30" fillId="32" borderId="13" xfId="0" applyFont="1" applyFill="1" applyBorder="1" applyProtection="1"/>
    <xf numFmtId="0" fontId="16" fillId="36" borderId="33" xfId="0" applyFont="1" applyFill="1" applyBorder="1" applyAlignment="1" applyProtection="1">
      <alignment horizontal="right" vertical="center"/>
    </xf>
    <xf numFmtId="0" fontId="16" fillId="36" borderId="34" xfId="0" applyFont="1" applyFill="1" applyBorder="1" applyAlignment="1" applyProtection="1">
      <alignment horizontal="right" vertical="center"/>
    </xf>
    <xf numFmtId="0" fontId="16" fillId="38" borderId="35" xfId="0" applyFont="1" applyFill="1" applyBorder="1" applyAlignment="1" applyProtection="1">
      <alignment horizontal="right" vertical="center"/>
    </xf>
    <xf numFmtId="0" fontId="16" fillId="38" borderId="36" xfId="0" applyFont="1" applyFill="1" applyBorder="1" applyAlignment="1" applyProtection="1">
      <alignment horizontal="right" vertical="center"/>
    </xf>
    <xf numFmtId="0" fontId="16" fillId="38" borderId="37" xfId="0" applyFont="1" applyFill="1" applyBorder="1" applyAlignment="1" applyProtection="1">
      <alignment horizontal="right" vertical="center"/>
    </xf>
    <xf numFmtId="0" fontId="16" fillId="36" borderId="38" xfId="0" applyFont="1" applyFill="1" applyBorder="1" applyAlignment="1" applyProtection="1">
      <alignment horizontal="right" vertical="center"/>
    </xf>
    <xf numFmtId="0" fontId="16" fillId="36" borderId="39" xfId="0" applyFont="1" applyFill="1" applyBorder="1" applyAlignment="1" applyProtection="1">
      <alignment horizontal="right" vertical="center"/>
    </xf>
    <xf numFmtId="0" fontId="16" fillId="38" borderId="29" xfId="0" applyFont="1" applyFill="1" applyBorder="1" applyAlignment="1" applyProtection="1">
      <alignment horizontal="right" vertical="center"/>
    </xf>
    <xf numFmtId="0" fontId="16" fillId="38" borderId="40" xfId="0" applyFont="1" applyFill="1" applyBorder="1" applyAlignment="1" applyProtection="1">
      <alignment horizontal="right" vertical="center"/>
    </xf>
    <xf numFmtId="0" fontId="18" fillId="0" borderId="41" xfId="0" applyFont="1" applyBorder="1" applyAlignment="1" applyProtection="1">
      <alignment horizontal="left" vertical="center" wrapText="1" indent="1"/>
    </xf>
    <xf numFmtId="0" fontId="0" fillId="0" borderId="0" xfId="0" applyFill="1" applyAlignment="1" applyProtection="1">
      <alignment horizontal="right"/>
    </xf>
    <xf numFmtId="0" fontId="31" fillId="39" borderId="46" xfId="0" applyFont="1" applyFill="1" applyBorder="1" applyAlignment="1" applyProtection="1">
      <alignment horizontal="left" vertical="center" wrapText="1" indent="3"/>
    </xf>
    <xf numFmtId="0" fontId="16" fillId="36" borderId="49" xfId="0" applyFont="1" applyFill="1" applyBorder="1" applyAlignment="1" applyProtection="1">
      <alignment vertical="center"/>
    </xf>
    <xf numFmtId="0" fontId="16" fillId="36" borderId="50" xfId="0" applyFont="1" applyFill="1" applyBorder="1" applyAlignment="1" applyProtection="1">
      <alignment vertical="center"/>
    </xf>
    <xf numFmtId="0" fontId="16" fillId="36" borderId="48" xfId="0" applyFont="1" applyFill="1" applyBorder="1" applyAlignment="1" applyProtection="1">
      <alignment vertical="center"/>
    </xf>
    <xf numFmtId="0" fontId="21" fillId="0" borderId="0" xfId="0" applyFont="1" applyProtection="1"/>
    <xf numFmtId="0" fontId="18" fillId="0" borderId="46" xfId="0" applyFont="1" applyBorder="1" applyAlignment="1" applyProtection="1">
      <alignment horizontal="left" vertical="center" indent="4"/>
    </xf>
    <xf numFmtId="167" fontId="21" fillId="0" borderId="0" xfId="0" applyNumberFormat="1" applyFont="1" applyFill="1" applyProtection="1"/>
    <xf numFmtId="0" fontId="18" fillId="0" borderId="46" xfId="4" applyFont="1" applyFill="1" applyBorder="1" applyAlignment="1" applyProtection="1">
      <alignment horizontal="left" vertical="center" indent="4"/>
    </xf>
    <xf numFmtId="167" fontId="16" fillId="0" borderId="10" xfId="0" applyNumberFormat="1" applyFont="1" applyFill="1" applyBorder="1" applyProtection="1"/>
    <xf numFmtId="0" fontId="0" fillId="0" borderId="0" xfId="0" applyFill="1" applyBorder="1" applyProtection="1"/>
    <xf numFmtId="167" fontId="16" fillId="0" borderId="0" xfId="0" applyNumberFormat="1" applyFont="1" applyFill="1" applyProtection="1"/>
    <xf numFmtId="0" fontId="18" fillId="0" borderId="46" xfId="0" applyFont="1" applyBorder="1" applyAlignment="1" applyProtection="1">
      <alignment horizontal="left" vertical="center" wrapText="1" indent="1"/>
    </xf>
    <xf numFmtId="0" fontId="21" fillId="0" borderId="0" xfId="0" applyFont="1" applyFill="1" applyProtection="1"/>
    <xf numFmtId="0" fontId="18" fillId="0" borderId="51" xfId="0" applyFont="1" applyBorder="1" applyAlignment="1" applyProtection="1">
      <alignment horizontal="left" vertical="center" wrapText="1" indent="1"/>
    </xf>
    <xf numFmtId="2" fontId="18" fillId="40" borderId="54" xfId="0" applyNumberFormat="1" applyFont="1" applyFill="1" applyBorder="1" applyAlignment="1" applyProtection="1">
      <alignment vertical="center" wrapText="1"/>
      <protection locked="0"/>
    </xf>
    <xf numFmtId="0" fontId="16" fillId="41" borderId="55" xfId="0" applyFont="1" applyFill="1" applyBorder="1" applyAlignment="1" applyProtection="1">
      <alignment horizontal="left" vertical="center" wrapText="1" indent="1"/>
    </xf>
    <xf numFmtId="165" fontId="16" fillId="41" borderId="33" xfId="1" applyNumberFormat="1" applyFont="1" applyFill="1" applyBorder="1" applyAlignment="1" applyProtection="1">
      <alignment horizontal="right" wrapText="1"/>
    </xf>
    <xf numFmtId="165" fontId="16" fillId="41" borderId="56" xfId="1" applyNumberFormat="1" applyFont="1" applyFill="1" applyBorder="1" applyAlignment="1" applyProtection="1">
      <alignment horizontal="right" wrapText="1"/>
    </xf>
    <xf numFmtId="168" fontId="16" fillId="41" borderId="56" xfId="1" applyNumberFormat="1" applyFont="1" applyFill="1" applyBorder="1" applyAlignment="1" applyProtection="1">
      <alignment horizontal="right" wrapText="1"/>
    </xf>
    <xf numFmtId="168" fontId="16" fillId="41" borderId="34" xfId="1" applyNumberFormat="1" applyFont="1" applyFill="1" applyBorder="1" applyAlignment="1" applyProtection="1">
      <alignment horizontal="right" wrapText="1"/>
    </xf>
    <xf numFmtId="165" fontId="16" fillId="41" borderId="21" xfId="1" applyNumberFormat="1" applyFont="1" applyFill="1" applyBorder="1" applyAlignment="1" applyProtection="1">
      <alignment horizontal="right" wrapText="1"/>
    </xf>
    <xf numFmtId="165" fontId="16" fillId="41" borderId="36" xfId="1" applyNumberFormat="1" applyFont="1" applyFill="1" applyBorder="1" applyAlignment="1" applyProtection="1">
      <alignment horizontal="right" wrapText="1"/>
    </xf>
    <xf numFmtId="165" fontId="16" fillId="41" borderId="57" xfId="1" applyNumberFormat="1" applyFont="1" applyFill="1" applyBorder="1" applyAlignment="1" applyProtection="1">
      <alignment horizontal="right" wrapText="1"/>
    </xf>
    <xf numFmtId="0" fontId="31" fillId="0" borderId="58" xfId="0" applyFont="1" applyFill="1" applyBorder="1" applyAlignment="1" applyProtection="1">
      <alignment vertical="center"/>
    </xf>
    <xf numFmtId="0" fontId="31" fillId="0" borderId="0" xfId="0" applyFont="1" applyFill="1" applyBorder="1" applyAlignment="1" applyProtection="1">
      <alignment vertical="center"/>
    </xf>
    <xf numFmtId="165" fontId="32" fillId="0" borderId="0" xfId="0" applyNumberFormat="1" applyFont="1" applyBorder="1" applyProtection="1"/>
    <xf numFmtId="0" fontId="21" fillId="0" borderId="58" xfId="0" applyFont="1" applyFill="1" applyBorder="1" applyProtection="1"/>
    <xf numFmtId="0" fontId="0" fillId="0" borderId="0" xfId="0" applyFill="1" applyBorder="1" applyAlignment="1" applyProtection="1">
      <alignment horizontal="right"/>
    </xf>
    <xf numFmtId="0" fontId="28" fillId="36" borderId="26" xfId="0" applyFont="1" applyFill="1" applyBorder="1" applyAlignment="1" applyProtection="1">
      <alignment horizontal="left" vertical="center"/>
      <protection locked="0"/>
    </xf>
    <xf numFmtId="0" fontId="14" fillId="32" borderId="0" xfId="0" applyFont="1" applyFill="1" applyAlignment="1" applyProtection="1"/>
    <xf numFmtId="0" fontId="33" fillId="32" borderId="59" xfId="0" applyFont="1" applyFill="1" applyBorder="1" applyAlignment="1" applyProtection="1">
      <alignment vertical="center" wrapText="1"/>
    </xf>
    <xf numFmtId="0" fontId="21" fillId="0" borderId="0" xfId="0" applyFont="1" applyFill="1" applyAlignment="1" applyProtection="1">
      <alignment horizontal="right"/>
    </xf>
    <xf numFmtId="0" fontId="33" fillId="32" borderId="10" xfId="0" applyFont="1" applyFill="1" applyBorder="1" applyAlignment="1" applyProtection="1">
      <alignment vertical="center" wrapText="1"/>
    </xf>
    <xf numFmtId="0" fontId="18" fillId="0" borderId="60" xfId="0" applyFont="1" applyBorder="1" applyAlignment="1" applyProtection="1">
      <alignment horizontal="left" vertical="center" wrapText="1" indent="1"/>
    </xf>
    <xf numFmtId="0" fontId="16" fillId="36" borderId="61" xfId="0" applyFont="1" applyFill="1" applyBorder="1" applyAlignment="1" applyProtection="1">
      <alignment horizontal="right" vertical="center"/>
    </xf>
    <xf numFmtId="0" fontId="16" fillId="38" borderId="21" xfId="0" applyFont="1" applyFill="1" applyBorder="1" applyAlignment="1" applyProtection="1">
      <alignment horizontal="right" vertical="center"/>
    </xf>
    <xf numFmtId="0" fontId="16" fillId="38" borderId="57" xfId="0" applyFont="1" applyFill="1" applyBorder="1" applyAlignment="1" applyProtection="1">
      <alignment horizontal="right" vertical="center"/>
    </xf>
    <xf numFmtId="2" fontId="16" fillId="36" borderId="63" xfId="0" applyNumberFormat="1" applyFont="1" applyFill="1" applyBorder="1" applyAlignment="1" applyProtection="1"/>
    <xf numFmtId="169" fontId="18" fillId="32" borderId="20" xfId="0" applyNumberFormat="1" applyFont="1" applyFill="1" applyBorder="1" applyAlignment="1" applyProtection="1">
      <alignment horizontal="right" vertical="center"/>
    </xf>
    <xf numFmtId="169" fontId="18" fillId="32" borderId="19" xfId="0" applyNumberFormat="1" applyFont="1" applyFill="1" applyBorder="1" applyAlignment="1" applyProtection="1">
      <alignment horizontal="right" vertical="center"/>
    </xf>
    <xf numFmtId="169" fontId="18" fillId="32" borderId="18" xfId="0" applyNumberFormat="1" applyFont="1" applyFill="1" applyBorder="1" applyAlignment="1" applyProtection="1">
      <alignment horizontal="right" vertical="center"/>
    </xf>
    <xf numFmtId="169" fontId="18" fillId="32" borderId="27" xfId="0" applyNumberFormat="1" applyFont="1" applyFill="1" applyBorder="1" applyAlignment="1" applyProtection="1">
      <alignment horizontal="right" vertical="center"/>
    </xf>
    <xf numFmtId="167" fontId="16" fillId="36" borderId="64" xfId="0" applyNumberFormat="1" applyFont="1" applyFill="1" applyBorder="1" applyAlignment="1" applyProtection="1">
      <alignment horizontal="left"/>
    </xf>
    <xf numFmtId="0" fontId="31" fillId="39" borderId="46" xfId="0" applyFont="1" applyFill="1" applyBorder="1" applyAlignment="1" applyProtection="1">
      <alignment horizontal="left" vertical="center" wrapText="1" indent="1"/>
    </xf>
    <xf numFmtId="165" fontId="16" fillId="36" borderId="50" xfId="0" applyNumberFormat="1" applyFont="1" applyFill="1" applyBorder="1" applyAlignment="1" applyProtection="1"/>
    <xf numFmtId="165" fontId="16" fillId="36" borderId="62" xfId="0" applyNumberFormat="1" applyFont="1" applyFill="1" applyBorder="1" applyAlignment="1" applyProtection="1"/>
    <xf numFmtId="166" fontId="16" fillId="36" borderId="49" xfId="0" applyNumberFormat="1" applyFont="1" applyFill="1" applyBorder="1" applyAlignment="1" applyProtection="1">
      <alignment horizontal="left"/>
    </xf>
    <xf numFmtId="166" fontId="16" fillId="36" borderId="65" xfId="0" applyNumberFormat="1" applyFont="1" applyFill="1" applyBorder="1" applyAlignment="1" applyProtection="1">
      <alignment horizontal="left"/>
    </xf>
    <xf numFmtId="166" fontId="16" fillId="36" borderId="50" xfId="0" applyNumberFormat="1" applyFont="1" applyFill="1" applyBorder="1" applyAlignment="1" applyProtection="1">
      <alignment horizontal="left"/>
    </xf>
    <xf numFmtId="166" fontId="16" fillId="36" borderId="62" xfId="0" applyNumberFormat="1" applyFont="1" applyFill="1" applyBorder="1" applyAlignment="1" applyProtection="1">
      <alignment horizontal="left"/>
    </xf>
    <xf numFmtId="170" fontId="16" fillId="36" borderId="66" xfId="0" applyNumberFormat="1" applyFont="1" applyFill="1" applyBorder="1" applyAlignment="1" applyProtection="1">
      <alignment horizontal="right"/>
    </xf>
    <xf numFmtId="0" fontId="18" fillId="0" borderId="46" xfId="0" applyFont="1" applyBorder="1" applyAlignment="1" applyProtection="1">
      <alignment horizontal="left" vertical="center" wrapText="1" indent="3"/>
    </xf>
    <xf numFmtId="171" fontId="18" fillId="32" borderId="49" xfId="0" applyNumberFormat="1" applyFont="1" applyFill="1" applyBorder="1" applyAlignment="1" applyProtection="1">
      <alignment horizontal="right" vertical="center"/>
    </xf>
    <xf numFmtId="171" fontId="18" fillId="32" borderId="65" xfId="0" applyNumberFormat="1" applyFont="1" applyFill="1" applyBorder="1" applyAlignment="1" applyProtection="1">
      <alignment horizontal="right" vertical="center"/>
    </xf>
    <xf numFmtId="171" fontId="18" fillId="32" borderId="50" xfId="0" applyNumberFormat="1" applyFont="1" applyFill="1" applyBorder="1" applyAlignment="1" applyProtection="1">
      <alignment horizontal="right" vertical="center"/>
    </xf>
    <xf numFmtId="171" fontId="18" fillId="32" borderId="62" xfId="0" applyNumberFormat="1" applyFont="1" applyFill="1" applyBorder="1" applyAlignment="1" applyProtection="1">
      <alignment horizontal="right" vertical="center"/>
    </xf>
    <xf numFmtId="4" fontId="16" fillId="36" borderId="66" xfId="0" applyNumberFormat="1" applyFont="1" applyFill="1" applyBorder="1" applyAlignment="1" applyProtection="1">
      <alignment horizontal="right"/>
    </xf>
    <xf numFmtId="0" fontId="34" fillId="0" borderId="0" xfId="0" applyFont="1" applyFill="1" applyProtection="1"/>
    <xf numFmtId="0" fontId="21" fillId="36" borderId="66" xfId="0" applyFont="1" applyFill="1" applyBorder="1" applyProtection="1"/>
    <xf numFmtId="171" fontId="18" fillId="32" borderId="24" xfId="0" applyNumberFormat="1" applyFont="1" applyFill="1" applyBorder="1" applyAlignment="1" applyProtection="1">
      <alignment horizontal="right" vertical="center"/>
    </xf>
    <xf numFmtId="171" fontId="18" fillId="32" borderId="23" xfId="0" applyNumberFormat="1" applyFont="1" applyFill="1" applyBorder="1" applyAlignment="1" applyProtection="1">
      <alignment horizontal="right" vertical="center"/>
    </xf>
    <xf numFmtId="171" fontId="18" fillId="32" borderId="22" xfId="0" applyNumberFormat="1" applyFont="1" applyFill="1" applyBorder="1" applyAlignment="1" applyProtection="1">
      <alignment horizontal="right" vertical="center"/>
    </xf>
    <xf numFmtId="171" fontId="18" fillId="32" borderId="31" xfId="0" applyNumberFormat="1" applyFont="1" applyFill="1" applyBorder="1" applyAlignment="1" applyProtection="1">
      <alignment horizontal="right" vertical="center"/>
    </xf>
    <xf numFmtId="4" fontId="16" fillId="36" borderId="69" xfId="0" applyNumberFormat="1" applyFont="1" applyFill="1" applyBorder="1" applyAlignment="1" applyProtection="1">
      <alignment horizontal="right"/>
    </xf>
    <xf numFmtId="0" fontId="0" fillId="32" borderId="0" xfId="0" applyFill="1" applyAlignment="1" applyProtection="1"/>
    <xf numFmtId="0" fontId="16" fillId="41" borderId="21" xfId="0" applyFont="1" applyFill="1" applyBorder="1" applyAlignment="1" applyProtection="1">
      <alignment horizontal="left" wrapText="1"/>
    </xf>
    <xf numFmtId="165" fontId="16" fillId="41" borderId="34" xfId="1" applyNumberFormat="1" applyFont="1" applyFill="1" applyBorder="1" applyAlignment="1" applyProtection="1">
      <alignment horizontal="right" wrapText="1"/>
    </xf>
    <xf numFmtId="0" fontId="21" fillId="0" borderId="0" xfId="0" applyFont="1" applyFill="1" applyAlignment="1" applyProtection="1"/>
    <xf numFmtId="0" fontId="0" fillId="0" borderId="0" xfId="0" applyFill="1" applyAlignment="1" applyProtection="1"/>
    <xf numFmtId="0" fontId="14" fillId="0" borderId="0" xfId="0" applyFont="1" applyAlignment="1">
      <alignment vertical="center"/>
    </xf>
    <xf numFmtId="0" fontId="0" fillId="0" borderId="0" xfId="0" applyAlignment="1">
      <alignment vertical="center"/>
    </xf>
    <xf numFmtId="0" fontId="35" fillId="36" borderId="70" xfId="0" applyFont="1" applyFill="1" applyBorder="1" applyAlignment="1" applyProtection="1">
      <alignment horizontal="left" vertical="center"/>
    </xf>
    <xf numFmtId="0" fontId="16" fillId="36" borderId="71" xfId="0" applyFont="1" applyFill="1" applyBorder="1" applyAlignment="1" applyProtection="1">
      <alignment horizontal="left" vertical="center"/>
    </xf>
    <xf numFmtId="0" fontId="16" fillId="36" borderId="26" xfId="0" applyFont="1" applyFill="1" applyBorder="1" applyAlignment="1" applyProtection="1">
      <alignment horizontal="left" vertical="center"/>
    </xf>
    <xf numFmtId="0" fontId="16" fillId="36" borderId="72" xfId="0" applyFont="1" applyFill="1" applyBorder="1" applyAlignment="1" applyProtection="1">
      <alignment horizontal="left" vertical="center"/>
    </xf>
    <xf numFmtId="0" fontId="0" fillId="36" borderId="55" xfId="0" applyFill="1" applyBorder="1"/>
    <xf numFmtId="0" fontId="0" fillId="36" borderId="58" xfId="0" applyFill="1" applyBorder="1"/>
    <xf numFmtId="171" fontId="18" fillId="39" borderId="56" xfId="0" applyNumberFormat="1" applyFont="1" applyFill="1" applyBorder="1" applyAlignment="1" applyProtection="1">
      <alignment horizontal="right" vertical="center"/>
    </xf>
    <xf numFmtId="171" fontId="18" fillId="39" borderId="34" xfId="0" applyNumberFormat="1" applyFont="1" applyFill="1" applyBorder="1" applyAlignment="1" applyProtection="1">
      <alignment horizontal="right" vertical="center"/>
    </xf>
    <xf numFmtId="10" fontId="21" fillId="32" borderId="0" xfId="0" applyNumberFormat="1" applyFont="1" applyFill="1" applyProtection="1"/>
    <xf numFmtId="0" fontId="16" fillId="0" borderId="0" xfId="0" applyFont="1" applyFill="1" applyBorder="1" applyAlignment="1" applyProtection="1">
      <alignment horizontal="left"/>
    </xf>
    <xf numFmtId="0" fontId="0" fillId="32" borderId="0" xfId="0" applyFill="1" applyBorder="1" applyProtection="1"/>
    <xf numFmtId="0" fontId="35" fillId="36" borderId="11" xfId="0" applyFont="1" applyFill="1" applyBorder="1" applyAlignment="1" applyProtection="1">
      <alignment horizontal="left" vertical="center"/>
    </xf>
    <xf numFmtId="0" fontId="16" fillId="36" borderId="9" xfId="0" applyFont="1" applyFill="1" applyBorder="1" applyAlignment="1" applyProtection="1">
      <alignment horizontal="left" vertical="center"/>
    </xf>
    <xf numFmtId="0" fontId="35" fillId="36" borderId="12" xfId="0" applyFont="1" applyFill="1" applyBorder="1" applyAlignment="1" applyProtection="1">
      <alignment horizontal="left" vertical="center"/>
    </xf>
    <xf numFmtId="0" fontId="16" fillId="32" borderId="25" xfId="0" applyFont="1" applyFill="1" applyBorder="1" applyAlignment="1" applyProtection="1">
      <alignment horizontal="left"/>
    </xf>
    <xf numFmtId="0" fontId="16" fillId="32" borderId="26" xfId="0" applyFont="1" applyFill="1" applyBorder="1" applyAlignment="1" applyProtection="1">
      <alignment horizontal="left"/>
    </xf>
    <xf numFmtId="0" fontId="16" fillId="32" borderId="10" xfId="0" applyFont="1" applyFill="1" applyBorder="1" applyAlignment="1" applyProtection="1">
      <alignment horizontal="left"/>
    </xf>
    <xf numFmtId="0" fontId="16" fillId="32" borderId="0" xfId="0" applyFont="1" applyFill="1" applyBorder="1" applyAlignment="1" applyProtection="1">
      <alignment horizontal="left"/>
    </xf>
    <xf numFmtId="0" fontId="16" fillId="38" borderId="11" xfId="0" applyFont="1" applyFill="1" applyBorder="1" applyAlignment="1" applyProtection="1">
      <alignment horizontal="centerContinuous" vertical="center"/>
    </xf>
    <xf numFmtId="0" fontId="16" fillId="38" borderId="9" xfId="0" applyFont="1" applyFill="1" applyBorder="1" applyAlignment="1" applyProtection="1">
      <alignment horizontal="centerContinuous" vertical="center"/>
    </xf>
    <xf numFmtId="0" fontId="16" fillId="43" borderId="9" xfId="0" applyFont="1" applyFill="1" applyBorder="1" applyAlignment="1" applyProtection="1">
      <alignment horizontal="centerContinuous" vertical="center"/>
    </xf>
    <xf numFmtId="0" fontId="16" fillId="43" borderId="12" xfId="0" applyFont="1" applyFill="1" applyBorder="1" applyAlignment="1" applyProtection="1">
      <alignment horizontal="centerContinuous" vertical="center"/>
    </xf>
    <xf numFmtId="0" fontId="16" fillId="38" borderId="33" xfId="0" applyFont="1" applyFill="1" applyBorder="1" applyAlignment="1" applyProtection="1">
      <alignment horizontal="right" vertical="center"/>
    </xf>
    <xf numFmtId="0" fontId="16" fillId="38" borderId="56" xfId="0" applyFont="1" applyFill="1" applyBorder="1" applyAlignment="1" applyProtection="1">
      <alignment horizontal="right" vertical="center"/>
    </xf>
    <xf numFmtId="0" fontId="16" fillId="38" borderId="61" xfId="0" applyFont="1" applyFill="1" applyBorder="1" applyAlignment="1" applyProtection="1">
      <alignment horizontal="right" vertical="center"/>
    </xf>
    <xf numFmtId="0" fontId="16" fillId="42" borderId="33" xfId="0" applyFont="1" applyFill="1" applyBorder="1" applyAlignment="1" applyProtection="1">
      <alignment horizontal="right" vertical="center"/>
    </xf>
    <xf numFmtId="0" fontId="16" fillId="42" borderId="56" xfId="0" applyFont="1" applyFill="1" applyBorder="1" applyAlignment="1" applyProtection="1">
      <alignment horizontal="right" vertical="center"/>
    </xf>
    <xf numFmtId="0" fontId="16" fillId="42" borderId="34" xfId="0" applyFont="1" applyFill="1" applyBorder="1" applyAlignment="1" applyProtection="1">
      <alignment horizontal="right" vertical="center"/>
    </xf>
    <xf numFmtId="171" fontId="18" fillId="35" borderId="0" xfId="0" applyNumberFormat="1" applyFont="1" applyFill="1" applyBorder="1" applyAlignment="1" applyProtection="1">
      <alignment horizontal="left" vertical="center"/>
    </xf>
    <xf numFmtId="171" fontId="18" fillId="32" borderId="18" xfId="0" applyNumberFormat="1" applyFont="1" applyFill="1" applyBorder="1" applyAlignment="1" applyProtection="1">
      <alignment horizontal="right" vertical="center"/>
    </xf>
    <xf numFmtId="171" fontId="18" fillId="32" borderId="73" xfId="0" applyNumberFormat="1" applyFont="1" applyFill="1" applyBorder="1" applyAlignment="1" applyProtection="1">
      <alignment horizontal="right" vertical="center"/>
    </xf>
    <xf numFmtId="171" fontId="18" fillId="32" borderId="74" xfId="0" applyNumberFormat="1" applyFont="1" applyFill="1" applyBorder="1" applyAlignment="1" applyProtection="1">
      <alignment horizontal="right" vertical="center"/>
    </xf>
    <xf numFmtId="171" fontId="18" fillId="32" borderId="19" xfId="0" applyNumberFormat="1" applyFont="1" applyFill="1" applyBorder="1" applyAlignment="1" applyProtection="1">
      <alignment horizontal="right" vertical="center"/>
    </xf>
    <xf numFmtId="171" fontId="18" fillId="35" borderId="0" xfId="0" applyNumberFormat="1" applyFont="1" applyFill="1" applyBorder="1" applyAlignment="1" applyProtection="1">
      <alignment horizontal="right" vertical="center"/>
    </xf>
    <xf numFmtId="171" fontId="18" fillId="35" borderId="66" xfId="0" applyNumberFormat="1" applyFont="1" applyFill="1" applyBorder="1" applyAlignment="1" applyProtection="1">
      <alignment horizontal="right"/>
    </xf>
    <xf numFmtId="171" fontId="18" fillId="32" borderId="75" xfId="0" applyNumberFormat="1" applyFont="1" applyFill="1" applyBorder="1" applyAlignment="1" applyProtection="1">
      <alignment horizontal="right" vertical="center"/>
    </xf>
    <xf numFmtId="171" fontId="18" fillId="32" borderId="52" xfId="0" applyNumberFormat="1" applyFont="1" applyFill="1" applyBorder="1" applyAlignment="1" applyProtection="1">
      <alignment horizontal="right" vertical="center"/>
    </xf>
    <xf numFmtId="171" fontId="18" fillId="35" borderId="52" xfId="0" applyNumberFormat="1" applyFont="1" applyFill="1" applyBorder="1" applyAlignment="1" applyProtection="1">
      <alignment horizontal="left" vertical="center"/>
    </xf>
    <xf numFmtId="171" fontId="18" fillId="32" borderId="54" xfId="0" applyNumberFormat="1" applyFont="1" applyFill="1" applyBorder="1" applyAlignment="1" applyProtection="1">
      <alignment horizontal="right" vertical="center"/>
    </xf>
    <xf numFmtId="0" fontId="21" fillId="0" borderId="0" xfId="0" applyFont="1" applyAlignment="1" applyProtection="1">
      <alignment horizontal="left"/>
    </xf>
    <xf numFmtId="0" fontId="21" fillId="0" borderId="0" xfId="0" applyFont="1" applyAlignment="1" applyProtection="1">
      <alignment horizontal="left" wrapText="1"/>
    </xf>
    <xf numFmtId="171" fontId="18" fillId="35" borderId="58" xfId="0" applyNumberFormat="1" applyFont="1" applyFill="1" applyBorder="1" applyAlignment="1" applyProtection="1">
      <alignment horizontal="right" vertical="center"/>
    </xf>
    <xf numFmtId="171" fontId="18" fillId="35" borderId="67" xfId="0" applyNumberFormat="1" applyFont="1" applyFill="1" applyBorder="1" applyAlignment="1" applyProtection="1">
      <alignment horizontal="left" vertical="center"/>
    </xf>
    <xf numFmtId="171" fontId="18" fillId="32" borderId="76" xfId="0" applyNumberFormat="1" applyFont="1" applyFill="1" applyBorder="1" applyAlignment="1" applyProtection="1">
      <alignment horizontal="right" vertical="center"/>
    </xf>
    <xf numFmtId="171" fontId="18" fillId="32" borderId="32" xfId="0" applyNumberFormat="1" applyFont="1" applyFill="1" applyBorder="1" applyAlignment="1" applyProtection="1">
      <alignment horizontal="right" vertical="center"/>
    </xf>
    <xf numFmtId="0" fontId="36" fillId="44" borderId="60" xfId="0" applyFont="1" applyFill="1" applyBorder="1" applyAlignment="1" applyProtection="1"/>
    <xf numFmtId="0" fontId="36" fillId="44" borderId="55" xfId="0" applyFont="1" applyFill="1" applyBorder="1" applyAlignment="1" applyProtection="1">
      <alignment wrapText="1"/>
    </xf>
    <xf numFmtId="171" fontId="36" fillId="44" borderId="77" xfId="0" applyNumberFormat="1" applyFont="1" applyFill="1" applyBorder="1" applyAlignment="1" applyProtection="1">
      <alignment horizontal="right"/>
    </xf>
    <xf numFmtId="171" fontId="36" fillId="44" borderId="78" xfId="0" applyNumberFormat="1" applyFont="1" applyFill="1" applyBorder="1" applyAlignment="1" applyProtection="1">
      <alignment horizontal="right"/>
    </xf>
    <xf numFmtId="171" fontId="36" fillId="44" borderId="15" xfId="0" applyNumberFormat="1" applyFont="1" applyFill="1" applyBorder="1" applyAlignment="1" applyProtection="1">
      <alignment horizontal="right"/>
    </xf>
    <xf numFmtId="171" fontId="36" fillId="44" borderId="79" xfId="0" applyNumberFormat="1" applyFont="1" applyFill="1" applyBorder="1" applyAlignment="1" applyProtection="1">
      <alignment horizontal="right"/>
    </xf>
    <xf numFmtId="171" fontId="36" fillId="44" borderId="80" xfId="0" applyNumberFormat="1" applyFont="1" applyFill="1" applyBorder="1" applyAlignment="1" applyProtection="1">
      <alignment horizontal="right"/>
    </xf>
    <xf numFmtId="171" fontId="36" fillId="44" borderId="81" xfId="0" applyNumberFormat="1" applyFont="1" applyFill="1" applyBorder="1" applyAlignment="1" applyProtection="1">
      <alignment horizontal="right"/>
    </xf>
    <xf numFmtId="171" fontId="36" fillId="44" borderId="11" xfId="0" applyNumberFormat="1" applyFont="1" applyFill="1" applyBorder="1" applyAlignment="1" applyProtection="1">
      <alignment horizontal="right"/>
    </xf>
    <xf numFmtId="171" fontId="36" fillId="44" borderId="8" xfId="0" applyNumberFormat="1" applyFont="1" applyFill="1" applyBorder="1" applyAlignment="1" applyProtection="1">
      <alignment horizontal="right"/>
    </xf>
    <xf numFmtId="0" fontId="16" fillId="32" borderId="9" xfId="0" applyFont="1" applyFill="1" applyBorder="1" applyAlignment="1" applyProtection="1">
      <alignment horizontal="left" wrapText="1"/>
    </xf>
    <xf numFmtId="171" fontId="16" fillId="32" borderId="9" xfId="0" applyNumberFormat="1" applyFont="1" applyFill="1" applyBorder="1" applyAlignment="1" applyProtection="1">
      <alignment horizontal="right" vertical="center"/>
    </xf>
    <xf numFmtId="0" fontId="0" fillId="0" borderId="9" xfId="0" applyBorder="1"/>
    <xf numFmtId="0" fontId="36" fillId="44" borderId="60" xfId="0" applyFont="1" applyFill="1" applyBorder="1" applyAlignment="1" applyProtection="1">
      <alignment vertical="center"/>
    </xf>
    <xf numFmtId="0" fontId="36" fillId="44" borderId="55" xfId="0" applyFont="1" applyFill="1" applyBorder="1" applyAlignment="1" applyProtection="1">
      <alignment vertical="center"/>
    </xf>
    <xf numFmtId="2" fontId="16" fillId="44" borderId="80" xfId="0" applyNumberFormat="1" applyFont="1" applyFill="1" applyBorder="1" applyAlignment="1" applyProtection="1">
      <alignment horizontal="right"/>
    </xf>
    <xf numFmtId="2" fontId="16" fillId="44" borderId="68" xfId="0" applyNumberFormat="1" applyFont="1" applyFill="1" applyBorder="1" applyAlignment="1" applyProtection="1">
      <alignment horizontal="right"/>
    </xf>
    <xf numFmtId="171" fontId="36" fillId="44" borderId="82" xfId="0" applyNumberFormat="1" applyFont="1" applyFill="1" applyBorder="1" applyAlignment="1" applyProtection="1">
      <alignment horizontal="right" vertical="center"/>
    </xf>
    <xf numFmtId="171" fontId="36" fillId="44" borderId="9" xfId="0" applyNumberFormat="1" applyFont="1" applyFill="1" applyBorder="1" applyAlignment="1" applyProtection="1">
      <alignment horizontal="right" vertical="center"/>
    </xf>
    <xf numFmtId="0" fontId="0" fillId="0" borderId="0" xfId="0" applyProtection="1"/>
    <xf numFmtId="0" fontId="18" fillId="0" borderId="0" xfId="0" applyFont="1" applyAlignment="1" applyProtection="1">
      <alignment horizontal="left"/>
    </xf>
    <xf numFmtId="0" fontId="37" fillId="0" borderId="0" xfId="0" applyFont="1" applyFill="1" applyAlignment="1" applyProtection="1">
      <alignment horizontal="center" wrapText="1"/>
    </xf>
    <xf numFmtId="0" fontId="10" fillId="0" borderId="0" xfId="0" applyFont="1" applyProtection="1"/>
    <xf numFmtId="0" fontId="14" fillId="32" borderId="0" xfId="0" applyFont="1" applyFill="1" applyAlignment="1" applyProtection="1">
      <alignment horizontal="left" vertical="center"/>
    </xf>
    <xf numFmtId="0" fontId="0" fillId="32" borderId="0" xfId="0" applyFill="1" applyAlignment="1" applyProtection="1">
      <alignment horizontal="left" vertical="center"/>
    </xf>
    <xf numFmtId="0" fontId="16" fillId="0" borderId="0" xfId="0" applyFont="1" applyFill="1" applyAlignment="1" applyProtection="1">
      <alignment vertical="center" wrapText="1"/>
    </xf>
    <xf numFmtId="0" fontId="38" fillId="0" borderId="0" xfId="0" applyFont="1" applyFill="1" applyBorder="1" applyAlignment="1" applyProtection="1">
      <alignment horizontal="left" vertical="center"/>
    </xf>
    <xf numFmtId="0" fontId="38" fillId="32" borderId="0" xfId="0" applyFont="1" applyFill="1" applyBorder="1" applyProtection="1"/>
    <xf numFmtId="0" fontId="39" fillId="44" borderId="41" xfId="0" applyFont="1" applyFill="1" applyBorder="1" applyAlignment="1" applyProtection="1">
      <alignment horizontal="right" vertical="center" wrapText="1"/>
    </xf>
    <xf numFmtId="0" fontId="18" fillId="0" borderId="0" xfId="0" applyFont="1" applyAlignment="1" applyProtection="1"/>
    <xf numFmtId="0" fontId="0" fillId="0" borderId="0" xfId="0" applyAlignment="1" applyProtection="1">
      <alignment horizontal="left"/>
    </xf>
    <xf numFmtId="0" fontId="39" fillId="44" borderId="46" xfId="0" applyFont="1" applyFill="1" applyBorder="1" applyAlignment="1" applyProtection="1">
      <alignment horizontal="right" vertical="center" wrapText="1"/>
    </xf>
    <xf numFmtId="0" fontId="16" fillId="32" borderId="25" xfId="0" applyFont="1" applyFill="1" applyBorder="1" applyAlignment="1" applyProtection="1">
      <alignment vertical="center" wrapText="1"/>
    </xf>
    <xf numFmtId="0" fontId="16" fillId="42" borderId="88" xfId="0" applyFont="1" applyFill="1" applyBorder="1" applyAlignment="1" applyProtection="1">
      <alignment horizontal="right" vertical="center"/>
    </xf>
    <xf numFmtId="0" fontId="16" fillId="42" borderId="89" xfId="0" applyFont="1" applyFill="1" applyBorder="1" applyAlignment="1" applyProtection="1">
      <alignment horizontal="right" vertical="center"/>
    </xf>
    <xf numFmtId="0" fontId="16" fillId="42" borderId="90" xfId="0" applyFont="1" applyFill="1" applyBorder="1" applyAlignment="1" applyProtection="1">
      <alignment horizontal="right" vertical="center"/>
    </xf>
    <xf numFmtId="0" fontId="34" fillId="0" borderId="0" xfId="0" applyFont="1" applyProtection="1"/>
    <xf numFmtId="0" fontId="18" fillId="32" borderId="91" xfId="0" applyFont="1" applyFill="1" applyBorder="1" applyAlignment="1" applyProtection="1">
      <alignment vertical="center" wrapText="1"/>
    </xf>
    <xf numFmtId="2" fontId="16" fillId="45" borderId="20" xfId="0" applyNumberFormat="1" applyFont="1" applyFill="1" applyBorder="1" applyAlignment="1" applyProtection="1">
      <alignment vertical="center" wrapText="1"/>
      <protection locked="0"/>
    </xf>
    <xf numFmtId="2" fontId="16" fillId="45" borderId="18" xfId="0" applyNumberFormat="1" applyFont="1" applyFill="1" applyBorder="1" applyAlignment="1" applyProtection="1">
      <alignment vertical="center" wrapText="1"/>
      <protection locked="0"/>
    </xf>
    <xf numFmtId="2" fontId="16" fillId="45" borderId="19" xfId="0" applyNumberFormat="1" applyFont="1" applyFill="1" applyBorder="1" applyAlignment="1" applyProtection="1">
      <alignment vertical="center" wrapText="1"/>
      <protection locked="0"/>
    </xf>
    <xf numFmtId="165" fontId="36" fillId="44" borderId="46" xfId="0" applyNumberFormat="1" applyFont="1" applyFill="1" applyBorder="1" applyAlignment="1" applyProtection="1">
      <alignment horizontal="right" vertical="center" wrapText="1"/>
    </xf>
    <xf numFmtId="0" fontId="31" fillId="36" borderId="92" xfId="0" applyFont="1" applyFill="1" applyBorder="1" applyAlignment="1" applyProtection="1">
      <alignment horizontal="left" vertical="center" wrapText="1" indent="1"/>
    </xf>
    <xf numFmtId="0" fontId="18" fillId="36" borderId="49" xfId="0" applyFont="1" applyFill="1" applyBorder="1" applyAlignment="1" applyProtection="1">
      <alignment horizontal="right" vertical="center" wrapText="1"/>
    </xf>
    <xf numFmtId="0" fontId="18" fillId="36" borderId="50" xfId="0" applyFont="1" applyFill="1" applyBorder="1" applyAlignment="1" applyProtection="1">
      <alignment horizontal="right" vertical="center" wrapText="1"/>
    </xf>
    <xf numFmtId="0" fontId="18" fillId="36" borderId="65" xfId="0" applyFont="1" applyFill="1" applyBorder="1" applyAlignment="1" applyProtection="1">
      <alignment horizontal="right" vertical="center" wrapText="1"/>
    </xf>
    <xf numFmtId="165" fontId="18" fillId="36" borderId="46" xfId="0" applyNumberFormat="1" applyFont="1" applyFill="1" applyBorder="1" applyAlignment="1" applyProtection="1">
      <alignment horizontal="right" vertical="center" wrapText="1"/>
    </xf>
    <xf numFmtId="0" fontId="40" fillId="0" borderId="0" xfId="0" applyFont="1" applyAlignment="1" applyProtection="1">
      <alignment horizontal="left"/>
    </xf>
    <xf numFmtId="2" fontId="18" fillId="45" borderId="92" xfId="0" applyNumberFormat="1" applyFont="1" applyFill="1" applyBorder="1" applyAlignment="1" applyProtection="1">
      <alignment horizontal="left" vertical="top" wrapText="1" indent="2"/>
      <protection locked="0"/>
    </xf>
    <xf numFmtId="2" fontId="18" fillId="40" borderId="49" xfId="0" applyNumberFormat="1" applyFont="1" applyFill="1" applyBorder="1" applyAlignment="1" applyProtection="1">
      <alignment vertical="center" wrapText="1"/>
      <protection locked="0"/>
    </xf>
    <xf numFmtId="2" fontId="18" fillId="40" borderId="50" xfId="0" applyNumberFormat="1" applyFont="1" applyFill="1" applyBorder="1" applyAlignment="1" applyProtection="1">
      <alignment vertical="center" wrapText="1"/>
      <protection locked="0"/>
    </xf>
    <xf numFmtId="2" fontId="18" fillId="40" borderId="65" xfId="0" applyNumberFormat="1" applyFont="1" applyFill="1" applyBorder="1" applyAlignment="1" applyProtection="1">
      <alignment vertical="center" wrapText="1"/>
      <protection locked="0"/>
    </xf>
    <xf numFmtId="2" fontId="18" fillId="45" borderId="92" xfId="0" applyNumberFormat="1" applyFont="1" applyFill="1" applyBorder="1" applyAlignment="1" applyProtection="1">
      <alignment horizontal="left" vertical="center" wrapText="1" indent="2"/>
      <protection locked="0"/>
    </xf>
    <xf numFmtId="2" fontId="18" fillId="45" borderId="93" xfId="0" applyNumberFormat="1" applyFont="1" applyFill="1" applyBorder="1" applyAlignment="1" applyProtection="1">
      <alignment horizontal="left" vertical="center" wrapText="1" indent="2"/>
      <protection locked="0"/>
    </xf>
    <xf numFmtId="2" fontId="18" fillId="40" borderId="16" xfId="0" applyNumberFormat="1" applyFont="1" applyFill="1" applyBorder="1" applyAlignment="1" applyProtection="1">
      <alignment vertical="center" wrapText="1"/>
      <protection locked="0"/>
    </xf>
    <xf numFmtId="2" fontId="18" fillId="40" borderId="94" xfId="0" applyNumberFormat="1" applyFont="1" applyFill="1" applyBorder="1" applyAlignment="1" applyProtection="1">
      <alignment vertical="center" wrapText="1"/>
      <protection locked="0"/>
    </xf>
    <xf numFmtId="165" fontId="36" fillId="44" borderId="95" xfId="0" applyNumberFormat="1" applyFont="1" applyFill="1" applyBorder="1" applyAlignment="1" applyProtection="1">
      <alignment horizontal="right" vertical="center" wrapText="1"/>
    </xf>
    <xf numFmtId="0" fontId="39" fillId="44" borderId="33" xfId="0" applyFont="1" applyFill="1" applyBorder="1" applyAlignment="1" applyProtection="1">
      <alignment wrapText="1"/>
    </xf>
    <xf numFmtId="165" fontId="39" fillId="44" borderId="56" xfId="0" applyNumberFormat="1" applyFont="1" applyFill="1" applyBorder="1" applyAlignment="1" applyProtection="1">
      <alignment horizontal="right" wrapText="1"/>
    </xf>
    <xf numFmtId="165" fontId="39" fillId="44" borderId="96" xfId="0" applyNumberFormat="1" applyFont="1" applyFill="1" applyBorder="1" applyAlignment="1" applyProtection="1">
      <alignment horizontal="right" wrapText="1"/>
    </xf>
    <xf numFmtId="0" fontId="0" fillId="0" borderId="0" xfId="0" applyAlignment="1" applyProtection="1"/>
    <xf numFmtId="165" fontId="16" fillId="102" borderId="42" xfId="0" applyNumberFormat="1" applyFont="1" applyFill="1" applyBorder="1" applyAlignment="1" applyProtection="1">
      <alignment vertical="center" wrapText="1"/>
      <protection locked="0"/>
    </xf>
    <xf numFmtId="165" fontId="16" fillId="102" borderId="43" xfId="0" applyNumberFormat="1" applyFont="1" applyFill="1" applyBorder="1" applyAlignment="1" applyProtection="1">
      <alignment vertical="center" wrapText="1"/>
      <protection locked="0"/>
    </xf>
    <xf numFmtId="165" fontId="16" fillId="102" borderId="44" xfId="0" applyNumberFormat="1" applyFont="1" applyFill="1" applyBorder="1" applyAlignment="1" applyProtection="1">
      <alignment vertical="center" wrapText="1"/>
      <protection locked="0"/>
    </xf>
    <xf numFmtId="165" fontId="16" fillId="102" borderId="45" xfId="0" applyNumberFormat="1" applyFont="1" applyFill="1" applyBorder="1" applyAlignment="1" applyProtection="1">
      <alignment vertical="center" wrapText="1"/>
      <protection locked="0"/>
    </xf>
    <xf numFmtId="165" fontId="18" fillId="102" borderId="47" xfId="0" applyNumberFormat="1" applyFont="1" applyFill="1" applyBorder="1" applyAlignment="1" applyProtection="1">
      <alignment vertical="center" wrapText="1"/>
      <protection locked="0"/>
    </xf>
    <xf numFmtId="165" fontId="18" fillId="102" borderId="48" xfId="0" applyNumberFormat="1" applyFont="1" applyFill="1" applyBorder="1" applyAlignment="1" applyProtection="1">
      <alignment vertical="center" wrapText="1"/>
      <protection locked="0"/>
    </xf>
    <xf numFmtId="165" fontId="18" fillId="102" borderId="49" xfId="0" applyNumberFormat="1" applyFont="1" applyFill="1" applyBorder="1" applyAlignment="1" applyProtection="1">
      <alignment vertical="center" wrapText="1"/>
      <protection locked="0"/>
    </xf>
    <xf numFmtId="165" fontId="18" fillId="102" borderId="50" xfId="0" applyNumberFormat="1" applyFont="1" applyFill="1" applyBorder="1" applyAlignment="1" applyProtection="1">
      <alignment vertical="center" wrapText="1"/>
      <protection locked="0"/>
    </xf>
    <xf numFmtId="168" fontId="18" fillId="102" borderId="49" xfId="0" applyNumberFormat="1" applyFont="1" applyFill="1" applyBorder="1" applyAlignment="1" applyProtection="1">
      <alignment vertical="center" wrapText="1"/>
      <protection locked="0"/>
    </xf>
    <xf numFmtId="168" fontId="18" fillId="102" borderId="50" xfId="0" applyNumberFormat="1" applyFont="1" applyFill="1" applyBorder="1" applyAlignment="1" applyProtection="1">
      <alignment vertical="center" wrapText="1"/>
      <protection locked="0"/>
    </xf>
    <xf numFmtId="168" fontId="18" fillId="102" borderId="48" xfId="0" applyNumberFormat="1" applyFont="1" applyFill="1" applyBorder="1" applyAlignment="1" applyProtection="1">
      <alignment vertical="center" wrapText="1"/>
      <protection locked="0"/>
    </xf>
    <xf numFmtId="165" fontId="18" fillId="102" borderId="52" xfId="0" applyNumberFormat="1" applyFont="1" applyFill="1" applyBorder="1" applyAlignment="1" applyProtection="1">
      <alignment vertical="center" wrapText="1"/>
      <protection locked="0"/>
    </xf>
    <xf numFmtId="165" fontId="18" fillId="102" borderId="53" xfId="0" applyNumberFormat="1" applyFont="1" applyFill="1" applyBorder="1" applyAlignment="1" applyProtection="1">
      <alignment vertical="center" wrapText="1"/>
      <protection locked="0"/>
    </xf>
    <xf numFmtId="165" fontId="18" fillId="102" borderId="16" xfId="0" applyNumberFormat="1" applyFont="1" applyFill="1" applyBorder="1" applyAlignment="1" applyProtection="1">
      <alignment vertical="center" wrapText="1"/>
      <protection locked="0"/>
    </xf>
    <xf numFmtId="165" fontId="18" fillId="102" borderId="54" xfId="0" applyNumberFormat="1" applyFont="1" applyFill="1" applyBorder="1" applyAlignment="1" applyProtection="1">
      <alignment vertical="center" wrapText="1"/>
      <protection locked="0"/>
    </xf>
    <xf numFmtId="2" fontId="18" fillId="102" borderId="54" xfId="0" applyNumberFormat="1" applyFont="1" applyFill="1" applyBorder="1" applyAlignment="1" applyProtection="1">
      <alignment vertical="center" wrapText="1"/>
      <protection locked="0"/>
    </xf>
    <xf numFmtId="165" fontId="18" fillId="102" borderId="62" xfId="0" applyNumberFormat="1" applyFont="1" applyFill="1" applyBorder="1" applyAlignment="1" applyProtection="1">
      <alignment vertical="center" wrapText="1"/>
      <protection locked="0"/>
    </xf>
    <xf numFmtId="165" fontId="18" fillId="102" borderId="67" xfId="0" applyNumberFormat="1" applyFont="1" applyFill="1" applyBorder="1" applyAlignment="1" applyProtection="1">
      <alignment vertical="center" wrapText="1"/>
      <protection locked="0"/>
    </xf>
    <xf numFmtId="165" fontId="18" fillId="102" borderId="31" xfId="0" applyNumberFormat="1" applyFont="1" applyFill="1" applyBorder="1" applyAlignment="1" applyProtection="1">
      <alignment vertical="center" wrapText="1"/>
      <protection locked="0"/>
    </xf>
    <xf numFmtId="168" fontId="18" fillId="102" borderId="67" xfId="0" applyNumberFormat="1" applyFont="1" applyFill="1" applyBorder="1" applyAlignment="1" applyProtection="1">
      <alignment vertical="center" wrapText="1"/>
      <protection locked="0"/>
    </xf>
    <xf numFmtId="168" fontId="18" fillId="102" borderId="22" xfId="0" applyNumberFormat="1" applyFont="1" applyFill="1" applyBorder="1" applyAlignment="1" applyProtection="1">
      <alignment vertical="center" wrapText="1"/>
      <protection locked="0"/>
    </xf>
    <xf numFmtId="165" fontId="18" fillId="32" borderId="150" xfId="1" applyNumberFormat="1" applyFont="1" applyFill="1" applyBorder="1" applyAlignment="1" applyProtection="1">
      <alignment horizontal="right" vertical="center" wrapText="1"/>
    </xf>
    <xf numFmtId="166" fontId="16" fillId="36" borderId="150" xfId="0" applyNumberFormat="1" applyFont="1" applyFill="1" applyBorder="1" applyAlignment="1" applyProtection="1">
      <alignment horizontal="left"/>
    </xf>
    <xf numFmtId="165" fontId="18" fillId="32" borderId="151" xfId="1" applyNumberFormat="1" applyFont="1" applyFill="1" applyBorder="1" applyAlignment="1" applyProtection="1">
      <alignment horizontal="right" vertical="center" wrapText="1"/>
    </xf>
    <xf numFmtId="171" fontId="18" fillId="103" borderId="33" xfId="0" applyNumberFormat="1" applyFont="1" applyFill="1" applyBorder="1" applyAlignment="1" applyProtection="1">
      <alignment horizontal="right" vertical="center"/>
    </xf>
    <xf numFmtId="165" fontId="18" fillId="32" borderId="17" xfId="0" applyNumberFormat="1" applyFont="1" applyFill="1" applyBorder="1" applyAlignment="1">
      <alignment horizontal="right" vertical="top" wrapText="1"/>
    </xf>
    <xf numFmtId="165" fontId="18" fillId="32" borderId="18" xfId="0" applyNumberFormat="1" applyFont="1" applyFill="1" applyBorder="1" applyAlignment="1">
      <alignment horizontal="right" vertical="top" wrapText="1"/>
    </xf>
    <xf numFmtId="164" fontId="16" fillId="103" borderId="14" xfId="0" applyNumberFormat="1" applyFont="1" applyFill="1" applyBorder="1" applyAlignment="1" applyProtection="1">
      <alignment horizontal="right" vertical="center" wrapText="1"/>
    </xf>
    <xf numFmtId="164" fontId="16" fillId="103" borderId="0" xfId="0" applyNumberFormat="1" applyFont="1" applyFill="1" applyBorder="1" applyAlignment="1" applyProtection="1">
      <alignment horizontal="right" vertical="center" wrapText="1"/>
    </xf>
    <xf numFmtId="164" fontId="16" fillId="103" borderId="15" xfId="0" applyNumberFormat="1" applyFont="1" applyFill="1" applyBorder="1" applyAlignment="1" applyProtection="1">
      <alignment horizontal="right" vertical="center" wrapText="1"/>
    </xf>
    <xf numFmtId="168" fontId="18" fillId="103" borderId="31" xfId="0" applyNumberFormat="1" applyFont="1" applyFill="1" applyBorder="1" applyAlignment="1" applyProtection="1">
      <alignment vertical="center" wrapText="1"/>
      <protection locked="0"/>
    </xf>
    <xf numFmtId="0" fontId="18" fillId="32" borderId="24" xfId="0" applyFont="1" applyFill="1" applyBorder="1" applyAlignment="1" applyProtection="1">
      <alignment horizontal="center"/>
    </xf>
    <xf numFmtId="0" fontId="18" fillId="32" borderId="31" xfId="0" applyFont="1" applyFill="1" applyBorder="1" applyAlignment="1" applyProtection="1">
      <alignment horizontal="center"/>
    </xf>
    <xf numFmtId="0" fontId="12" fillId="42" borderId="83" xfId="0" applyFont="1" applyFill="1" applyBorder="1" applyAlignment="1" applyProtection="1">
      <alignment horizontal="center"/>
    </xf>
    <xf numFmtId="0" fontId="12" fillId="42" borderId="84" xfId="0" applyFont="1" applyFill="1" applyBorder="1" applyAlignment="1" applyProtection="1">
      <alignment horizontal="center"/>
    </xf>
    <xf numFmtId="0" fontId="12" fillId="42" borderId="85" xfId="0" applyFont="1" applyFill="1" applyBorder="1" applyAlignment="1" applyProtection="1">
      <alignment horizontal="center"/>
    </xf>
    <xf numFmtId="0" fontId="12" fillId="42" borderId="86" xfId="0" applyFont="1" applyFill="1" applyBorder="1" applyAlignment="1" applyProtection="1">
      <alignment horizontal="center" vertical="center"/>
    </xf>
    <xf numFmtId="0" fontId="12" fillId="42" borderId="87" xfId="0" applyFont="1" applyFill="1" applyBorder="1" applyAlignment="1" applyProtection="1">
      <alignment horizontal="center" vertical="center"/>
    </xf>
    <xf numFmtId="0" fontId="30" fillId="38" borderId="20" xfId="0" applyFont="1" applyFill="1" applyBorder="1" applyAlignment="1" applyProtection="1">
      <alignment horizontal="center"/>
    </xf>
    <xf numFmtId="0" fontId="30" fillId="38" borderId="18" xfId="0" applyFont="1" applyFill="1" applyBorder="1" applyAlignment="1" applyProtection="1">
      <alignment horizontal="center"/>
    </xf>
    <xf numFmtId="0" fontId="30" fillId="38" borderId="19" xfId="0" applyFont="1" applyFill="1" applyBorder="1" applyAlignment="1" applyProtection="1">
      <alignment horizontal="center"/>
    </xf>
    <xf numFmtId="0" fontId="30" fillId="42" borderId="20" xfId="0" applyFont="1" applyFill="1" applyBorder="1" applyAlignment="1" applyProtection="1">
      <alignment horizontal="center"/>
    </xf>
    <xf numFmtId="0" fontId="30" fillId="42" borderId="18" xfId="0" applyFont="1" applyFill="1" applyBorder="1" applyAlignment="1" applyProtection="1">
      <alignment horizontal="center"/>
    </xf>
    <xf numFmtId="0" fontId="30" fillId="42" borderId="28" xfId="0" applyFont="1" applyFill="1" applyBorder="1" applyAlignment="1" applyProtection="1">
      <alignment horizontal="center"/>
    </xf>
    <xf numFmtId="0" fontId="18" fillId="32" borderId="20" xfId="0" applyFont="1" applyFill="1" applyBorder="1" applyAlignment="1" applyProtection="1">
      <alignment horizontal="center"/>
    </xf>
    <xf numFmtId="0" fontId="18" fillId="32" borderId="27" xfId="0" applyFont="1" applyFill="1" applyBorder="1" applyAlignment="1" applyProtection="1">
      <alignment horizontal="center"/>
    </xf>
    <xf numFmtId="0" fontId="18" fillId="32" borderId="49" xfId="0" applyFont="1" applyFill="1" applyBorder="1" applyAlignment="1" applyProtection="1">
      <alignment horizontal="center"/>
    </xf>
    <xf numFmtId="0" fontId="18" fillId="32" borderId="62" xfId="0" applyFont="1" applyFill="1" applyBorder="1" applyAlignment="1" applyProtection="1">
      <alignment horizontal="center"/>
    </xf>
    <xf numFmtId="0" fontId="30" fillId="36" borderId="25" xfId="0" applyFont="1" applyFill="1" applyBorder="1" applyAlignment="1" applyProtection="1">
      <alignment horizontal="center"/>
    </xf>
    <xf numFmtId="0" fontId="30" fillId="36" borderId="26" xfId="0" applyFont="1" applyFill="1" applyBorder="1" applyAlignment="1" applyProtection="1">
      <alignment horizontal="center"/>
    </xf>
    <xf numFmtId="0" fontId="30" fillId="38" borderId="27" xfId="0" applyFont="1" applyFill="1" applyBorder="1" applyAlignment="1" applyProtection="1">
      <alignment horizontal="center"/>
    </xf>
    <xf numFmtId="0" fontId="30" fillId="38" borderId="28" xfId="0" applyFont="1" applyFill="1" applyBorder="1" applyAlignment="1" applyProtection="1">
      <alignment horizontal="center"/>
    </xf>
    <xf numFmtId="0" fontId="16" fillId="36" borderId="55" xfId="0" applyFont="1" applyFill="1" applyBorder="1" applyAlignment="1" applyProtection="1">
      <alignment horizontal="center" vertical="center"/>
    </xf>
    <xf numFmtId="0" fontId="16" fillId="36" borderId="58" xfId="0" applyFont="1" applyFill="1" applyBorder="1" applyAlignment="1" applyProtection="1">
      <alignment horizontal="center" vertical="center"/>
    </xf>
    <xf numFmtId="0" fontId="16" fillId="38" borderId="24" xfId="0" applyFont="1" applyFill="1" applyBorder="1" applyAlignment="1" applyProtection="1">
      <alignment horizontal="center" vertical="center"/>
    </xf>
    <xf numFmtId="0" fontId="16" fillId="38" borderId="22" xfId="0" applyFont="1" applyFill="1" applyBorder="1" applyAlignment="1" applyProtection="1">
      <alignment horizontal="center" vertical="center"/>
    </xf>
    <xf numFmtId="0" fontId="16" fillId="38" borderId="31" xfId="0" applyFont="1" applyFill="1" applyBorder="1" applyAlignment="1" applyProtection="1">
      <alignment horizontal="center" vertical="center"/>
    </xf>
    <xf numFmtId="0" fontId="16" fillId="36" borderId="29" xfId="0" applyFont="1" applyFill="1" applyBorder="1" applyAlignment="1" applyProtection="1">
      <alignment horizontal="center" vertical="center"/>
    </xf>
    <xf numFmtId="0" fontId="16" fillId="36" borderId="30" xfId="0" applyFont="1" applyFill="1" applyBorder="1" applyAlignment="1" applyProtection="1">
      <alignment horizontal="center" vertical="center"/>
    </xf>
    <xf numFmtId="0" fontId="16" fillId="38" borderId="32" xfId="0" applyFont="1" applyFill="1" applyBorder="1" applyAlignment="1" applyProtection="1">
      <alignment horizontal="center" vertical="center"/>
    </xf>
    <xf numFmtId="0" fontId="0" fillId="35" borderId="0" xfId="0" applyFill="1" applyAlignment="1" applyProtection="1">
      <alignment horizontal="left" vertical="top" wrapText="1"/>
      <protection locked="0"/>
    </xf>
  </cellXfs>
  <cellStyles count="62557">
    <cellStyle name="_x0013_" xfId="5"/>
    <cellStyle name=" 1" xfId="6"/>
    <cellStyle name=" 1 2" xfId="7"/>
    <cellStyle name=" 1 2 2" xfId="8"/>
    <cellStyle name=" 1 3" xfId="9"/>
    <cellStyle name=" 1 3 2" xfId="10"/>
    <cellStyle name=" 1 4" xfId="11"/>
    <cellStyle name=" 1 5" xfId="12"/>
    <cellStyle name=" Writer Import]_x000d__x000a_Display Dialog=No_x000d__x000a__x000d__x000a_[Horizontal Arrange]_x000d__x000a_Dimensions Interlocking=Yes_x000d__x000a_Sum Hierarchy=Yes_x000d__x000a_Generate" xfId="13"/>
    <cellStyle name=" Writer Import]_x000d__x000a_Display Dialog=No_x000d__x000a__x000d__x000a_[Horizontal Arrange]_x000d__x000a_Dimensions Interlocking=Yes_x000d__x000a_Sum Hierarchy=Yes_x000d__x000a_Generate 2" xfId="14"/>
    <cellStyle name=" Writer Import]_x000d__x000a_Display Dialog=No_x000d__x000a__x000d__x000a_[Horizontal Arrange]_x000d__x000a_Dimensions Interlocking=Yes_x000d__x000a_Sum Hierarchy=Yes_x000d__x000a_Generate 3" xfId="15"/>
    <cellStyle name=" Writer Import]_x000d__x000a_Display Dialog=No_x000d__x000a__x000d__x000a_[Horizontal Arrange]_x000d__x000a_Dimensions Interlocking=Yes_x000d__x000a_Sum Hierarchy=Yes_x000d__x000a_Generate 4" xfId="16"/>
    <cellStyle name="%" xfId="17"/>
    <cellStyle name="(Comma)" xfId="18"/>
    <cellStyle name="_x0013__1106 v1.4 MGH Corporate Model Hybrid v5c" xfId="19"/>
    <cellStyle name="_141702_1" xfId="20"/>
    <cellStyle name="_141702_1 2" xfId="21"/>
    <cellStyle name="_141702_1_7. Ass" xfId="22"/>
    <cellStyle name="_141702_1_BoardN_FO" xfId="23"/>
    <cellStyle name="_141702_1_CashFQtrlyN_FO" xfId="24"/>
    <cellStyle name="_141702_1_CashFQtrlyN_FO 2" xfId="25"/>
    <cellStyle name="_141702_1_CPI&amp;Int_FA" xfId="26"/>
    <cellStyle name="_141702_1_Equity_Divs_Debt_FA" xfId="27"/>
    <cellStyle name="_2010-2015 Summary" xfId="28"/>
    <cellStyle name="_284268_1" xfId="29"/>
    <cellStyle name="_284268_1_7. Ass" xfId="30"/>
    <cellStyle name="_284268_1_BoardN_FO" xfId="31"/>
    <cellStyle name="_284268_1_BoardN_FO 2" xfId="32"/>
    <cellStyle name="_284268_1_CashFQtrlyN_FO" xfId="33"/>
    <cellStyle name="_284268_1_CashFQtrlyN_FO 2" xfId="34"/>
    <cellStyle name="_284268_1_CPI&amp;Int_FA" xfId="35"/>
    <cellStyle name="_284268_1_Equity_Divs_Debt_FA" xfId="36"/>
    <cellStyle name="_3GIS model v2.77_Distribution Business_Retail Fin Perform " xfId="37"/>
    <cellStyle name="_3GIS model v2.77_Fleet Overhead Costs 2_Retail Fin Perform " xfId="38"/>
    <cellStyle name="_3GIS model v2.77_Fleet Overhead Costs_Retail Fin Perform " xfId="39"/>
    <cellStyle name="_3GIS model v2.77_Forecast 2_Retail Fin Perform " xfId="40"/>
    <cellStyle name="_3GIS model v2.77_Forecast_Retail Fin Perform " xfId="41"/>
    <cellStyle name="_3GIS model v2.77_Funding &amp; Cashflow_1_Retail Fin Perform " xfId="42"/>
    <cellStyle name="_3GIS model v2.77_Funding &amp; Cashflow_Retail Fin Perform " xfId="43"/>
    <cellStyle name="_3GIS model v2.77_Group P&amp;L_1_Retail Fin Perform " xfId="44"/>
    <cellStyle name="_3GIS model v2.77_Group P&amp;L_Retail Fin Perform " xfId="45"/>
    <cellStyle name="_3GIS model v2.77_Opening  Detailed BS_Retail Fin Perform " xfId="46"/>
    <cellStyle name="_3GIS model v2.77_OUTPUT DB_Retail Fin Perform " xfId="47"/>
    <cellStyle name="_3GIS model v2.77_OUTPUT EB_Retail Fin Perform " xfId="48"/>
    <cellStyle name="_3GIS model v2.77_Report_Retail Fin Perform " xfId="49"/>
    <cellStyle name="_3GIS model v2.77_Retail Fin Perform " xfId="50"/>
    <cellStyle name="_3GIS model v2.77_Sheet2 2_Retail Fin Perform " xfId="51"/>
    <cellStyle name="_3GIS model v2.77_Sheet2_Retail Fin Perform " xfId="52"/>
    <cellStyle name="_4092_51" xfId="53"/>
    <cellStyle name="_4092_51 2" xfId="54"/>
    <cellStyle name="_4092_51_7. Ass" xfId="55"/>
    <cellStyle name="_4092_51_BoardN_FO" xfId="56"/>
    <cellStyle name="_4092_51_CashFQtrlyN_FO" xfId="57"/>
    <cellStyle name="_4092_51_CashFQtrlyN_FO 2" xfId="58"/>
    <cellStyle name="_4092_51_CPI&amp;Int_FA" xfId="59"/>
    <cellStyle name="_4092_51_Equity_Divs_Debt_FA" xfId="60"/>
    <cellStyle name="_4092_69" xfId="61"/>
    <cellStyle name="_4092_69 2" xfId="62"/>
    <cellStyle name="_4092_69_BoardN_FO" xfId="63"/>
    <cellStyle name="_4092_69_CPI&amp;Int_FA" xfId="64"/>
    <cellStyle name="_4092_69_Equity_Divs_Debt_FA" xfId="65"/>
    <cellStyle name="_x0013__6. Ass-Fin" xfId="66"/>
    <cellStyle name="_x0013__7. Ass" xfId="67"/>
    <cellStyle name="_x0013__7. Ass_1" xfId="68"/>
    <cellStyle name="_x0013__BoardN_FO" xfId="69"/>
    <cellStyle name="_x0013__BoardN_FO 2" xfId="70"/>
    <cellStyle name="_x0013__BoardN_FO_1" xfId="71"/>
    <cellStyle name="_Capex" xfId="72"/>
    <cellStyle name="_Capex_Book5" xfId="73"/>
    <cellStyle name="_x0013__CashFQtrlyN_FO" xfId="74"/>
    <cellStyle name="_x0013__CashFQtrlyN_FO 2" xfId="75"/>
    <cellStyle name="_x0013__CPI&amp;Int_FA" xfId="76"/>
    <cellStyle name="_x0013__Equity_Divs_Debt_FA" xfId="77"/>
    <cellStyle name="_Master AEN Works Programme" xfId="78"/>
    <cellStyle name="_x0013__MGH Balance Sheet-Month" xfId="79"/>
    <cellStyle name="_x0013__MGH P&amp;L-Qtr" xfId="80"/>
    <cellStyle name="_x0013__Op Bal Sheet MGH" xfId="81"/>
    <cellStyle name="_Quarterly" xfId="82"/>
    <cellStyle name="_Sheet1" xfId="83"/>
    <cellStyle name="_UED 2010-15 Financial Plan-030510 for AO" xfId="84"/>
    <cellStyle name="_UED AMP 2009-14 Final 250309 Less PU" xfId="85"/>
    <cellStyle name="_UED AMP 2009-14 Final 250309 Less PU_1011 monthly" xfId="86"/>
    <cellStyle name="_UED Corporate Model (9 December) - Reg Submission Model - 2011-2015 - Reinvestment from 2010, 1 yr SOLA" xfId="87"/>
    <cellStyle name="£ BP" xfId="88"/>
    <cellStyle name="¥ JY" xfId="89"/>
    <cellStyle name="=C:\WINNT35\SYSTEM32\COMMAND.COM" xfId="90"/>
    <cellStyle name="=C:\WINNT35\SYSTEM32\COMMAND.COM 2" xfId="91"/>
    <cellStyle name="=C:\WINNT35\SYSTEM32\COMMAND.COM_7. Ass" xfId="92"/>
    <cellStyle name="•W_results" xfId="93"/>
    <cellStyle name="1 000 Kc_laroux" xfId="94"/>
    <cellStyle name="1 000 Ke_laroux" xfId="95"/>
    <cellStyle name="20% - Accent1 10" xfId="96"/>
    <cellStyle name="20% - Accent1 11" xfId="97"/>
    <cellStyle name="20% - Accent1 12" xfId="98"/>
    <cellStyle name="20% - Accent1 13" xfId="99"/>
    <cellStyle name="20% - Accent1 2" xfId="100"/>
    <cellStyle name="20% - Accent1 2 2" xfId="101"/>
    <cellStyle name="20% - Accent1 3" xfId="102"/>
    <cellStyle name="20% - Accent1 4" xfId="103"/>
    <cellStyle name="20% - Accent1 5" xfId="104"/>
    <cellStyle name="20% - Accent1 6" xfId="105"/>
    <cellStyle name="20% - Accent1 7" xfId="106"/>
    <cellStyle name="20% - Accent1 8" xfId="107"/>
    <cellStyle name="20% - Accent1 9" xfId="108"/>
    <cellStyle name="20% - Accent2 10" xfId="109"/>
    <cellStyle name="20% - Accent2 11" xfId="110"/>
    <cellStyle name="20% - Accent2 12" xfId="111"/>
    <cellStyle name="20% - Accent2 13" xfId="112"/>
    <cellStyle name="20% - Accent2 2" xfId="113"/>
    <cellStyle name="20% - Accent2 2 2" xfId="114"/>
    <cellStyle name="20% - Accent2 3" xfId="115"/>
    <cellStyle name="20% - Accent2 4" xfId="116"/>
    <cellStyle name="20% - Accent2 5" xfId="117"/>
    <cellStyle name="20% - Accent2 6" xfId="118"/>
    <cellStyle name="20% - Accent2 7" xfId="119"/>
    <cellStyle name="20% - Accent2 8" xfId="120"/>
    <cellStyle name="20% - Accent2 9" xfId="121"/>
    <cellStyle name="20% - Accent3 10" xfId="122"/>
    <cellStyle name="20% - Accent3 11" xfId="123"/>
    <cellStyle name="20% - Accent3 12" xfId="124"/>
    <cellStyle name="20% - Accent3 13" xfId="125"/>
    <cellStyle name="20% - Accent3 2" xfId="126"/>
    <cellStyle name="20% - Accent3 2 2" xfId="127"/>
    <cellStyle name="20% - Accent3 3" xfId="128"/>
    <cellStyle name="20% - Accent3 4" xfId="129"/>
    <cellStyle name="20% - Accent3 5" xfId="130"/>
    <cellStyle name="20% - Accent3 6" xfId="131"/>
    <cellStyle name="20% - Accent3 7" xfId="132"/>
    <cellStyle name="20% - Accent3 8" xfId="133"/>
    <cellStyle name="20% - Accent3 9" xfId="134"/>
    <cellStyle name="20% - Accent4 10" xfId="135"/>
    <cellStyle name="20% - Accent4 11" xfId="136"/>
    <cellStyle name="20% - Accent4 12" xfId="137"/>
    <cellStyle name="20% - Accent4 13" xfId="138"/>
    <cellStyle name="20% - Accent4 2" xfId="139"/>
    <cellStyle name="20% - Accent4 2 2" xfId="140"/>
    <cellStyle name="20% - Accent4 3" xfId="141"/>
    <cellStyle name="20% - Accent4 4" xfId="142"/>
    <cellStyle name="20% - Accent4 5" xfId="143"/>
    <cellStyle name="20% - Accent4 6" xfId="144"/>
    <cellStyle name="20% - Accent4 7" xfId="145"/>
    <cellStyle name="20% - Accent4 8" xfId="146"/>
    <cellStyle name="20% - Accent4 9" xfId="147"/>
    <cellStyle name="20% - Accent5 10" xfId="148"/>
    <cellStyle name="20% - Accent5 11" xfId="149"/>
    <cellStyle name="20% - Accent5 12" xfId="150"/>
    <cellStyle name="20% - Accent5 13" xfId="151"/>
    <cellStyle name="20% - Accent5 2" xfId="152"/>
    <cellStyle name="20% - Accent5 2 2" xfId="153"/>
    <cellStyle name="20% - Accent5 3" xfId="154"/>
    <cellStyle name="20% - Accent5 4" xfId="155"/>
    <cellStyle name="20% - Accent5 5" xfId="156"/>
    <cellStyle name="20% - Accent5 6" xfId="157"/>
    <cellStyle name="20% - Accent5 7" xfId="158"/>
    <cellStyle name="20% - Accent5 8" xfId="159"/>
    <cellStyle name="20% - Accent5 9" xfId="160"/>
    <cellStyle name="20% - Accent6 10" xfId="161"/>
    <cellStyle name="20% - Accent6 11" xfId="162"/>
    <cellStyle name="20% - Accent6 12" xfId="163"/>
    <cellStyle name="20% - Accent6 13" xfId="164"/>
    <cellStyle name="20% - Accent6 2" xfId="165"/>
    <cellStyle name="20% - Accent6 2 2" xfId="166"/>
    <cellStyle name="20% - Accent6 3" xfId="167"/>
    <cellStyle name="20% - Accent6 4" xfId="168"/>
    <cellStyle name="20% - Accent6 5" xfId="169"/>
    <cellStyle name="20% - Accent6 6" xfId="170"/>
    <cellStyle name="20% - Accent6 7" xfId="171"/>
    <cellStyle name="20% - Accent6 8" xfId="172"/>
    <cellStyle name="20% - Accent6 9" xfId="173"/>
    <cellStyle name="33" xfId="174"/>
    <cellStyle name="40% - Accent1 10" xfId="175"/>
    <cellStyle name="40% - Accent1 11" xfId="176"/>
    <cellStyle name="40% - Accent1 12" xfId="177"/>
    <cellStyle name="40% - Accent1 13" xfId="178"/>
    <cellStyle name="40% - Accent1 2" xfId="179"/>
    <cellStyle name="40% - Accent1 2 2" xfId="180"/>
    <cellStyle name="40% - Accent1 3" xfId="181"/>
    <cellStyle name="40% - Accent1 4" xfId="182"/>
    <cellStyle name="40% - Accent1 5" xfId="183"/>
    <cellStyle name="40% - Accent1 6" xfId="184"/>
    <cellStyle name="40% - Accent1 7" xfId="185"/>
    <cellStyle name="40% - Accent1 8" xfId="186"/>
    <cellStyle name="40% - Accent1 9" xfId="187"/>
    <cellStyle name="40% - Accent2 10" xfId="188"/>
    <cellStyle name="40% - Accent2 11" xfId="189"/>
    <cellStyle name="40% - Accent2 12" xfId="190"/>
    <cellStyle name="40% - Accent2 13" xfId="191"/>
    <cellStyle name="40% - Accent2 2" xfId="192"/>
    <cellStyle name="40% - Accent2 2 2" xfId="193"/>
    <cellStyle name="40% - Accent2 3" xfId="194"/>
    <cellStyle name="40% - Accent2 4" xfId="195"/>
    <cellStyle name="40% - Accent2 5" xfId="196"/>
    <cellStyle name="40% - Accent2 6" xfId="197"/>
    <cellStyle name="40% - Accent2 7" xfId="198"/>
    <cellStyle name="40% - Accent2 8" xfId="199"/>
    <cellStyle name="40% - Accent2 9" xfId="200"/>
    <cellStyle name="40% - Accent3 10" xfId="201"/>
    <cellStyle name="40% - Accent3 11" xfId="202"/>
    <cellStyle name="40% - Accent3 12" xfId="203"/>
    <cellStyle name="40% - Accent3 13" xfId="204"/>
    <cellStyle name="40% - Accent3 2" xfId="205"/>
    <cellStyle name="40% - Accent3 2 2" xfId="206"/>
    <cellStyle name="40% - Accent3 3" xfId="207"/>
    <cellStyle name="40% - Accent3 4" xfId="208"/>
    <cellStyle name="40% - Accent3 5" xfId="209"/>
    <cellStyle name="40% - Accent3 6" xfId="210"/>
    <cellStyle name="40% - Accent3 7" xfId="211"/>
    <cellStyle name="40% - Accent3 8" xfId="212"/>
    <cellStyle name="40% - Accent3 9" xfId="213"/>
    <cellStyle name="40% - Accent4 10" xfId="214"/>
    <cellStyle name="40% - Accent4 11" xfId="215"/>
    <cellStyle name="40% - Accent4 12" xfId="216"/>
    <cellStyle name="40% - Accent4 13" xfId="217"/>
    <cellStyle name="40% - Accent4 2" xfId="218"/>
    <cellStyle name="40% - Accent4 2 2" xfId="219"/>
    <cellStyle name="40% - Accent4 3" xfId="220"/>
    <cellStyle name="40% - Accent4 4" xfId="221"/>
    <cellStyle name="40% - Accent4 5" xfId="222"/>
    <cellStyle name="40% - Accent4 6" xfId="223"/>
    <cellStyle name="40% - Accent4 7" xfId="224"/>
    <cellStyle name="40% - Accent4 8" xfId="225"/>
    <cellStyle name="40% - Accent4 9" xfId="226"/>
    <cellStyle name="40% - Accent5 10" xfId="227"/>
    <cellStyle name="40% - Accent5 11" xfId="228"/>
    <cellStyle name="40% - Accent5 12" xfId="229"/>
    <cellStyle name="40% - Accent5 13" xfId="230"/>
    <cellStyle name="40% - Accent5 2" xfId="231"/>
    <cellStyle name="40% - Accent5 2 2" xfId="232"/>
    <cellStyle name="40% - Accent5 3" xfId="233"/>
    <cellStyle name="40% - Accent5 4" xfId="234"/>
    <cellStyle name="40% - Accent5 5" xfId="235"/>
    <cellStyle name="40% - Accent5 6" xfId="236"/>
    <cellStyle name="40% - Accent5 7" xfId="237"/>
    <cellStyle name="40% - Accent5 8" xfId="238"/>
    <cellStyle name="40% - Accent5 9" xfId="239"/>
    <cellStyle name="40% - Accent6 10" xfId="240"/>
    <cellStyle name="40% - Accent6 11" xfId="241"/>
    <cellStyle name="40% - Accent6 12" xfId="242"/>
    <cellStyle name="40% - Accent6 13" xfId="243"/>
    <cellStyle name="40% - Accent6 2" xfId="244"/>
    <cellStyle name="40% - Accent6 2 2" xfId="245"/>
    <cellStyle name="40% - Accent6 3" xfId="246"/>
    <cellStyle name="40% - Accent6 4" xfId="247"/>
    <cellStyle name="40% - Accent6 5" xfId="248"/>
    <cellStyle name="40% - Accent6 6" xfId="249"/>
    <cellStyle name="40% - Accent6 7" xfId="250"/>
    <cellStyle name="40% - Accent6 8" xfId="251"/>
    <cellStyle name="40% - Accent6 9" xfId="252"/>
    <cellStyle name="60% - Accent1 2" xfId="253"/>
    <cellStyle name="60% - Accent1 2 2" xfId="254"/>
    <cellStyle name="60% - Accent1 3" xfId="255"/>
    <cellStyle name="60% - Accent1 4" xfId="256"/>
    <cellStyle name="60% - Accent1 5" xfId="257"/>
    <cellStyle name="60% - Accent1 6" xfId="258"/>
    <cellStyle name="60% - Accent2 2" xfId="259"/>
    <cellStyle name="60% - Accent2 2 2" xfId="260"/>
    <cellStyle name="60% - Accent2 3" xfId="261"/>
    <cellStyle name="60% - Accent2 4" xfId="262"/>
    <cellStyle name="60% - Accent2 5" xfId="263"/>
    <cellStyle name="60% - Accent2 6" xfId="264"/>
    <cellStyle name="60% - Accent3 2" xfId="265"/>
    <cellStyle name="60% - Accent3 2 2" xfId="266"/>
    <cellStyle name="60% - Accent3 3" xfId="267"/>
    <cellStyle name="60% - Accent3 4" xfId="268"/>
    <cellStyle name="60% - Accent3 5" xfId="269"/>
    <cellStyle name="60% - Accent3 6" xfId="270"/>
    <cellStyle name="60% - Accent4 2" xfId="271"/>
    <cellStyle name="60% - Accent4 2 2" xfId="272"/>
    <cellStyle name="60% - Accent4 3" xfId="273"/>
    <cellStyle name="60% - Accent4 4" xfId="274"/>
    <cellStyle name="60% - Accent4 5" xfId="275"/>
    <cellStyle name="60% - Accent4 6" xfId="276"/>
    <cellStyle name="60% - Accent5 2" xfId="277"/>
    <cellStyle name="60% - Accent5 2 2" xfId="278"/>
    <cellStyle name="60% - Accent5 3" xfId="279"/>
    <cellStyle name="60% - Accent5 4" xfId="280"/>
    <cellStyle name="60% - Accent5 5" xfId="281"/>
    <cellStyle name="60% - Accent5 6" xfId="282"/>
    <cellStyle name="60% - Accent6 2" xfId="283"/>
    <cellStyle name="60% - Accent6 2 2" xfId="284"/>
    <cellStyle name="60% - Accent6 3" xfId="285"/>
    <cellStyle name="60% - Accent6 4" xfId="286"/>
    <cellStyle name="60% - Accent6 5" xfId="287"/>
    <cellStyle name="60% - Accent6 6" xfId="288"/>
    <cellStyle name="Accent1 - 20%" xfId="289"/>
    <cellStyle name="Accent1 - 40%" xfId="290"/>
    <cellStyle name="Accent1 - 60%" xfId="291"/>
    <cellStyle name="Accent1 2" xfId="292"/>
    <cellStyle name="Accent1 2 2" xfId="293"/>
    <cellStyle name="Accent1 3" xfId="294"/>
    <cellStyle name="Accent1 4" xfId="295"/>
    <cellStyle name="Accent1 5" xfId="296"/>
    <cellStyle name="Accent1 6" xfId="297"/>
    <cellStyle name="Accent2 - 20%" xfId="298"/>
    <cellStyle name="Accent2 - 40%" xfId="299"/>
    <cellStyle name="Accent2 - 60%" xfId="300"/>
    <cellStyle name="Accent2 2" xfId="301"/>
    <cellStyle name="Accent2 2 2" xfId="302"/>
    <cellStyle name="Accent2 3" xfId="303"/>
    <cellStyle name="Accent2 4" xfId="304"/>
    <cellStyle name="Accent2 5" xfId="305"/>
    <cellStyle name="Accent2 6" xfId="306"/>
    <cellStyle name="Accent3 - 20%" xfId="307"/>
    <cellStyle name="Accent3 - 40%" xfId="308"/>
    <cellStyle name="Accent3 - 60%" xfId="309"/>
    <cellStyle name="Accent3 2" xfId="310"/>
    <cellStyle name="Accent3 2 2" xfId="311"/>
    <cellStyle name="Accent3 3" xfId="312"/>
    <cellStyle name="Accent3 4" xfId="313"/>
    <cellStyle name="Accent3 5" xfId="314"/>
    <cellStyle name="Accent3 6" xfId="315"/>
    <cellStyle name="Accent4 - 20%" xfId="316"/>
    <cellStyle name="Accent4 - 40%" xfId="317"/>
    <cellStyle name="Accent4 - 60%" xfId="318"/>
    <cellStyle name="Accent4 2" xfId="319"/>
    <cellStyle name="Accent4 2 2" xfId="320"/>
    <cellStyle name="Accent4 3" xfId="321"/>
    <cellStyle name="Accent4 4" xfId="322"/>
    <cellStyle name="Accent4 5" xfId="323"/>
    <cellStyle name="Accent4 6" xfId="324"/>
    <cellStyle name="Accent5 - 20%" xfId="325"/>
    <cellStyle name="Accent5 - 40%" xfId="326"/>
    <cellStyle name="Accent5 - 60%" xfId="327"/>
    <cellStyle name="Accent5 2" xfId="328"/>
    <cellStyle name="Accent5 2 2" xfId="329"/>
    <cellStyle name="Accent5 3" xfId="330"/>
    <cellStyle name="Accent5 4" xfId="331"/>
    <cellStyle name="Accent5 5" xfId="332"/>
    <cellStyle name="Accent5 6" xfId="333"/>
    <cellStyle name="Accent6 - 20%" xfId="334"/>
    <cellStyle name="Accent6 - 40%" xfId="335"/>
    <cellStyle name="Accent6 - 60%" xfId="336"/>
    <cellStyle name="Accent6 2" xfId="337"/>
    <cellStyle name="Accent6 2 2" xfId="338"/>
    <cellStyle name="Accent6 3" xfId="339"/>
    <cellStyle name="Accent6 4" xfId="340"/>
    <cellStyle name="Accent6 5" xfId="341"/>
    <cellStyle name="Accent6 6" xfId="342"/>
    <cellStyle name="Account Heading" xfId="343"/>
    <cellStyle name="Accounts Ref" xfId="344"/>
    <cellStyle name="Agara" xfId="345"/>
    <cellStyle name="AS Input Middle Currency" xfId="346"/>
    <cellStyle name="AS Input Middle Date" xfId="347"/>
    <cellStyle name="AS Input Middle Multiple" xfId="348"/>
    <cellStyle name="AS Input Middle Number" xfId="349"/>
    <cellStyle name="AS Input Middle Percentage" xfId="350"/>
    <cellStyle name="AS Input Middle Title / Name" xfId="351"/>
    <cellStyle name="AS Input Middle Year" xfId="352"/>
    <cellStyle name="assumption" xfId="353"/>
    <cellStyle name="Assumption 2" xfId="354"/>
    <cellStyle name="Assumption Currency." xfId="355"/>
    <cellStyle name="Assumption Currency. 10" xfId="356"/>
    <cellStyle name="Assumption Currency. 11" xfId="357"/>
    <cellStyle name="Assumption Currency. 12" xfId="358"/>
    <cellStyle name="Assumption Currency. 13" xfId="359"/>
    <cellStyle name="Assumption Currency. 14" xfId="360"/>
    <cellStyle name="Assumption Currency. 15" xfId="361"/>
    <cellStyle name="Assumption Currency. 16" xfId="362"/>
    <cellStyle name="Assumption Currency. 17" xfId="363"/>
    <cellStyle name="Assumption Currency. 18" xfId="364"/>
    <cellStyle name="Assumption Currency. 19" xfId="365"/>
    <cellStyle name="Assumption Currency. 2" xfId="366"/>
    <cellStyle name="Assumption Currency. 2 10" xfId="367"/>
    <cellStyle name="Assumption Currency. 2 11" xfId="368"/>
    <cellStyle name="Assumption Currency. 2 12" xfId="369"/>
    <cellStyle name="Assumption Currency. 2 13" xfId="370"/>
    <cellStyle name="Assumption Currency. 2 14" xfId="371"/>
    <cellStyle name="Assumption Currency. 2 15" xfId="372"/>
    <cellStyle name="Assumption Currency. 2 16" xfId="373"/>
    <cellStyle name="Assumption Currency. 2 17" xfId="374"/>
    <cellStyle name="Assumption Currency. 2 18" xfId="375"/>
    <cellStyle name="Assumption Currency. 2 2" xfId="376"/>
    <cellStyle name="Assumption Currency. 2 3" xfId="377"/>
    <cellStyle name="Assumption Currency. 2 4" xfId="378"/>
    <cellStyle name="Assumption Currency. 2 5" xfId="379"/>
    <cellStyle name="Assumption Currency. 2 6" xfId="380"/>
    <cellStyle name="Assumption Currency. 2 7" xfId="381"/>
    <cellStyle name="Assumption Currency. 2 8" xfId="382"/>
    <cellStyle name="Assumption Currency. 2 9" xfId="383"/>
    <cellStyle name="Assumption Currency. 20" xfId="384"/>
    <cellStyle name="Assumption Currency. 3" xfId="385"/>
    <cellStyle name="Assumption Currency. 3 10" xfId="386"/>
    <cellStyle name="Assumption Currency. 3 11" xfId="387"/>
    <cellStyle name="Assumption Currency. 3 12" xfId="388"/>
    <cellStyle name="Assumption Currency. 3 13" xfId="389"/>
    <cellStyle name="Assumption Currency. 3 14" xfId="390"/>
    <cellStyle name="Assumption Currency. 3 15" xfId="391"/>
    <cellStyle name="Assumption Currency. 3 16" xfId="392"/>
    <cellStyle name="Assumption Currency. 3 17" xfId="393"/>
    <cellStyle name="Assumption Currency. 3 18" xfId="394"/>
    <cellStyle name="Assumption Currency. 3 2" xfId="395"/>
    <cellStyle name="Assumption Currency. 3 3" xfId="396"/>
    <cellStyle name="Assumption Currency. 3 4" xfId="397"/>
    <cellStyle name="Assumption Currency. 3 5" xfId="398"/>
    <cellStyle name="Assumption Currency. 3 6" xfId="399"/>
    <cellStyle name="Assumption Currency. 3 7" xfId="400"/>
    <cellStyle name="Assumption Currency. 3 8" xfId="401"/>
    <cellStyle name="Assumption Currency. 3 9" xfId="402"/>
    <cellStyle name="Assumption Currency. 4" xfId="403"/>
    <cellStyle name="Assumption Currency. 5" xfId="404"/>
    <cellStyle name="Assumption Currency. 6" xfId="405"/>
    <cellStyle name="Assumption Currency. 7" xfId="406"/>
    <cellStyle name="Assumption Currency. 8" xfId="407"/>
    <cellStyle name="Assumption Currency. 9" xfId="408"/>
    <cellStyle name="Assumption Date." xfId="409"/>
    <cellStyle name="Assumption Date. 10" xfId="410"/>
    <cellStyle name="Assumption Date. 11" xfId="411"/>
    <cellStyle name="Assumption Date. 12" xfId="412"/>
    <cellStyle name="Assumption Date. 13" xfId="413"/>
    <cellStyle name="Assumption Date. 14" xfId="414"/>
    <cellStyle name="Assumption Date. 15" xfId="415"/>
    <cellStyle name="Assumption Date. 16" xfId="416"/>
    <cellStyle name="Assumption Date. 17" xfId="417"/>
    <cellStyle name="Assumption Date. 18" xfId="418"/>
    <cellStyle name="Assumption Date. 19" xfId="419"/>
    <cellStyle name="Assumption Date. 2" xfId="420"/>
    <cellStyle name="Assumption Date. 2 10" xfId="421"/>
    <cellStyle name="Assumption Date. 2 11" xfId="422"/>
    <cellStyle name="Assumption Date. 2 12" xfId="423"/>
    <cellStyle name="Assumption Date. 2 13" xfId="424"/>
    <cellStyle name="Assumption Date. 2 14" xfId="425"/>
    <cellStyle name="Assumption Date. 2 15" xfId="426"/>
    <cellStyle name="Assumption Date. 2 16" xfId="427"/>
    <cellStyle name="Assumption Date. 2 17" xfId="428"/>
    <cellStyle name="Assumption Date. 2 18" xfId="429"/>
    <cellStyle name="Assumption Date. 2 19" xfId="430"/>
    <cellStyle name="Assumption Date. 2 2" xfId="431"/>
    <cellStyle name="Assumption Date. 2 2 10" xfId="432"/>
    <cellStyle name="Assumption Date. 2 2 11" xfId="433"/>
    <cellStyle name="Assumption Date. 2 2 12" xfId="434"/>
    <cellStyle name="Assumption Date. 2 2 13" xfId="435"/>
    <cellStyle name="Assumption Date. 2 2 14" xfId="436"/>
    <cellStyle name="Assumption Date. 2 2 15" xfId="437"/>
    <cellStyle name="Assumption Date. 2 2 16" xfId="438"/>
    <cellStyle name="Assumption Date. 2 2 17" xfId="439"/>
    <cellStyle name="Assumption Date. 2 2 18" xfId="440"/>
    <cellStyle name="Assumption Date. 2 2 2" xfId="441"/>
    <cellStyle name="Assumption Date. 2 2 3" xfId="442"/>
    <cellStyle name="Assumption Date. 2 2 4" xfId="443"/>
    <cellStyle name="Assumption Date. 2 2 5" xfId="444"/>
    <cellStyle name="Assumption Date. 2 2 6" xfId="445"/>
    <cellStyle name="Assumption Date. 2 2 7" xfId="446"/>
    <cellStyle name="Assumption Date. 2 2 8" xfId="447"/>
    <cellStyle name="Assumption Date. 2 2 9" xfId="448"/>
    <cellStyle name="Assumption Date. 2 3" xfId="449"/>
    <cellStyle name="Assumption Date. 2 4" xfId="450"/>
    <cellStyle name="Assumption Date. 2 5" xfId="451"/>
    <cellStyle name="Assumption Date. 2 6" xfId="452"/>
    <cellStyle name="Assumption Date. 2 7" xfId="453"/>
    <cellStyle name="Assumption Date. 2 8" xfId="454"/>
    <cellStyle name="Assumption Date. 2 9" xfId="455"/>
    <cellStyle name="Assumption Date. 20" xfId="456"/>
    <cellStyle name="Assumption Date. 3" xfId="457"/>
    <cellStyle name="Assumption Date. 3 10" xfId="458"/>
    <cellStyle name="Assumption Date. 3 11" xfId="459"/>
    <cellStyle name="Assumption Date. 3 12" xfId="460"/>
    <cellStyle name="Assumption Date. 3 13" xfId="461"/>
    <cellStyle name="Assumption Date. 3 14" xfId="462"/>
    <cellStyle name="Assumption Date. 3 15" xfId="463"/>
    <cellStyle name="Assumption Date. 3 16" xfId="464"/>
    <cellStyle name="Assumption Date. 3 17" xfId="465"/>
    <cellStyle name="Assumption Date. 3 18" xfId="466"/>
    <cellStyle name="Assumption Date. 3 2" xfId="467"/>
    <cellStyle name="Assumption Date. 3 3" xfId="468"/>
    <cellStyle name="Assumption Date. 3 4" xfId="469"/>
    <cellStyle name="Assumption Date. 3 5" xfId="470"/>
    <cellStyle name="Assumption Date. 3 6" xfId="471"/>
    <cellStyle name="Assumption Date. 3 7" xfId="472"/>
    <cellStyle name="Assumption Date. 3 8" xfId="473"/>
    <cellStyle name="Assumption Date. 3 9" xfId="474"/>
    <cellStyle name="Assumption Date. 4" xfId="475"/>
    <cellStyle name="Assumption Date. 5" xfId="476"/>
    <cellStyle name="Assumption Date. 6" xfId="477"/>
    <cellStyle name="Assumption Date. 7" xfId="478"/>
    <cellStyle name="Assumption Date. 8" xfId="479"/>
    <cellStyle name="Assumption Date. 9" xfId="480"/>
    <cellStyle name="Assumption Heading." xfId="481"/>
    <cellStyle name="Assumption Heading. 10" xfId="482"/>
    <cellStyle name="Assumption Heading. 11" xfId="483"/>
    <cellStyle name="Assumption Heading. 12" xfId="484"/>
    <cellStyle name="Assumption Heading. 13" xfId="485"/>
    <cellStyle name="Assumption Heading. 14" xfId="486"/>
    <cellStyle name="Assumption Heading. 15" xfId="487"/>
    <cellStyle name="Assumption Heading. 16" xfId="488"/>
    <cellStyle name="Assumption Heading. 17" xfId="489"/>
    <cellStyle name="Assumption Heading. 18" xfId="490"/>
    <cellStyle name="Assumption Heading. 19" xfId="491"/>
    <cellStyle name="Assumption Heading. 2" xfId="492"/>
    <cellStyle name="Assumption Heading. 2 10" xfId="493"/>
    <cellStyle name="Assumption Heading. 2 11" xfId="494"/>
    <cellStyle name="Assumption Heading. 2 12" xfId="495"/>
    <cellStyle name="Assumption Heading. 2 13" xfId="496"/>
    <cellStyle name="Assumption Heading. 2 14" xfId="497"/>
    <cellStyle name="Assumption Heading. 2 15" xfId="498"/>
    <cellStyle name="Assumption Heading. 2 16" xfId="499"/>
    <cellStyle name="Assumption Heading. 2 17" xfId="500"/>
    <cellStyle name="Assumption Heading. 2 18" xfId="501"/>
    <cellStyle name="Assumption Heading. 2 19" xfId="502"/>
    <cellStyle name="Assumption Heading. 2 2" xfId="503"/>
    <cellStyle name="Assumption Heading. 2 2 10" xfId="504"/>
    <cellStyle name="Assumption Heading. 2 2 11" xfId="505"/>
    <cellStyle name="Assumption Heading. 2 2 12" xfId="506"/>
    <cellStyle name="Assumption Heading. 2 2 13" xfId="507"/>
    <cellStyle name="Assumption Heading. 2 2 14" xfId="508"/>
    <cellStyle name="Assumption Heading. 2 2 15" xfId="509"/>
    <cellStyle name="Assumption Heading. 2 2 16" xfId="510"/>
    <cellStyle name="Assumption Heading. 2 2 17" xfId="511"/>
    <cellStyle name="Assumption Heading. 2 2 18" xfId="512"/>
    <cellStyle name="Assumption Heading. 2 2 2" xfId="513"/>
    <cellStyle name="Assumption Heading. 2 2 3" xfId="514"/>
    <cellStyle name="Assumption Heading. 2 2 4" xfId="515"/>
    <cellStyle name="Assumption Heading. 2 2 5" xfId="516"/>
    <cellStyle name="Assumption Heading. 2 2 6" xfId="517"/>
    <cellStyle name="Assumption Heading. 2 2 7" xfId="518"/>
    <cellStyle name="Assumption Heading. 2 2 8" xfId="519"/>
    <cellStyle name="Assumption Heading. 2 2 9" xfId="520"/>
    <cellStyle name="Assumption Heading. 2 3" xfId="521"/>
    <cellStyle name="Assumption Heading. 2 4" xfId="522"/>
    <cellStyle name="Assumption Heading. 2 5" xfId="523"/>
    <cellStyle name="Assumption Heading. 2 6" xfId="524"/>
    <cellStyle name="Assumption Heading. 2 7" xfId="525"/>
    <cellStyle name="Assumption Heading. 2 8" xfId="526"/>
    <cellStyle name="Assumption Heading. 2 9" xfId="527"/>
    <cellStyle name="Assumption Heading. 20" xfId="528"/>
    <cellStyle name="Assumption Heading. 3" xfId="529"/>
    <cellStyle name="Assumption Heading. 3 10" xfId="530"/>
    <cellStyle name="Assumption Heading. 3 11" xfId="531"/>
    <cellStyle name="Assumption Heading. 3 12" xfId="532"/>
    <cellStyle name="Assumption Heading. 3 13" xfId="533"/>
    <cellStyle name="Assumption Heading. 3 14" xfId="534"/>
    <cellStyle name="Assumption Heading. 3 15" xfId="535"/>
    <cellStyle name="Assumption Heading. 3 16" xfId="536"/>
    <cellStyle name="Assumption Heading. 3 17" xfId="537"/>
    <cellStyle name="Assumption Heading. 3 18" xfId="538"/>
    <cellStyle name="Assumption Heading. 3 2" xfId="539"/>
    <cellStyle name="Assumption Heading. 3 3" xfId="540"/>
    <cellStyle name="Assumption Heading. 3 4" xfId="541"/>
    <cellStyle name="Assumption Heading. 3 5" xfId="542"/>
    <cellStyle name="Assumption Heading. 3 6" xfId="543"/>
    <cellStyle name="Assumption Heading. 3 7" xfId="544"/>
    <cellStyle name="Assumption Heading. 3 8" xfId="545"/>
    <cellStyle name="Assumption Heading. 3 9" xfId="546"/>
    <cellStyle name="Assumption Heading. 4" xfId="547"/>
    <cellStyle name="Assumption Heading. 5" xfId="548"/>
    <cellStyle name="Assumption Heading. 6" xfId="549"/>
    <cellStyle name="Assumption Heading. 7" xfId="550"/>
    <cellStyle name="Assumption Heading. 8" xfId="551"/>
    <cellStyle name="Assumption Heading. 9" xfId="552"/>
    <cellStyle name="Assumption Multiple." xfId="553"/>
    <cellStyle name="Assumption Multiple. 10" xfId="554"/>
    <cellStyle name="Assumption Multiple. 11" xfId="555"/>
    <cellStyle name="Assumption Multiple. 12" xfId="556"/>
    <cellStyle name="Assumption Multiple. 13" xfId="557"/>
    <cellStyle name="Assumption Multiple. 14" xfId="558"/>
    <cellStyle name="Assumption Multiple. 15" xfId="559"/>
    <cellStyle name="Assumption Multiple. 16" xfId="560"/>
    <cellStyle name="Assumption Multiple. 17" xfId="561"/>
    <cellStyle name="Assumption Multiple. 18" xfId="562"/>
    <cellStyle name="Assumption Multiple. 19" xfId="563"/>
    <cellStyle name="Assumption Multiple. 2" xfId="564"/>
    <cellStyle name="Assumption Multiple. 2 10" xfId="565"/>
    <cellStyle name="Assumption Multiple. 2 11" xfId="566"/>
    <cellStyle name="Assumption Multiple. 2 12" xfId="567"/>
    <cellStyle name="Assumption Multiple. 2 13" xfId="568"/>
    <cellStyle name="Assumption Multiple. 2 14" xfId="569"/>
    <cellStyle name="Assumption Multiple. 2 15" xfId="570"/>
    <cellStyle name="Assumption Multiple. 2 16" xfId="571"/>
    <cellStyle name="Assumption Multiple. 2 17" xfId="572"/>
    <cellStyle name="Assumption Multiple. 2 18" xfId="573"/>
    <cellStyle name="Assumption Multiple. 2 2" xfId="574"/>
    <cellStyle name="Assumption Multiple. 2 3" xfId="575"/>
    <cellStyle name="Assumption Multiple. 2 4" xfId="576"/>
    <cellStyle name="Assumption Multiple. 2 5" xfId="577"/>
    <cellStyle name="Assumption Multiple. 2 6" xfId="578"/>
    <cellStyle name="Assumption Multiple. 2 7" xfId="579"/>
    <cellStyle name="Assumption Multiple. 2 8" xfId="580"/>
    <cellStyle name="Assumption Multiple. 2 9" xfId="581"/>
    <cellStyle name="Assumption Multiple. 20" xfId="582"/>
    <cellStyle name="Assumption Multiple. 3" xfId="583"/>
    <cellStyle name="Assumption Multiple. 3 10" xfId="584"/>
    <cellStyle name="Assumption Multiple. 3 11" xfId="585"/>
    <cellStyle name="Assumption Multiple. 3 12" xfId="586"/>
    <cellStyle name="Assumption Multiple. 3 13" xfId="587"/>
    <cellStyle name="Assumption Multiple. 3 14" xfId="588"/>
    <cellStyle name="Assumption Multiple. 3 15" xfId="589"/>
    <cellStyle name="Assumption Multiple. 3 16" xfId="590"/>
    <cellStyle name="Assumption Multiple. 3 17" xfId="591"/>
    <cellStyle name="Assumption Multiple. 3 18" xfId="592"/>
    <cellStyle name="Assumption Multiple. 3 2" xfId="593"/>
    <cellStyle name="Assumption Multiple. 3 3" xfId="594"/>
    <cellStyle name="Assumption Multiple. 3 4" xfId="595"/>
    <cellStyle name="Assumption Multiple. 3 5" xfId="596"/>
    <cellStyle name="Assumption Multiple. 3 6" xfId="597"/>
    <cellStyle name="Assumption Multiple. 3 7" xfId="598"/>
    <cellStyle name="Assumption Multiple. 3 8" xfId="599"/>
    <cellStyle name="Assumption Multiple. 3 9" xfId="600"/>
    <cellStyle name="Assumption Multiple. 4" xfId="601"/>
    <cellStyle name="Assumption Multiple. 5" xfId="602"/>
    <cellStyle name="Assumption Multiple. 6" xfId="603"/>
    <cellStyle name="Assumption Multiple. 7" xfId="604"/>
    <cellStyle name="Assumption Multiple. 8" xfId="605"/>
    <cellStyle name="Assumption Multiple. 9" xfId="606"/>
    <cellStyle name="Assumption Number." xfId="607"/>
    <cellStyle name="Assumption Number. 10" xfId="608"/>
    <cellStyle name="Assumption Number. 11" xfId="609"/>
    <cellStyle name="Assumption Number. 12" xfId="610"/>
    <cellStyle name="Assumption Number. 13" xfId="611"/>
    <cellStyle name="Assumption Number. 14" xfId="612"/>
    <cellStyle name="Assumption Number. 15" xfId="613"/>
    <cellStyle name="Assumption Number. 16" xfId="614"/>
    <cellStyle name="Assumption Number. 17" xfId="615"/>
    <cellStyle name="Assumption Number. 18" xfId="616"/>
    <cellStyle name="Assumption Number. 19" xfId="617"/>
    <cellStyle name="Assumption Number. 2" xfId="618"/>
    <cellStyle name="Assumption Number. 2 10" xfId="619"/>
    <cellStyle name="Assumption Number. 2 11" xfId="620"/>
    <cellStyle name="Assumption Number. 2 12" xfId="621"/>
    <cellStyle name="Assumption Number. 2 13" xfId="622"/>
    <cellStyle name="Assumption Number. 2 14" xfId="623"/>
    <cellStyle name="Assumption Number. 2 15" xfId="624"/>
    <cellStyle name="Assumption Number. 2 16" xfId="625"/>
    <cellStyle name="Assumption Number. 2 17" xfId="626"/>
    <cellStyle name="Assumption Number. 2 18" xfId="627"/>
    <cellStyle name="Assumption Number. 2 19" xfId="628"/>
    <cellStyle name="Assumption Number. 2 2" xfId="629"/>
    <cellStyle name="Assumption Number. 2 2 10" xfId="630"/>
    <cellStyle name="Assumption Number. 2 2 11" xfId="631"/>
    <cellStyle name="Assumption Number. 2 2 12" xfId="632"/>
    <cellStyle name="Assumption Number. 2 2 13" xfId="633"/>
    <cellStyle name="Assumption Number. 2 2 14" xfId="634"/>
    <cellStyle name="Assumption Number. 2 2 15" xfId="635"/>
    <cellStyle name="Assumption Number. 2 2 16" xfId="636"/>
    <cellStyle name="Assumption Number. 2 2 17" xfId="637"/>
    <cellStyle name="Assumption Number. 2 2 18" xfId="638"/>
    <cellStyle name="Assumption Number. 2 2 2" xfId="639"/>
    <cellStyle name="Assumption Number. 2 2 3" xfId="640"/>
    <cellStyle name="Assumption Number. 2 2 4" xfId="641"/>
    <cellStyle name="Assumption Number. 2 2 5" xfId="642"/>
    <cellStyle name="Assumption Number. 2 2 6" xfId="643"/>
    <cellStyle name="Assumption Number. 2 2 7" xfId="644"/>
    <cellStyle name="Assumption Number. 2 2 8" xfId="645"/>
    <cellStyle name="Assumption Number. 2 2 9" xfId="646"/>
    <cellStyle name="Assumption Number. 2 3" xfId="647"/>
    <cellStyle name="Assumption Number. 2 4" xfId="648"/>
    <cellStyle name="Assumption Number. 2 5" xfId="649"/>
    <cellStyle name="Assumption Number. 2 6" xfId="650"/>
    <cellStyle name="Assumption Number. 2 7" xfId="651"/>
    <cellStyle name="Assumption Number. 2 8" xfId="652"/>
    <cellStyle name="Assumption Number. 2 9" xfId="653"/>
    <cellStyle name="Assumption Number. 20" xfId="654"/>
    <cellStyle name="Assumption Number. 3" xfId="655"/>
    <cellStyle name="Assumption Number. 3 10" xfId="656"/>
    <cellStyle name="Assumption Number. 3 11" xfId="657"/>
    <cellStyle name="Assumption Number. 3 12" xfId="658"/>
    <cellStyle name="Assumption Number. 3 13" xfId="659"/>
    <cellStyle name="Assumption Number. 3 14" xfId="660"/>
    <cellStyle name="Assumption Number. 3 15" xfId="661"/>
    <cellStyle name="Assumption Number. 3 16" xfId="662"/>
    <cellStyle name="Assumption Number. 3 17" xfId="663"/>
    <cellStyle name="Assumption Number. 3 18" xfId="664"/>
    <cellStyle name="Assumption Number. 3 2" xfId="665"/>
    <cellStyle name="Assumption Number. 3 3" xfId="666"/>
    <cellStyle name="Assumption Number. 3 4" xfId="667"/>
    <cellStyle name="Assumption Number. 3 5" xfId="668"/>
    <cellStyle name="Assumption Number. 3 6" xfId="669"/>
    <cellStyle name="Assumption Number. 3 7" xfId="670"/>
    <cellStyle name="Assumption Number. 3 8" xfId="671"/>
    <cellStyle name="Assumption Number. 3 9" xfId="672"/>
    <cellStyle name="Assumption Number. 4" xfId="673"/>
    <cellStyle name="Assumption Number. 5" xfId="674"/>
    <cellStyle name="Assumption Number. 6" xfId="675"/>
    <cellStyle name="Assumption Number. 7" xfId="676"/>
    <cellStyle name="Assumption Number. 8" xfId="677"/>
    <cellStyle name="Assumption Number. 9" xfId="678"/>
    <cellStyle name="Assumption Percentage." xfId="679"/>
    <cellStyle name="Assumption Percentage. 10" xfId="680"/>
    <cellStyle name="Assumption Percentage. 11" xfId="681"/>
    <cellStyle name="Assumption Percentage. 12" xfId="682"/>
    <cellStyle name="Assumption Percentage. 13" xfId="683"/>
    <cellStyle name="Assumption Percentage. 14" xfId="684"/>
    <cellStyle name="Assumption Percentage. 15" xfId="685"/>
    <cellStyle name="Assumption Percentage. 16" xfId="686"/>
    <cellStyle name="Assumption Percentage. 17" xfId="687"/>
    <cellStyle name="Assumption Percentage. 18" xfId="688"/>
    <cellStyle name="Assumption Percentage. 19" xfId="689"/>
    <cellStyle name="Assumption Percentage. 2" xfId="690"/>
    <cellStyle name="Assumption Percentage. 2 10" xfId="691"/>
    <cellStyle name="Assumption Percentage. 2 11" xfId="692"/>
    <cellStyle name="Assumption Percentage. 2 12" xfId="693"/>
    <cellStyle name="Assumption Percentage. 2 13" xfId="694"/>
    <cellStyle name="Assumption Percentage. 2 14" xfId="695"/>
    <cellStyle name="Assumption Percentage. 2 15" xfId="696"/>
    <cellStyle name="Assumption Percentage. 2 16" xfId="697"/>
    <cellStyle name="Assumption Percentage. 2 17" xfId="698"/>
    <cellStyle name="Assumption Percentage. 2 18" xfId="699"/>
    <cellStyle name="Assumption Percentage. 2 19" xfId="700"/>
    <cellStyle name="Assumption Percentage. 2 2" xfId="701"/>
    <cellStyle name="Assumption Percentage. 2 2 10" xfId="702"/>
    <cellStyle name="Assumption Percentage. 2 2 11" xfId="703"/>
    <cellStyle name="Assumption Percentage. 2 2 12" xfId="704"/>
    <cellStyle name="Assumption Percentage. 2 2 13" xfId="705"/>
    <cellStyle name="Assumption Percentage. 2 2 14" xfId="706"/>
    <cellStyle name="Assumption Percentage. 2 2 15" xfId="707"/>
    <cellStyle name="Assumption Percentage. 2 2 16" xfId="708"/>
    <cellStyle name="Assumption Percentage. 2 2 17" xfId="709"/>
    <cellStyle name="Assumption Percentage. 2 2 18" xfId="710"/>
    <cellStyle name="Assumption Percentage. 2 2 2" xfId="711"/>
    <cellStyle name="Assumption Percentage. 2 2 3" xfId="712"/>
    <cellStyle name="Assumption Percentage. 2 2 4" xfId="713"/>
    <cellStyle name="Assumption Percentage. 2 2 5" xfId="714"/>
    <cellStyle name="Assumption Percentage. 2 2 6" xfId="715"/>
    <cellStyle name="Assumption Percentage. 2 2 7" xfId="716"/>
    <cellStyle name="Assumption Percentage. 2 2 8" xfId="717"/>
    <cellStyle name="Assumption Percentage. 2 2 9" xfId="718"/>
    <cellStyle name="Assumption Percentage. 2 3" xfId="719"/>
    <cellStyle name="Assumption Percentage. 2 4" xfId="720"/>
    <cellStyle name="Assumption Percentage. 2 5" xfId="721"/>
    <cellStyle name="Assumption Percentage. 2 6" xfId="722"/>
    <cellStyle name="Assumption Percentage. 2 7" xfId="723"/>
    <cellStyle name="Assumption Percentage. 2 8" xfId="724"/>
    <cellStyle name="Assumption Percentage. 2 9" xfId="725"/>
    <cellStyle name="Assumption Percentage. 20" xfId="726"/>
    <cellStyle name="Assumption Percentage. 3" xfId="727"/>
    <cellStyle name="Assumption Percentage. 3 10" xfId="728"/>
    <cellStyle name="Assumption Percentage. 3 11" xfId="729"/>
    <cellStyle name="Assumption Percentage. 3 12" xfId="730"/>
    <cellStyle name="Assumption Percentage. 3 13" xfId="731"/>
    <cellStyle name="Assumption Percentage. 3 14" xfId="732"/>
    <cellStyle name="Assumption Percentage. 3 15" xfId="733"/>
    <cellStyle name="Assumption Percentage. 3 16" xfId="734"/>
    <cellStyle name="Assumption Percentage. 3 17" xfId="735"/>
    <cellStyle name="Assumption Percentage. 3 18" xfId="736"/>
    <cellStyle name="Assumption Percentage. 3 2" xfId="737"/>
    <cellStyle name="Assumption Percentage. 3 3" xfId="738"/>
    <cellStyle name="Assumption Percentage. 3 4" xfId="739"/>
    <cellStyle name="Assumption Percentage. 3 5" xfId="740"/>
    <cellStyle name="Assumption Percentage. 3 6" xfId="741"/>
    <cellStyle name="Assumption Percentage. 3 7" xfId="742"/>
    <cellStyle name="Assumption Percentage. 3 8" xfId="743"/>
    <cellStyle name="Assumption Percentage. 3 9" xfId="744"/>
    <cellStyle name="Assumption Percentage. 4" xfId="745"/>
    <cellStyle name="Assumption Percentage. 5" xfId="746"/>
    <cellStyle name="Assumption Percentage. 6" xfId="747"/>
    <cellStyle name="Assumption Percentage. 7" xfId="748"/>
    <cellStyle name="Assumption Percentage. 8" xfId="749"/>
    <cellStyle name="Assumption Percentage. 9" xfId="750"/>
    <cellStyle name="Assumption Year." xfId="751"/>
    <cellStyle name="Assumption Year. 10" xfId="752"/>
    <cellStyle name="Assumption Year. 11" xfId="753"/>
    <cellStyle name="Assumption Year. 12" xfId="754"/>
    <cellStyle name="Assumption Year. 13" xfId="755"/>
    <cellStyle name="Assumption Year. 14" xfId="756"/>
    <cellStyle name="Assumption Year. 15" xfId="757"/>
    <cellStyle name="Assumption Year. 16" xfId="758"/>
    <cellStyle name="Assumption Year. 17" xfId="759"/>
    <cellStyle name="Assumption Year. 18" xfId="760"/>
    <cellStyle name="Assumption Year. 19" xfId="761"/>
    <cellStyle name="Assumption Year. 2" xfId="762"/>
    <cellStyle name="Assumption Year. 2 10" xfId="763"/>
    <cellStyle name="Assumption Year. 2 11" xfId="764"/>
    <cellStyle name="Assumption Year. 2 12" xfId="765"/>
    <cellStyle name="Assumption Year. 2 13" xfId="766"/>
    <cellStyle name="Assumption Year. 2 14" xfId="767"/>
    <cellStyle name="Assumption Year. 2 15" xfId="768"/>
    <cellStyle name="Assumption Year. 2 16" xfId="769"/>
    <cellStyle name="Assumption Year. 2 17" xfId="770"/>
    <cellStyle name="Assumption Year. 2 18" xfId="771"/>
    <cellStyle name="Assumption Year. 2 2" xfId="772"/>
    <cellStyle name="Assumption Year. 2 3" xfId="773"/>
    <cellStyle name="Assumption Year. 2 4" xfId="774"/>
    <cellStyle name="Assumption Year. 2 5" xfId="775"/>
    <cellStyle name="Assumption Year. 2 6" xfId="776"/>
    <cellStyle name="Assumption Year. 2 7" xfId="777"/>
    <cellStyle name="Assumption Year. 2 8" xfId="778"/>
    <cellStyle name="Assumption Year. 2 9" xfId="779"/>
    <cellStyle name="Assumption Year. 20" xfId="780"/>
    <cellStyle name="Assumption Year. 3" xfId="781"/>
    <cellStyle name="Assumption Year. 3 10" xfId="782"/>
    <cellStyle name="Assumption Year. 3 11" xfId="783"/>
    <cellStyle name="Assumption Year. 3 12" xfId="784"/>
    <cellStyle name="Assumption Year. 3 13" xfId="785"/>
    <cellStyle name="Assumption Year. 3 14" xfId="786"/>
    <cellStyle name="Assumption Year. 3 15" xfId="787"/>
    <cellStyle name="Assumption Year. 3 16" xfId="788"/>
    <cellStyle name="Assumption Year. 3 17" xfId="789"/>
    <cellStyle name="Assumption Year. 3 18" xfId="790"/>
    <cellStyle name="Assumption Year. 3 2" xfId="791"/>
    <cellStyle name="Assumption Year. 3 3" xfId="792"/>
    <cellStyle name="Assumption Year. 3 4" xfId="793"/>
    <cellStyle name="Assumption Year. 3 5" xfId="794"/>
    <cellStyle name="Assumption Year. 3 6" xfId="795"/>
    <cellStyle name="Assumption Year. 3 7" xfId="796"/>
    <cellStyle name="Assumption Year. 3 8" xfId="797"/>
    <cellStyle name="Assumption Year. 3 9" xfId="798"/>
    <cellStyle name="Assumption Year. 4" xfId="799"/>
    <cellStyle name="Assumption Year. 5" xfId="800"/>
    <cellStyle name="Assumption Year. 6" xfId="801"/>
    <cellStyle name="Assumption Year. 7" xfId="802"/>
    <cellStyle name="Assumption Year. 8" xfId="803"/>
    <cellStyle name="Assumption Year. 9" xfId="804"/>
    <cellStyle name="Assumptions Center Currency" xfId="805"/>
    <cellStyle name="Assumptions Center Currency 2" xfId="806"/>
    <cellStyle name="Assumptions Center Currency 2 2" xfId="807"/>
    <cellStyle name="Assumptions Center Currency 2 3" xfId="808"/>
    <cellStyle name="Assumptions Center Currency 2 4" xfId="809"/>
    <cellStyle name="Assumptions Center Currency 3" xfId="810"/>
    <cellStyle name="Assumptions Center Currency 4" xfId="811"/>
    <cellStyle name="Assumptions Center Currency 5" xfId="812"/>
    <cellStyle name="Assumptions Center Currency 6" xfId="813"/>
    <cellStyle name="Assumptions Center Currency 7" xfId="814"/>
    <cellStyle name="Assumptions Center Currency 8" xfId="815"/>
    <cellStyle name="Assumptions Center Currency_7_11 Consolidated Budget Model 091112 WITH INTERFACE" xfId="816"/>
    <cellStyle name="Assumptions Center Date" xfId="817"/>
    <cellStyle name="Assumptions Center Date 2" xfId="818"/>
    <cellStyle name="Assumptions Center Date 2 2" xfId="819"/>
    <cellStyle name="Assumptions Center Date 2 3" xfId="820"/>
    <cellStyle name="Assumptions Center Date 2 4" xfId="821"/>
    <cellStyle name="Assumptions Center Date 3" xfId="822"/>
    <cellStyle name="Assumptions Center Date 4" xfId="823"/>
    <cellStyle name="Assumptions Center Date 5" xfId="824"/>
    <cellStyle name="Assumptions Center Date 6" xfId="825"/>
    <cellStyle name="Assumptions Center Date 7" xfId="826"/>
    <cellStyle name="Assumptions Center Date 8" xfId="827"/>
    <cellStyle name="Assumptions Center Date_7_11 Consolidated Budget Model 091112 WITH INTERFACE" xfId="828"/>
    <cellStyle name="Assumptions Center Multiple" xfId="829"/>
    <cellStyle name="Assumptions Center Multiple 2" xfId="830"/>
    <cellStyle name="Assumptions Center Multiple 2 2" xfId="831"/>
    <cellStyle name="Assumptions Center Multiple 2 3" xfId="832"/>
    <cellStyle name="Assumptions Center Multiple 2 4" xfId="833"/>
    <cellStyle name="Assumptions Center Multiple 3" xfId="834"/>
    <cellStyle name="Assumptions Center Multiple 4" xfId="835"/>
    <cellStyle name="Assumptions Center Multiple 5" xfId="836"/>
    <cellStyle name="Assumptions Center Multiple 6" xfId="837"/>
    <cellStyle name="Assumptions Center Multiple 7" xfId="838"/>
    <cellStyle name="Assumptions Center Multiple 8" xfId="839"/>
    <cellStyle name="Assumptions Center Multiple_7_11 Consolidated Budget Model 091112 WITH INTERFACE" xfId="840"/>
    <cellStyle name="Assumptions Center Number" xfId="841"/>
    <cellStyle name="Assumptions Center Number 2" xfId="842"/>
    <cellStyle name="Assumptions Center Number 2 2" xfId="843"/>
    <cellStyle name="Assumptions Center Number 2 3" xfId="844"/>
    <cellStyle name="Assumptions Center Number 2 4" xfId="845"/>
    <cellStyle name="Assumptions Center Number 3" xfId="846"/>
    <cellStyle name="Assumptions Center Number 4" xfId="847"/>
    <cellStyle name="Assumptions Center Number 5" xfId="848"/>
    <cellStyle name="Assumptions Center Number 6" xfId="849"/>
    <cellStyle name="Assumptions Center Number 7" xfId="850"/>
    <cellStyle name="Assumptions Center Number 8" xfId="851"/>
    <cellStyle name="Assumptions Center Number_7_11 Consolidated Budget Model 091112 WITH INTERFACE" xfId="852"/>
    <cellStyle name="Assumptions Center Percentage" xfId="853"/>
    <cellStyle name="Assumptions Center Percentage 2" xfId="854"/>
    <cellStyle name="Assumptions Center Percentage 2 2" xfId="855"/>
    <cellStyle name="Assumptions Center Percentage 2 3" xfId="856"/>
    <cellStyle name="Assumptions Center Percentage 2 4" xfId="857"/>
    <cellStyle name="Assumptions Center Percentage 3" xfId="858"/>
    <cellStyle name="Assumptions Center Percentage 4" xfId="859"/>
    <cellStyle name="Assumptions Center Percentage 5" xfId="860"/>
    <cellStyle name="Assumptions Center Percentage 6" xfId="861"/>
    <cellStyle name="Assumptions Center Percentage 7" xfId="862"/>
    <cellStyle name="Assumptions Center Percentage 8" xfId="863"/>
    <cellStyle name="Assumptions Center Percentage_7_11 Consolidated Budget Model 091112 WITH INTERFACE" xfId="864"/>
    <cellStyle name="Assumptions Center Year" xfId="865"/>
    <cellStyle name="Assumptions Center Year 2" xfId="866"/>
    <cellStyle name="Assumptions Center Year 2 2" xfId="867"/>
    <cellStyle name="Assumptions Center Year 2 3" xfId="868"/>
    <cellStyle name="Assumptions Center Year 2 4" xfId="869"/>
    <cellStyle name="Assumptions Center Year 3" xfId="870"/>
    <cellStyle name="Assumptions Center Year 4" xfId="871"/>
    <cellStyle name="Assumptions Center Year 5" xfId="872"/>
    <cellStyle name="Assumptions Center Year 6" xfId="873"/>
    <cellStyle name="Assumptions Center Year 7" xfId="874"/>
    <cellStyle name="Assumptions Center Year 8" xfId="875"/>
    <cellStyle name="Assumptions Center Year_7_11 Consolidated Budget Model 091112 WITH INTERFACE" xfId="876"/>
    <cellStyle name="Assumptions Forecast Currency" xfId="877"/>
    <cellStyle name="Assumptions Forecast Date" xfId="878"/>
    <cellStyle name="Assumptions Forecast Multiple" xfId="879"/>
    <cellStyle name="Assumptions Forecast Number" xfId="880"/>
    <cellStyle name="Assumptions Forecast Percentage" xfId="881"/>
    <cellStyle name="Assumptions Forecast Title / Name" xfId="882"/>
    <cellStyle name="Assumptions Forecast Year" xfId="883"/>
    <cellStyle name="Assumptions Heading" xfId="884"/>
    <cellStyle name="Assumptions Heading 2" xfId="885"/>
    <cellStyle name="Assumptions Heading 2 2" xfId="886"/>
    <cellStyle name="Assumptions Heading 2 3" xfId="887"/>
    <cellStyle name="Assumptions Heading 2 4" xfId="888"/>
    <cellStyle name="Assumptions Heading 3" xfId="889"/>
    <cellStyle name="Assumptions Heading 3 2" xfId="890"/>
    <cellStyle name="Assumptions Heading 3 3" xfId="891"/>
    <cellStyle name="Assumptions Heading 3 4" xfId="892"/>
    <cellStyle name="Assumptions Heading 4" xfId="893"/>
    <cellStyle name="Assumptions Heading 5" xfId="894"/>
    <cellStyle name="Assumptions Heading 5 2" xfId="895"/>
    <cellStyle name="Assumptions Heading 5 3" xfId="896"/>
    <cellStyle name="Assumptions Heading 5 4" xfId="897"/>
    <cellStyle name="Assumptions Heading 6" xfId="898"/>
    <cellStyle name="Assumptions Heading 7" xfId="899"/>
    <cellStyle name="Assumptions Heading 8" xfId="900"/>
    <cellStyle name="Assumptions Heading_7_11 Consolidated Budget Model 091112 WITH INTERFACE" xfId="901"/>
    <cellStyle name="Assumptions Middle Currency" xfId="902"/>
    <cellStyle name="Assumptions Middle Date" xfId="903"/>
    <cellStyle name="Assumptions Middle Multiple" xfId="904"/>
    <cellStyle name="Assumptions Middle Number" xfId="905"/>
    <cellStyle name="Assumptions Middle Percentage" xfId="906"/>
    <cellStyle name="Assumptions Middle Title / Name" xfId="907"/>
    <cellStyle name="Assumptions Middle Year" xfId="908"/>
    <cellStyle name="Assumptions Right Currency" xfId="909"/>
    <cellStyle name="Assumptions Right Currency 2" xfId="910"/>
    <cellStyle name="Assumptions Right Currency 2 2" xfId="911"/>
    <cellStyle name="Assumptions Right Currency 2 3" xfId="912"/>
    <cellStyle name="Assumptions Right Currency 2 4" xfId="913"/>
    <cellStyle name="Assumptions Right Currency 3" xfId="914"/>
    <cellStyle name="Assumptions Right Currency 4" xfId="915"/>
    <cellStyle name="Assumptions Right Currency 5" xfId="916"/>
    <cellStyle name="Assumptions Right Currency 6" xfId="917"/>
    <cellStyle name="Assumptions Right Currency 7" xfId="918"/>
    <cellStyle name="Assumptions Right Currency 8" xfId="919"/>
    <cellStyle name="Assumptions Right Currency_7_11 Consolidated Budget Model 091112 WITH INTERFACE" xfId="920"/>
    <cellStyle name="Assumptions Right Date" xfId="921"/>
    <cellStyle name="Assumptions Right Date 2" xfId="922"/>
    <cellStyle name="Assumptions Right Date 2 2" xfId="923"/>
    <cellStyle name="Assumptions Right Date 2 3" xfId="924"/>
    <cellStyle name="Assumptions Right Date 2 4" xfId="925"/>
    <cellStyle name="Assumptions Right Date 3" xfId="926"/>
    <cellStyle name="Assumptions Right Date 4" xfId="927"/>
    <cellStyle name="Assumptions Right Date 5" xfId="928"/>
    <cellStyle name="Assumptions Right Date 6" xfId="929"/>
    <cellStyle name="Assumptions Right Date 7" xfId="930"/>
    <cellStyle name="Assumptions Right Date 8" xfId="931"/>
    <cellStyle name="Assumptions Right Date_7_11 Consolidated Budget Model 091112 WITH INTERFACE" xfId="932"/>
    <cellStyle name="Assumptions Right Multiple" xfId="933"/>
    <cellStyle name="Assumptions Right Multiple 2" xfId="934"/>
    <cellStyle name="Assumptions Right Multiple 2 2" xfId="935"/>
    <cellStyle name="Assumptions Right Multiple 2 3" xfId="936"/>
    <cellStyle name="Assumptions Right Multiple 2 4" xfId="937"/>
    <cellStyle name="Assumptions Right Multiple 3" xfId="938"/>
    <cellStyle name="Assumptions Right Multiple 4" xfId="939"/>
    <cellStyle name="Assumptions Right Multiple 5" xfId="940"/>
    <cellStyle name="Assumptions Right Multiple 6" xfId="941"/>
    <cellStyle name="Assumptions Right Multiple 7" xfId="942"/>
    <cellStyle name="Assumptions Right Multiple 8" xfId="943"/>
    <cellStyle name="Assumptions Right Multiple_7_11 Consolidated Budget Model 091112 WITH INTERFACE" xfId="944"/>
    <cellStyle name="Assumptions Right Number" xfId="945"/>
    <cellStyle name="Assumptions Right Number 2" xfId="946"/>
    <cellStyle name="Assumptions Right Number 2 2" xfId="947"/>
    <cellStyle name="Assumptions Right Number 2 3" xfId="948"/>
    <cellStyle name="Assumptions Right Number 2 4" xfId="949"/>
    <cellStyle name="Assumptions Right Number 3" xfId="950"/>
    <cellStyle name="Assumptions Right Number 4" xfId="951"/>
    <cellStyle name="Assumptions Right Number 5" xfId="952"/>
    <cellStyle name="Assumptions Right Number 6" xfId="953"/>
    <cellStyle name="Assumptions Right Number 7" xfId="954"/>
    <cellStyle name="Assumptions Right Number 8" xfId="955"/>
    <cellStyle name="Assumptions Right Number_7_11 Consolidated Budget Model 091112 WITH INTERFACE" xfId="956"/>
    <cellStyle name="Assumptions Right Percentage" xfId="957"/>
    <cellStyle name="Assumptions Right Percentage 2" xfId="958"/>
    <cellStyle name="Assumptions Right Percentage 2 2" xfId="959"/>
    <cellStyle name="Assumptions Right Percentage 2 3" xfId="960"/>
    <cellStyle name="Assumptions Right Percentage 2 4" xfId="961"/>
    <cellStyle name="Assumptions Right Percentage 3" xfId="962"/>
    <cellStyle name="Assumptions Right Percentage 4" xfId="963"/>
    <cellStyle name="Assumptions Right Percentage 5" xfId="964"/>
    <cellStyle name="Assumptions Right Percentage 6" xfId="965"/>
    <cellStyle name="Assumptions Right Percentage 7" xfId="966"/>
    <cellStyle name="Assumptions Right Percentage 8" xfId="967"/>
    <cellStyle name="Assumptions Right Percentage_6. Ass-Fin" xfId="968"/>
    <cellStyle name="Assumptions Right Year" xfId="969"/>
    <cellStyle name="Assumptions Right Year 2" xfId="970"/>
    <cellStyle name="Assumptions Right Year 2 2" xfId="971"/>
    <cellStyle name="Assumptions Right Year 2 3" xfId="972"/>
    <cellStyle name="Assumptions Right Year 2 4" xfId="973"/>
    <cellStyle name="Assumptions Right Year 3" xfId="974"/>
    <cellStyle name="Assumptions Right Year 4" xfId="975"/>
    <cellStyle name="Assumptions Right Year 5" xfId="976"/>
    <cellStyle name="Assumptions Right Year 6" xfId="977"/>
    <cellStyle name="Assumptions Right Year 7" xfId="978"/>
    <cellStyle name="Assumptions Right Year 8" xfId="979"/>
    <cellStyle name="Assumptions Right Year_7_11 Consolidated Budget Model 091112 WITH INTERFACE" xfId="980"/>
    <cellStyle name="AussieDate" xfId="981"/>
    <cellStyle name="B79812_.wvu.PrintTitlest" xfId="982"/>
    <cellStyle name="Bad 2" xfId="983"/>
    <cellStyle name="Bad 2 2" xfId="984"/>
    <cellStyle name="Bad 3" xfId="985"/>
    <cellStyle name="Bad 4" xfId="986"/>
    <cellStyle name="Bad 5" xfId="987"/>
    <cellStyle name="Bad 6" xfId="988"/>
    <cellStyle name="banner" xfId="989"/>
    <cellStyle name="Black" xfId="990"/>
    <cellStyle name="Blank" xfId="991"/>
    <cellStyle name="Blockout" xfId="992"/>
    <cellStyle name="Blockout 2" xfId="993"/>
    <cellStyle name="Blockout 3" xfId="994"/>
    <cellStyle name="Blue" xfId="995"/>
    <cellStyle name="Bold/Border" xfId="996"/>
    <cellStyle name="Bold/Border 2" xfId="997"/>
    <cellStyle name="Bold/Border 2 2" xfId="998"/>
    <cellStyle name="Bold/Border 2 2 2" xfId="999"/>
    <cellStyle name="Bold/Border 2 2 2 2" xfId="1000"/>
    <cellStyle name="Bold/Border 2 2 3" xfId="1001"/>
    <cellStyle name="Bold/Border 2 3" xfId="1002"/>
    <cellStyle name="Bold/Border 2 3 2" xfId="1003"/>
    <cellStyle name="Bold/Border 2 3 2 2" xfId="1004"/>
    <cellStyle name="Bold/Border 2 3 3" xfId="1005"/>
    <cellStyle name="Bold/Border 2 4" xfId="1006"/>
    <cellStyle name="Bold/Border 2 4 2" xfId="1007"/>
    <cellStyle name="Bold/Border 2 5" xfId="1008"/>
    <cellStyle name="Bold/Border 3" xfId="1009"/>
    <cellStyle name="Bold/Border 3 2" xfId="1010"/>
    <cellStyle name="Bold/Border 4" xfId="1011"/>
    <cellStyle name="Border" xfId="1012"/>
    <cellStyle name="Border 2" xfId="1013"/>
    <cellStyle name="Border 2 2" xfId="1014"/>
    <cellStyle name="Border 2 3" xfId="1015"/>
    <cellStyle name="Border 2 4" xfId="1016"/>
    <cellStyle name="Border 2 5" xfId="1017"/>
    <cellStyle name="Border 3" xfId="1018"/>
    <cellStyle name="Border 3 2" xfId="1019"/>
    <cellStyle name="Border 3 3" xfId="1020"/>
    <cellStyle name="Border 3 4" xfId="1021"/>
    <cellStyle name="Border 3 5" xfId="1022"/>
    <cellStyle name="Border 4" xfId="1023"/>
    <cellStyle name="Border 5" xfId="1024"/>
    <cellStyle name="Border 6" xfId="1025"/>
    <cellStyle name="Border 7" xfId="1026"/>
    <cellStyle name="Border Heavy" xfId="1027"/>
    <cellStyle name="Border Heavy 2" xfId="1028"/>
    <cellStyle name="Border Thin" xfId="1029"/>
    <cellStyle name="Border Thin 2" xfId="1030"/>
    <cellStyle name="Border Thin 2 2" xfId="1031"/>
    <cellStyle name="Border Thin 2 3" xfId="1032"/>
    <cellStyle name="Border_1106 v1.4 MGH Corporate Model Hybrid v5c" xfId="1033"/>
    <cellStyle name="Branch" xfId="1034"/>
    <cellStyle name="Brand Default" xfId="1035"/>
    <cellStyle name="Brand Subtitle with Underline" xfId="1036"/>
    <cellStyle name="Brand Subtitle with Underline 2" xfId="1037"/>
    <cellStyle name="Brand Title" xfId="1038"/>
    <cellStyle name="Bullet" xfId="1039"/>
    <cellStyle name="Calc Currency (0)" xfId="1040"/>
    <cellStyle name="Calc Currency (2)" xfId="1041"/>
    <cellStyle name="Calc Percent (0)" xfId="1042"/>
    <cellStyle name="Calc Percent (1)" xfId="1043"/>
    <cellStyle name="Calc Percent (2)" xfId="1044"/>
    <cellStyle name="Calc Units (0)" xfId="1045"/>
    <cellStyle name="Calc Units (1)" xfId="1046"/>
    <cellStyle name="Calc Units (2)" xfId="1047"/>
    <cellStyle name="CALC_ErrChk" xfId="1048"/>
    <cellStyle name="calculated" xfId="1049"/>
    <cellStyle name="Calculation 2" xfId="1050"/>
    <cellStyle name="Calculation 2 10" xfId="1051"/>
    <cellStyle name="Calculation 2 10 2" xfId="1052"/>
    <cellStyle name="Calculation 2 10 2 2" xfId="1053"/>
    <cellStyle name="Calculation 2 10 2 3" xfId="1054"/>
    <cellStyle name="Calculation 2 10 2 4" xfId="1055"/>
    <cellStyle name="Calculation 2 10 2 5" xfId="1056"/>
    <cellStyle name="Calculation 2 10 2 6" xfId="1057"/>
    <cellStyle name="Calculation 2 10 2 7" xfId="1058"/>
    <cellStyle name="Calculation 2 10 3" xfId="1059"/>
    <cellStyle name="Calculation 2 10 4" xfId="1060"/>
    <cellStyle name="Calculation 2 10 5" xfId="1061"/>
    <cellStyle name="Calculation 2 11" xfId="1062"/>
    <cellStyle name="Calculation 2 11 2" xfId="1063"/>
    <cellStyle name="Calculation 2 11 2 2" xfId="1064"/>
    <cellStyle name="Calculation 2 11 2 3" xfId="1065"/>
    <cellStyle name="Calculation 2 11 2 4" xfId="1066"/>
    <cellStyle name="Calculation 2 11 2 5" xfId="1067"/>
    <cellStyle name="Calculation 2 11 2 6" xfId="1068"/>
    <cellStyle name="Calculation 2 11 2 7" xfId="1069"/>
    <cellStyle name="Calculation 2 11 3" xfId="1070"/>
    <cellStyle name="Calculation 2 11 4" xfId="1071"/>
    <cellStyle name="Calculation 2 11 5" xfId="1072"/>
    <cellStyle name="Calculation 2 12" xfId="1073"/>
    <cellStyle name="Calculation 2 12 2" xfId="1074"/>
    <cellStyle name="Calculation 2 12 2 2" xfId="1075"/>
    <cellStyle name="Calculation 2 12 2 3" xfId="1076"/>
    <cellStyle name="Calculation 2 12 2 4" xfId="1077"/>
    <cellStyle name="Calculation 2 12 2 5" xfId="1078"/>
    <cellStyle name="Calculation 2 12 2 6" xfId="1079"/>
    <cellStyle name="Calculation 2 12 2 7" xfId="1080"/>
    <cellStyle name="Calculation 2 12 3" xfId="1081"/>
    <cellStyle name="Calculation 2 12 4" xfId="1082"/>
    <cellStyle name="Calculation 2 12 5" xfId="1083"/>
    <cellStyle name="Calculation 2 13" xfId="1084"/>
    <cellStyle name="Calculation 2 13 2" xfId="1085"/>
    <cellStyle name="Calculation 2 13 2 2" xfId="1086"/>
    <cellStyle name="Calculation 2 13 2 3" xfId="1087"/>
    <cellStyle name="Calculation 2 13 2 4" xfId="1088"/>
    <cellStyle name="Calculation 2 13 2 5" xfId="1089"/>
    <cellStyle name="Calculation 2 13 2 6" xfId="1090"/>
    <cellStyle name="Calculation 2 13 2 7" xfId="1091"/>
    <cellStyle name="Calculation 2 13 3" xfId="1092"/>
    <cellStyle name="Calculation 2 13 4" xfId="1093"/>
    <cellStyle name="Calculation 2 13 5" xfId="1094"/>
    <cellStyle name="Calculation 2 14" xfId="1095"/>
    <cellStyle name="Calculation 2 14 2" xfId="1096"/>
    <cellStyle name="Calculation 2 14 3" xfId="1097"/>
    <cellStyle name="Calculation 2 14 4" xfId="1098"/>
    <cellStyle name="Calculation 2 14 5" xfId="1099"/>
    <cellStyle name="Calculation 2 14 6" xfId="1100"/>
    <cellStyle name="Calculation 2 14 7" xfId="1101"/>
    <cellStyle name="Calculation 2 14 8" xfId="1102"/>
    <cellStyle name="Calculation 2 15" xfId="1103"/>
    <cellStyle name="Calculation 2 15 2" xfId="1104"/>
    <cellStyle name="Calculation 2 15 3" xfId="1105"/>
    <cellStyle name="Calculation 2 15 4" xfId="1106"/>
    <cellStyle name="Calculation 2 15 5" xfId="1107"/>
    <cellStyle name="Calculation 2 15 6" xfId="1108"/>
    <cellStyle name="Calculation 2 15 7" xfId="1109"/>
    <cellStyle name="Calculation 2 16" xfId="1110"/>
    <cellStyle name="Calculation 2 16 2" xfId="1111"/>
    <cellStyle name="Calculation 2 16 3" xfId="1112"/>
    <cellStyle name="Calculation 2 16 4" xfId="1113"/>
    <cellStyle name="Calculation 2 16 5" xfId="1114"/>
    <cellStyle name="Calculation 2 17" xfId="1115"/>
    <cellStyle name="Calculation 2 17 2" xfId="1116"/>
    <cellStyle name="Calculation 2 17 3" xfId="1117"/>
    <cellStyle name="Calculation 2 17 4" xfId="1118"/>
    <cellStyle name="Calculation 2 17 5" xfId="1119"/>
    <cellStyle name="Calculation 2 18" xfId="1120"/>
    <cellStyle name="Calculation 2 18 2" xfId="1121"/>
    <cellStyle name="Calculation 2 18 3" xfId="1122"/>
    <cellStyle name="Calculation 2 18 4" xfId="1123"/>
    <cellStyle name="Calculation 2 18 5" xfId="1124"/>
    <cellStyle name="Calculation 2 19" xfId="1125"/>
    <cellStyle name="Calculation 2 2" xfId="1126"/>
    <cellStyle name="Calculation 2 2 10" xfId="1127"/>
    <cellStyle name="Calculation 2 2 10 2" xfId="1128"/>
    <cellStyle name="Calculation 2 2 10 2 2" xfId="1129"/>
    <cellStyle name="Calculation 2 2 10 2 3" xfId="1130"/>
    <cellStyle name="Calculation 2 2 10 2 4" xfId="1131"/>
    <cellStyle name="Calculation 2 2 10 2 5" xfId="1132"/>
    <cellStyle name="Calculation 2 2 10 2 6" xfId="1133"/>
    <cellStyle name="Calculation 2 2 10 2 7" xfId="1134"/>
    <cellStyle name="Calculation 2 2 10 3" xfId="1135"/>
    <cellStyle name="Calculation 2 2 10 4" xfId="1136"/>
    <cellStyle name="Calculation 2 2 10 5" xfId="1137"/>
    <cellStyle name="Calculation 2 2 11" xfId="1138"/>
    <cellStyle name="Calculation 2 2 11 2" xfId="1139"/>
    <cellStyle name="Calculation 2 2 11 2 2" xfId="1140"/>
    <cellStyle name="Calculation 2 2 11 2 3" xfId="1141"/>
    <cellStyle name="Calculation 2 2 11 2 4" xfId="1142"/>
    <cellStyle name="Calculation 2 2 11 2 5" xfId="1143"/>
    <cellStyle name="Calculation 2 2 11 2 6" xfId="1144"/>
    <cellStyle name="Calculation 2 2 11 2 7" xfId="1145"/>
    <cellStyle name="Calculation 2 2 11 3" xfId="1146"/>
    <cellStyle name="Calculation 2 2 11 4" xfId="1147"/>
    <cellStyle name="Calculation 2 2 11 5" xfId="1148"/>
    <cellStyle name="Calculation 2 2 12" xfId="1149"/>
    <cellStyle name="Calculation 2 2 12 2" xfId="1150"/>
    <cellStyle name="Calculation 2 2 12 3" xfId="1151"/>
    <cellStyle name="Calculation 2 2 12 4" xfId="1152"/>
    <cellStyle name="Calculation 2 2 12 5" xfId="1153"/>
    <cellStyle name="Calculation 2 2 12 6" xfId="1154"/>
    <cellStyle name="Calculation 2 2 12 7" xfId="1155"/>
    <cellStyle name="Calculation 2 2 12 8" xfId="1156"/>
    <cellStyle name="Calculation 2 2 13" xfId="1157"/>
    <cellStyle name="Calculation 2 2 13 2" xfId="1158"/>
    <cellStyle name="Calculation 2 2 13 3" xfId="1159"/>
    <cellStyle name="Calculation 2 2 13 4" xfId="1160"/>
    <cellStyle name="Calculation 2 2 13 5" xfId="1161"/>
    <cellStyle name="Calculation 2 2 13 6" xfId="1162"/>
    <cellStyle name="Calculation 2 2 13 7" xfId="1163"/>
    <cellStyle name="Calculation 2 2 14" xfId="1164"/>
    <cellStyle name="Calculation 2 2 14 2" xfId="1165"/>
    <cellStyle name="Calculation 2 2 14 3" xfId="1166"/>
    <cellStyle name="Calculation 2 2 14 4" xfId="1167"/>
    <cellStyle name="Calculation 2 2 14 5" xfId="1168"/>
    <cellStyle name="Calculation 2 2 15" xfId="1169"/>
    <cellStyle name="Calculation 2 2 15 2" xfId="1170"/>
    <cellStyle name="Calculation 2 2 15 3" xfId="1171"/>
    <cellStyle name="Calculation 2 2 15 4" xfId="1172"/>
    <cellStyle name="Calculation 2 2 15 5" xfId="1173"/>
    <cellStyle name="Calculation 2 2 16" xfId="1174"/>
    <cellStyle name="Calculation 2 2 16 2" xfId="1175"/>
    <cellStyle name="Calculation 2 2 16 3" xfId="1176"/>
    <cellStyle name="Calculation 2 2 16 4" xfId="1177"/>
    <cellStyle name="Calculation 2 2 16 5" xfId="1178"/>
    <cellStyle name="Calculation 2 2 17" xfId="1179"/>
    <cellStyle name="Calculation 2 2 17 2" xfId="1180"/>
    <cellStyle name="Calculation 2 2 17 3" xfId="1181"/>
    <cellStyle name="Calculation 2 2 17 4" xfId="1182"/>
    <cellStyle name="Calculation 2 2 17 5" xfId="1183"/>
    <cellStyle name="Calculation 2 2 18" xfId="1184"/>
    <cellStyle name="Calculation 2 2 19" xfId="1185"/>
    <cellStyle name="Calculation 2 2 2" xfId="1186"/>
    <cellStyle name="Calculation 2 2 2 10" xfId="1187"/>
    <cellStyle name="Calculation 2 2 2 10 2" xfId="1188"/>
    <cellStyle name="Calculation 2 2 2 10 3" xfId="1189"/>
    <cellStyle name="Calculation 2 2 2 10 4" xfId="1190"/>
    <cellStyle name="Calculation 2 2 2 10 5" xfId="1191"/>
    <cellStyle name="Calculation 2 2 2 10 6" xfId="1192"/>
    <cellStyle name="Calculation 2 2 2 10 7" xfId="1193"/>
    <cellStyle name="Calculation 2 2 2 10 8" xfId="1194"/>
    <cellStyle name="Calculation 2 2 2 11" xfId="1195"/>
    <cellStyle name="Calculation 2 2 2 11 2" xfId="1196"/>
    <cellStyle name="Calculation 2 2 2 11 3" xfId="1197"/>
    <cellStyle name="Calculation 2 2 2 11 4" xfId="1198"/>
    <cellStyle name="Calculation 2 2 2 11 5" xfId="1199"/>
    <cellStyle name="Calculation 2 2 2 11 6" xfId="1200"/>
    <cellStyle name="Calculation 2 2 2 11 7" xfId="1201"/>
    <cellStyle name="Calculation 2 2 2 12" xfId="1202"/>
    <cellStyle name="Calculation 2 2 2 12 2" xfId="1203"/>
    <cellStyle name="Calculation 2 2 2 12 3" xfId="1204"/>
    <cellStyle name="Calculation 2 2 2 12 4" xfId="1205"/>
    <cellStyle name="Calculation 2 2 2 12 5" xfId="1206"/>
    <cellStyle name="Calculation 2 2 2 13" xfId="1207"/>
    <cellStyle name="Calculation 2 2 2 13 2" xfId="1208"/>
    <cellStyle name="Calculation 2 2 2 13 3" xfId="1209"/>
    <cellStyle name="Calculation 2 2 2 13 4" xfId="1210"/>
    <cellStyle name="Calculation 2 2 2 13 5" xfId="1211"/>
    <cellStyle name="Calculation 2 2 2 14" xfId="1212"/>
    <cellStyle name="Calculation 2 2 2 14 2" xfId="1213"/>
    <cellStyle name="Calculation 2 2 2 14 3" xfId="1214"/>
    <cellStyle name="Calculation 2 2 2 14 4" xfId="1215"/>
    <cellStyle name="Calculation 2 2 2 14 5" xfId="1216"/>
    <cellStyle name="Calculation 2 2 2 15" xfId="1217"/>
    <cellStyle name="Calculation 2 2 2 15 2" xfId="1218"/>
    <cellStyle name="Calculation 2 2 2 15 3" xfId="1219"/>
    <cellStyle name="Calculation 2 2 2 15 4" xfId="1220"/>
    <cellStyle name="Calculation 2 2 2 15 5" xfId="1221"/>
    <cellStyle name="Calculation 2 2 2 16" xfId="1222"/>
    <cellStyle name="Calculation 2 2 2 17" xfId="1223"/>
    <cellStyle name="Calculation 2 2 2 18" xfId="1224"/>
    <cellStyle name="Calculation 2 2 2 19" xfId="1225"/>
    <cellStyle name="Calculation 2 2 2 2" xfId="1226"/>
    <cellStyle name="Calculation 2 2 2 2 10" xfId="1227"/>
    <cellStyle name="Calculation 2 2 2 2 10 2" xfId="1228"/>
    <cellStyle name="Calculation 2 2 2 2 10 3" xfId="1229"/>
    <cellStyle name="Calculation 2 2 2 2 10 4" xfId="1230"/>
    <cellStyle name="Calculation 2 2 2 2 10 5" xfId="1231"/>
    <cellStyle name="Calculation 2 2 2 2 10 6" xfId="1232"/>
    <cellStyle name="Calculation 2 2 2 2 10 7" xfId="1233"/>
    <cellStyle name="Calculation 2 2 2 2 11" xfId="1234"/>
    <cellStyle name="Calculation 2 2 2 2 11 2" xfId="1235"/>
    <cellStyle name="Calculation 2 2 2 2 11 3" xfId="1236"/>
    <cellStyle name="Calculation 2 2 2 2 11 4" xfId="1237"/>
    <cellStyle name="Calculation 2 2 2 2 11 5" xfId="1238"/>
    <cellStyle name="Calculation 2 2 2 2 12" xfId="1239"/>
    <cellStyle name="Calculation 2 2 2 2 12 2" xfId="1240"/>
    <cellStyle name="Calculation 2 2 2 2 12 3" xfId="1241"/>
    <cellStyle name="Calculation 2 2 2 2 12 4" xfId="1242"/>
    <cellStyle name="Calculation 2 2 2 2 12 5" xfId="1243"/>
    <cellStyle name="Calculation 2 2 2 2 13" xfId="1244"/>
    <cellStyle name="Calculation 2 2 2 2 13 2" xfId="1245"/>
    <cellStyle name="Calculation 2 2 2 2 13 3" xfId="1246"/>
    <cellStyle name="Calculation 2 2 2 2 13 4" xfId="1247"/>
    <cellStyle name="Calculation 2 2 2 2 13 5" xfId="1248"/>
    <cellStyle name="Calculation 2 2 2 2 14" xfId="1249"/>
    <cellStyle name="Calculation 2 2 2 2 14 2" xfId="1250"/>
    <cellStyle name="Calculation 2 2 2 2 14 3" xfId="1251"/>
    <cellStyle name="Calculation 2 2 2 2 14 4" xfId="1252"/>
    <cellStyle name="Calculation 2 2 2 2 14 5" xfId="1253"/>
    <cellStyle name="Calculation 2 2 2 2 15" xfId="1254"/>
    <cellStyle name="Calculation 2 2 2 2 15 2" xfId="1255"/>
    <cellStyle name="Calculation 2 2 2 2 15 3" xfId="1256"/>
    <cellStyle name="Calculation 2 2 2 2 15 4" xfId="1257"/>
    <cellStyle name="Calculation 2 2 2 2 15 5" xfId="1258"/>
    <cellStyle name="Calculation 2 2 2 2 16" xfId="1259"/>
    <cellStyle name="Calculation 2 2 2 2 16 2" xfId="1260"/>
    <cellStyle name="Calculation 2 2 2 2 16 3" xfId="1261"/>
    <cellStyle name="Calculation 2 2 2 2 16 4" xfId="1262"/>
    <cellStyle name="Calculation 2 2 2 2 16 5" xfId="1263"/>
    <cellStyle name="Calculation 2 2 2 2 17" xfId="1264"/>
    <cellStyle name="Calculation 2 2 2 2 17 2" xfId="1265"/>
    <cellStyle name="Calculation 2 2 2 2 17 3" xfId="1266"/>
    <cellStyle name="Calculation 2 2 2 2 17 4" xfId="1267"/>
    <cellStyle name="Calculation 2 2 2 2 17 5" xfId="1268"/>
    <cellStyle name="Calculation 2 2 2 2 18" xfId="1269"/>
    <cellStyle name="Calculation 2 2 2 2 2" xfId="1270"/>
    <cellStyle name="Calculation 2 2 2 2 2 10" xfId="1271"/>
    <cellStyle name="Calculation 2 2 2 2 2 10 2" xfId="1272"/>
    <cellStyle name="Calculation 2 2 2 2 2 10 3" xfId="1273"/>
    <cellStyle name="Calculation 2 2 2 2 2 10 4" xfId="1274"/>
    <cellStyle name="Calculation 2 2 2 2 2 10 5" xfId="1275"/>
    <cellStyle name="Calculation 2 2 2 2 2 11" xfId="1276"/>
    <cellStyle name="Calculation 2 2 2 2 2 11 2" xfId="1277"/>
    <cellStyle name="Calculation 2 2 2 2 2 11 3" xfId="1278"/>
    <cellStyle name="Calculation 2 2 2 2 2 11 4" xfId="1279"/>
    <cellStyle name="Calculation 2 2 2 2 2 11 5" xfId="1280"/>
    <cellStyle name="Calculation 2 2 2 2 2 12" xfId="1281"/>
    <cellStyle name="Calculation 2 2 2 2 2 12 2" xfId="1282"/>
    <cellStyle name="Calculation 2 2 2 2 2 12 3" xfId="1283"/>
    <cellStyle name="Calculation 2 2 2 2 2 12 4" xfId="1284"/>
    <cellStyle name="Calculation 2 2 2 2 2 12 5" xfId="1285"/>
    <cellStyle name="Calculation 2 2 2 2 2 13" xfId="1286"/>
    <cellStyle name="Calculation 2 2 2 2 2 13 2" xfId="1287"/>
    <cellStyle name="Calculation 2 2 2 2 2 13 3" xfId="1288"/>
    <cellStyle name="Calculation 2 2 2 2 2 13 4" xfId="1289"/>
    <cellStyle name="Calculation 2 2 2 2 2 13 5" xfId="1290"/>
    <cellStyle name="Calculation 2 2 2 2 2 14" xfId="1291"/>
    <cellStyle name="Calculation 2 2 2 2 2 14 2" xfId="1292"/>
    <cellStyle name="Calculation 2 2 2 2 2 14 3" xfId="1293"/>
    <cellStyle name="Calculation 2 2 2 2 2 14 4" xfId="1294"/>
    <cellStyle name="Calculation 2 2 2 2 2 14 5" xfId="1295"/>
    <cellStyle name="Calculation 2 2 2 2 2 15" xfId="1296"/>
    <cellStyle name="Calculation 2 2 2 2 2 15 2" xfId="1297"/>
    <cellStyle name="Calculation 2 2 2 2 2 15 3" xfId="1298"/>
    <cellStyle name="Calculation 2 2 2 2 2 15 4" xfId="1299"/>
    <cellStyle name="Calculation 2 2 2 2 2 15 5" xfId="1300"/>
    <cellStyle name="Calculation 2 2 2 2 2 16" xfId="1301"/>
    <cellStyle name="Calculation 2 2 2 2 2 16 2" xfId="1302"/>
    <cellStyle name="Calculation 2 2 2 2 2 16 3" xfId="1303"/>
    <cellStyle name="Calculation 2 2 2 2 2 16 4" xfId="1304"/>
    <cellStyle name="Calculation 2 2 2 2 2 16 5" xfId="1305"/>
    <cellStyle name="Calculation 2 2 2 2 2 17" xfId="1306"/>
    <cellStyle name="Calculation 2 2 2 2 2 17 2" xfId="1307"/>
    <cellStyle name="Calculation 2 2 2 2 2 17 3" xfId="1308"/>
    <cellStyle name="Calculation 2 2 2 2 2 17 4" xfId="1309"/>
    <cellStyle name="Calculation 2 2 2 2 2 17 5" xfId="1310"/>
    <cellStyle name="Calculation 2 2 2 2 2 18" xfId="1311"/>
    <cellStyle name="Calculation 2 2 2 2 2 2" xfId="1312"/>
    <cellStyle name="Calculation 2 2 2 2 2 2 10" xfId="1313"/>
    <cellStyle name="Calculation 2 2 2 2 2 2 2" xfId="1314"/>
    <cellStyle name="Calculation 2 2 2 2 2 2 2 2" xfId="1315"/>
    <cellStyle name="Calculation 2 2 2 2 2 2 2 2 2" xfId="1316"/>
    <cellStyle name="Calculation 2 2 2 2 2 2 2 2 3" xfId="1317"/>
    <cellStyle name="Calculation 2 2 2 2 2 2 2 2 4" xfId="1318"/>
    <cellStyle name="Calculation 2 2 2 2 2 2 2 2 5" xfId="1319"/>
    <cellStyle name="Calculation 2 2 2 2 2 2 2 2 6" xfId="1320"/>
    <cellStyle name="Calculation 2 2 2 2 2 2 2 2 7" xfId="1321"/>
    <cellStyle name="Calculation 2 2 2 2 2 2 2 3" xfId="1322"/>
    <cellStyle name="Calculation 2 2 2 2 2 2 2 4" xfId="1323"/>
    <cellStyle name="Calculation 2 2 2 2 2 2 3" xfId="1324"/>
    <cellStyle name="Calculation 2 2 2 2 2 2 3 2" xfId="1325"/>
    <cellStyle name="Calculation 2 2 2 2 2 2 3 2 2" xfId="1326"/>
    <cellStyle name="Calculation 2 2 2 2 2 2 3 2 3" xfId="1327"/>
    <cellStyle name="Calculation 2 2 2 2 2 2 3 2 4" xfId="1328"/>
    <cellStyle name="Calculation 2 2 2 2 2 2 3 2 5" xfId="1329"/>
    <cellStyle name="Calculation 2 2 2 2 2 2 3 2 6" xfId="1330"/>
    <cellStyle name="Calculation 2 2 2 2 2 2 3 2 7" xfId="1331"/>
    <cellStyle name="Calculation 2 2 2 2 2 2 3 3" xfId="1332"/>
    <cellStyle name="Calculation 2 2 2 2 2 2 3 4" xfId="1333"/>
    <cellStyle name="Calculation 2 2 2 2 2 2 4" xfId="1334"/>
    <cellStyle name="Calculation 2 2 2 2 2 2 4 2" xfId="1335"/>
    <cellStyle name="Calculation 2 2 2 2 2 2 4 2 2" xfId="1336"/>
    <cellStyle name="Calculation 2 2 2 2 2 2 4 2 3" xfId="1337"/>
    <cellStyle name="Calculation 2 2 2 2 2 2 4 2 4" xfId="1338"/>
    <cellStyle name="Calculation 2 2 2 2 2 2 4 2 5" xfId="1339"/>
    <cellStyle name="Calculation 2 2 2 2 2 2 4 2 6" xfId="1340"/>
    <cellStyle name="Calculation 2 2 2 2 2 2 4 2 7" xfId="1341"/>
    <cellStyle name="Calculation 2 2 2 2 2 2 4 3" xfId="1342"/>
    <cellStyle name="Calculation 2 2 2 2 2 2 4 4" xfId="1343"/>
    <cellStyle name="Calculation 2 2 2 2 2 2 5" xfId="1344"/>
    <cellStyle name="Calculation 2 2 2 2 2 2 5 2" xfId="1345"/>
    <cellStyle name="Calculation 2 2 2 2 2 2 5 3" xfId="1346"/>
    <cellStyle name="Calculation 2 2 2 2 2 2 5 4" xfId="1347"/>
    <cellStyle name="Calculation 2 2 2 2 2 2 5 5" xfId="1348"/>
    <cellStyle name="Calculation 2 2 2 2 2 2 5 6" xfId="1349"/>
    <cellStyle name="Calculation 2 2 2 2 2 2 5 7" xfId="1350"/>
    <cellStyle name="Calculation 2 2 2 2 2 2 5 8" xfId="1351"/>
    <cellStyle name="Calculation 2 2 2 2 2 2 6" xfId="1352"/>
    <cellStyle name="Calculation 2 2 2 2 2 2 6 2" xfId="1353"/>
    <cellStyle name="Calculation 2 2 2 2 2 2 6 3" xfId="1354"/>
    <cellStyle name="Calculation 2 2 2 2 2 2 6 4" xfId="1355"/>
    <cellStyle name="Calculation 2 2 2 2 2 2 6 5" xfId="1356"/>
    <cellStyle name="Calculation 2 2 2 2 2 2 6 6" xfId="1357"/>
    <cellStyle name="Calculation 2 2 2 2 2 2 6 7" xfId="1358"/>
    <cellStyle name="Calculation 2 2 2 2 2 2 7" xfId="1359"/>
    <cellStyle name="Calculation 2 2 2 2 2 2 8" xfId="1360"/>
    <cellStyle name="Calculation 2 2 2 2 2 2 9" xfId="1361"/>
    <cellStyle name="Calculation 2 2 2 2 2 3" xfId="1362"/>
    <cellStyle name="Calculation 2 2 2 2 2 3 2" xfId="1363"/>
    <cellStyle name="Calculation 2 2 2 2 2 3 2 2" xfId="1364"/>
    <cellStyle name="Calculation 2 2 2 2 2 3 2 3" xfId="1365"/>
    <cellStyle name="Calculation 2 2 2 2 2 3 2 4" xfId="1366"/>
    <cellStyle name="Calculation 2 2 2 2 2 3 2 5" xfId="1367"/>
    <cellStyle name="Calculation 2 2 2 2 2 3 2 6" xfId="1368"/>
    <cellStyle name="Calculation 2 2 2 2 2 3 2 7" xfId="1369"/>
    <cellStyle name="Calculation 2 2 2 2 2 3 3" xfId="1370"/>
    <cellStyle name="Calculation 2 2 2 2 2 3 4" xfId="1371"/>
    <cellStyle name="Calculation 2 2 2 2 2 3 5" xfId="1372"/>
    <cellStyle name="Calculation 2 2 2 2 2 4" xfId="1373"/>
    <cellStyle name="Calculation 2 2 2 2 2 4 2" xfId="1374"/>
    <cellStyle name="Calculation 2 2 2 2 2 4 2 2" xfId="1375"/>
    <cellStyle name="Calculation 2 2 2 2 2 4 2 3" xfId="1376"/>
    <cellStyle name="Calculation 2 2 2 2 2 4 2 4" xfId="1377"/>
    <cellStyle name="Calculation 2 2 2 2 2 4 2 5" xfId="1378"/>
    <cellStyle name="Calculation 2 2 2 2 2 4 2 6" xfId="1379"/>
    <cellStyle name="Calculation 2 2 2 2 2 4 2 7" xfId="1380"/>
    <cellStyle name="Calculation 2 2 2 2 2 4 3" xfId="1381"/>
    <cellStyle name="Calculation 2 2 2 2 2 4 4" xfId="1382"/>
    <cellStyle name="Calculation 2 2 2 2 2 4 5" xfId="1383"/>
    <cellStyle name="Calculation 2 2 2 2 2 5" xfId="1384"/>
    <cellStyle name="Calculation 2 2 2 2 2 5 2" xfId="1385"/>
    <cellStyle name="Calculation 2 2 2 2 2 5 2 2" xfId="1386"/>
    <cellStyle name="Calculation 2 2 2 2 2 5 2 3" xfId="1387"/>
    <cellStyle name="Calculation 2 2 2 2 2 5 2 4" xfId="1388"/>
    <cellStyle name="Calculation 2 2 2 2 2 5 2 5" xfId="1389"/>
    <cellStyle name="Calculation 2 2 2 2 2 5 2 6" xfId="1390"/>
    <cellStyle name="Calculation 2 2 2 2 2 5 2 7" xfId="1391"/>
    <cellStyle name="Calculation 2 2 2 2 2 5 3" xfId="1392"/>
    <cellStyle name="Calculation 2 2 2 2 2 5 4" xfId="1393"/>
    <cellStyle name="Calculation 2 2 2 2 2 5 5" xfId="1394"/>
    <cellStyle name="Calculation 2 2 2 2 2 6" xfId="1395"/>
    <cellStyle name="Calculation 2 2 2 2 2 6 2" xfId="1396"/>
    <cellStyle name="Calculation 2 2 2 2 2 6 3" xfId="1397"/>
    <cellStyle name="Calculation 2 2 2 2 2 6 4" xfId="1398"/>
    <cellStyle name="Calculation 2 2 2 2 2 6 5" xfId="1399"/>
    <cellStyle name="Calculation 2 2 2 2 2 6 6" xfId="1400"/>
    <cellStyle name="Calculation 2 2 2 2 2 6 7" xfId="1401"/>
    <cellStyle name="Calculation 2 2 2 2 2 6 8" xfId="1402"/>
    <cellStyle name="Calculation 2 2 2 2 2 7" xfId="1403"/>
    <cellStyle name="Calculation 2 2 2 2 2 7 2" xfId="1404"/>
    <cellStyle name="Calculation 2 2 2 2 2 7 3" xfId="1405"/>
    <cellStyle name="Calculation 2 2 2 2 2 7 4" xfId="1406"/>
    <cellStyle name="Calculation 2 2 2 2 2 7 5" xfId="1407"/>
    <cellStyle name="Calculation 2 2 2 2 2 7 6" xfId="1408"/>
    <cellStyle name="Calculation 2 2 2 2 2 7 7" xfId="1409"/>
    <cellStyle name="Calculation 2 2 2 2 2 8" xfId="1410"/>
    <cellStyle name="Calculation 2 2 2 2 2 8 2" xfId="1411"/>
    <cellStyle name="Calculation 2 2 2 2 2 8 3" xfId="1412"/>
    <cellStyle name="Calculation 2 2 2 2 2 8 4" xfId="1413"/>
    <cellStyle name="Calculation 2 2 2 2 2 8 5" xfId="1414"/>
    <cellStyle name="Calculation 2 2 2 2 2 9" xfId="1415"/>
    <cellStyle name="Calculation 2 2 2 2 2 9 2" xfId="1416"/>
    <cellStyle name="Calculation 2 2 2 2 2 9 3" xfId="1417"/>
    <cellStyle name="Calculation 2 2 2 2 2 9 4" xfId="1418"/>
    <cellStyle name="Calculation 2 2 2 2 2 9 5" xfId="1419"/>
    <cellStyle name="Calculation 2 2 2 2 3" xfId="1420"/>
    <cellStyle name="Calculation 2 2 2 2 3 10" xfId="1421"/>
    <cellStyle name="Calculation 2 2 2 2 3 2" xfId="1422"/>
    <cellStyle name="Calculation 2 2 2 2 3 2 2" xfId="1423"/>
    <cellStyle name="Calculation 2 2 2 2 3 2 2 2" xfId="1424"/>
    <cellStyle name="Calculation 2 2 2 2 3 2 2 3" xfId="1425"/>
    <cellStyle name="Calculation 2 2 2 2 3 2 2 4" xfId="1426"/>
    <cellStyle name="Calculation 2 2 2 2 3 2 2 5" xfId="1427"/>
    <cellStyle name="Calculation 2 2 2 2 3 2 2 6" xfId="1428"/>
    <cellStyle name="Calculation 2 2 2 2 3 2 2 7" xfId="1429"/>
    <cellStyle name="Calculation 2 2 2 2 3 2 3" xfId="1430"/>
    <cellStyle name="Calculation 2 2 2 2 3 2 4" xfId="1431"/>
    <cellStyle name="Calculation 2 2 2 2 3 3" xfId="1432"/>
    <cellStyle name="Calculation 2 2 2 2 3 3 2" xfId="1433"/>
    <cellStyle name="Calculation 2 2 2 2 3 3 2 2" xfId="1434"/>
    <cellStyle name="Calculation 2 2 2 2 3 3 2 3" xfId="1435"/>
    <cellStyle name="Calculation 2 2 2 2 3 3 2 4" xfId="1436"/>
    <cellStyle name="Calculation 2 2 2 2 3 3 2 5" xfId="1437"/>
    <cellStyle name="Calculation 2 2 2 2 3 3 2 6" xfId="1438"/>
    <cellStyle name="Calculation 2 2 2 2 3 3 2 7" xfId="1439"/>
    <cellStyle name="Calculation 2 2 2 2 3 3 3" xfId="1440"/>
    <cellStyle name="Calculation 2 2 2 2 3 3 4" xfId="1441"/>
    <cellStyle name="Calculation 2 2 2 2 3 4" xfId="1442"/>
    <cellStyle name="Calculation 2 2 2 2 3 4 2" xfId="1443"/>
    <cellStyle name="Calculation 2 2 2 2 3 4 2 2" xfId="1444"/>
    <cellStyle name="Calculation 2 2 2 2 3 4 2 3" xfId="1445"/>
    <cellStyle name="Calculation 2 2 2 2 3 4 2 4" xfId="1446"/>
    <cellStyle name="Calculation 2 2 2 2 3 4 2 5" xfId="1447"/>
    <cellStyle name="Calculation 2 2 2 2 3 4 2 6" xfId="1448"/>
    <cellStyle name="Calculation 2 2 2 2 3 4 2 7" xfId="1449"/>
    <cellStyle name="Calculation 2 2 2 2 3 4 3" xfId="1450"/>
    <cellStyle name="Calculation 2 2 2 2 3 4 4" xfId="1451"/>
    <cellStyle name="Calculation 2 2 2 2 3 5" xfId="1452"/>
    <cellStyle name="Calculation 2 2 2 2 3 5 2" xfId="1453"/>
    <cellStyle name="Calculation 2 2 2 2 3 5 3" xfId="1454"/>
    <cellStyle name="Calculation 2 2 2 2 3 5 4" xfId="1455"/>
    <cellStyle name="Calculation 2 2 2 2 3 5 5" xfId="1456"/>
    <cellStyle name="Calculation 2 2 2 2 3 5 6" xfId="1457"/>
    <cellStyle name="Calculation 2 2 2 2 3 5 7" xfId="1458"/>
    <cellStyle name="Calculation 2 2 2 2 3 5 8" xfId="1459"/>
    <cellStyle name="Calculation 2 2 2 2 3 6" xfId="1460"/>
    <cellStyle name="Calculation 2 2 2 2 3 6 2" xfId="1461"/>
    <cellStyle name="Calculation 2 2 2 2 3 6 3" xfId="1462"/>
    <cellStyle name="Calculation 2 2 2 2 3 6 4" xfId="1463"/>
    <cellStyle name="Calculation 2 2 2 2 3 6 5" xfId="1464"/>
    <cellStyle name="Calculation 2 2 2 2 3 6 6" xfId="1465"/>
    <cellStyle name="Calculation 2 2 2 2 3 6 7" xfId="1466"/>
    <cellStyle name="Calculation 2 2 2 2 3 7" xfId="1467"/>
    <cellStyle name="Calculation 2 2 2 2 3 8" xfId="1468"/>
    <cellStyle name="Calculation 2 2 2 2 3 9" xfId="1469"/>
    <cellStyle name="Calculation 2 2 2 2 4" xfId="1470"/>
    <cellStyle name="Calculation 2 2 2 2 4 10" xfId="1471"/>
    <cellStyle name="Calculation 2 2 2 2 4 2" xfId="1472"/>
    <cellStyle name="Calculation 2 2 2 2 4 2 2" xfId="1473"/>
    <cellStyle name="Calculation 2 2 2 2 4 2 2 2" xfId="1474"/>
    <cellStyle name="Calculation 2 2 2 2 4 2 2 3" xfId="1475"/>
    <cellStyle name="Calculation 2 2 2 2 4 2 2 4" xfId="1476"/>
    <cellStyle name="Calculation 2 2 2 2 4 2 2 5" xfId="1477"/>
    <cellStyle name="Calculation 2 2 2 2 4 2 2 6" xfId="1478"/>
    <cellStyle name="Calculation 2 2 2 2 4 2 2 7" xfId="1479"/>
    <cellStyle name="Calculation 2 2 2 2 4 2 3" xfId="1480"/>
    <cellStyle name="Calculation 2 2 2 2 4 2 4" xfId="1481"/>
    <cellStyle name="Calculation 2 2 2 2 4 3" xfId="1482"/>
    <cellStyle name="Calculation 2 2 2 2 4 3 2" xfId="1483"/>
    <cellStyle name="Calculation 2 2 2 2 4 3 2 2" xfId="1484"/>
    <cellStyle name="Calculation 2 2 2 2 4 3 2 3" xfId="1485"/>
    <cellStyle name="Calculation 2 2 2 2 4 3 2 4" xfId="1486"/>
    <cellStyle name="Calculation 2 2 2 2 4 3 2 5" xfId="1487"/>
    <cellStyle name="Calculation 2 2 2 2 4 3 2 6" xfId="1488"/>
    <cellStyle name="Calculation 2 2 2 2 4 3 2 7" xfId="1489"/>
    <cellStyle name="Calculation 2 2 2 2 4 3 3" xfId="1490"/>
    <cellStyle name="Calculation 2 2 2 2 4 3 4" xfId="1491"/>
    <cellStyle name="Calculation 2 2 2 2 4 4" xfId="1492"/>
    <cellStyle name="Calculation 2 2 2 2 4 4 2" xfId="1493"/>
    <cellStyle name="Calculation 2 2 2 2 4 4 2 2" xfId="1494"/>
    <cellStyle name="Calculation 2 2 2 2 4 4 2 3" xfId="1495"/>
    <cellStyle name="Calculation 2 2 2 2 4 4 2 4" xfId="1496"/>
    <cellStyle name="Calculation 2 2 2 2 4 4 2 5" xfId="1497"/>
    <cellStyle name="Calculation 2 2 2 2 4 4 2 6" xfId="1498"/>
    <cellStyle name="Calculation 2 2 2 2 4 4 2 7" xfId="1499"/>
    <cellStyle name="Calculation 2 2 2 2 4 4 3" xfId="1500"/>
    <cellStyle name="Calculation 2 2 2 2 4 4 4" xfId="1501"/>
    <cellStyle name="Calculation 2 2 2 2 4 5" xfId="1502"/>
    <cellStyle name="Calculation 2 2 2 2 4 5 2" xfId="1503"/>
    <cellStyle name="Calculation 2 2 2 2 4 5 3" xfId="1504"/>
    <cellStyle name="Calculation 2 2 2 2 4 5 4" xfId="1505"/>
    <cellStyle name="Calculation 2 2 2 2 4 5 5" xfId="1506"/>
    <cellStyle name="Calculation 2 2 2 2 4 5 6" xfId="1507"/>
    <cellStyle name="Calculation 2 2 2 2 4 5 7" xfId="1508"/>
    <cellStyle name="Calculation 2 2 2 2 4 5 8" xfId="1509"/>
    <cellStyle name="Calculation 2 2 2 2 4 6" xfId="1510"/>
    <cellStyle name="Calculation 2 2 2 2 4 6 2" xfId="1511"/>
    <cellStyle name="Calculation 2 2 2 2 4 6 3" xfId="1512"/>
    <cellStyle name="Calculation 2 2 2 2 4 6 4" xfId="1513"/>
    <cellStyle name="Calculation 2 2 2 2 4 6 5" xfId="1514"/>
    <cellStyle name="Calculation 2 2 2 2 4 6 6" xfId="1515"/>
    <cellStyle name="Calculation 2 2 2 2 4 6 7" xfId="1516"/>
    <cellStyle name="Calculation 2 2 2 2 4 7" xfId="1517"/>
    <cellStyle name="Calculation 2 2 2 2 4 8" xfId="1518"/>
    <cellStyle name="Calculation 2 2 2 2 4 9" xfId="1519"/>
    <cellStyle name="Calculation 2 2 2 2 5" xfId="1520"/>
    <cellStyle name="Calculation 2 2 2 2 5 2" xfId="1521"/>
    <cellStyle name="Calculation 2 2 2 2 5 2 2" xfId="1522"/>
    <cellStyle name="Calculation 2 2 2 2 5 2 3" xfId="1523"/>
    <cellStyle name="Calculation 2 2 2 2 5 2 4" xfId="1524"/>
    <cellStyle name="Calculation 2 2 2 2 5 2 5" xfId="1525"/>
    <cellStyle name="Calculation 2 2 2 2 5 2 6" xfId="1526"/>
    <cellStyle name="Calculation 2 2 2 2 5 2 7" xfId="1527"/>
    <cellStyle name="Calculation 2 2 2 2 5 3" xfId="1528"/>
    <cellStyle name="Calculation 2 2 2 2 5 4" xfId="1529"/>
    <cellStyle name="Calculation 2 2 2 2 5 5" xfId="1530"/>
    <cellStyle name="Calculation 2 2 2 2 6" xfId="1531"/>
    <cellStyle name="Calculation 2 2 2 2 6 2" xfId="1532"/>
    <cellStyle name="Calculation 2 2 2 2 6 2 2" xfId="1533"/>
    <cellStyle name="Calculation 2 2 2 2 6 2 3" xfId="1534"/>
    <cellStyle name="Calculation 2 2 2 2 6 2 4" xfId="1535"/>
    <cellStyle name="Calculation 2 2 2 2 6 2 5" xfId="1536"/>
    <cellStyle name="Calculation 2 2 2 2 6 2 6" xfId="1537"/>
    <cellStyle name="Calculation 2 2 2 2 6 2 7" xfId="1538"/>
    <cellStyle name="Calculation 2 2 2 2 6 3" xfId="1539"/>
    <cellStyle name="Calculation 2 2 2 2 6 4" xfId="1540"/>
    <cellStyle name="Calculation 2 2 2 2 6 5" xfId="1541"/>
    <cellStyle name="Calculation 2 2 2 2 7" xfId="1542"/>
    <cellStyle name="Calculation 2 2 2 2 7 2" xfId="1543"/>
    <cellStyle name="Calculation 2 2 2 2 7 2 2" xfId="1544"/>
    <cellStyle name="Calculation 2 2 2 2 7 2 3" xfId="1545"/>
    <cellStyle name="Calculation 2 2 2 2 7 2 4" xfId="1546"/>
    <cellStyle name="Calculation 2 2 2 2 7 2 5" xfId="1547"/>
    <cellStyle name="Calculation 2 2 2 2 7 2 6" xfId="1548"/>
    <cellStyle name="Calculation 2 2 2 2 7 2 7" xfId="1549"/>
    <cellStyle name="Calculation 2 2 2 2 7 3" xfId="1550"/>
    <cellStyle name="Calculation 2 2 2 2 7 4" xfId="1551"/>
    <cellStyle name="Calculation 2 2 2 2 7 5" xfId="1552"/>
    <cellStyle name="Calculation 2 2 2 2 8" xfId="1553"/>
    <cellStyle name="Calculation 2 2 2 2 8 2" xfId="1554"/>
    <cellStyle name="Calculation 2 2 2 2 8 2 2" xfId="1555"/>
    <cellStyle name="Calculation 2 2 2 2 8 2 3" xfId="1556"/>
    <cellStyle name="Calculation 2 2 2 2 8 2 4" xfId="1557"/>
    <cellStyle name="Calculation 2 2 2 2 8 2 5" xfId="1558"/>
    <cellStyle name="Calculation 2 2 2 2 8 2 6" xfId="1559"/>
    <cellStyle name="Calculation 2 2 2 2 8 2 7" xfId="1560"/>
    <cellStyle name="Calculation 2 2 2 2 8 3" xfId="1561"/>
    <cellStyle name="Calculation 2 2 2 2 8 4" xfId="1562"/>
    <cellStyle name="Calculation 2 2 2 2 8 5" xfId="1563"/>
    <cellStyle name="Calculation 2 2 2 2 9" xfId="1564"/>
    <cellStyle name="Calculation 2 2 2 2 9 2" xfId="1565"/>
    <cellStyle name="Calculation 2 2 2 2 9 3" xfId="1566"/>
    <cellStyle name="Calculation 2 2 2 2 9 4" xfId="1567"/>
    <cellStyle name="Calculation 2 2 2 2 9 5" xfId="1568"/>
    <cellStyle name="Calculation 2 2 2 2 9 6" xfId="1569"/>
    <cellStyle name="Calculation 2 2 2 2 9 7" xfId="1570"/>
    <cellStyle name="Calculation 2 2 2 2 9 8" xfId="1571"/>
    <cellStyle name="Calculation 2 2 2 3" xfId="1572"/>
    <cellStyle name="Calculation 2 2 2 3 10" xfId="1573"/>
    <cellStyle name="Calculation 2 2 2 3 10 2" xfId="1574"/>
    <cellStyle name="Calculation 2 2 2 3 10 3" xfId="1575"/>
    <cellStyle name="Calculation 2 2 2 3 10 4" xfId="1576"/>
    <cellStyle name="Calculation 2 2 2 3 10 5" xfId="1577"/>
    <cellStyle name="Calculation 2 2 2 3 11" xfId="1578"/>
    <cellStyle name="Calculation 2 2 2 3 11 2" xfId="1579"/>
    <cellStyle name="Calculation 2 2 2 3 11 3" xfId="1580"/>
    <cellStyle name="Calculation 2 2 2 3 11 4" xfId="1581"/>
    <cellStyle name="Calculation 2 2 2 3 11 5" xfId="1582"/>
    <cellStyle name="Calculation 2 2 2 3 12" xfId="1583"/>
    <cellStyle name="Calculation 2 2 2 3 12 2" xfId="1584"/>
    <cellStyle name="Calculation 2 2 2 3 12 3" xfId="1585"/>
    <cellStyle name="Calculation 2 2 2 3 12 4" xfId="1586"/>
    <cellStyle name="Calculation 2 2 2 3 12 5" xfId="1587"/>
    <cellStyle name="Calculation 2 2 2 3 13" xfId="1588"/>
    <cellStyle name="Calculation 2 2 2 3 13 2" xfId="1589"/>
    <cellStyle name="Calculation 2 2 2 3 13 3" xfId="1590"/>
    <cellStyle name="Calculation 2 2 2 3 13 4" xfId="1591"/>
    <cellStyle name="Calculation 2 2 2 3 13 5" xfId="1592"/>
    <cellStyle name="Calculation 2 2 2 3 14" xfId="1593"/>
    <cellStyle name="Calculation 2 2 2 3 14 2" xfId="1594"/>
    <cellStyle name="Calculation 2 2 2 3 14 3" xfId="1595"/>
    <cellStyle name="Calculation 2 2 2 3 14 4" xfId="1596"/>
    <cellStyle name="Calculation 2 2 2 3 14 5" xfId="1597"/>
    <cellStyle name="Calculation 2 2 2 3 15" xfId="1598"/>
    <cellStyle name="Calculation 2 2 2 3 15 2" xfId="1599"/>
    <cellStyle name="Calculation 2 2 2 3 15 3" xfId="1600"/>
    <cellStyle name="Calculation 2 2 2 3 15 4" xfId="1601"/>
    <cellStyle name="Calculation 2 2 2 3 15 5" xfId="1602"/>
    <cellStyle name="Calculation 2 2 2 3 16" xfId="1603"/>
    <cellStyle name="Calculation 2 2 2 3 16 2" xfId="1604"/>
    <cellStyle name="Calculation 2 2 2 3 16 3" xfId="1605"/>
    <cellStyle name="Calculation 2 2 2 3 16 4" xfId="1606"/>
    <cellStyle name="Calculation 2 2 2 3 16 5" xfId="1607"/>
    <cellStyle name="Calculation 2 2 2 3 17" xfId="1608"/>
    <cellStyle name="Calculation 2 2 2 3 17 2" xfId="1609"/>
    <cellStyle name="Calculation 2 2 2 3 17 3" xfId="1610"/>
    <cellStyle name="Calculation 2 2 2 3 17 4" xfId="1611"/>
    <cellStyle name="Calculation 2 2 2 3 17 5" xfId="1612"/>
    <cellStyle name="Calculation 2 2 2 3 18" xfId="1613"/>
    <cellStyle name="Calculation 2 2 2 3 2" xfId="1614"/>
    <cellStyle name="Calculation 2 2 2 3 2 10" xfId="1615"/>
    <cellStyle name="Calculation 2 2 2 3 2 2" xfId="1616"/>
    <cellStyle name="Calculation 2 2 2 3 2 2 2" xfId="1617"/>
    <cellStyle name="Calculation 2 2 2 3 2 2 2 2" xfId="1618"/>
    <cellStyle name="Calculation 2 2 2 3 2 2 2 3" xfId="1619"/>
    <cellStyle name="Calculation 2 2 2 3 2 2 2 4" xfId="1620"/>
    <cellStyle name="Calculation 2 2 2 3 2 2 2 5" xfId="1621"/>
    <cellStyle name="Calculation 2 2 2 3 2 2 2 6" xfId="1622"/>
    <cellStyle name="Calculation 2 2 2 3 2 2 2 7" xfId="1623"/>
    <cellStyle name="Calculation 2 2 2 3 2 2 3" xfId="1624"/>
    <cellStyle name="Calculation 2 2 2 3 2 2 4" xfId="1625"/>
    <cellStyle name="Calculation 2 2 2 3 2 3" xfId="1626"/>
    <cellStyle name="Calculation 2 2 2 3 2 3 2" xfId="1627"/>
    <cellStyle name="Calculation 2 2 2 3 2 3 2 2" xfId="1628"/>
    <cellStyle name="Calculation 2 2 2 3 2 3 2 3" xfId="1629"/>
    <cellStyle name="Calculation 2 2 2 3 2 3 2 4" xfId="1630"/>
    <cellStyle name="Calculation 2 2 2 3 2 3 2 5" xfId="1631"/>
    <cellStyle name="Calculation 2 2 2 3 2 3 2 6" xfId="1632"/>
    <cellStyle name="Calculation 2 2 2 3 2 3 2 7" xfId="1633"/>
    <cellStyle name="Calculation 2 2 2 3 2 3 3" xfId="1634"/>
    <cellStyle name="Calculation 2 2 2 3 2 3 4" xfId="1635"/>
    <cellStyle name="Calculation 2 2 2 3 2 4" xfId="1636"/>
    <cellStyle name="Calculation 2 2 2 3 2 4 2" xfId="1637"/>
    <cellStyle name="Calculation 2 2 2 3 2 4 2 2" xfId="1638"/>
    <cellStyle name="Calculation 2 2 2 3 2 4 2 3" xfId="1639"/>
    <cellStyle name="Calculation 2 2 2 3 2 4 2 4" xfId="1640"/>
    <cellStyle name="Calculation 2 2 2 3 2 4 2 5" xfId="1641"/>
    <cellStyle name="Calculation 2 2 2 3 2 4 2 6" xfId="1642"/>
    <cellStyle name="Calculation 2 2 2 3 2 4 2 7" xfId="1643"/>
    <cellStyle name="Calculation 2 2 2 3 2 4 3" xfId="1644"/>
    <cellStyle name="Calculation 2 2 2 3 2 4 4" xfId="1645"/>
    <cellStyle name="Calculation 2 2 2 3 2 5" xfId="1646"/>
    <cellStyle name="Calculation 2 2 2 3 2 5 2" xfId="1647"/>
    <cellStyle name="Calculation 2 2 2 3 2 5 3" xfId="1648"/>
    <cellStyle name="Calculation 2 2 2 3 2 5 4" xfId="1649"/>
    <cellStyle name="Calculation 2 2 2 3 2 5 5" xfId="1650"/>
    <cellStyle name="Calculation 2 2 2 3 2 5 6" xfId="1651"/>
    <cellStyle name="Calculation 2 2 2 3 2 5 7" xfId="1652"/>
    <cellStyle name="Calculation 2 2 2 3 2 5 8" xfId="1653"/>
    <cellStyle name="Calculation 2 2 2 3 2 6" xfId="1654"/>
    <cellStyle name="Calculation 2 2 2 3 2 6 2" xfId="1655"/>
    <cellStyle name="Calculation 2 2 2 3 2 6 3" xfId="1656"/>
    <cellStyle name="Calculation 2 2 2 3 2 6 4" xfId="1657"/>
    <cellStyle name="Calculation 2 2 2 3 2 6 5" xfId="1658"/>
    <cellStyle name="Calculation 2 2 2 3 2 6 6" xfId="1659"/>
    <cellStyle name="Calculation 2 2 2 3 2 6 7" xfId="1660"/>
    <cellStyle name="Calculation 2 2 2 3 2 7" xfId="1661"/>
    <cellStyle name="Calculation 2 2 2 3 2 8" xfId="1662"/>
    <cellStyle name="Calculation 2 2 2 3 2 9" xfId="1663"/>
    <cellStyle name="Calculation 2 2 2 3 3" xfId="1664"/>
    <cellStyle name="Calculation 2 2 2 3 3 2" xfId="1665"/>
    <cellStyle name="Calculation 2 2 2 3 3 2 2" xfId="1666"/>
    <cellStyle name="Calculation 2 2 2 3 3 2 3" xfId="1667"/>
    <cellStyle name="Calculation 2 2 2 3 3 2 4" xfId="1668"/>
    <cellStyle name="Calculation 2 2 2 3 3 2 5" xfId="1669"/>
    <cellStyle name="Calculation 2 2 2 3 3 2 6" xfId="1670"/>
    <cellStyle name="Calculation 2 2 2 3 3 2 7" xfId="1671"/>
    <cellStyle name="Calculation 2 2 2 3 3 3" xfId="1672"/>
    <cellStyle name="Calculation 2 2 2 3 3 4" xfId="1673"/>
    <cellStyle name="Calculation 2 2 2 3 3 5" xfId="1674"/>
    <cellStyle name="Calculation 2 2 2 3 4" xfId="1675"/>
    <cellStyle name="Calculation 2 2 2 3 4 2" xfId="1676"/>
    <cellStyle name="Calculation 2 2 2 3 4 2 2" xfId="1677"/>
    <cellStyle name="Calculation 2 2 2 3 4 2 3" xfId="1678"/>
    <cellStyle name="Calculation 2 2 2 3 4 2 4" xfId="1679"/>
    <cellStyle name="Calculation 2 2 2 3 4 2 5" xfId="1680"/>
    <cellStyle name="Calculation 2 2 2 3 4 2 6" xfId="1681"/>
    <cellStyle name="Calculation 2 2 2 3 4 2 7" xfId="1682"/>
    <cellStyle name="Calculation 2 2 2 3 4 3" xfId="1683"/>
    <cellStyle name="Calculation 2 2 2 3 4 4" xfId="1684"/>
    <cellStyle name="Calculation 2 2 2 3 4 5" xfId="1685"/>
    <cellStyle name="Calculation 2 2 2 3 5" xfId="1686"/>
    <cellStyle name="Calculation 2 2 2 3 5 2" xfId="1687"/>
    <cellStyle name="Calculation 2 2 2 3 5 2 2" xfId="1688"/>
    <cellStyle name="Calculation 2 2 2 3 5 2 3" xfId="1689"/>
    <cellStyle name="Calculation 2 2 2 3 5 2 4" xfId="1690"/>
    <cellStyle name="Calculation 2 2 2 3 5 2 5" xfId="1691"/>
    <cellStyle name="Calculation 2 2 2 3 5 2 6" xfId="1692"/>
    <cellStyle name="Calculation 2 2 2 3 5 2 7" xfId="1693"/>
    <cellStyle name="Calculation 2 2 2 3 5 3" xfId="1694"/>
    <cellStyle name="Calculation 2 2 2 3 5 4" xfId="1695"/>
    <cellStyle name="Calculation 2 2 2 3 5 5" xfId="1696"/>
    <cellStyle name="Calculation 2 2 2 3 6" xfId="1697"/>
    <cellStyle name="Calculation 2 2 2 3 6 2" xfId="1698"/>
    <cellStyle name="Calculation 2 2 2 3 6 3" xfId="1699"/>
    <cellStyle name="Calculation 2 2 2 3 6 4" xfId="1700"/>
    <cellStyle name="Calculation 2 2 2 3 6 5" xfId="1701"/>
    <cellStyle name="Calculation 2 2 2 3 6 6" xfId="1702"/>
    <cellStyle name="Calculation 2 2 2 3 6 7" xfId="1703"/>
    <cellStyle name="Calculation 2 2 2 3 6 8" xfId="1704"/>
    <cellStyle name="Calculation 2 2 2 3 7" xfId="1705"/>
    <cellStyle name="Calculation 2 2 2 3 7 2" xfId="1706"/>
    <cellStyle name="Calculation 2 2 2 3 7 3" xfId="1707"/>
    <cellStyle name="Calculation 2 2 2 3 7 4" xfId="1708"/>
    <cellStyle name="Calculation 2 2 2 3 7 5" xfId="1709"/>
    <cellStyle name="Calculation 2 2 2 3 7 6" xfId="1710"/>
    <cellStyle name="Calculation 2 2 2 3 7 7" xfId="1711"/>
    <cellStyle name="Calculation 2 2 2 3 8" xfId="1712"/>
    <cellStyle name="Calculation 2 2 2 3 8 2" xfId="1713"/>
    <cellStyle name="Calculation 2 2 2 3 8 3" xfId="1714"/>
    <cellStyle name="Calculation 2 2 2 3 8 4" xfId="1715"/>
    <cellStyle name="Calculation 2 2 2 3 8 5" xfId="1716"/>
    <cellStyle name="Calculation 2 2 2 3 9" xfId="1717"/>
    <cellStyle name="Calculation 2 2 2 3 9 2" xfId="1718"/>
    <cellStyle name="Calculation 2 2 2 3 9 3" xfId="1719"/>
    <cellStyle name="Calculation 2 2 2 3 9 4" xfId="1720"/>
    <cellStyle name="Calculation 2 2 2 3 9 5" xfId="1721"/>
    <cellStyle name="Calculation 2 2 2 4" xfId="1722"/>
    <cellStyle name="Calculation 2 2 2 4 10" xfId="1723"/>
    <cellStyle name="Calculation 2 2 2 4 2" xfId="1724"/>
    <cellStyle name="Calculation 2 2 2 4 2 2" xfId="1725"/>
    <cellStyle name="Calculation 2 2 2 4 2 2 2" xfId="1726"/>
    <cellStyle name="Calculation 2 2 2 4 2 2 3" xfId="1727"/>
    <cellStyle name="Calculation 2 2 2 4 2 2 4" xfId="1728"/>
    <cellStyle name="Calculation 2 2 2 4 2 2 5" xfId="1729"/>
    <cellStyle name="Calculation 2 2 2 4 2 2 6" xfId="1730"/>
    <cellStyle name="Calculation 2 2 2 4 2 2 7" xfId="1731"/>
    <cellStyle name="Calculation 2 2 2 4 2 3" xfId="1732"/>
    <cellStyle name="Calculation 2 2 2 4 2 4" xfId="1733"/>
    <cellStyle name="Calculation 2 2 2 4 3" xfId="1734"/>
    <cellStyle name="Calculation 2 2 2 4 3 2" xfId="1735"/>
    <cellStyle name="Calculation 2 2 2 4 3 2 2" xfId="1736"/>
    <cellStyle name="Calculation 2 2 2 4 3 2 3" xfId="1737"/>
    <cellStyle name="Calculation 2 2 2 4 3 2 4" xfId="1738"/>
    <cellStyle name="Calculation 2 2 2 4 3 2 5" xfId="1739"/>
    <cellStyle name="Calculation 2 2 2 4 3 2 6" xfId="1740"/>
    <cellStyle name="Calculation 2 2 2 4 3 2 7" xfId="1741"/>
    <cellStyle name="Calculation 2 2 2 4 3 3" xfId="1742"/>
    <cellStyle name="Calculation 2 2 2 4 3 4" xfId="1743"/>
    <cellStyle name="Calculation 2 2 2 4 4" xfId="1744"/>
    <cellStyle name="Calculation 2 2 2 4 4 2" xfId="1745"/>
    <cellStyle name="Calculation 2 2 2 4 4 2 2" xfId="1746"/>
    <cellStyle name="Calculation 2 2 2 4 4 2 3" xfId="1747"/>
    <cellStyle name="Calculation 2 2 2 4 4 2 4" xfId="1748"/>
    <cellStyle name="Calculation 2 2 2 4 4 2 5" xfId="1749"/>
    <cellStyle name="Calculation 2 2 2 4 4 2 6" xfId="1750"/>
    <cellStyle name="Calculation 2 2 2 4 4 2 7" xfId="1751"/>
    <cellStyle name="Calculation 2 2 2 4 4 3" xfId="1752"/>
    <cellStyle name="Calculation 2 2 2 4 4 4" xfId="1753"/>
    <cellStyle name="Calculation 2 2 2 4 5" xfId="1754"/>
    <cellStyle name="Calculation 2 2 2 4 5 2" xfId="1755"/>
    <cellStyle name="Calculation 2 2 2 4 5 3" xfId="1756"/>
    <cellStyle name="Calculation 2 2 2 4 5 4" xfId="1757"/>
    <cellStyle name="Calculation 2 2 2 4 5 5" xfId="1758"/>
    <cellStyle name="Calculation 2 2 2 4 5 6" xfId="1759"/>
    <cellStyle name="Calculation 2 2 2 4 5 7" xfId="1760"/>
    <cellStyle name="Calculation 2 2 2 4 5 8" xfId="1761"/>
    <cellStyle name="Calculation 2 2 2 4 6" xfId="1762"/>
    <cellStyle name="Calculation 2 2 2 4 6 2" xfId="1763"/>
    <cellStyle name="Calculation 2 2 2 4 6 3" xfId="1764"/>
    <cellStyle name="Calculation 2 2 2 4 6 4" xfId="1765"/>
    <cellStyle name="Calculation 2 2 2 4 6 5" xfId="1766"/>
    <cellStyle name="Calculation 2 2 2 4 6 6" xfId="1767"/>
    <cellStyle name="Calculation 2 2 2 4 6 7" xfId="1768"/>
    <cellStyle name="Calculation 2 2 2 4 7" xfId="1769"/>
    <cellStyle name="Calculation 2 2 2 4 8" xfId="1770"/>
    <cellStyle name="Calculation 2 2 2 4 9" xfId="1771"/>
    <cellStyle name="Calculation 2 2 2 5" xfId="1772"/>
    <cellStyle name="Calculation 2 2 2 5 10" xfId="1773"/>
    <cellStyle name="Calculation 2 2 2 5 2" xfId="1774"/>
    <cellStyle name="Calculation 2 2 2 5 2 2" xfId="1775"/>
    <cellStyle name="Calculation 2 2 2 5 2 2 2" xfId="1776"/>
    <cellStyle name="Calculation 2 2 2 5 2 2 3" xfId="1777"/>
    <cellStyle name="Calculation 2 2 2 5 2 2 4" xfId="1778"/>
    <cellStyle name="Calculation 2 2 2 5 2 2 5" xfId="1779"/>
    <cellStyle name="Calculation 2 2 2 5 2 2 6" xfId="1780"/>
    <cellStyle name="Calculation 2 2 2 5 2 2 7" xfId="1781"/>
    <cellStyle name="Calculation 2 2 2 5 2 3" xfId="1782"/>
    <cellStyle name="Calculation 2 2 2 5 2 4" xfId="1783"/>
    <cellStyle name="Calculation 2 2 2 5 3" xfId="1784"/>
    <cellStyle name="Calculation 2 2 2 5 3 2" xfId="1785"/>
    <cellStyle name="Calculation 2 2 2 5 3 2 2" xfId="1786"/>
    <cellStyle name="Calculation 2 2 2 5 3 2 3" xfId="1787"/>
    <cellStyle name="Calculation 2 2 2 5 3 2 4" xfId="1788"/>
    <cellStyle name="Calculation 2 2 2 5 3 2 5" xfId="1789"/>
    <cellStyle name="Calculation 2 2 2 5 3 2 6" xfId="1790"/>
    <cellStyle name="Calculation 2 2 2 5 3 2 7" xfId="1791"/>
    <cellStyle name="Calculation 2 2 2 5 3 3" xfId="1792"/>
    <cellStyle name="Calculation 2 2 2 5 3 4" xfId="1793"/>
    <cellStyle name="Calculation 2 2 2 5 4" xfId="1794"/>
    <cellStyle name="Calculation 2 2 2 5 4 2" xfId="1795"/>
    <cellStyle name="Calculation 2 2 2 5 4 2 2" xfId="1796"/>
    <cellStyle name="Calculation 2 2 2 5 4 2 3" xfId="1797"/>
    <cellStyle name="Calculation 2 2 2 5 4 2 4" xfId="1798"/>
    <cellStyle name="Calculation 2 2 2 5 4 2 5" xfId="1799"/>
    <cellStyle name="Calculation 2 2 2 5 4 2 6" xfId="1800"/>
    <cellStyle name="Calculation 2 2 2 5 4 2 7" xfId="1801"/>
    <cellStyle name="Calculation 2 2 2 5 4 3" xfId="1802"/>
    <cellStyle name="Calculation 2 2 2 5 4 4" xfId="1803"/>
    <cellStyle name="Calculation 2 2 2 5 5" xfId="1804"/>
    <cellStyle name="Calculation 2 2 2 5 5 2" xfId="1805"/>
    <cellStyle name="Calculation 2 2 2 5 5 3" xfId="1806"/>
    <cellStyle name="Calculation 2 2 2 5 5 4" xfId="1807"/>
    <cellStyle name="Calculation 2 2 2 5 5 5" xfId="1808"/>
    <cellStyle name="Calculation 2 2 2 5 5 6" xfId="1809"/>
    <cellStyle name="Calculation 2 2 2 5 5 7" xfId="1810"/>
    <cellStyle name="Calculation 2 2 2 5 5 8" xfId="1811"/>
    <cellStyle name="Calculation 2 2 2 5 6" xfId="1812"/>
    <cellStyle name="Calculation 2 2 2 5 6 2" xfId="1813"/>
    <cellStyle name="Calculation 2 2 2 5 6 3" xfId="1814"/>
    <cellStyle name="Calculation 2 2 2 5 6 4" xfId="1815"/>
    <cellStyle name="Calculation 2 2 2 5 6 5" xfId="1816"/>
    <cellStyle name="Calculation 2 2 2 5 6 6" xfId="1817"/>
    <cellStyle name="Calculation 2 2 2 5 6 7" xfId="1818"/>
    <cellStyle name="Calculation 2 2 2 5 7" xfId="1819"/>
    <cellStyle name="Calculation 2 2 2 5 8" xfId="1820"/>
    <cellStyle name="Calculation 2 2 2 5 9" xfId="1821"/>
    <cellStyle name="Calculation 2 2 2 6" xfId="1822"/>
    <cellStyle name="Calculation 2 2 2 6 2" xfId="1823"/>
    <cellStyle name="Calculation 2 2 2 6 2 2" xfId="1824"/>
    <cellStyle name="Calculation 2 2 2 6 2 3" xfId="1825"/>
    <cellStyle name="Calculation 2 2 2 6 2 4" xfId="1826"/>
    <cellStyle name="Calculation 2 2 2 6 2 5" xfId="1827"/>
    <cellStyle name="Calculation 2 2 2 6 2 6" xfId="1828"/>
    <cellStyle name="Calculation 2 2 2 6 2 7" xfId="1829"/>
    <cellStyle name="Calculation 2 2 2 6 3" xfId="1830"/>
    <cellStyle name="Calculation 2 2 2 6 4" xfId="1831"/>
    <cellStyle name="Calculation 2 2 2 6 5" xfId="1832"/>
    <cellStyle name="Calculation 2 2 2 7" xfId="1833"/>
    <cellStyle name="Calculation 2 2 2 7 2" xfId="1834"/>
    <cellStyle name="Calculation 2 2 2 7 2 2" xfId="1835"/>
    <cellStyle name="Calculation 2 2 2 7 2 3" xfId="1836"/>
    <cellStyle name="Calculation 2 2 2 7 2 4" xfId="1837"/>
    <cellStyle name="Calculation 2 2 2 7 2 5" xfId="1838"/>
    <cellStyle name="Calculation 2 2 2 7 2 6" xfId="1839"/>
    <cellStyle name="Calculation 2 2 2 7 2 7" xfId="1840"/>
    <cellStyle name="Calculation 2 2 2 7 3" xfId="1841"/>
    <cellStyle name="Calculation 2 2 2 7 4" xfId="1842"/>
    <cellStyle name="Calculation 2 2 2 7 5" xfId="1843"/>
    <cellStyle name="Calculation 2 2 2 8" xfId="1844"/>
    <cellStyle name="Calculation 2 2 2 8 2" xfId="1845"/>
    <cellStyle name="Calculation 2 2 2 8 2 2" xfId="1846"/>
    <cellStyle name="Calculation 2 2 2 8 2 3" xfId="1847"/>
    <cellStyle name="Calculation 2 2 2 8 2 4" xfId="1848"/>
    <cellStyle name="Calculation 2 2 2 8 2 5" xfId="1849"/>
    <cellStyle name="Calculation 2 2 2 8 2 6" xfId="1850"/>
    <cellStyle name="Calculation 2 2 2 8 2 7" xfId="1851"/>
    <cellStyle name="Calculation 2 2 2 8 3" xfId="1852"/>
    <cellStyle name="Calculation 2 2 2 8 4" xfId="1853"/>
    <cellStyle name="Calculation 2 2 2 8 5" xfId="1854"/>
    <cellStyle name="Calculation 2 2 2 9" xfId="1855"/>
    <cellStyle name="Calculation 2 2 2 9 2" xfId="1856"/>
    <cellStyle name="Calculation 2 2 2 9 2 2" xfId="1857"/>
    <cellStyle name="Calculation 2 2 2 9 2 3" xfId="1858"/>
    <cellStyle name="Calculation 2 2 2 9 2 4" xfId="1859"/>
    <cellStyle name="Calculation 2 2 2 9 2 5" xfId="1860"/>
    <cellStyle name="Calculation 2 2 2 9 2 6" xfId="1861"/>
    <cellStyle name="Calculation 2 2 2 9 2 7" xfId="1862"/>
    <cellStyle name="Calculation 2 2 2 9 3" xfId="1863"/>
    <cellStyle name="Calculation 2 2 2 9 4" xfId="1864"/>
    <cellStyle name="Calculation 2 2 2 9 5" xfId="1865"/>
    <cellStyle name="Calculation 2 2 20" xfId="1866"/>
    <cellStyle name="Calculation 2 2 21" xfId="1867"/>
    <cellStyle name="Calculation 2 2 3" xfId="1868"/>
    <cellStyle name="Calculation 2 2 3 10" xfId="1869"/>
    <cellStyle name="Calculation 2 2 3 10 2" xfId="1870"/>
    <cellStyle name="Calculation 2 2 3 10 3" xfId="1871"/>
    <cellStyle name="Calculation 2 2 3 10 4" xfId="1872"/>
    <cellStyle name="Calculation 2 2 3 10 5" xfId="1873"/>
    <cellStyle name="Calculation 2 2 3 10 6" xfId="1874"/>
    <cellStyle name="Calculation 2 2 3 10 7" xfId="1875"/>
    <cellStyle name="Calculation 2 2 3 10 8" xfId="1876"/>
    <cellStyle name="Calculation 2 2 3 11" xfId="1877"/>
    <cellStyle name="Calculation 2 2 3 11 2" xfId="1878"/>
    <cellStyle name="Calculation 2 2 3 11 3" xfId="1879"/>
    <cellStyle name="Calculation 2 2 3 11 4" xfId="1880"/>
    <cellStyle name="Calculation 2 2 3 11 5" xfId="1881"/>
    <cellStyle name="Calculation 2 2 3 11 6" xfId="1882"/>
    <cellStyle name="Calculation 2 2 3 11 7" xfId="1883"/>
    <cellStyle name="Calculation 2 2 3 12" xfId="1884"/>
    <cellStyle name="Calculation 2 2 3 12 2" xfId="1885"/>
    <cellStyle name="Calculation 2 2 3 12 3" xfId="1886"/>
    <cellStyle name="Calculation 2 2 3 12 4" xfId="1887"/>
    <cellStyle name="Calculation 2 2 3 12 5" xfId="1888"/>
    <cellStyle name="Calculation 2 2 3 13" xfId="1889"/>
    <cellStyle name="Calculation 2 2 3 13 2" xfId="1890"/>
    <cellStyle name="Calculation 2 2 3 13 3" xfId="1891"/>
    <cellStyle name="Calculation 2 2 3 13 4" xfId="1892"/>
    <cellStyle name="Calculation 2 2 3 13 5" xfId="1893"/>
    <cellStyle name="Calculation 2 2 3 14" xfId="1894"/>
    <cellStyle name="Calculation 2 2 3 14 2" xfId="1895"/>
    <cellStyle name="Calculation 2 2 3 14 3" xfId="1896"/>
    <cellStyle name="Calculation 2 2 3 14 4" xfId="1897"/>
    <cellStyle name="Calculation 2 2 3 14 5" xfId="1898"/>
    <cellStyle name="Calculation 2 2 3 15" xfId="1899"/>
    <cellStyle name="Calculation 2 2 3 15 2" xfId="1900"/>
    <cellStyle name="Calculation 2 2 3 15 3" xfId="1901"/>
    <cellStyle name="Calculation 2 2 3 15 4" xfId="1902"/>
    <cellStyle name="Calculation 2 2 3 15 5" xfId="1903"/>
    <cellStyle name="Calculation 2 2 3 16" xfId="1904"/>
    <cellStyle name="Calculation 2 2 3 17" xfId="1905"/>
    <cellStyle name="Calculation 2 2 3 18" xfId="1906"/>
    <cellStyle name="Calculation 2 2 3 19" xfId="1907"/>
    <cellStyle name="Calculation 2 2 3 2" xfId="1908"/>
    <cellStyle name="Calculation 2 2 3 2 10" xfId="1909"/>
    <cellStyle name="Calculation 2 2 3 2 10 2" xfId="1910"/>
    <cellStyle name="Calculation 2 2 3 2 10 3" xfId="1911"/>
    <cellStyle name="Calculation 2 2 3 2 10 4" xfId="1912"/>
    <cellStyle name="Calculation 2 2 3 2 10 5" xfId="1913"/>
    <cellStyle name="Calculation 2 2 3 2 10 6" xfId="1914"/>
    <cellStyle name="Calculation 2 2 3 2 10 7" xfId="1915"/>
    <cellStyle name="Calculation 2 2 3 2 11" xfId="1916"/>
    <cellStyle name="Calculation 2 2 3 2 11 2" xfId="1917"/>
    <cellStyle name="Calculation 2 2 3 2 11 3" xfId="1918"/>
    <cellStyle name="Calculation 2 2 3 2 11 4" xfId="1919"/>
    <cellStyle name="Calculation 2 2 3 2 11 5" xfId="1920"/>
    <cellStyle name="Calculation 2 2 3 2 12" xfId="1921"/>
    <cellStyle name="Calculation 2 2 3 2 12 2" xfId="1922"/>
    <cellStyle name="Calculation 2 2 3 2 12 3" xfId="1923"/>
    <cellStyle name="Calculation 2 2 3 2 12 4" xfId="1924"/>
    <cellStyle name="Calculation 2 2 3 2 12 5" xfId="1925"/>
    <cellStyle name="Calculation 2 2 3 2 13" xfId="1926"/>
    <cellStyle name="Calculation 2 2 3 2 13 2" xfId="1927"/>
    <cellStyle name="Calculation 2 2 3 2 13 3" xfId="1928"/>
    <cellStyle name="Calculation 2 2 3 2 13 4" xfId="1929"/>
    <cellStyle name="Calculation 2 2 3 2 13 5" xfId="1930"/>
    <cellStyle name="Calculation 2 2 3 2 14" xfId="1931"/>
    <cellStyle name="Calculation 2 2 3 2 14 2" xfId="1932"/>
    <cellStyle name="Calculation 2 2 3 2 14 3" xfId="1933"/>
    <cellStyle name="Calculation 2 2 3 2 14 4" xfId="1934"/>
    <cellStyle name="Calculation 2 2 3 2 14 5" xfId="1935"/>
    <cellStyle name="Calculation 2 2 3 2 15" xfId="1936"/>
    <cellStyle name="Calculation 2 2 3 2 15 2" xfId="1937"/>
    <cellStyle name="Calculation 2 2 3 2 15 3" xfId="1938"/>
    <cellStyle name="Calculation 2 2 3 2 15 4" xfId="1939"/>
    <cellStyle name="Calculation 2 2 3 2 15 5" xfId="1940"/>
    <cellStyle name="Calculation 2 2 3 2 16" xfId="1941"/>
    <cellStyle name="Calculation 2 2 3 2 16 2" xfId="1942"/>
    <cellStyle name="Calculation 2 2 3 2 16 3" xfId="1943"/>
    <cellStyle name="Calculation 2 2 3 2 16 4" xfId="1944"/>
    <cellStyle name="Calculation 2 2 3 2 16 5" xfId="1945"/>
    <cellStyle name="Calculation 2 2 3 2 17" xfId="1946"/>
    <cellStyle name="Calculation 2 2 3 2 17 2" xfId="1947"/>
    <cellStyle name="Calculation 2 2 3 2 17 3" xfId="1948"/>
    <cellStyle name="Calculation 2 2 3 2 17 4" xfId="1949"/>
    <cellStyle name="Calculation 2 2 3 2 17 5" xfId="1950"/>
    <cellStyle name="Calculation 2 2 3 2 18" xfId="1951"/>
    <cellStyle name="Calculation 2 2 3 2 2" xfId="1952"/>
    <cellStyle name="Calculation 2 2 3 2 2 10" xfId="1953"/>
    <cellStyle name="Calculation 2 2 3 2 2 10 2" xfId="1954"/>
    <cellStyle name="Calculation 2 2 3 2 2 10 3" xfId="1955"/>
    <cellStyle name="Calculation 2 2 3 2 2 10 4" xfId="1956"/>
    <cellStyle name="Calculation 2 2 3 2 2 10 5" xfId="1957"/>
    <cellStyle name="Calculation 2 2 3 2 2 11" xfId="1958"/>
    <cellStyle name="Calculation 2 2 3 2 2 11 2" xfId="1959"/>
    <cellStyle name="Calculation 2 2 3 2 2 11 3" xfId="1960"/>
    <cellStyle name="Calculation 2 2 3 2 2 11 4" xfId="1961"/>
    <cellStyle name="Calculation 2 2 3 2 2 11 5" xfId="1962"/>
    <cellStyle name="Calculation 2 2 3 2 2 12" xfId="1963"/>
    <cellStyle name="Calculation 2 2 3 2 2 12 2" xfId="1964"/>
    <cellStyle name="Calculation 2 2 3 2 2 12 3" xfId="1965"/>
    <cellStyle name="Calculation 2 2 3 2 2 12 4" xfId="1966"/>
    <cellStyle name="Calculation 2 2 3 2 2 12 5" xfId="1967"/>
    <cellStyle name="Calculation 2 2 3 2 2 13" xfId="1968"/>
    <cellStyle name="Calculation 2 2 3 2 2 13 2" xfId="1969"/>
    <cellStyle name="Calculation 2 2 3 2 2 13 3" xfId="1970"/>
    <cellStyle name="Calculation 2 2 3 2 2 13 4" xfId="1971"/>
    <cellStyle name="Calculation 2 2 3 2 2 13 5" xfId="1972"/>
    <cellStyle name="Calculation 2 2 3 2 2 14" xfId="1973"/>
    <cellStyle name="Calculation 2 2 3 2 2 14 2" xfId="1974"/>
    <cellStyle name="Calculation 2 2 3 2 2 14 3" xfId="1975"/>
    <cellStyle name="Calculation 2 2 3 2 2 14 4" xfId="1976"/>
    <cellStyle name="Calculation 2 2 3 2 2 14 5" xfId="1977"/>
    <cellStyle name="Calculation 2 2 3 2 2 15" xfId="1978"/>
    <cellStyle name="Calculation 2 2 3 2 2 15 2" xfId="1979"/>
    <cellStyle name="Calculation 2 2 3 2 2 15 3" xfId="1980"/>
    <cellStyle name="Calculation 2 2 3 2 2 15 4" xfId="1981"/>
    <cellStyle name="Calculation 2 2 3 2 2 15 5" xfId="1982"/>
    <cellStyle name="Calculation 2 2 3 2 2 16" xfId="1983"/>
    <cellStyle name="Calculation 2 2 3 2 2 16 2" xfId="1984"/>
    <cellStyle name="Calculation 2 2 3 2 2 16 3" xfId="1985"/>
    <cellStyle name="Calculation 2 2 3 2 2 16 4" xfId="1986"/>
    <cellStyle name="Calculation 2 2 3 2 2 16 5" xfId="1987"/>
    <cellStyle name="Calculation 2 2 3 2 2 17" xfId="1988"/>
    <cellStyle name="Calculation 2 2 3 2 2 17 2" xfId="1989"/>
    <cellStyle name="Calculation 2 2 3 2 2 17 3" xfId="1990"/>
    <cellStyle name="Calculation 2 2 3 2 2 17 4" xfId="1991"/>
    <cellStyle name="Calculation 2 2 3 2 2 17 5" xfId="1992"/>
    <cellStyle name="Calculation 2 2 3 2 2 18" xfId="1993"/>
    <cellStyle name="Calculation 2 2 3 2 2 2" xfId="1994"/>
    <cellStyle name="Calculation 2 2 3 2 2 2 10" xfId="1995"/>
    <cellStyle name="Calculation 2 2 3 2 2 2 2" xfId="1996"/>
    <cellStyle name="Calculation 2 2 3 2 2 2 2 2" xfId="1997"/>
    <cellStyle name="Calculation 2 2 3 2 2 2 2 2 2" xfId="1998"/>
    <cellStyle name="Calculation 2 2 3 2 2 2 2 2 3" xfId="1999"/>
    <cellStyle name="Calculation 2 2 3 2 2 2 2 2 4" xfId="2000"/>
    <cellStyle name="Calculation 2 2 3 2 2 2 2 2 5" xfId="2001"/>
    <cellStyle name="Calculation 2 2 3 2 2 2 2 2 6" xfId="2002"/>
    <cellStyle name="Calculation 2 2 3 2 2 2 2 2 7" xfId="2003"/>
    <cellStyle name="Calculation 2 2 3 2 2 2 2 3" xfId="2004"/>
    <cellStyle name="Calculation 2 2 3 2 2 2 2 4" xfId="2005"/>
    <cellStyle name="Calculation 2 2 3 2 2 2 3" xfId="2006"/>
    <cellStyle name="Calculation 2 2 3 2 2 2 3 2" xfId="2007"/>
    <cellStyle name="Calculation 2 2 3 2 2 2 3 2 2" xfId="2008"/>
    <cellStyle name="Calculation 2 2 3 2 2 2 3 2 3" xfId="2009"/>
    <cellStyle name="Calculation 2 2 3 2 2 2 3 2 4" xfId="2010"/>
    <cellStyle name="Calculation 2 2 3 2 2 2 3 2 5" xfId="2011"/>
    <cellStyle name="Calculation 2 2 3 2 2 2 3 2 6" xfId="2012"/>
    <cellStyle name="Calculation 2 2 3 2 2 2 3 2 7" xfId="2013"/>
    <cellStyle name="Calculation 2 2 3 2 2 2 3 3" xfId="2014"/>
    <cellStyle name="Calculation 2 2 3 2 2 2 3 4" xfId="2015"/>
    <cellStyle name="Calculation 2 2 3 2 2 2 4" xfId="2016"/>
    <cellStyle name="Calculation 2 2 3 2 2 2 4 2" xfId="2017"/>
    <cellStyle name="Calculation 2 2 3 2 2 2 4 2 2" xfId="2018"/>
    <cellStyle name="Calculation 2 2 3 2 2 2 4 2 3" xfId="2019"/>
    <cellStyle name="Calculation 2 2 3 2 2 2 4 2 4" xfId="2020"/>
    <cellStyle name="Calculation 2 2 3 2 2 2 4 2 5" xfId="2021"/>
    <cellStyle name="Calculation 2 2 3 2 2 2 4 2 6" xfId="2022"/>
    <cellStyle name="Calculation 2 2 3 2 2 2 4 2 7" xfId="2023"/>
    <cellStyle name="Calculation 2 2 3 2 2 2 4 3" xfId="2024"/>
    <cellStyle name="Calculation 2 2 3 2 2 2 4 4" xfId="2025"/>
    <cellStyle name="Calculation 2 2 3 2 2 2 5" xfId="2026"/>
    <cellStyle name="Calculation 2 2 3 2 2 2 5 2" xfId="2027"/>
    <cellStyle name="Calculation 2 2 3 2 2 2 5 3" xfId="2028"/>
    <cellStyle name="Calculation 2 2 3 2 2 2 5 4" xfId="2029"/>
    <cellStyle name="Calculation 2 2 3 2 2 2 5 5" xfId="2030"/>
    <cellStyle name="Calculation 2 2 3 2 2 2 5 6" xfId="2031"/>
    <cellStyle name="Calculation 2 2 3 2 2 2 5 7" xfId="2032"/>
    <cellStyle name="Calculation 2 2 3 2 2 2 5 8" xfId="2033"/>
    <cellStyle name="Calculation 2 2 3 2 2 2 6" xfId="2034"/>
    <cellStyle name="Calculation 2 2 3 2 2 2 6 2" xfId="2035"/>
    <cellStyle name="Calculation 2 2 3 2 2 2 6 3" xfId="2036"/>
    <cellStyle name="Calculation 2 2 3 2 2 2 6 4" xfId="2037"/>
    <cellStyle name="Calculation 2 2 3 2 2 2 6 5" xfId="2038"/>
    <cellStyle name="Calculation 2 2 3 2 2 2 6 6" xfId="2039"/>
    <cellStyle name="Calculation 2 2 3 2 2 2 6 7" xfId="2040"/>
    <cellStyle name="Calculation 2 2 3 2 2 2 7" xfId="2041"/>
    <cellStyle name="Calculation 2 2 3 2 2 2 8" xfId="2042"/>
    <cellStyle name="Calculation 2 2 3 2 2 2 9" xfId="2043"/>
    <cellStyle name="Calculation 2 2 3 2 2 3" xfId="2044"/>
    <cellStyle name="Calculation 2 2 3 2 2 3 2" xfId="2045"/>
    <cellStyle name="Calculation 2 2 3 2 2 3 2 2" xfId="2046"/>
    <cellStyle name="Calculation 2 2 3 2 2 3 2 3" xfId="2047"/>
    <cellStyle name="Calculation 2 2 3 2 2 3 2 4" xfId="2048"/>
    <cellStyle name="Calculation 2 2 3 2 2 3 2 5" xfId="2049"/>
    <cellStyle name="Calculation 2 2 3 2 2 3 2 6" xfId="2050"/>
    <cellStyle name="Calculation 2 2 3 2 2 3 2 7" xfId="2051"/>
    <cellStyle name="Calculation 2 2 3 2 2 3 3" xfId="2052"/>
    <cellStyle name="Calculation 2 2 3 2 2 3 4" xfId="2053"/>
    <cellStyle name="Calculation 2 2 3 2 2 3 5" xfId="2054"/>
    <cellStyle name="Calculation 2 2 3 2 2 4" xfId="2055"/>
    <cellStyle name="Calculation 2 2 3 2 2 4 2" xfId="2056"/>
    <cellStyle name="Calculation 2 2 3 2 2 4 2 2" xfId="2057"/>
    <cellStyle name="Calculation 2 2 3 2 2 4 2 3" xfId="2058"/>
    <cellStyle name="Calculation 2 2 3 2 2 4 2 4" xfId="2059"/>
    <cellStyle name="Calculation 2 2 3 2 2 4 2 5" xfId="2060"/>
    <cellStyle name="Calculation 2 2 3 2 2 4 2 6" xfId="2061"/>
    <cellStyle name="Calculation 2 2 3 2 2 4 2 7" xfId="2062"/>
    <cellStyle name="Calculation 2 2 3 2 2 4 3" xfId="2063"/>
    <cellStyle name="Calculation 2 2 3 2 2 4 4" xfId="2064"/>
    <cellStyle name="Calculation 2 2 3 2 2 4 5" xfId="2065"/>
    <cellStyle name="Calculation 2 2 3 2 2 5" xfId="2066"/>
    <cellStyle name="Calculation 2 2 3 2 2 5 2" xfId="2067"/>
    <cellStyle name="Calculation 2 2 3 2 2 5 2 2" xfId="2068"/>
    <cellStyle name="Calculation 2 2 3 2 2 5 2 3" xfId="2069"/>
    <cellStyle name="Calculation 2 2 3 2 2 5 2 4" xfId="2070"/>
    <cellStyle name="Calculation 2 2 3 2 2 5 2 5" xfId="2071"/>
    <cellStyle name="Calculation 2 2 3 2 2 5 2 6" xfId="2072"/>
    <cellStyle name="Calculation 2 2 3 2 2 5 2 7" xfId="2073"/>
    <cellStyle name="Calculation 2 2 3 2 2 5 3" xfId="2074"/>
    <cellStyle name="Calculation 2 2 3 2 2 5 4" xfId="2075"/>
    <cellStyle name="Calculation 2 2 3 2 2 5 5" xfId="2076"/>
    <cellStyle name="Calculation 2 2 3 2 2 6" xfId="2077"/>
    <cellStyle name="Calculation 2 2 3 2 2 6 2" xfId="2078"/>
    <cellStyle name="Calculation 2 2 3 2 2 6 3" xfId="2079"/>
    <cellStyle name="Calculation 2 2 3 2 2 6 4" xfId="2080"/>
    <cellStyle name="Calculation 2 2 3 2 2 6 5" xfId="2081"/>
    <cellStyle name="Calculation 2 2 3 2 2 6 6" xfId="2082"/>
    <cellStyle name="Calculation 2 2 3 2 2 6 7" xfId="2083"/>
    <cellStyle name="Calculation 2 2 3 2 2 6 8" xfId="2084"/>
    <cellStyle name="Calculation 2 2 3 2 2 7" xfId="2085"/>
    <cellStyle name="Calculation 2 2 3 2 2 7 2" xfId="2086"/>
    <cellStyle name="Calculation 2 2 3 2 2 7 3" xfId="2087"/>
    <cellStyle name="Calculation 2 2 3 2 2 7 4" xfId="2088"/>
    <cellStyle name="Calculation 2 2 3 2 2 7 5" xfId="2089"/>
    <cellStyle name="Calculation 2 2 3 2 2 7 6" xfId="2090"/>
    <cellStyle name="Calculation 2 2 3 2 2 7 7" xfId="2091"/>
    <cellStyle name="Calculation 2 2 3 2 2 8" xfId="2092"/>
    <cellStyle name="Calculation 2 2 3 2 2 8 2" xfId="2093"/>
    <cellStyle name="Calculation 2 2 3 2 2 8 3" xfId="2094"/>
    <cellStyle name="Calculation 2 2 3 2 2 8 4" xfId="2095"/>
    <cellStyle name="Calculation 2 2 3 2 2 8 5" xfId="2096"/>
    <cellStyle name="Calculation 2 2 3 2 2 9" xfId="2097"/>
    <cellStyle name="Calculation 2 2 3 2 2 9 2" xfId="2098"/>
    <cellStyle name="Calculation 2 2 3 2 2 9 3" xfId="2099"/>
    <cellStyle name="Calculation 2 2 3 2 2 9 4" xfId="2100"/>
    <cellStyle name="Calculation 2 2 3 2 2 9 5" xfId="2101"/>
    <cellStyle name="Calculation 2 2 3 2 3" xfId="2102"/>
    <cellStyle name="Calculation 2 2 3 2 3 10" xfId="2103"/>
    <cellStyle name="Calculation 2 2 3 2 3 2" xfId="2104"/>
    <cellStyle name="Calculation 2 2 3 2 3 2 2" xfId="2105"/>
    <cellStyle name="Calculation 2 2 3 2 3 2 2 2" xfId="2106"/>
    <cellStyle name="Calculation 2 2 3 2 3 2 2 3" xfId="2107"/>
    <cellStyle name="Calculation 2 2 3 2 3 2 2 4" xfId="2108"/>
    <cellStyle name="Calculation 2 2 3 2 3 2 2 5" xfId="2109"/>
    <cellStyle name="Calculation 2 2 3 2 3 2 2 6" xfId="2110"/>
    <cellStyle name="Calculation 2 2 3 2 3 2 2 7" xfId="2111"/>
    <cellStyle name="Calculation 2 2 3 2 3 2 3" xfId="2112"/>
    <cellStyle name="Calculation 2 2 3 2 3 2 4" xfId="2113"/>
    <cellStyle name="Calculation 2 2 3 2 3 3" xfId="2114"/>
    <cellStyle name="Calculation 2 2 3 2 3 3 2" xfId="2115"/>
    <cellStyle name="Calculation 2 2 3 2 3 3 2 2" xfId="2116"/>
    <cellStyle name="Calculation 2 2 3 2 3 3 2 3" xfId="2117"/>
    <cellStyle name="Calculation 2 2 3 2 3 3 2 4" xfId="2118"/>
    <cellStyle name="Calculation 2 2 3 2 3 3 2 5" xfId="2119"/>
    <cellStyle name="Calculation 2 2 3 2 3 3 2 6" xfId="2120"/>
    <cellStyle name="Calculation 2 2 3 2 3 3 2 7" xfId="2121"/>
    <cellStyle name="Calculation 2 2 3 2 3 3 3" xfId="2122"/>
    <cellStyle name="Calculation 2 2 3 2 3 3 4" xfId="2123"/>
    <cellStyle name="Calculation 2 2 3 2 3 4" xfId="2124"/>
    <cellStyle name="Calculation 2 2 3 2 3 4 2" xfId="2125"/>
    <cellStyle name="Calculation 2 2 3 2 3 4 2 2" xfId="2126"/>
    <cellStyle name="Calculation 2 2 3 2 3 4 2 3" xfId="2127"/>
    <cellStyle name="Calculation 2 2 3 2 3 4 2 4" xfId="2128"/>
    <cellStyle name="Calculation 2 2 3 2 3 4 2 5" xfId="2129"/>
    <cellStyle name="Calculation 2 2 3 2 3 4 2 6" xfId="2130"/>
    <cellStyle name="Calculation 2 2 3 2 3 4 2 7" xfId="2131"/>
    <cellStyle name="Calculation 2 2 3 2 3 4 3" xfId="2132"/>
    <cellStyle name="Calculation 2 2 3 2 3 4 4" xfId="2133"/>
    <cellStyle name="Calculation 2 2 3 2 3 5" xfId="2134"/>
    <cellStyle name="Calculation 2 2 3 2 3 5 2" xfId="2135"/>
    <cellStyle name="Calculation 2 2 3 2 3 5 3" xfId="2136"/>
    <cellStyle name="Calculation 2 2 3 2 3 5 4" xfId="2137"/>
    <cellStyle name="Calculation 2 2 3 2 3 5 5" xfId="2138"/>
    <cellStyle name="Calculation 2 2 3 2 3 5 6" xfId="2139"/>
    <cellStyle name="Calculation 2 2 3 2 3 5 7" xfId="2140"/>
    <cellStyle name="Calculation 2 2 3 2 3 5 8" xfId="2141"/>
    <cellStyle name="Calculation 2 2 3 2 3 6" xfId="2142"/>
    <cellStyle name="Calculation 2 2 3 2 3 6 2" xfId="2143"/>
    <cellStyle name="Calculation 2 2 3 2 3 6 3" xfId="2144"/>
    <cellStyle name="Calculation 2 2 3 2 3 6 4" xfId="2145"/>
    <cellStyle name="Calculation 2 2 3 2 3 6 5" xfId="2146"/>
    <cellStyle name="Calculation 2 2 3 2 3 6 6" xfId="2147"/>
    <cellStyle name="Calculation 2 2 3 2 3 6 7" xfId="2148"/>
    <cellStyle name="Calculation 2 2 3 2 3 7" xfId="2149"/>
    <cellStyle name="Calculation 2 2 3 2 3 8" xfId="2150"/>
    <cellStyle name="Calculation 2 2 3 2 3 9" xfId="2151"/>
    <cellStyle name="Calculation 2 2 3 2 4" xfId="2152"/>
    <cellStyle name="Calculation 2 2 3 2 4 10" xfId="2153"/>
    <cellStyle name="Calculation 2 2 3 2 4 2" xfId="2154"/>
    <cellStyle name="Calculation 2 2 3 2 4 2 2" xfId="2155"/>
    <cellStyle name="Calculation 2 2 3 2 4 2 2 2" xfId="2156"/>
    <cellStyle name="Calculation 2 2 3 2 4 2 2 3" xfId="2157"/>
    <cellStyle name="Calculation 2 2 3 2 4 2 2 4" xfId="2158"/>
    <cellStyle name="Calculation 2 2 3 2 4 2 2 5" xfId="2159"/>
    <cellStyle name="Calculation 2 2 3 2 4 2 2 6" xfId="2160"/>
    <cellStyle name="Calculation 2 2 3 2 4 2 2 7" xfId="2161"/>
    <cellStyle name="Calculation 2 2 3 2 4 2 3" xfId="2162"/>
    <cellStyle name="Calculation 2 2 3 2 4 2 4" xfId="2163"/>
    <cellStyle name="Calculation 2 2 3 2 4 3" xfId="2164"/>
    <cellStyle name="Calculation 2 2 3 2 4 3 2" xfId="2165"/>
    <cellStyle name="Calculation 2 2 3 2 4 3 2 2" xfId="2166"/>
    <cellStyle name="Calculation 2 2 3 2 4 3 2 3" xfId="2167"/>
    <cellStyle name="Calculation 2 2 3 2 4 3 2 4" xfId="2168"/>
    <cellStyle name="Calculation 2 2 3 2 4 3 2 5" xfId="2169"/>
    <cellStyle name="Calculation 2 2 3 2 4 3 2 6" xfId="2170"/>
    <cellStyle name="Calculation 2 2 3 2 4 3 2 7" xfId="2171"/>
    <cellStyle name="Calculation 2 2 3 2 4 3 3" xfId="2172"/>
    <cellStyle name="Calculation 2 2 3 2 4 3 4" xfId="2173"/>
    <cellStyle name="Calculation 2 2 3 2 4 4" xfId="2174"/>
    <cellStyle name="Calculation 2 2 3 2 4 4 2" xfId="2175"/>
    <cellStyle name="Calculation 2 2 3 2 4 4 2 2" xfId="2176"/>
    <cellStyle name="Calculation 2 2 3 2 4 4 2 3" xfId="2177"/>
    <cellStyle name="Calculation 2 2 3 2 4 4 2 4" xfId="2178"/>
    <cellStyle name="Calculation 2 2 3 2 4 4 2 5" xfId="2179"/>
    <cellStyle name="Calculation 2 2 3 2 4 4 2 6" xfId="2180"/>
    <cellStyle name="Calculation 2 2 3 2 4 4 2 7" xfId="2181"/>
    <cellStyle name="Calculation 2 2 3 2 4 4 3" xfId="2182"/>
    <cellStyle name="Calculation 2 2 3 2 4 4 4" xfId="2183"/>
    <cellStyle name="Calculation 2 2 3 2 4 5" xfId="2184"/>
    <cellStyle name="Calculation 2 2 3 2 4 5 2" xfId="2185"/>
    <cellStyle name="Calculation 2 2 3 2 4 5 3" xfId="2186"/>
    <cellStyle name="Calculation 2 2 3 2 4 5 4" xfId="2187"/>
    <cellStyle name="Calculation 2 2 3 2 4 5 5" xfId="2188"/>
    <cellStyle name="Calculation 2 2 3 2 4 5 6" xfId="2189"/>
    <cellStyle name="Calculation 2 2 3 2 4 5 7" xfId="2190"/>
    <cellStyle name="Calculation 2 2 3 2 4 5 8" xfId="2191"/>
    <cellStyle name="Calculation 2 2 3 2 4 6" xfId="2192"/>
    <cellStyle name="Calculation 2 2 3 2 4 6 2" xfId="2193"/>
    <cellStyle name="Calculation 2 2 3 2 4 6 3" xfId="2194"/>
    <cellStyle name="Calculation 2 2 3 2 4 6 4" xfId="2195"/>
    <cellStyle name="Calculation 2 2 3 2 4 6 5" xfId="2196"/>
    <cellStyle name="Calculation 2 2 3 2 4 6 6" xfId="2197"/>
    <cellStyle name="Calculation 2 2 3 2 4 6 7" xfId="2198"/>
    <cellStyle name="Calculation 2 2 3 2 4 7" xfId="2199"/>
    <cellStyle name="Calculation 2 2 3 2 4 8" xfId="2200"/>
    <cellStyle name="Calculation 2 2 3 2 4 9" xfId="2201"/>
    <cellStyle name="Calculation 2 2 3 2 5" xfId="2202"/>
    <cellStyle name="Calculation 2 2 3 2 5 2" xfId="2203"/>
    <cellStyle name="Calculation 2 2 3 2 5 2 2" xfId="2204"/>
    <cellStyle name="Calculation 2 2 3 2 5 2 3" xfId="2205"/>
    <cellStyle name="Calculation 2 2 3 2 5 2 4" xfId="2206"/>
    <cellStyle name="Calculation 2 2 3 2 5 2 5" xfId="2207"/>
    <cellStyle name="Calculation 2 2 3 2 5 2 6" xfId="2208"/>
    <cellStyle name="Calculation 2 2 3 2 5 2 7" xfId="2209"/>
    <cellStyle name="Calculation 2 2 3 2 5 3" xfId="2210"/>
    <cellStyle name="Calculation 2 2 3 2 5 4" xfId="2211"/>
    <cellStyle name="Calculation 2 2 3 2 5 5" xfId="2212"/>
    <cellStyle name="Calculation 2 2 3 2 6" xfId="2213"/>
    <cellStyle name="Calculation 2 2 3 2 6 2" xfId="2214"/>
    <cellStyle name="Calculation 2 2 3 2 6 2 2" xfId="2215"/>
    <cellStyle name="Calculation 2 2 3 2 6 2 3" xfId="2216"/>
    <cellStyle name="Calculation 2 2 3 2 6 2 4" xfId="2217"/>
    <cellStyle name="Calculation 2 2 3 2 6 2 5" xfId="2218"/>
    <cellStyle name="Calculation 2 2 3 2 6 2 6" xfId="2219"/>
    <cellStyle name="Calculation 2 2 3 2 6 2 7" xfId="2220"/>
    <cellStyle name="Calculation 2 2 3 2 6 3" xfId="2221"/>
    <cellStyle name="Calculation 2 2 3 2 6 4" xfId="2222"/>
    <cellStyle name="Calculation 2 2 3 2 6 5" xfId="2223"/>
    <cellStyle name="Calculation 2 2 3 2 7" xfId="2224"/>
    <cellStyle name="Calculation 2 2 3 2 7 2" xfId="2225"/>
    <cellStyle name="Calculation 2 2 3 2 7 2 2" xfId="2226"/>
    <cellStyle name="Calculation 2 2 3 2 7 2 3" xfId="2227"/>
    <cellStyle name="Calculation 2 2 3 2 7 2 4" xfId="2228"/>
    <cellStyle name="Calculation 2 2 3 2 7 2 5" xfId="2229"/>
    <cellStyle name="Calculation 2 2 3 2 7 2 6" xfId="2230"/>
    <cellStyle name="Calculation 2 2 3 2 7 2 7" xfId="2231"/>
    <cellStyle name="Calculation 2 2 3 2 7 3" xfId="2232"/>
    <cellStyle name="Calculation 2 2 3 2 7 4" xfId="2233"/>
    <cellStyle name="Calculation 2 2 3 2 7 5" xfId="2234"/>
    <cellStyle name="Calculation 2 2 3 2 8" xfId="2235"/>
    <cellStyle name="Calculation 2 2 3 2 8 2" xfId="2236"/>
    <cellStyle name="Calculation 2 2 3 2 8 2 2" xfId="2237"/>
    <cellStyle name="Calculation 2 2 3 2 8 2 3" xfId="2238"/>
    <cellStyle name="Calculation 2 2 3 2 8 2 4" xfId="2239"/>
    <cellStyle name="Calculation 2 2 3 2 8 2 5" xfId="2240"/>
    <cellStyle name="Calculation 2 2 3 2 8 2 6" xfId="2241"/>
    <cellStyle name="Calculation 2 2 3 2 8 2 7" xfId="2242"/>
    <cellStyle name="Calculation 2 2 3 2 8 3" xfId="2243"/>
    <cellStyle name="Calculation 2 2 3 2 8 4" xfId="2244"/>
    <cellStyle name="Calculation 2 2 3 2 8 5" xfId="2245"/>
    <cellStyle name="Calculation 2 2 3 2 9" xfId="2246"/>
    <cellStyle name="Calculation 2 2 3 2 9 2" xfId="2247"/>
    <cellStyle name="Calculation 2 2 3 2 9 3" xfId="2248"/>
    <cellStyle name="Calculation 2 2 3 2 9 4" xfId="2249"/>
    <cellStyle name="Calculation 2 2 3 2 9 5" xfId="2250"/>
    <cellStyle name="Calculation 2 2 3 2 9 6" xfId="2251"/>
    <cellStyle name="Calculation 2 2 3 2 9 7" xfId="2252"/>
    <cellStyle name="Calculation 2 2 3 2 9 8" xfId="2253"/>
    <cellStyle name="Calculation 2 2 3 3" xfId="2254"/>
    <cellStyle name="Calculation 2 2 3 3 10" xfId="2255"/>
    <cellStyle name="Calculation 2 2 3 3 10 2" xfId="2256"/>
    <cellStyle name="Calculation 2 2 3 3 10 3" xfId="2257"/>
    <cellStyle name="Calculation 2 2 3 3 10 4" xfId="2258"/>
    <cellStyle name="Calculation 2 2 3 3 10 5" xfId="2259"/>
    <cellStyle name="Calculation 2 2 3 3 11" xfId="2260"/>
    <cellStyle name="Calculation 2 2 3 3 11 2" xfId="2261"/>
    <cellStyle name="Calculation 2 2 3 3 11 3" xfId="2262"/>
    <cellStyle name="Calculation 2 2 3 3 11 4" xfId="2263"/>
    <cellStyle name="Calculation 2 2 3 3 11 5" xfId="2264"/>
    <cellStyle name="Calculation 2 2 3 3 12" xfId="2265"/>
    <cellStyle name="Calculation 2 2 3 3 12 2" xfId="2266"/>
    <cellStyle name="Calculation 2 2 3 3 12 3" xfId="2267"/>
    <cellStyle name="Calculation 2 2 3 3 12 4" xfId="2268"/>
    <cellStyle name="Calculation 2 2 3 3 12 5" xfId="2269"/>
    <cellStyle name="Calculation 2 2 3 3 13" xfId="2270"/>
    <cellStyle name="Calculation 2 2 3 3 13 2" xfId="2271"/>
    <cellStyle name="Calculation 2 2 3 3 13 3" xfId="2272"/>
    <cellStyle name="Calculation 2 2 3 3 13 4" xfId="2273"/>
    <cellStyle name="Calculation 2 2 3 3 13 5" xfId="2274"/>
    <cellStyle name="Calculation 2 2 3 3 14" xfId="2275"/>
    <cellStyle name="Calculation 2 2 3 3 14 2" xfId="2276"/>
    <cellStyle name="Calculation 2 2 3 3 14 3" xfId="2277"/>
    <cellStyle name="Calculation 2 2 3 3 14 4" xfId="2278"/>
    <cellStyle name="Calculation 2 2 3 3 14 5" xfId="2279"/>
    <cellStyle name="Calculation 2 2 3 3 15" xfId="2280"/>
    <cellStyle name="Calculation 2 2 3 3 15 2" xfId="2281"/>
    <cellStyle name="Calculation 2 2 3 3 15 3" xfId="2282"/>
    <cellStyle name="Calculation 2 2 3 3 15 4" xfId="2283"/>
    <cellStyle name="Calculation 2 2 3 3 15 5" xfId="2284"/>
    <cellStyle name="Calculation 2 2 3 3 16" xfId="2285"/>
    <cellStyle name="Calculation 2 2 3 3 16 2" xfId="2286"/>
    <cellStyle name="Calculation 2 2 3 3 16 3" xfId="2287"/>
    <cellStyle name="Calculation 2 2 3 3 16 4" xfId="2288"/>
    <cellStyle name="Calculation 2 2 3 3 16 5" xfId="2289"/>
    <cellStyle name="Calculation 2 2 3 3 17" xfId="2290"/>
    <cellStyle name="Calculation 2 2 3 3 17 2" xfId="2291"/>
    <cellStyle name="Calculation 2 2 3 3 17 3" xfId="2292"/>
    <cellStyle name="Calculation 2 2 3 3 17 4" xfId="2293"/>
    <cellStyle name="Calculation 2 2 3 3 17 5" xfId="2294"/>
    <cellStyle name="Calculation 2 2 3 3 18" xfId="2295"/>
    <cellStyle name="Calculation 2 2 3 3 2" xfId="2296"/>
    <cellStyle name="Calculation 2 2 3 3 2 10" xfId="2297"/>
    <cellStyle name="Calculation 2 2 3 3 2 2" xfId="2298"/>
    <cellStyle name="Calculation 2 2 3 3 2 2 2" xfId="2299"/>
    <cellStyle name="Calculation 2 2 3 3 2 2 2 2" xfId="2300"/>
    <cellStyle name="Calculation 2 2 3 3 2 2 2 3" xfId="2301"/>
    <cellStyle name="Calculation 2 2 3 3 2 2 2 4" xfId="2302"/>
    <cellStyle name="Calculation 2 2 3 3 2 2 2 5" xfId="2303"/>
    <cellStyle name="Calculation 2 2 3 3 2 2 2 6" xfId="2304"/>
    <cellStyle name="Calculation 2 2 3 3 2 2 2 7" xfId="2305"/>
    <cellStyle name="Calculation 2 2 3 3 2 2 3" xfId="2306"/>
    <cellStyle name="Calculation 2 2 3 3 2 2 4" xfId="2307"/>
    <cellStyle name="Calculation 2 2 3 3 2 3" xfId="2308"/>
    <cellStyle name="Calculation 2 2 3 3 2 3 2" xfId="2309"/>
    <cellStyle name="Calculation 2 2 3 3 2 3 2 2" xfId="2310"/>
    <cellStyle name="Calculation 2 2 3 3 2 3 2 3" xfId="2311"/>
    <cellStyle name="Calculation 2 2 3 3 2 3 2 4" xfId="2312"/>
    <cellStyle name="Calculation 2 2 3 3 2 3 2 5" xfId="2313"/>
    <cellStyle name="Calculation 2 2 3 3 2 3 2 6" xfId="2314"/>
    <cellStyle name="Calculation 2 2 3 3 2 3 2 7" xfId="2315"/>
    <cellStyle name="Calculation 2 2 3 3 2 3 3" xfId="2316"/>
    <cellStyle name="Calculation 2 2 3 3 2 3 4" xfId="2317"/>
    <cellStyle name="Calculation 2 2 3 3 2 4" xfId="2318"/>
    <cellStyle name="Calculation 2 2 3 3 2 4 2" xfId="2319"/>
    <cellStyle name="Calculation 2 2 3 3 2 4 2 2" xfId="2320"/>
    <cellStyle name="Calculation 2 2 3 3 2 4 2 3" xfId="2321"/>
    <cellStyle name="Calculation 2 2 3 3 2 4 2 4" xfId="2322"/>
    <cellStyle name="Calculation 2 2 3 3 2 4 2 5" xfId="2323"/>
    <cellStyle name="Calculation 2 2 3 3 2 4 2 6" xfId="2324"/>
    <cellStyle name="Calculation 2 2 3 3 2 4 2 7" xfId="2325"/>
    <cellStyle name="Calculation 2 2 3 3 2 4 3" xfId="2326"/>
    <cellStyle name="Calculation 2 2 3 3 2 4 4" xfId="2327"/>
    <cellStyle name="Calculation 2 2 3 3 2 5" xfId="2328"/>
    <cellStyle name="Calculation 2 2 3 3 2 5 2" xfId="2329"/>
    <cellStyle name="Calculation 2 2 3 3 2 5 3" xfId="2330"/>
    <cellStyle name="Calculation 2 2 3 3 2 5 4" xfId="2331"/>
    <cellStyle name="Calculation 2 2 3 3 2 5 5" xfId="2332"/>
    <cellStyle name="Calculation 2 2 3 3 2 5 6" xfId="2333"/>
    <cellStyle name="Calculation 2 2 3 3 2 5 7" xfId="2334"/>
    <cellStyle name="Calculation 2 2 3 3 2 5 8" xfId="2335"/>
    <cellStyle name="Calculation 2 2 3 3 2 6" xfId="2336"/>
    <cellStyle name="Calculation 2 2 3 3 2 6 2" xfId="2337"/>
    <cellStyle name="Calculation 2 2 3 3 2 6 3" xfId="2338"/>
    <cellStyle name="Calculation 2 2 3 3 2 6 4" xfId="2339"/>
    <cellStyle name="Calculation 2 2 3 3 2 6 5" xfId="2340"/>
    <cellStyle name="Calculation 2 2 3 3 2 6 6" xfId="2341"/>
    <cellStyle name="Calculation 2 2 3 3 2 6 7" xfId="2342"/>
    <cellStyle name="Calculation 2 2 3 3 2 7" xfId="2343"/>
    <cellStyle name="Calculation 2 2 3 3 2 8" xfId="2344"/>
    <cellStyle name="Calculation 2 2 3 3 2 9" xfId="2345"/>
    <cellStyle name="Calculation 2 2 3 3 3" xfId="2346"/>
    <cellStyle name="Calculation 2 2 3 3 3 2" xfId="2347"/>
    <cellStyle name="Calculation 2 2 3 3 3 2 2" xfId="2348"/>
    <cellStyle name="Calculation 2 2 3 3 3 2 3" xfId="2349"/>
    <cellStyle name="Calculation 2 2 3 3 3 2 4" xfId="2350"/>
    <cellStyle name="Calculation 2 2 3 3 3 2 5" xfId="2351"/>
    <cellStyle name="Calculation 2 2 3 3 3 2 6" xfId="2352"/>
    <cellStyle name="Calculation 2 2 3 3 3 2 7" xfId="2353"/>
    <cellStyle name="Calculation 2 2 3 3 3 3" xfId="2354"/>
    <cellStyle name="Calculation 2 2 3 3 3 4" xfId="2355"/>
    <cellStyle name="Calculation 2 2 3 3 3 5" xfId="2356"/>
    <cellStyle name="Calculation 2 2 3 3 4" xfId="2357"/>
    <cellStyle name="Calculation 2 2 3 3 4 2" xfId="2358"/>
    <cellStyle name="Calculation 2 2 3 3 4 2 2" xfId="2359"/>
    <cellStyle name="Calculation 2 2 3 3 4 2 3" xfId="2360"/>
    <cellStyle name="Calculation 2 2 3 3 4 2 4" xfId="2361"/>
    <cellStyle name="Calculation 2 2 3 3 4 2 5" xfId="2362"/>
    <cellStyle name="Calculation 2 2 3 3 4 2 6" xfId="2363"/>
    <cellStyle name="Calculation 2 2 3 3 4 2 7" xfId="2364"/>
    <cellStyle name="Calculation 2 2 3 3 4 3" xfId="2365"/>
    <cellStyle name="Calculation 2 2 3 3 4 4" xfId="2366"/>
    <cellStyle name="Calculation 2 2 3 3 4 5" xfId="2367"/>
    <cellStyle name="Calculation 2 2 3 3 5" xfId="2368"/>
    <cellStyle name="Calculation 2 2 3 3 5 2" xfId="2369"/>
    <cellStyle name="Calculation 2 2 3 3 5 2 2" xfId="2370"/>
    <cellStyle name="Calculation 2 2 3 3 5 2 3" xfId="2371"/>
    <cellStyle name="Calculation 2 2 3 3 5 2 4" xfId="2372"/>
    <cellStyle name="Calculation 2 2 3 3 5 2 5" xfId="2373"/>
    <cellStyle name="Calculation 2 2 3 3 5 2 6" xfId="2374"/>
    <cellStyle name="Calculation 2 2 3 3 5 2 7" xfId="2375"/>
    <cellStyle name="Calculation 2 2 3 3 5 3" xfId="2376"/>
    <cellStyle name="Calculation 2 2 3 3 5 4" xfId="2377"/>
    <cellStyle name="Calculation 2 2 3 3 5 5" xfId="2378"/>
    <cellStyle name="Calculation 2 2 3 3 6" xfId="2379"/>
    <cellStyle name="Calculation 2 2 3 3 6 2" xfId="2380"/>
    <cellStyle name="Calculation 2 2 3 3 6 3" xfId="2381"/>
    <cellStyle name="Calculation 2 2 3 3 6 4" xfId="2382"/>
    <cellStyle name="Calculation 2 2 3 3 6 5" xfId="2383"/>
    <cellStyle name="Calculation 2 2 3 3 6 6" xfId="2384"/>
    <cellStyle name="Calculation 2 2 3 3 6 7" xfId="2385"/>
    <cellStyle name="Calculation 2 2 3 3 6 8" xfId="2386"/>
    <cellStyle name="Calculation 2 2 3 3 7" xfId="2387"/>
    <cellStyle name="Calculation 2 2 3 3 7 2" xfId="2388"/>
    <cellStyle name="Calculation 2 2 3 3 7 3" xfId="2389"/>
    <cellStyle name="Calculation 2 2 3 3 7 4" xfId="2390"/>
    <cellStyle name="Calculation 2 2 3 3 7 5" xfId="2391"/>
    <cellStyle name="Calculation 2 2 3 3 7 6" xfId="2392"/>
    <cellStyle name="Calculation 2 2 3 3 7 7" xfId="2393"/>
    <cellStyle name="Calculation 2 2 3 3 8" xfId="2394"/>
    <cellStyle name="Calculation 2 2 3 3 8 2" xfId="2395"/>
    <cellStyle name="Calculation 2 2 3 3 8 3" xfId="2396"/>
    <cellStyle name="Calculation 2 2 3 3 8 4" xfId="2397"/>
    <cellStyle name="Calculation 2 2 3 3 8 5" xfId="2398"/>
    <cellStyle name="Calculation 2 2 3 3 9" xfId="2399"/>
    <cellStyle name="Calculation 2 2 3 3 9 2" xfId="2400"/>
    <cellStyle name="Calculation 2 2 3 3 9 3" xfId="2401"/>
    <cellStyle name="Calculation 2 2 3 3 9 4" xfId="2402"/>
    <cellStyle name="Calculation 2 2 3 3 9 5" xfId="2403"/>
    <cellStyle name="Calculation 2 2 3 4" xfId="2404"/>
    <cellStyle name="Calculation 2 2 3 4 10" xfId="2405"/>
    <cellStyle name="Calculation 2 2 3 4 2" xfId="2406"/>
    <cellStyle name="Calculation 2 2 3 4 2 2" xfId="2407"/>
    <cellStyle name="Calculation 2 2 3 4 2 2 2" xfId="2408"/>
    <cellStyle name="Calculation 2 2 3 4 2 2 3" xfId="2409"/>
    <cellStyle name="Calculation 2 2 3 4 2 2 4" xfId="2410"/>
    <cellStyle name="Calculation 2 2 3 4 2 2 5" xfId="2411"/>
    <cellStyle name="Calculation 2 2 3 4 2 2 6" xfId="2412"/>
    <cellStyle name="Calculation 2 2 3 4 2 2 7" xfId="2413"/>
    <cellStyle name="Calculation 2 2 3 4 2 3" xfId="2414"/>
    <cellStyle name="Calculation 2 2 3 4 2 4" xfId="2415"/>
    <cellStyle name="Calculation 2 2 3 4 3" xfId="2416"/>
    <cellStyle name="Calculation 2 2 3 4 3 2" xfId="2417"/>
    <cellStyle name="Calculation 2 2 3 4 3 2 2" xfId="2418"/>
    <cellStyle name="Calculation 2 2 3 4 3 2 3" xfId="2419"/>
    <cellStyle name="Calculation 2 2 3 4 3 2 4" xfId="2420"/>
    <cellStyle name="Calculation 2 2 3 4 3 2 5" xfId="2421"/>
    <cellStyle name="Calculation 2 2 3 4 3 2 6" xfId="2422"/>
    <cellStyle name="Calculation 2 2 3 4 3 2 7" xfId="2423"/>
    <cellStyle name="Calculation 2 2 3 4 3 3" xfId="2424"/>
    <cellStyle name="Calculation 2 2 3 4 3 4" xfId="2425"/>
    <cellStyle name="Calculation 2 2 3 4 4" xfId="2426"/>
    <cellStyle name="Calculation 2 2 3 4 4 2" xfId="2427"/>
    <cellStyle name="Calculation 2 2 3 4 4 2 2" xfId="2428"/>
    <cellStyle name="Calculation 2 2 3 4 4 2 3" xfId="2429"/>
    <cellStyle name="Calculation 2 2 3 4 4 2 4" xfId="2430"/>
    <cellStyle name="Calculation 2 2 3 4 4 2 5" xfId="2431"/>
    <cellStyle name="Calculation 2 2 3 4 4 2 6" xfId="2432"/>
    <cellStyle name="Calculation 2 2 3 4 4 2 7" xfId="2433"/>
    <cellStyle name="Calculation 2 2 3 4 4 3" xfId="2434"/>
    <cellStyle name="Calculation 2 2 3 4 4 4" xfId="2435"/>
    <cellStyle name="Calculation 2 2 3 4 5" xfId="2436"/>
    <cellStyle name="Calculation 2 2 3 4 5 2" xfId="2437"/>
    <cellStyle name="Calculation 2 2 3 4 5 3" xfId="2438"/>
    <cellStyle name="Calculation 2 2 3 4 5 4" xfId="2439"/>
    <cellStyle name="Calculation 2 2 3 4 5 5" xfId="2440"/>
    <cellStyle name="Calculation 2 2 3 4 5 6" xfId="2441"/>
    <cellStyle name="Calculation 2 2 3 4 5 7" xfId="2442"/>
    <cellStyle name="Calculation 2 2 3 4 5 8" xfId="2443"/>
    <cellStyle name="Calculation 2 2 3 4 6" xfId="2444"/>
    <cellStyle name="Calculation 2 2 3 4 6 2" xfId="2445"/>
    <cellStyle name="Calculation 2 2 3 4 6 3" xfId="2446"/>
    <cellStyle name="Calculation 2 2 3 4 6 4" xfId="2447"/>
    <cellStyle name="Calculation 2 2 3 4 6 5" xfId="2448"/>
    <cellStyle name="Calculation 2 2 3 4 6 6" xfId="2449"/>
    <cellStyle name="Calculation 2 2 3 4 6 7" xfId="2450"/>
    <cellStyle name="Calculation 2 2 3 4 7" xfId="2451"/>
    <cellStyle name="Calculation 2 2 3 4 8" xfId="2452"/>
    <cellStyle name="Calculation 2 2 3 4 9" xfId="2453"/>
    <cellStyle name="Calculation 2 2 3 5" xfId="2454"/>
    <cellStyle name="Calculation 2 2 3 5 10" xfId="2455"/>
    <cellStyle name="Calculation 2 2 3 5 2" xfId="2456"/>
    <cellStyle name="Calculation 2 2 3 5 2 2" xfId="2457"/>
    <cellStyle name="Calculation 2 2 3 5 2 2 2" xfId="2458"/>
    <cellStyle name="Calculation 2 2 3 5 2 2 3" xfId="2459"/>
    <cellStyle name="Calculation 2 2 3 5 2 2 4" xfId="2460"/>
    <cellStyle name="Calculation 2 2 3 5 2 2 5" xfId="2461"/>
    <cellStyle name="Calculation 2 2 3 5 2 2 6" xfId="2462"/>
    <cellStyle name="Calculation 2 2 3 5 2 2 7" xfId="2463"/>
    <cellStyle name="Calculation 2 2 3 5 2 3" xfId="2464"/>
    <cellStyle name="Calculation 2 2 3 5 2 4" xfId="2465"/>
    <cellStyle name="Calculation 2 2 3 5 3" xfId="2466"/>
    <cellStyle name="Calculation 2 2 3 5 3 2" xfId="2467"/>
    <cellStyle name="Calculation 2 2 3 5 3 2 2" xfId="2468"/>
    <cellStyle name="Calculation 2 2 3 5 3 2 3" xfId="2469"/>
    <cellStyle name="Calculation 2 2 3 5 3 2 4" xfId="2470"/>
    <cellStyle name="Calculation 2 2 3 5 3 2 5" xfId="2471"/>
    <cellStyle name="Calculation 2 2 3 5 3 2 6" xfId="2472"/>
    <cellStyle name="Calculation 2 2 3 5 3 2 7" xfId="2473"/>
    <cellStyle name="Calculation 2 2 3 5 3 3" xfId="2474"/>
    <cellStyle name="Calculation 2 2 3 5 3 4" xfId="2475"/>
    <cellStyle name="Calculation 2 2 3 5 4" xfId="2476"/>
    <cellStyle name="Calculation 2 2 3 5 4 2" xfId="2477"/>
    <cellStyle name="Calculation 2 2 3 5 4 2 2" xfId="2478"/>
    <cellStyle name="Calculation 2 2 3 5 4 2 3" xfId="2479"/>
    <cellStyle name="Calculation 2 2 3 5 4 2 4" xfId="2480"/>
    <cellStyle name="Calculation 2 2 3 5 4 2 5" xfId="2481"/>
    <cellStyle name="Calculation 2 2 3 5 4 2 6" xfId="2482"/>
    <cellStyle name="Calculation 2 2 3 5 4 2 7" xfId="2483"/>
    <cellStyle name="Calculation 2 2 3 5 4 3" xfId="2484"/>
    <cellStyle name="Calculation 2 2 3 5 4 4" xfId="2485"/>
    <cellStyle name="Calculation 2 2 3 5 5" xfId="2486"/>
    <cellStyle name="Calculation 2 2 3 5 5 2" xfId="2487"/>
    <cellStyle name="Calculation 2 2 3 5 5 3" xfId="2488"/>
    <cellStyle name="Calculation 2 2 3 5 5 4" xfId="2489"/>
    <cellStyle name="Calculation 2 2 3 5 5 5" xfId="2490"/>
    <cellStyle name="Calculation 2 2 3 5 5 6" xfId="2491"/>
    <cellStyle name="Calculation 2 2 3 5 5 7" xfId="2492"/>
    <cellStyle name="Calculation 2 2 3 5 5 8" xfId="2493"/>
    <cellStyle name="Calculation 2 2 3 5 6" xfId="2494"/>
    <cellStyle name="Calculation 2 2 3 5 6 2" xfId="2495"/>
    <cellStyle name="Calculation 2 2 3 5 6 3" xfId="2496"/>
    <cellStyle name="Calculation 2 2 3 5 6 4" xfId="2497"/>
    <cellStyle name="Calculation 2 2 3 5 6 5" xfId="2498"/>
    <cellStyle name="Calculation 2 2 3 5 6 6" xfId="2499"/>
    <cellStyle name="Calculation 2 2 3 5 6 7" xfId="2500"/>
    <cellStyle name="Calculation 2 2 3 5 7" xfId="2501"/>
    <cellStyle name="Calculation 2 2 3 5 8" xfId="2502"/>
    <cellStyle name="Calculation 2 2 3 5 9" xfId="2503"/>
    <cellStyle name="Calculation 2 2 3 6" xfId="2504"/>
    <cellStyle name="Calculation 2 2 3 6 2" xfId="2505"/>
    <cellStyle name="Calculation 2 2 3 6 2 2" xfId="2506"/>
    <cellStyle name="Calculation 2 2 3 6 2 3" xfId="2507"/>
    <cellStyle name="Calculation 2 2 3 6 2 4" xfId="2508"/>
    <cellStyle name="Calculation 2 2 3 6 2 5" xfId="2509"/>
    <cellStyle name="Calculation 2 2 3 6 2 6" xfId="2510"/>
    <cellStyle name="Calculation 2 2 3 6 2 7" xfId="2511"/>
    <cellStyle name="Calculation 2 2 3 6 3" xfId="2512"/>
    <cellStyle name="Calculation 2 2 3 6 4" xfId="2513"/>
    <cellStyle name="Calculation 2 2 3 6 5" xfId="2514"/>
    <cellStyle name="Calculation 2 2 3 7" xfId="2515"/>
    <cellStyle name="Calculation 2 2 3 7 2" xfId="2516"/>
    <cellStyle name="Calculation 2 2 3 7 2 2" xfId="2517"/>
    <cellStyle name="Calculation 2 2 3 7 2 3" xfId="2518"/>
    <cellStyle name="Calculation 2 2 3 7 2 4" xfId="2519"/>
    <cellStyle name="Calculation 2 2 3 7 2 5" xfId="2520"/>
    <cellStyle name="Calculation 2 2 3 7 2 6" xfId="2521"/>
    <cellStyle name="Calculation 2 2 3 7 2 7" xfId="2522"/>
    <cellStyle name="Calculation 2 2 3 7 3" xfId="2523"/>
    <cellStyle name="Calculation 2 2 3 7 4" xfId="2524"/>
    <cellStyle name="Calculation 2 2 3 7 5" xfId="2525"/>
    <cellStyle name="Calculation 2 2 3 8" xfId="2526"/>
    <cellStyle name="Calculation 2 2 3 8 2" xfId="2527"/>
    <cellStyle name="Calculation 2 2 3 8 2 2" xfId="2528"/>
    <cellStyle name="Calculation 2 2 3 8 2 3" xfId="2529"/>
    <cellStyle name="Calculation 2 2 3 8 2 4" xfId="2530"/>
    <cellStyle name="Calculation 2 2 3 8 2 5" xfId="2531"/>
    <cellStyle name="Calculation 2 2 3 8 2 6" xfId="2532"/>
    <cellStyle name="Calculation 2 2 3 8 2 7" xfId="2533"/>
    <cellStyle name="Calculation 2 2 3 8 3" xfId="2534"/>
    <cellStyle name="Calculation 2 2 3 8 4" xfId="2535"/>
    <cellStyle name="Calculation 2 2 3 8 5" xfId="2536"/>
    <cellStyle name="Calculation 2 2 3 9" xfId="2537"/>
    <cellStyle name="Calculation 2 2 3 9 2" xfId="2538"/>
    <cellStyle name="Calculation 2 2 3 9 2 2" xfId="2539"/>
    <cellStyle name="Calculation 2 2 3 9 2 3" xfId="2540"/>
    <cellStyle name="Calculation 2 2 3 9 2 4" xfId="2541"/>
    <cellStyle name="Calculation 2 2 3 9 2 5" xfId="2542"/>
    <cellStyle name="Calculation 2 2 3 9 2 6" xfId="2543"/>
    <cellStyle name="Calculation 2 2 3 9 2 7" xfId="2544"/>
    <cellStyle name="Calculation 2 2 3 9 3" xfId="2545"/>
    <cellStyle name="Calculation 2 2 3 9 4" xfId="2546"/>
    <cellStyle name="Calculation 2 2 3 9 5" xfId="2547"/>
    <cellStyle name="Calculation 2 2 4" xfId="2548"/>
    <cellStyle name="Calculation 2 2 4 10" xfId="2549"/>
    <cellStyle name="Calculation 2 2 4 10 2" xfId="2550"/>
    <cellStyle name="Calculation 2 2 4 10 3" xfId="2551"/>
    <cellStyle name="Calculation 2 2 4 10 4" xfId="2552"/>
    <cellStyle name="Calculation 2 2 4 10 5" xfId="2553"/>
    <cellStyle name="Calculation 2 2 4 10 6" xfId="2554"/>
    <cellStyle name="Calculation 2 2 4 10 7" xfId="2555"/>
    <cellStyle name="Calculation 2 2 4 11" xfId="2556"/>
    <cellStyle name="Calculation 2 2 4 11 2" xfId="2557"/>
    <cellStyle name="Calculation 2 2 4 11 3" xfId="2558"/>
    <cellStyle name="Calculation 2 2 4 11 4" xfId="2559"/>
    <cellStyle name="Calculation 2 2 4 11 5" xfId="2560"/>
    <cellStyle name="Calculation 2 2 4 12" xfId="2561"/>
    <cellStyle name="Calculation 2 2 4 12 2" xfId="2562"/>
    <cellStyle name="Calculation 2 2 4 12 3" xfId="2563"/>
    <cellStyle name="Calculation 2 2 4 12 4" xfId="2564"/>
    <cellStyle name="Calculation 2 2 4 12 5" xfId="2565"/>
    <cellStyle name="Calculation 2 2 4 13" xfId="2566"/>
    <cellStyle name="Calculation 2 2 4 13 2" xfId="2567"/>
    <cellStyle name="Calculation 2 2 4 13 3" xfId="2568"/>
    <cellStyle name="Calculation 2 2 4 13 4" xfId="2569"/>
    <cellStyle name="Calculation 2 2 4 13 5" xfId="2570"/>
    <cellStyle name="Calculation 2 2 4 14" xfId="2571"/>
    <cellStyle name="Calculation 2 2 4 14 2" xfId="2572"/>
    <cellStyle name="Calculation 2 2 4 14 3" xfId="2573"/>
    <cellStyle name="Calculation 2 2 4 14 4" xfId="2574"/>
    <cellStyle name="Calculation 2 2 4 14 5" xfId="2575"/>
    <cellStyle name="Calculation 2 2 4 15" xfId="2576"/>
    <cellStyle name="Calculation 2 2 4 15 2" xfId="2577"/>
    <cellStyle name="Calculation 2 2 4 15 3" xfId="2578"/>
    <cellStyle name="Calculation 2 2 4 15 4" xfId="2579"/>
    <cellStyle name="Calculation 2 2 4 15 5" xfId="2580"/>
    <cellStyle name="Calculation 2 2 4 16" xfId="2581"/>
    <cellStyle name="Calculation 2 2 4 16 2" xfId="2582"/>
    <cellStyle name="Calculation 2 2 4 16 3" xfId="2583"/>
    <cellStyle name="Calculation 2 2 4 16 4" xfId="2584"/>
    <cellStyle name="Calculation 2 2 4 16 5" xfId="2585"/>
    <cellStyle name="Calculation 2 2 4 17" xfId="2586"/>
    <cellStyle name="Calculation 2 2 4 17 2" xfId="2587"/>
    <cellStyle name="Calculation 2 2 4 17 3" xfId="2588"/>
    <cellStyle name="Calculation 2 2 4 17 4" xfId="2589"/>
    <cellStyle name="Calculation 2 2 4 17 5" xfId="2590"/>
    <cellStyle name="Calculation 2 2 4 18" xfId="2591"/>
    <cellStyle name="Calculation 2 2 4 2" xfId="2592"/>
    <cellStyle name="Calculation 2 2 4 2 10" xfId="2593"/>
    <cellStyle name="Calculation 2 2 4 2 10 2" xfId="2594"/>
    <cellStyle name="Calculation 2 2 4 2 10 3" xfId="2595"/>
    <cellStyle name="Calculation 2 2 4 2 10 4" xfId="2596"/>
    <cellStyle name="Calculation 2 2 4 2 10 5" xfId="2597"/>
    <cellStyle name="Calculation 2 2 4 2 11" xfId="2598"/>
    <cellStyle name="Calculation 2 2 4 2 11 2" xfId="2599"/>
    <cellStyle name="Calculation 2 2 4 2 11 3" xfId="2600"/>
    <cellStyle name="Calculation 2 2 4 2 11 4" xfId="2601"/>
    <cellStyle name="Calculation 2 2 4 2 11 5" xfId="2602"/>
    <cellStyle name="Calculation 2 2 4 2 12" xfId="2603"/>
    <cellStyle name="Calculation 2 2 4 2 12 2" xfId="2604"/>
    <cellStyle name="Calculation 2 2 4 2 12 3" xfId="2605"/>
    <cellStyle name="Calculation 2 2 4 2 12 4" xfId="2606"/>
    <cellStyle name="Calculation 2 2 4 2 12 5" xfId="2607"/>
    <cellStyle name="Calculation 2 2 4 2 13" xfId="2608"/>
    <cellStyle name="Calculation 2 2 4 2 13 2" xfId="2609"/>
    <cellStyle name="Calculation 2 2 4 2 13 3" xfId="2610"/>
    <cellStyle name="Calculation 2 2 4 2 13 4" xfId="2611"/>
    <cellStyle name="Calculation 2 2 4 2 13 5" xfId="2612"/>
    <cellStyle name="Calculation 2 2 4 2 14" xfId="2613"/>
    <cellStyle name="Calculation 2 2 4 2 14 2" xfId="2614"/>
    <cellStyle name="Calculation 2 2 4 2 14 3" xfId="2615"/>
    <cellStyle name="Calculation 2 2 4 2 14 4" xfId="2616"/>
    <cellStyle name="Calculation 2 2 4 2 14 5" xfId="2617"/>
    <cellStyle name="Calculation 2 2 4 2 15" xfId="2618"/>
    <cellStyle name="Calculation 2 2 4 2 15 2" xfId="2619"/>
    <cellStyle name="Calculation 2 2 4 2 15 3" xfId="2620"/>
    <cellStyle name="Calculation 2 2 4 2 15 4" xfId="2621"/>
    <cellStyle name="Calculation 2 2 4 2 15 5" xfId="2622"/>
    <cellStyle name="Calculation 2 2 4 2 16" xfId="2623"/>
    <cellStyle name="Calculation 2 2 4 2 16 2" xfId="2624"/>
    <cellStyle name="Calculation 2 2 4 2 16 3" xfId="2625"/>
    <cellStyle name="Calculation 2 2 4 2 16 4" xfId="2626"/>
    <cellStyle name="Calculation 2 2 4 2 16 5" xfId="2627"/>
    <cellStyle name="Calculation 2 2 4 2 17" xfId="2628"/>
    <cellStyle name="Calculation 2 2 4 2 17 2" xfId="2629"/>
    <cellStyle name="Calculation 2 2 4 2 17 3" xfId="2630"/>
    <cellStyle name="Calculation 2 2 4 2 17 4" xfId="2631"/>
    <cellStyle name="Calculation 2 2 4 2 17 5" xfId="2632"/>
    <cellStyle name="Calculation 2 2 4 2 18" xfId="2633"/>
    <cellStyle name="Calculation 2 2 4 2 2" xfId="2634"/>
    <cellStyle name="Calculation 2 2 4 2 2 10" xfId="2635"/>
    <cellStyle name="Calculation 2 2 4 2 2 2" xfId="2636"/>
    <cellStyle name="Calculation 2 2 4 2 2 2 2" xfId="2637"/>
    <cellStyle name="Calculation 2 2 4 2 2 2 2 2" xfId="2638"/>
    <cellStyle name="Calculation 2 2 4 2 2 2 2 3" xfId="2639"/>
    <cellStyle name="Calculation 2 2 4 2 2 2 2 4" xfId="2640"/>
    <cellStyle name="Calculation 2 2 4 2 2 2 2 5" xfId="2641"/>
    <cellStyle name="Calculation 2 2 4 2 2 2 2 6" xfId="2642"/>
    <cellStyle name="Calculation 2 2 4 2 2 2 2 7" xfId="2643"/>
    <cellStyle name="Calculation 2 2 4 2 2 2 3" xfId="2644"/>
    <cellStyle name="Calculation 2 2 4 2 2 2 4" xfId="2645"/>
    <cellStyle name="Calculation 2 2 4 2 2 3" xfId="2646"/>
    <cellStyle name="Calculation 2 2 4 2 2 3 2" xfId="2647"/>
    <cellStyle name="Calculation 2 2 4 2 2 3 2 2" xfId="2648"/>
    <cellStyle name="Calculation 2 2 4 2 2 3 2 3" xfId="2649"/>
    <cellStyle name="Calculation 2 2 4 2 2 3 2 4" xfId="2650"/>
    <cellStyle name="Calculation 2 2 4 2 2 3 2 5" xfId="2651"/>
    <cellStyle name="Calculation 2 2 4 2 2 3 2 6" xfId="2652"/>
    <cellStyle name="Calculation 2 2 4 2 2 3 2 7" xfId="2653"/>
    <cellStyle name="Calculation 2 2 4 2 2 3 3" xfId="2654"/>
    <cellStyle name="Calculation 2 2 4 2 2 3 4" xfId="2655"/>
    <cellStyle name="Calculation 2 2 4 2 2 4" xfId="2656"/>
    <cellStyle name="Calculation 2 2 4 2 2 4 2" xfId="2657"/>
    <cellStyle name="Calculation 2 2 4 2 2 4 2 2" xfId="2658"/>
    <cellStyle name="Calculation 2 2 4 2 2 4 2 3" xfId="2659"/>
    <cellStyle name="Calculation 2 2 4 2 2 4 2 4" xfId="2660"/>
    <cellStyle name="Calculation 2 2 4 2 2 4 2 5" xfId="2661"/>
    <cellStyle name="Calculation 2 2 4 2 2 4 2 6" xfId="2662"/>
    <cellStyle name="Calculation 2 2 4 2 2 4 2 7" xfId="2663"/>
    <cellStyle name="Calculation 2 2 4 2 2 4 3" xfId="2664"/>
    <cellStyle name="Calculation 2 2 4 2 2 4 4" xfId="2665"/>
    <cellStyle name="Calculation 2 2 4 2 2 5" xfId="2666"/>
    <cellStyle name="Calculation 2 2 4 2 2 5 2" xfId="2667"/>
    <cellStyle name="Calculation 2 2 4 2 2 5 3" xfId="2668"/>
    <cellStyle name="Calculation 2 2 4 2 2 5 4" xfId="2669"/>
    <cellStyle name="Calculation 2 2 4 2 2 5 5" xfId="2670"/>
    <cellStyle name="Calculation 2 2 4 2 2 5 6" xfId="2671"/>
    <cellStyle name="Calculation 2 2 4 2 2 5 7" xfId="2672"/>
    <cellStyle name="Calculation 2 2 4 2 2 5 8" xfId="2673"/>
    <cellStyle name="Calculation 2 2 4 2 2 6" xfId="2674"/>
    <cellStyle name="Calculation 2 2 4 2 2 6 2" xfId="2675"/>
    <cellStyle name="Calculation 2 2 4 2 2 6 3" xfId="2676"/>
    <cellStyle name="Calculation 2 2 4 2 2 6 4" xfId="2677"/>
    <cellStyle name="Calculation 2 2 4 2 2 6 5" xfId="2678"/>
    <cellStyle name="Calculation 2 2 4 2 2 6 6" xfId="2679"/>
    <cellStyle name="Calculation 2 2 4 2 2 6 7" xfId="2680"/>
    <cellStyle name="Calculation 2 2 4 2 2 7" xfId="2681"/>
    <cellStyle name="Calculation 2 2 4 2 2 8" xfId="2682"/>
    <cellStyle name="Calculation 2 2 4 2 2 9" xfId="2683"/>
    <cellStyle name="Calculation 2 2 4 2 3" xfId="2684"/>
    <cellStyle name="Calculation 2 2 4 2 3 2" xfId="2685"/>
    <cellStyle name="Calculation 2 2 4 2 3 2 2" xfId="2686"/>
    <cellStyle name="Calculation 2 2 4 2 3 2 3" xfId="2687"/>
    <cellStyle name="Calculation 2 2 4 2 3 2 4" xfId="2688"/>
    <cellStyle name="Calculation 2 2 4 2 3 2 5" xfId="2689"/>
    <cellStyle name="Calculation 2 2 4 2 3 2 6" xfId="2690"/>
    <cellStyle name="Calculation 2 2 4 2 3 2 7" xfId="2691"/>
    <cellStyle name="Calculation 2 2 4 2 3 3" xfId="2692"/>
    <cellStyle name="Calculation 2 2 4 2 3 4" xfId="2693"/>
    <cellStyle name="Calculation 2 2 4 2 3 5" xfId="2694"/>
    <cellStyle name="Calculation 2 2 4 2 4" xfId="2695"/>
    <cellStyle name="Calculation 2 2 4 2 4 2" xfId="2696"/>
    <cellStyle name="Calculation 2 2 4 2 4 2 2" xfId="2697"/>
    <cellStyle name="Calculation 2 2 4 2 4 2 3" xfId="2698"/>
    <cellStyle name="Calculation 2 2 4 2 4 2 4" xfId="2699"/>
    <cellStyle name="Calculation 2 2 4 2 4 2 5" xfId="2700"/>
    <cellStyle name="Calculation 2 2 4 2 4 2 6" xfId="2701"/>
    <cellStyle name="Calculation 2 2 4 2 4 2 7" xfId="2702"/>
    <cellStyle name="Calculation 2 2 4 2 4 3" xfId="2703"/>
    <cellStyle name="Calculation 2 2 4 2 4 4" xfId="2704"/>
    <cellStyle name="Calculation 2 2 4 2 4 5" xfId="2705"/>
    <cellStyle name="Calculation 2 2 4 2 5" xfId="2706"/>
    <cellStyle name="Calculation 2 2 4 2 5 2" xfId="2707"/>
    <cellStyle name="Calculation 2 2 4 2 5 2 2" xfId="2708"/>
    <cellStyle name="Calculation 2 2 4 2 5 2 3" xfId="2709"/>
    <cellStyle name="Calculation 2 2 4 2 5 2 4" xfId="2710"/>
    <cellStyle name="Calculation 2 2 4 2 5 2 5" xfId="2711"/>
    <cellStyle name="Calculation 2 2 4 2 5 2 6" xfId="2712"/>
    <cellStyle name="Calculation 2 2 4 2 5 2 7" xfId="2713"/>
    <cellStyle name="Calculation 2 2 4 2 5 3" xfId="2714"/>
    <cellStyle name="Calculation 2 2 4 2 5 4" xfId="2715"/>
    <cellStyle name="Calculation 2 2 4 2 5 5" xfId="2716"/>
    <cellStyle name="Calculation 2 2 4 2 6" xfId="2717"/>
    <cellStyle name="Calculation 2 2 4 2 6 2" xfId="2718"/>
    <cellStyle name="Calculation 2 2 4 2 6 3" xfId="2719"/>
    <cellStyle name="Calculation 2 2 4 2 6 4" xfId="2720"/>
    <cellStyle name="Calculation 2 2 4 2 6 5" xfId="2721"/>
    <cellStyle name="Calculation 2 2 4 2 6 6" xfId="2722"/>
    <cellStyle name="Calculation 2 2 4 2 6 7" xfId="2723"/>
    <cellStyle name="Calculation 2 2 4 2 6 8" xfId="2724"/>
    <cellStyle name="Calculation 2 2 4 2 7" xfId="2725"/>
    <cellStyle name="Calculation 2 2 4 2 7 2" xfId="2726"/>
    <cellStyle name="Calculation 2 2 4 2 7 3" xfId="2727"/>
    <cellStyle name="Calculation 2 2 4 2 7 4" xfId="2728"/>
    <cellStyle name="Calculation 2 2 4 2 7 5" xfId="2729"/>
    <cellStyle name="Calculation 2 2 4 2 7 6" xfId="2730"/>
    <cellStyle name="Calculation 2 2 4 2 7 7" xfId="2731"/>
    <cellStyle name="Calculation 2 2 4 2 8" xfId="2732"/>
    <cellStyle name="Calculation 2 2 4 2 8 2" xfId="2733"/>
    <cellStyle name="Calculation 2 2 4 2 8 3" xfId="2734"/>
    <cellStyle name="Calculation 2 2 4 2 8 4" xfId="2735"/>
    <cellStyle name="Calculation 2 2 4 2 8 5" xfId="2736"/>
    <cellStyle name="Calculation 2 2 4 2 9" xfId="2737"/>
    <cellStyle name="Calculation 2 2 4 2 9 2" xfId="2738"/>
    <cellStyle name="Calculation 2 2 4 2 9 3" xfId="2739"/>
    <cellStyle name="Calculation 2 2 4 2 9 4" xfId="2740"/>
    <cellStyle name="Calculation 2 2 4 2 9 5" xfId="2741"/>
    <cellStyle name="Calculation 2 2 4 3" xfId="2742"/>
    <cellStyle name="Calculation 2 2 4 3 10" xfId="2743"/>
    <cellStyle name="Calculation 2 2 4 3 2" xfId="2744"/>
    <cellStyle name="Calculation 2 2 4 3 2 2" xfId="2745"/>
    <cellStyle name="Calculation 2 2 4 3 2 2 2" xfId="2746"/>
    <cellStyle name="Calculation 2 2 4 3 2 2 3" xfId="2747"/>
    <cellStyle name="Calculation 2 2 4 3 2 2 4" xfId="2748"/>
    <cellStyle name="Calculation 2 2 4 3 2 2 5" xfId="2749"/>
    <cellStyle name="Calculation 2 2 4 3 2 2 6" xfId="2750"/>
    <cellStyle name="Calculation 2 2 4 3 2 2 7" xfId="2751"/>
    <cellStyle name="Calculation 2 2 4 3 2 3" xfId="2752"/>
    <cellStyle name="Calculation 2 2 4 3 2 4" xfId="2753"/>
    <cellStyle name="Calculation 2 2 4 3 3" xfId="2754"/>
    <cellStyle name="Calculation 2 2 4 3 3 2" xfId="2755"/>
    <cellStyle name="Calculation 2 2 4 3 3 2 2" xfId="2756"/>
    <cellStyle name="Calculation 2 2 4 3 3 2 3" xfId="2757"/>
    <cellStyle name="Calculation 2 2 4 3 3 2 4" xfId="2758"/>
    <cellStyle name="Calculation 2 2 4 3 3 2 5" xfId="2759"/>
    <cellStyle name="Calculation 2 2 4 3 3 2 6" xfId="2760"/>
    <cellStyle name="Calculation 2 2 4 3 3 2 7" xfId="2761"/>
    <cellStyle name="Calculation 2 2 4 3 3 3" xfId="2762"/>
    <cellStyle name="Calculation 2 2 4 3 3 4" xfId="2763"/>
    <cellStyle name="Calculation 2 2 4 3 4" xfId="2764"/>
    <cellStyle name="Calculation 2 2 4 3 4 2" xfId="2765"/>
    <cellStyle name="Calculation 2 2 4 3 4 2 2" xfId="2766"/>
    <cellStyle name="Calculation 2 2 4 3 4 2 3" xfId="2767"/>
    <cellStyle name="Calculation 2 2 4 3 4 2 4" xfId="2768"/>
    <cellStyle name="Calculation 2 2 4 3 4 2 5" xfId="2769"/>
    <cellStyle name="Calculation 2 2 4 3 4 2 6" xfId="2770"/>
    <cellStyle name="Calculation 2 2 4 3 4 2 7" xfId="2771"/>
    <cellStyle name="Calculation 2 2 4 3 4 3" xfId="2772"/>
    <cellStyle name="Calculation 2 2 4 3 4 4" xfId="2773"/>
    <cellStyle name="Calculation 2 2 4 3 5" xfId="2774"/>
    <cellStyle name="Calculation 2 2 4 3 5 2" xfId="2775"/>
    <cellStyle name="Calculation 2 2 4 3 5 3" xfId="2776"/>
    <cellStyle name="Calculation 2 2 4 3 5 4" xfId="2777"/>
    <cellStyle name="Calculation 2 2 4 3 5 5" xfId="2778"/>
    <cellStyle name="Calculation 2 2 4 3 5 6" xfId="2779"/>
    <cellStyle name="Calculation 2 2 4 3 5 7" xfId="2780"/>
    <cellStyle name="Calculation 2 2 4 3 5 8" xfId="2781"/>
    <cellStyle name="Calculation 2 2 4 3 6" xfId="2782"/>
    <cellStyle name="Calculation 2 2 4 3 6 2" xfId="2783"/>
    <cellStyle name="Calculation 2 2 4 3 6 3" xfId="2784"/>
    <cellStyle name="Calculation 2 2 4 3 6 4" xfId="2785"/>
    <cellStyle name="Calculation 2 2 4 3 6 5" xfId="2786"/>
    <cellStyle name="Calculation 2 2 4 3 6 6" xfId="2787"/>
    <cellStyle name="Calculation 2 2 4 3 6 7" xfId="2788"/>
    <cellStyle name="Calculation 2 2 4 3 7" xfId="2789"/>
    <cellStyle name="Calculation 2 2 4 3 8" xfId="2790"/>
    <cellStyle name="Calculation 2 2 4 3 9" xfId="2791"/>
    <cellStyle name="Calculation 2 2 4 4" xfId="2792"/>
    <cellStyle name="Calculation 2 2 4 4 10" xfId="2793"/>
    <cellStyle name="Calculation 2 2 4 4 2" xfId="2794"/>
    <cellStyle name="Calculation 2 2 4 4 2 2" xfId="2795"/>
    <cellStyle name="Calculation 2 2 4 4 2 2 2" xfId="2796"/>
    <cellStyle name="Calculation 2 2 4 4 2 2 3" xfId="2797"/>
    <cellStyle name="Calculation 2 2 4 4 2 2 4" xfId="2798"/>
    <cellStyle name="Calculation 2 2 4 4 2 2 5" xfId="2799"/>
    <cellStyle name="Calculation 2 2 4 4 2 2 6" xfId="2800"/>
    <cellStyle name="Calculation 2 2 4 4 2 2 7" xfId="2801"/>
    <cellStyle name="Calculation 2 2 4 4 2 3" xfId="2802"/>
    <cellStyle name="Calculation 2 2 4 4 2 4" xfId="2803"/>
    <cellStyle name="Calculation 2 2 4 4 3" xfId="2804"/>
    <cellStyle name="Calculation 2 2 4 4 3 2" xfId="2805"/>
    <cellStyle name="Calculation 2 2 4 4 3 2 2" xfId="2806"/>
    <cellStyle name="Calculation 2 2 4 4 3 2 3" xfId="2807"/>
    <cellStyle name="Calculation 2 2 4 4 3 2 4" xfId="2808"/>
    <cellStyle name="Calculation 2 2 4 4 3 2 5" xfId="2809"/>
    <cellStyle name="Calculation 2 2 4 4 3 2 6" xfId="2810"/>
    <cellStyle name="Calculation 2 2 4 4 3 2 7" xfId="2811"/>
    <cellStyle name="Calculation 2 2 4 4 3 3" xfId="2812"/>
    <cellStyle name="Calculation 2 2 4 4 3 4" xfId="2813"/>
    <cellStyle name="Calculation 2 2 4 4 4" xfId="2814"/>
    <cellStyle name="Calculation 2 2 4 4 4 2" xfId="2815"/>
    <cellStyle name="Calculation 2 2 4 4 4 2 2" xfId="2816"/>
    <cellStyle name="Calculation 2 2 4 4 4 2 3" xfId="2817"/>
    <cellStyle name="Calculation 2 2 4 4 4 2 4" xfId="2818"/>
    <cellStyle name="Calculation 2 2 4 4 4 2 5" xfId="2819"/>
    <cellStyle name="Calculation 2 2 4 4 4 2 6" xfId="2820"/>
    <cellStyle name="Calculation 2 2 4 4 4 2 7" xfId="2821"/>
    <cellStyle name="Calculation 2 2 4 4 4 3" xfId="2822"/>
    <cellStyle name="Calculation 2 2 4 4 4 4" xfId="2823"/>
    <cellStyle name="Calculation 2 2 4 4 5" xfId="2824"/>
    <cellStyle name="Calculation 2 2 4 4 5 2" xfId="2825"/>
    <cellStyle name="Calculation 2 2 4 4 5 3" xfId="2826"/>
    <cellStyle name="Calculation 2 2 4 4 5 4" xfId="2827"/>
    <cellStyle name="Calculation 2 2 4 4 5 5" xfId="2828"/>
    <cellStyle name="Calculation 2 2 4 4 5 6" xfId="2829"/>
    <cellStyle name="Calculation 2 2 4 4 5 7" xfId="2830"/>
    <cellStyle name="Calculation 2 2 4 4 5 8" xfId="2831"/>
    <cellStyle name="Calculation 2 2 4 4 6" xfId="2832"/>
    <cellStyle name="Calculation 2 2 4 4 6 2" xfId="2833"/>
    <cellStyle name="Calculation 2 2 4 4 6 3" xfId="2834"/>
    <cellStyle name="Calculation 2 2 4 4 6 4" xfId="2835"/>
    <cellStyle name="Calculation 2 2 4 4 6 5" xfId="2836"/>
    <cellStyle name="Calculation 2 2 4 4 6 6" xfId="2837"/>
    <cellStyle name="Calculation 2 2 4 4 6 7" xfId="2838"/>
    <cellStyle name="Calculation 2 2 4 4 7" xfId="2839"/>
    <cellStyle name="Calculation 2 2 4 4 8" xfId="2840"/>
    <cellStyle name="Calculation 2 2 4 4 9" xfId="2841"/>
    <cellStyle name="Calculation 2 2 4 5" xfId="2842"/>
    <cellStyle name="Calculation 2 2 4 5 2" xfId="2843"/>
    <cellStyle name="Calculation 2 2 4 5 2 2" xfId="2844"/>
    <cellStyle name="Calculation 2 2 4 5 2 3" xfId="2845"/>
    <cellStyle name="Calculation 2 2 4 5 2 4" xfId="2846"/>
    <cellStyle name="Calculation 2 2 4 5 2 5" xfId="2847"/>
    <cellStyle name="Calculation 2 2 4 5 2 6" xfId="2848"/>
    <cellStyle name="Calculation 2 2 4 5 2 7" xfId="2849"/>
    <cellStyle name="Calculation 2 2 4 5 3" xfId="2850"/>
    <cellStyle name="Calculation 2 2 4 5 4" xfId="2851"/>
    <cellStyle name="Calculation 2 2 4 5 5" xfId="2852"/>
    <cellStyle name="Calculation 2 2 4 6" xfId="2853"/>
    <cellStyle name="Calculation 2 2 4 6 2" xfId="2854"/>
    <cellStyle name="Calculation 2 2 4 6 2 2" xfId="2855"/>
    <cellStyle name="Calculation 2 2 4 6 2 3" xfId="2856"/>
    <cellStyle name="Calculation 2 2 4 6 2 4" xfId="2857"/>
    <cellStyle name="Calculation 2 2 4 6 2 5" xfId="2858"/>
    <cellStyle name="Calculation 2 2 4 6 2 6" xfId="2859"/>
    <cellStyle name="Calculation 2 2 4 6 2 7" xfId="2860"/>
    <cellStyle name="Calculation 2 2 4 6 3" xfId="2861"/>
    <cellStyle name="Calculation 2 2 4 6 4" xfId="2862"/>
    <cellStyle name="Calculation 2 2 4 6 5" xfId="2863"/>
    <cellStyle name="Calculation 2 2 4 7" xfId="2864"/>
    <cellStyle name="Calculation 2 2 4 7 2" xfId="2865"/>
    <cellStyle name="Calculation 2 2 4 7 2 2" xfId="2866"/>
    <cellStyle name="Calculation 2 2 4 7 2 3" xfId="2867"/>
    <cellStyle name="Calculation 2 2 4 7 2 4" xfId="2868"/>
    <cellStyle name="Calculation 2 2 4 7 2 5" xfId="2869"/>
    <cellStyle name="Calculation 2 2 4 7 2 6" xfId="2870"/>
    <cellStyle name="Calculation 2 2 4 7 2 7" xfId="2871"/>
    <cellStyle name="Calculation 2 2 4 7 3" xfId="2872"/>
    <cellStyle name="Calculation 2 2 4 7 4" xfId="2873"/>
    <cellStyle name="Calculation 2 2 4 7 5" xfId="2874"/>
    <cellStyle name="Calculation 2 2 4 8" xfId="2875"/>
    <cellStyle name="Calculation 2 2 4 8 2" xfId="2876"/>
    <cellStyle name="Calculation 2 2 4 8 2 2" xfId="2877"/>
    <cellStyle name="Calculation 2 2 4 8 2 3" xfId="2878"/>
    <cellStyle name="Calculation 2 2 4 8 2 4" xfId="2879"/>
    <cellStyle name="Calculation 2 2 4 8 2 5" xfId="2880"/>
    <cellStyle name="Calculation 2 2 4 8 2 6" xfId="2881"/>
    <cellStyle name="Calculation 2 2 4 8 2 7" xfId="2882"/>
    <cellStyle name="Calculation 2 2 4 8 3" xfId="2883"/>
    <cellStyle name="Calculation 2 2 4 8 4" xfId="2884"/>
    <cellStyle name="Calculation 2 2 4 8 5" xfId="2885"/>
    <cellStyle name="Calculation 2 2 4 9" xfId="2886"/>
    <cellStyle name="Calculation 2 2 4 9 2" xfId="2887"/>
    <cellStyle name="Calculation 2 2 4 9 3" xfId="2888"/>
    <cellStyle name="Calculation 2 2 4 9 4" xfId="2889"/>
    <cellStyle name="Calculation 2 2 4 9 5" xfId="2890"/>
    <cellStyle name="Calculation 2 2 4 9 6" xfId="2891"/>
    <cellStyle name="Calculation 2 2 4 9 7" xfId="2892"/>
    <cellStyle name="Calculation 2 2 4 9 8" xfId="2893"/>
    <cellStyle name="Calculation 2 2 5" xfId="2894"/>
    <cellStyle name="Calculation 2 2 5 10" xfId="2895"/>
    <cellStyle name="Calculation 2 2 5 10 2" xfId="2896"/>
    <cellStyle name="Calculation 2 2 5 10 3" xfId="2897"/>
    <cellStyle name="Calculation 2 2 5 10 4" xfId="2898"/>
    <cellStyle name="Calculation 2 2 5 10 5" xfId="2899"/>
    <cellStyle name="Calculation 2 2 5 11" xfId="2900"/>
    <cellStyle name="Calculation 2 2 5 11 2" xfId="2901"/>
    <cellStyle name="Calculation 2 2 5 11 3" xfId="2902"/>
    <cellStyle name="Calculation 2 2 5 11 4" xfId="2903"/>
    <cellStyle name="Calculation 2 2 5 11 5" xfId="2904"/>
    <cellStyle name="Calculation 2 2 5 12" xfId="2905"/>
    <cellStyle name="Calculation 2 2 5 12 2" xfId="2906"/>
    <cellStyle name="Calculation 2 2 5 12 3" xfId="2907"/>
    <cellStyle name="Calculation 2 2 5 12 4" xfId="2908"/>
    <cellStyle name="Calculation 2 2 5 12 5" xfId="2909"/>
    <cellStyle name="Calculation 2 2 5 13" xfId="2910"/>
    <cellStyle name="Calculation 2 2 5 13 2" xfId="2911"/>
    <cellStyle name="Calculation 2 2 5 13 3" xfId="2912"/>
    <cellStyle name="Calculation 2 2 5 13 4" xfId="2913"/>
    <cellStyle name="Calculation 2 2 5 13 5" xfId="2914"/>
    <cellStyle name="Calculation 2 2 5 14" xfId="2915"/>
    <cellStyle name="Calculation 2 2 5 14 2" xfId="2916"/>
    <cellStyle name="Calculation 2 2 5 14 3" xfId="2917"/>
    <cellStyle name="Calculation 2 2 5 14 4" xfId="2918"/>
    <cellStyle name="Calculation 2 2 5 14 5" xfId="2919"/>
    <cellStyle name="Calculation 2 2 5 15" xfId="2920"/>
    <cellStyle name="Calculation 2 2 5 15 2" xfId="2921"/>
    <cellStyle name="Calculation 2 2 5 15 3" xfId="2922"/>
    <cellStyle name="Calculation 2 2 5 15 4" xfId="2923"/>
    <cellStyle name="Calculation 2 2 5 15 5" xfId="2924"/>
    <cellStyle name="Calculation 2 2 5 16" xfId="2925"/>
    <cellStyle name="Calculation 2 2 5 16 2" xfId="2926"/>
    <cellStyle name="Calculation 2 2 5 16 3" xfId="2927"/>
    <cellStyle name="Calculation 2 2 5 16 4" xfId="2928"/>
    <cellStyle name="Calculation 2 2 5 16 5" xfId="2929"/>
    <cellStyle name="Calculation 2 2 5 17" xfId="2930"/>
    <cellStyle name="Calculation 2 2 5 17 2" xfId="2931"/>
    <cellStyle name="Calculation 2 2 5 17 3" xfId="2932"/>
    <cellStyle name="Calculation 2 2 5 17 4" xfId="2933"/>
    <cellStyle name="Calculation 2 2 5 17 5" xfId="2934"/>
    <cellStyle name="Calculation 2 2 5 18" xfId="2935"/>
    <cellStyle name="Calculation 2 2 5 2" xfId="2936"/>
    <cellStyle name="Calculation 2 2 5 2 10" xfId="2937"/>
    <cellStyle name="Calculation 2 2 5 2 2" xfId="2938"/>
    <cellStyle name="Calculation 2 2 5 2 2 2" xfId="2939"/>
    <cellStyle name="Calculation 2 2 5 2 2 2 2" xfId="2940"/>
    <cellStyle name="Calculation 2 2 5 2 2 2 3" xfId="2941"/>
    <cellStyle name="Calculation 2 2 5 2 2 2 4" xfId="2942"/>
    <cellStyle name="Calculation 2 2 5 2 2 2 5" xfId="2943"/>
    <cellStyle name="Calculation 2 2 5 2 2 2 6" xfId="2944"/>
    <cellStyle name="Calculation 2 2 5 2 2 2 7" xfId="2945"/>
    <cellStyle name="Calculation 2 2 5 2 2 3" xfId="2946"/>
    <cellStyle name="Calculation 2 2 5 2 2 4" xfId="2947"/>
    <cellStyle name="Calculation 2 2 5 2 3" xfId="2948"/>
    <cellStyle name="Calculation 2 2 5 2 3 2" xfId="2949"/>
    <cellStyle name="Calculation 2 2 5 2 3 2 2" xfId="2950"/>
    <cellStyle name="Calculation 2 2 5 2 3 2 3" xfId="2951"/>
    <cellStyle name="Calculation 2 2 5 2 3 2 4" xfId="2952"/>
    <cellStyle name="Calculation 2 2 5 2 3 2 5" xfId="2953"/>
    <cellStyle name="Calculation 2 2 5 2 3 2 6" xfId="2954"/>
    <cellStyle name="Calculation 2 2 5 2 3 2 7" xfId="2955"/>
    <cellStyle name="Calculation 2 2 5 2 3 3" xfId="2956"/>
    <cellStyle name="Calculation 2 2 5 2 3 4" xfId="2957"/>
    <cellStyle name="Calculation 2 2 5 2 4" xfId="2958"/>
    <cellStyle name="Calculation 2 2 5 2 4 2" xfId="2959"/>
    <cellStyle name="Calculation 2 2 5 2 4 2 2" xfId="2960"/>
    <cellStyle name="Calculation 2 2 5 2 4 2 3" xfId="2961"/>
    <cellStyle name="Calculation 2 2 5 2 4 2 4" xfId="2962"/>
    <cellStyle name="Calculation 2 2 5 2 4 2 5" xfId="2963"/>
    <cellStyle name="Calculation 2 2 5 2 4 2 6" xfId="2964"/>
    <cellStyle name="Calculation 2 2 5 2 4 2 7" xfId="2965"/>
    <cellStyle name="Calculation 2 2 5 2 4 3" xfId="2966"/>
    <cellStyle name="Calculation 2 2 5 2 4 4" xfId="2967"/>
    <cellStyle name="Calculation 2 2 5 2 5" xfId="2968"/>
    <cellStyle name="Calculation 2 2 5 2 5 2" xfId="2969"/>
    <cellStyle name="Calculation 2 2 5 2 5 3" xfId="2970"/>
    <cellStyle name="Calculation 2 2 5 2 5 4" xfId="2971"/>
    <cellStyle name="Calculation 2 2 5 2 5 5" xfId="2972"/>
    <cellStyle name="Calculation 2 2 5 2 5 6" xfId="2973"/>
    <cellStyle name="Calculation 2 2 5 2 5 7" xfId="2974"/>
    <cellStyle name="Calculation 2 2 5 2 5 8" xfId="2975"/>
    <cellStyle name="Calculation 2 2 5 2 6" xfId="2976"/>
    <cellStyle name="Calculation 2 2 5 2 6 2" xfId="2977"/>
    <cellStyle name="Calculation 2 2 5 2 6 3" xfId="2978"/>
    <cellStyle name="Calculation 2 2 5 2 6 4" xfId="2979"/>
    <cellStyle name="Calculation 2 2 5 2 6 5" xfId="2980"/>
    <cellStyle name="Calculation 2 2 5 2 6 6" xfId="2981"/>
    <cellStyle name="Calculation 2 2 5 2 6 7" xfId="2982"/>
    <cellStyle name="Calculation 2 2 5 2 7" xfId="2983"/>
    <cellStyle name="Calculation 2 2 5 2 8" xfId="2984"/>
    <cellStyle name="Calculation 2 2 5 2 9" xfId="2985"/>
    <cellStyle name="Calculation 2 2 5 3" xfId="2986"/>
    <cellStyle name="Calculation 2 2 5 3 2" xfId="2987"/>
    <cellStyle name="Calculation 2 2 5 3 2 2" xfId="2988"/>
    <cellStyle name="Calculation 2 2 5 3 2 3" xfId="2989"/>
    <cellStyle name="Calculation 2 2 5 3 2 4" xfId="2990"/>
    <cellStyle name="Calculation 2 2 5 3 2 5" xfId="2991"/>
    <cellStyle name="Calculation 2 2 5 3 2 6" xfId="2992"/>
    <cellStyle name="Calculation 2 2 5 3 2 7" xfId="2993"/>
    <cellStyle name="Calculation 2 2 5 3 3" xfId="2994"/>
    <cellStyle name="Calculation 2 2 5 3 4" xfId="2995"/>
    <cellStyle name="Calculation 2 2 5 3 5" xfId="2996"/>
    <cellStyle name="Calculation 2 2 5 4" xfId="2997"/>
    <cellStyle name="Calculation 2 2 5 4 2" xfId="2998"/>
    <cellStyle name="Calculation 2 2 5 4 2 2" xfId="2999"/>
    <cellStyle name="Calculation 2 2 5 4 2 3" xfId="3000"/>
    <cellStyle name="Calculation 2 2 5 4 2 4" xfId="3001"/>
    <cellStyle name="Calculation 2 2 5 4 2 5" xfId="3002"/>
    <cellStyle name="Calculation 2 2 5 4 2 6" xfId="3003"/>
    <cellStyle name="Calculation 2 2 5 4 2 7" xfId="3004"/>
    <cellStyle name="Calculation 2 2 5 4 3" xfId="3005"/>
    <cellStyle name="Calculation 2 2 5 4 4" xfId="3006"/>
    <cellStyle name="Calculation 2 2 5 4 5" xfId="3007"/>
    <cellStyle name="Calculation 2 2 5 5" xfId="3008"/>
    <cellStyle name="Calculation 2 2 5 5 2" xfId="3009"/>
    <cellStyle name="Calculation 2 2 5 5 2 2" xfId="3010"/>
    <cellStyle name="Calculation 2 2 5 5 2 3" xfId="3011"/>
    <cellStyle name="Calculation 2 2 5 5 2 4" xfId="3012"/>
    <cellStyle name="Calculation 2 2 5 5 2 5" xfId="3013"/>
    <cellStyle name="Calculation 2 2 5 5 2 6" xfId="3014"/>
    <cellStyle name="Calculation 2 2 5 5 2 7" xfId="3015"/>
    <cellStyle name="Calculation 2 2 5 5 3" xfId="3016"/>
    <cellStyle name="Calculation 2 2 5 5 4" xfId="3017"/>
    <cellStyle name="Calculation 2 2 5 5 5" xfId="3018"/>
    <cellStyle name="Calculation 2 2 5 6" xfId="3019"/>
    <cellStyle name="Calculation 2 2 5 6 2" xfId="3020"/>
    <cellStyle name="Calculation 2 2 5 6 3" xfId="3021"/>
    <cellStyle name="Calculation 2 2 5 6 4" xfId="3022"/>
    <cellStyle name="Calculation 2 2 5 6 5" xfId="3023"/>
    <cellStyle name="Calculation 2 2 5 6 6" xfId="3024"/>
    <cellStyle name="Calculation 2 2 5 6 7" xfId="3025"/>
    <cellStyle name="Calculation 2 2 5 6 8" xfId="3026"/>
    <cellStyle name="Calculation 2 2 5 7" xfId="3027"/>
    <cellStyle name="Calculation 2 2 5 7 2" xfId="3028"/>
    <cellStyle name="Calculation 2 2 5 7 3" xfId="3029"/>
    <cellStyle name="Calculation 2 2 5 7 4" xfId="3030"/>
    <cellStyle name="Calculation 2 2 5 7 5" xfId="3031"/>
    <cellStyle name="Calculation 2 2 5 7 6" xfId="3032"/>
    <cellStyle name="Calculation 2 2 5 7 7" xfId="3033"/>
    <cellStyle name="Calculation 2 2 5 8" xfId="3034"/>
    <cellStyle name="Calculation 2 2 5 8 2" xfId="3035"/>
    <cellStyle name="Calculation 2 2 5 8 3" xfId="3036"/>
    <cellStyle name="Calculation 2 2 5 8 4" xfId="3037"/>
    <cellStyle name="Calculation 2 2 5 8 5" xfId="3038"/>
    <cellStyle name="Calculation 2 2 5 9" xfId="3039"/>
    <cellStyle name="Calculation 2 2 5 9 2" xfId="3040"/>
    <cellStyle name="Calculation 2 2 5 9 3" xfId="3041"/>
    <cellStyle name="Calculation 2 2 5 9 4" xfId="3042"/>
    <cellStyle name="Calculation 2 2 5 9 5" xfId="3043"/>
    <cellStyle name="Calculation 2 2 6" xfId="3044"/>
    <cellStyle name="Calculation 2 2 6 10" xfId="3045"/>
    <cellStyle name="Calculation 2 2 6 2" xfId="3046"/>
    <cellStyle name="Calculation 2 2 6 2 2" xfId="3047"/>
    <cellStyle name="Calculation 2 2 6 2 2 2" xfId="3048"/>
    <cellStyle name="Calculation 2 2 6 2 2 3" xfId="3049"/>
    <cellStyle name="Calculation 2 2 6 2 2 4" xfId="3050"/>
    <cellStyle name="Calculation 2 2 6 2 2 5" xfId="3051"/>
    <cellStyle name="Calculation 2 2 6 2 2 6" xfId="3052"/>
    <cellStyle name="Calculation 2 2 6 2 2 7" xfId="3053"/>
    <cellStyle name="Calculation 2 2 6 2 3" xfId="3054"/>
    <cellStyle name="Calculation 2 2 6 2 4" xfId="3055"/>
    <cellStyle name="Calculation 2 2 6 3" xfId="3056"/>
    <cellStyle name="Calculation 2 2 6 3 2" xfId="3057"/>
    <cellStyle name="Calculation 2 2 6 3 2 2" xfId="3058"/>
    <cellStyle name="Calculation 2 2 6 3 2 3" xfId="3059"/>
    <cellStyle name="Calculation 2 2 6 3 2 4" xfId="3060"/>
    <cellStyle name="Calculation 2 2 6 3 2 5" xfId="3061"/>
    <cellStyle name="Calculation 2 2 6 3 2 6" xfId="3062"/>
    <cellStyle name="Calculation 2 2 6 3 2 7" xfId="3063"/>
    <cellStyle name="Calculation 2 2 6 3 3" xfId="3064"/>
    <cellStyle name="Calculation 2 2 6 3 4" xfId="3065"/>
    <cellStyle name="Calculation 2 2 6 4" xfId="3066"/>
    <cellStyle name="Calculation 2 2 6 4 2" xfId="3067"/>
    <cellStyle name="Calculation 2 2 6 4 2 2" xfId="3068"/>
    <cellStyle name="Calculation 2 2 6 4 2 3" xfId="3069"/>
    <cellStyle name="Calculation 2 2 6 4 2 4" xfId="3070"/>
    <cellStyle name="Calculation 2 2 6 4 2 5" xfId="3071"/>
    <cellStyle name="Calculation 2 2 6 4 2 6" xfId="3072"/>
    <cellStyle name="Calculation 2 2 6 4 2 7" xfId="3073"/>
    <cellStyle name="Calculation 2 2 6 4 3" xfId="3074"/>
    <cellStyle name="Calculation 2 2 6 4 4" xfId="3075"/>
    <cellStyle name="Calculation 2 2 6 5" xfId="3076"/>
    <cellStyle name="Calculation 2 2 6 5 2" xfId="3077"/>
    <cellStyle name="Calculation 2 2 6 5 3" xfId="3078"/>
    <cellStyle name="Calculation 2 2 6 5 4" xfId="3079"/>
    <cellStyle name="Calculation 2 2 6 5 5" xfId="3080"/>
    <cellStyle name="Calculation 2 2 6 5 6" xfId="3081"/>
    <cellStyle name="Calculation 2 2 6 5 7" xfId="3082"/>
    <cellStyle name="Calculation 2 2 6 5 8" xfId="3083"/>
    <cellStyle name="Calculation 2 2 6 6" xfId="3084"/>
    <cellStyle name="Calculation 2 2 6 6 2" xfId="3085"/>
    <cellStyle name="Calculation 2 2 6 6 3" xfId="3086"/>
    <cellStyle name="Calculation 2 2 6 6 4" xfId="3087"/>
    <cellStyle name="Calculation 2 2 6 6 5" xfId="3088"/>
    <cellStyle name="Calculation 2 2 6 6 6" xfId="3089"/>
    <cellStyle name="Calculation 2 2 6 6 7" xfId="3090"/>
    <cellStyle name="Calculation 2 2 6 7" xfId="3091"/>
    <cellStyle name="Calculation 2 2 6 8" xfId="3092"/>
    <cellStyle name="Calculation 2 2 6 9" xfId="3093"/>
    <cellStyle name="Calculation 2 2 7" xfId="3094"/>
    <cellStyle name="Calculation 2 2 7 10" xfId="3095"/>
    <cellStyle name="Calculation 2 2 7 2" xfId="3096"/>
    <cellStyle name="Calculation 2 2 7 2 2" xfId="3097"/>
    <cellStyle name="Calculation 2 2 7 2 2 2" xfId="3098"/>
    <cellStyle name="Calculation 2 2 7 2 2 3" xfId="3099"/>
    <cellStyle name="Calculation 2 2 7 2 2 4" xfId="3100"/>
    <cellStyle name="Calculation 2 2 7 2 2 5" xfId="3101"/>
    <cellStyle name="Calculation 2 2 7 2 2 6" xfId="3102"/>
    <cellStyle name="Calculation 2 2 7 2 2 7" xfId="3103"/>
    <cellStyle name="Calculation 2 2 7 2 3" xfId="3104"/>
    <cellStyle name="Calculation 2 2 7 2 4" xfId="3105"/>
    <cellStyle name="Calculation 2 2 7 3" xfId="3106"/>
    <cellStyle name="Calculation 2 2 7 3 2" xfId="3107"/>
    <cellStyle name="Calculation 2 2 7 3 2 2" xfId="3108"/>
    <cellStyle name="Calculation 2 2 7 3 2 3" xfId="3109"/>
    <cellStyle name="Calculation 2 2 7 3 2 4" xfId="3110"/>
    <cellStyle name="Calculation 2 2 7 3 2 5" xfId="3111"/>
    <cellStyle name="Calculation 2 2 7 3 2 6" xfId="3112"/>
    <cellStyle name="Calculation 2 2 7 3 2 7" xfId="3113"/>
    <cellStyle name="Calculation 2 2 7 3 3" xfId="3114"/>
    <cellStyle name="Calculation 2 2 7 3 4" xfId="3115"/>
    <cellStyle name="Calculation 2 2 7 4" xfId="3116"/>
    <cellStyle name="Calculation 2 2 7 4 2" xfId="3117"/>
    <cellStyle name="Calculation 2 2 7 4 2 2" xfId="3118"/>
    <cellStyle name="Calculation 2 2 7 4 2 3" xfId="3119"/>
    <cellStyle name="Calculation 2 2 7 4 2 4" xfId="3120"/>
    <cellStyle name="Calculation 2 2 7 4 2 5" xfId="3121"/>
    <cellStyle name="Calculation 2 2 7 4 2 6" xfId="3122"/>
    <cellStyle name="Calculation 2 2 7 4 2 7" xfId="3123"/>
    <cellStyle name="Calculation 2 2 7 4 3" xfId="3124"/>
    <cellStyle name="Calculation 2 2 7 4 4" xfId="3125"/>
    <cellStyle name="Calculation 2 2 7 5" xfId="3126"/>
    <cellStyle name="Calculation 2 2 7 5 2" xfId="3127"/>
    <cellStyle name="Calculation 2 2 7 5 3" xfId="3128"/>
    <cellStyle name="Calculation 2 2 7 5 4" xfId="3129"/>
    <cellStyle name="Calculation 2 2 7 5 5" xfId="3130"/>
    <cellStyle name="Calculation 2 2 7 5 6" xfId="3131"/>
    <cellStyle name="Calculation 2 2 7 5 7" xfId="3132"/>
    <cellStyle name="Calculation 2 2 7 5 8" xfId="3133"/>
    <cellStyle name="Calculation 2 2 7 6" xfId="3134"/>
    <cellStyle name="Calculation 2 2 7 6 2" xfId="3135"/>
    <cellStyle name="Calculation 2 2 7 6 3" xfId="3136"/>
    <cellStyle name="Calculation 2 2 7 6 4" xfId="3137"/>
    <cellStyle name="Calculation 2 2 7 6 5" xfId="3138"/>
    <cellStyle name="Calculation 2 2 7 6 6" xfId="3139"/>
    <cellStyle name="Calculation 2 2 7 6 7" xfId="3140"/>
    <cellStyle name="Calculation 2 2 7 7" xfId="3141"/>
    <cellStyle name="Calculation 2 2 7 8" xfId="3142"/>
    <cellStyle name="Calculation 2 2 7 9" xfId="3143"/>
    <cellStyle name="Calculation 2 2 8" xfId="3144"/>
    <cellStyle name="Calculation 2 2 8 2" xfId="3145"/>
    <cellStyle name="Calculation 2 2 8 2 2" xfId="3146"/>
    <cellStyle name="Calculation 2 2 8 2 3" xfId="3147"/>
    <cellStyle name="Calculation 2 2 8 2 4" xfId="3148"/>
    <cellStyle name="Calculation 2 2 8 2 5" xfId="3149"/>
    <cellStyle name="Calculation 2 2 8 2 6" xfId="3150"/>
    <cellStyle name="Calculation 2 2 8 2 7" xfId="3151"/>
    <cellStyle name="Calculation 2 2 8 3" xfId="3152"/>
    <cellStyle name="Calculation 2 2 8 4" xfId="3153"/>
    <cellStyle name="Calculation 2 2 8 5" xfId="3154"/>
    <cellStyle name="Calculation 2 2 9" xfId="3155"/>
    <cellStyle name="Calculation 2 2 9 2" xfId="3156"/>
    <cellStyle name="Calculation 2 2 9 2 2" xfId="3157"/>
    <cellStyle name="Calculation 2 2 9 2 3" xfId="3158"/>
    <cellStyle name="Calculation 2 2 9 2 4" xfId="3159"/>
    <cellStyle name="Calculation 2 2 9 2 5" xfId="3160"/>
    <cellStyle name="Calculation 2 2 9 2 6" xfId="3161"/>
    <cellStyle name="Calculation 2 2 9 2 7" xfId="3162"/>
    <cellStyle name="Calculation 2 2 9 3" xfId="3163"/>
    <cellStyle name="Calculation 2 2 9 4" xfId="3164"/>
    <cellStyle name="Calculation 2 2 9 5" xfId="3165"/>
    <cellStyle name="Calculation 2 20" xfId="3166"/>
    <cellStyle name="Calculation 2 21" xfId="3167"/>
    <cellStyle name="Calculation 2 22" xfId="3168"/>
    <cellStyle name="Calculation 2 23" xfId="3169"/>
    <cellStyle name="Calculation 2 3" xfId="3170"/>
    <cellStyle name="Calculation 2 3 10" xfId="3171"/>
    <cellStyle name="Calculation 2 3 10 2" xfId="3172"/>
    <cellStyle name="Calculation 2 3 10 2 2" xfId="3173"/>
    <cellStyle name="Calculation 2 3 10 2 3" xfId="3174"/>
    <cellStyle name="Calculation 2 3 10 2 4" xfId="3175"/>
    <cellStyle name="Calculation 2 3 10 2 5" xfId="3176"/>
    <cellStyle name="Calculation 2 3 10 2 6" xfId="3177"/>
    <cellStyle name="Calculation 2 3 10 2 7" xfId="3178"/>
    <cellStyle name="Calculation 2 3 10 3" xfId="3179"/>
    <cellStyle name="Calculation 2 3 10 4" xfId="3180"/>
    <cellStyle name="Calculation 2 3 10 5" xfId="3181"/>
    <cellStyle name="Calculation 2 3 11" xfId="3182"/>
    <cellStyle name="Calculation 2 3 11 2" xfId="3183"/>
    <cellStyle name="Calculation 2 3 11 2 2" xfId="3184"/>
    <cellStyle name="Calculation 2 3 11 2 3" xfId="3185"/>
    <cellStyle name="Calculation 2 3 11 2 4" xfId="3186"/>
    <cellStyle name="Calculation 2 3 11 2 5" xfId="3187"/>
    <cellStyle name="Calculation 2 3 11 2 6" xfId="3188"/>
    <cellStyle name="Calculation 2 3 11 2 7" xfId="3189"/>
    <cellStyle name="Calculation 2 3 11 3" xfId="3190"/>
    <cellStyle name="Calculation 2 3 11 4" xfId="3191"/>
    <cellStyle name="Calculation 2 3 11 5" xfId="3192"/>
    <cellStyle name="Calculation 2 3 12" xfId="3193"/>
    <cellStyle name="Calculation 2 3 12 2" xfId="3194"/>
    <cellStyle name="Calculation 2 3 12 3" xfId="3195"/>
    <cellStyle name="Calculation 2 3 12 4" xfId="3196"/>
    <cellStyle name="Calculation 2 3 12 5" xfId="3197"/>
    <cellStyle name="Calculation 2 3 12 6" xfId="3198"/>
    <cellStyle name="Calculation 2 3 12 7" xfId="3199"/>
    <cellStyle name="Calculation 2 3 12 8" xfId="3200"/>
    <cellStyle name="Calculation 2 3 13" xfId="3201"/>
    <cellStyle name="Calculation 2 3 13 2" xfId="3202"/>
    <cellStyle name="Calculation 2 3 13 3" xfId="3203"/>
    <cellStyle name="Calculation 2 3 13 4" xfId="3204"/>
    <cellStyle name="Calculation 2 3 13 5" xfId="3205"/>
    <cellStyle name="Calculation 2 3 13 6" xfId="3206"/>
    <cellStyle name="Calculation 2 3 13 7" xfId="3207"/>
    <cellStyle name="Calculation 2 3 14" xfId="3208"/>
    <cellStyle name="Calculation 2 3 14 2" xfId="3209"/>
    <cellStyle name="Calculation 2 3 14 3" xfId="3210"/>
    <cellStyle name="Calculation 2 3 14 4" xfId="3211"/>
    <cellStyle name="Calculation 2 3 14 5" xfId="3212"/>
    <cellStyle name="Calculation 2 3 15" xfId="3213"/>
    <cellStyle name="Calculation 2 3 15 2" xfId="3214"/>
    <cellStyle name="Calculation 2 3 15 3" xfId="3215"/>
    <cellStyle name="Calculation 2 3 15 4" xfId="3216"/>
    <cellStyle name="Calculation 2 3 15 5" xfId="3217"/>
    <cellStyle name="Calculation 2 3 16" xfId="3218"/>
    <cellStyle name="Calculation 2 3 16 2" xfId="3219"/>
    <cellStyle name="Calculation 2 3 16 3" xfId="3220"/>
    <cellStyle name="Calculation 2 3 16 4" xfId="3221"/>
    <cellStyle name="Calculation 2 3 16 5" xfId="3222"/>
    <cellStyle name="Calculation 2 3 17" xfId="3223"/>
    <cellStyle name="Calculation 2 3 17 2" xfId="3224"/>
    <cellStyle name="Calculation 2 3 17 3" xfId="3225"/>
    <cellStyle name="Calculation 2 3 17 4" xfId="3226"/>
    <cellStyle name="Calculation 2 3 17 5" xfId="3227"/>
    <cellStyle name="Calculation 2 3 18" xfId="3228"/>
    <cellStyle name="Calculation 2 3 19" xfId="3229"/>
    <cellStyle name="Calculation 2 3 2" xfId="3230"/>
    <cellStyle name="Calculation 2 3 2 10" xfId="3231"/>
    <cellStyle name="Calculation 2 3 2 10 2" xfId="3232"/>
    <cellStyle name="Calculation 2 3 2 10 3" xfId="3233"/>
    <cellStyle name="Calculation 2 3 2 10 4" xfId="3234"/>
    <cellStyle name="Calculation 2 3 2 10 5" xfId="3235"/>
    <cellStyle name="Calculation 2 3 2 10 6" xfId="3236"/>
    <cellStyle name="Calculation 2 3 2 10 7" xfId="3237"/>
    <cellStyle name="Calculation 2 3 2 10 8" xfId="3238"/>
    <cellStyle name="Calculation 2 3 2 11" xfId="3239"/>
    <cellStyle name="Calculation 2 3 2 11 2" xfId="3240"/>
    <cellStyle name="Calculation 2 3 2 11 3" xfId="3241"/>
    <cellStyle name="Calculation 2 3 2 11 4" xfId="3242"/>
    <cellStyle name="Calculation 2 3 2 11 5" xfId="3243"/>
    <cellStyle name="Calculation 2 3 2 11 6" xfId="3244"/>
    <cellStyle name="Calculation 2 3 2 11 7" xfId="3245"/>
    <cellStyle name="Calculation 2 3 2 12" xfId="3246"/>
    <cellStyle name="Calculation 2 3 2 12 2" xfId="3247"/>
    <cellStyle name="Calculation 2 3 2 12 3" xfId="3248"/>
    <cellStyle name="Calculation 2 3 2 12 4" xfId="3249"/>
    <cellStyle name="Calculation 2 3 2 12 5" xfId="3250"/>
    <cellStyle name="Calculation 2 3 2 13" xfId="3251"/>
    <cellStyle name="Calculation 2 3 2 13 2" xfId="3252"/>
    <cellStyle name="Calculation 2 3 2 13 3" xfId="3253"/>
    <cellStyle name="Calculation 2 3 2 13 4" xfId="3254"/>
    <cellStyle name="Calculation 2 3 2 13 5" xfId="3255"/>
    <cellStyle name="Calculation 2 3 2 14" xfId="3256"/>
    <cellStyle name="Calculation 2 3 2 14 2" xfId="3257"/>
    <cellStyle name="Calculation 2 3 2 14 3" xfId="3258"/>
    <cellStyle name="Calculation 2 3 2 14 4" xfId="3259"/>
    <cellStyle name="Calculation 2 3 2 14 5" xfId="3260"/>
    <cellStyle name="Calculation 2 3 2 15" xfId="3261"/>
    <cellStyle name="Calculation 2 3 2 15 2" xfId="3262"/>
    <cellStyle name="Calculation 2 3 2 15 3" xfId="3263"/>
    <cellStyle name="Calculation 2 3 2 15 4" xfId="3264"/>
    <cellStyle name="Calculation 2 3 2 15 5" xfId="3265"/>
    <cellStyle name="Calculation 2 3 2 16" xfId="3266"/>
    <cellStyle name="Calculation 2 3 2 17" xfId="3267"/>
    <cellStyle name="Calculation 2 3 2 18" xfId="3268"/>
    <cellStyle name="Calculation 2 3 2 19" xfId="3269"/>
    <cellStyle name="Calculation 2 3 2 2" xfId="3270"/>
    <cellStyle name="Calculation 2 3 2 2 10" xfId="3271"/>
    <cellStyle name="Calculation 2 3 2 2 10 2" xfId="3272"/>
    <cellStyle name="Calculation 2 3 2 2 10 3" xfId="3273"/>
    <cellStyle name="Calculation 2 3 2 2 10 4" xfId="3274"/>
    <cellStyle name="Calculation 2 3 2 2 10 5" xfId="3275"/>
    <cellStyle name="Calculation 2 3 2 2 10 6" xfId="3276"/>
    <cellStyle name="Calculation 2 3 2 2 10 7" xfId="3277"/>
    <cellStyle name="Calculation 2 3 2 2 11" xfId="3278"/>
    <cellStyle name="Calculation 2 3 2 2 11 2" xfId="3279"/>
    <cellStyle name="Calculation 2 3 2 2 11 3" xfId="3280"/>
    <cellStyle name="Calculation 2 3 2 2 11 4" xfId="3281"/>
    <cellStyle name="Calculation 2 3 2 2 11 5" xfId="3282"/>
    <cellStyle name="Calculation 2 3 2 2 12" xfId="3283"/>
    <cellStyle name="Calculation 2 3 2 2 12 2" xfId="3284"/>
    <cellStyle name="Calculation 2 3 2 2 12 3" xfId="3285"/>
    <cellStyle name="Calculation 2 3 2 2 12 4" xfId="3286"/>
    <cellStyle name="Calculation 2 3 2 2 12 5" xfId="3287"/>
    <cellStyle name="Calculation 2 3 2 2 13" xfId="3288"/>
    <cellStyle name="Calculation 2 3 2 2 13 2" xfId="3289"/>
    <cellStyle name="Calculation 2 3 2 2 13 3" xfId="3290"/>
    <cellStyle name="Calculation 2 3 2 2 13 4" xfId="3291"/>
    <cellStyle name="Calculation 2 3 2 2 13 5" xfId="3292"/>
    <cellStyle name="Calculation 2 3 2 2 14" xfId="3293"/>
    <cellStyle name="Calculation 2 3 2 2 14 2" xfId="3294"/>
    <cellStyle name="Calculation 2 3 2 2 14 3" xfId="3295"/>
    <cellStyle name="Calculation 2 3 2 2 14 4" xfId="3296"/>
    <cellStyle name="Calculation 2 3 2 2 14 5" xfId="3297"/>
    <cellStyle name="Calculation 2 3 2 2 15" xfId="3298"/>
    <cellStyle name="Calculation 2 3 2 2 15 2" xfId="3299"/>
    <cellStyle name="Calculation 2 3 2 2 15 3" xfId="3300"/>
    <cellStyle name="Calculation 2 3 2 2 15 4" xfId="3301"/>
    <cellStyle name="Calculation 2 3 2 2 15 5" xfId="3302"/>
    <cellStyle name="Calculation 2 3 2 2 16" xfId="3303"/>
    <cellStyle name="Calculation 2 3 2 2 16 2" xfId="3304"/>
    <cellStyle name="Calculation 2 3 2 2 16 3" xfId="3305"/>
    <cellStyle name="Calculation 2 3 2 2 16 4" xfId="3306"/>
    <cellStyle name="Calculation 2 3 2 2 16 5" xfId="3307"/>
    <cellStyle name="Calculation 2 3 2 2 17" xfId="3308"/>
    <cellStyle name="Calculation 2 3 2 2 17 2" xfId="3309"/>
    <cellStyle name="Calculation 2 3 2 2 17 3" xfId="3310"/>
    <cellStyle name="Calculation 2 3 2 2 17 4" xfId="3311"/>
    <cellStyle name="Calculation 2 3 2 2 17 5" xfId="3312"/>
    <cellStyle name="Calculation 2 3 2 2 18" xfId="3313"/>
    <cellStyle name="Calculation 2 3 2 2 2" xfId="3314"/>
    <cellStyle name="Calculation 2 3 2 2 2 10" xfId="3315"/>
    <cellStyle name="Calculation 2 3 2 2 2 10 2" xfId="3316"/>
    <cellStyle name="Calculation 2 3 2 2 2 10 3" xfId="3317"/>
    <cellStyle name="Calculation 2 3 2 2 2 10 4" xfId="3318"/>
    <cellStyle name="Calculation 2 3 2 2 2 10 5" xfId="3319"/>
    <cellStyle name="Calculation 2 3 2 2 2 11" xfId="3320"/>
    <cellStyle name="Calculation 2 3 2 2 2 11 2" xfId="3321"/>
    <cellStyle name="Calculation 2 3 2 2 2 11 3" xfId="3322"/>
    <cellStyle name="Calculation 2 3 2 2 2 11 4" xfId="3323"/>
    <cellStyle name="Calculation 2 3 2 2 2 11 5" xfId="3324"/>
    <cellStyle name="Calculation 2 3 2 2 2 12" xfId="3325"/>
    <cellStyle name="Calculation 2 3 2 2 2 12 2" xfId="3326"/>
    <cellStyle name="Calculation 2 3 2 2 2 12 3" xfId="3327"/>
    <cellStyle name="Calculation 2 3 2 2 2 12 4" xfId="3328"/>
    <cellStyle name="Calculation 2 3 2 2 2 12 5" xfId="3329"/>
    <cellStyle name="Calculation 2 3 2 2 2 13" xfId="3330"/>
    <cellStyle name="Calculation 2 3 2 2 2 13 2" xfId="3331"/>
    <cellStyle name="Calculation 2 3 2 2 2 13 3" xfId="3332"/>
    <cellStyle name="Calculation 2 3 2 2 2 13 4" xfId="3333"/>
    <cellStyle name="Calculation 2 3 2 2 2 13 5" xfId="3334"/>
    <cellStyle name="Calculation 2 3 2 2 2 14" xfId="3335"/>
    <cellStyle name="Calculation 2 3 2 2 2 14 2" xfId="3336"/>
    <cellStyle name="Calculation 2 3 2 2 2 14 3" xfId="3337"/>
    <cellStyle name="Calculation 2 3 2 2 2 14 4" xfId="3338"/>
    <cellStyle name="Calculation 2 3 2 2 2 14 5" xfId="3339"/>
    <cellStyle name="Calculation 2 3 2 2 2 15" xfId="3340"/>
    <cellStyle name="Calculation 2 3 2 2 2 15 2" xfId="3341"/>
    <cellStyle name="Calculation 2 3 2 2 2 15 3" xfId="3342"/>
    <cellStyle name="Calculation 2 3 2 2 2 15 4" xfId="3343"/>
    <cellStyle name="Calculation 2 3 2 2 2 15 5" xfId="3344"/>
    <cellStyle name="Calculation 2 3 2 2 2 16" xfId="3345"/>
    <cellStyle name="Calculation 2 3 2 2 2 16 2" xfId="3346"/>
    <cellStyle name="Calculation 2 3 2 2 2 16 3" xfId="3347"/>
    <cellStyle name="Calculation 2 3 2 2 2 16 4" xfId="3348"/>
    <cellStyle name="Calculation 2 3 2 2 2 16 5" xfId="3349"/>
    <cellStyle name="Calculation 2 3 2 2 2 17" xfId="3350"/>
    <cellStyle name="Calculation 2 3 2 2 2 17 2" xfId="3351"/>
    <cellStyle name="Calculation 2 3 2 2 2 17 3" xfId="3352"/>
    <cellStyle name="Calculation 2 3 2 2 2 17 4" xfId="3353"/>
    <cellStyle name="Calculation 2 3 2 2 2 17 5" xfId="3354"/>
    <cellStyle name="Calculation 2 3 2 2 2 18" xfId="3355"/>
    <cellStyle name="Calculation 2 3 2 2 2 2" xfId="3356"/>
    <cellStyle name="Calculation 2 3 2 2 2 2 10" xfId="3357"/>
    <cellStyle name="Calculation 2 3 2 2 2 2 2" xfId="3358"/>
    <cellStyle name="Calculation 2 3 2 2 2 2 2 2" xfId="3359"/>
    <cellStyle name="Calculation 2 3 2 2 2 2 2 2 2" xfId="3360"/>
    <cellStyle name="Calculation 2 3 2 2 2 2 2 2 3" xfId="3361"/>
    <cellStyle name="Calculation 2 3 2 2 2 2 2 2 4" xfId="3362"/>
    <cellStyle name="Calculation 2 3 2 2 2 2 2 2 5" xfId="3363"/>
    <cellStyle name="Calculation 2 3 2 2 2 2 2 2 6" xfId="3364"/>
    <cellStyle name="Calculation 2 3 2 2 2 2 2 2 7" xfId="3365"/>
    <cellStyle name="Calculation 2 3 2 2 2 2 2 3" xfId="3366"/>
    <cellStyle name="Calculation 2 3 2 2 2 2 2 4" xfId="3367"/>
    <cellStyle name="Calculation 2 3 2 2 2 2 3" xfId="3368"/>
    <cellStyle name="Calculation 2 3 2 2 2 2 3 2" xfId="3369"/>
    <cellStyle name="Calculation 2 3 2 2 2 2 3 2 2" xfId="3370"/>
    <cellStyle name="Calculation 2 3 2 2 2 2 3 2 3" xfId="3371"/>
    <cellStyle name="Calculation 2 3 2 2 2 2 3 2 4" xfId="3372"/>
    <cellStyle name="Calculation 2 3 2 2 2 2 3 2 5" xfId="3373"/>
    <cellStyle name="Calculation 2 3 2 2 2 2 3 2 6" xfId="3374"/>
    <cellStyle name="Calculation 2 3 2 2 2 2 3 2 7" xfId="3375"/>
    <cellStyle name="Calculation 2 3 2 2 2 2 3 3" xfId="3376"/>
    <cellStyle name="Calculation 2 3 2 2 2 2 3 4" xfId="3377"/>
    <cellStyle name="Calculation 2 3 2 2 2 2 4" xfId="3378"/>
    <cellStyle name="Calculation 2 3 2 2 2 2 4 2" xfId="3379"/>
    <cellStyle name="Calculation 2 3 2 2 2 2 4 2 2" xfId="3380"/>
    <cellStyle name="Calculation 2 3 2 2 2 2 4 2 3" xfId="3381"/>
    <cellStyle name="Calculation 2 3 2 2 2 2 4 2 4" xfId="3382"/>
    <cellStyle name="Calculation 2 3 2 2 2 2 4 2 5" xfId="3383"/>
    <cellStyle name="Calculation 2 3 2 2 2 2 4 2 6" xfId="3384"/>
    <cellStyle name="Calculation 2 3 2 2 2 2 4 2 7" xfId="3385"/>
    <cellStyle name="Calculation 2 3 2 2 2 2 4 3" xfId="3386"/>
    <cellStyle name="Calculation 2 3 2 2 2 2 4 4" xfId="3387"/>
    <cellStyle name="Calculation 2 3 2 2 2 2 5" xfId="3388"/>
    <cellStyle name="Calculation 2 3 2 2 2 2 5 2" xfId="3389"/>
    <cellStyle name="Calculation 2 3 2 2 2 2 5 3" xfId="3390"/>
    <cellStyle name="Calculation 2 3 2 2 2 2 5 4" xfId="3391"/>
    <cellStyle name="Calculation 2 3 2 2 2 2 5 5" xfId="3392"/>
    <cellStyle name="Calculation 2 3 2 2 2 2 5 6" xfId="3393"/>
    <cellStyle name="Calculation 2 3 2 2 2 2 5 7" xfId="3394"/>
    <cellStyle name="Calculation 2 3 2 2 2 2 5 8" xfId="3395"/>
    <cellStyle name="Calculation 2 3 2 2 2 2 6" xfId="3396"/>
    <cellStyle name="Calculation 2 3 2 2 2 2 6 2" xfId="3397"/>
    <cellStyle name="Calculation 2 3 2 2 2 2 6 3" xfId="3398"/>
    <cellStyle name="Calculation 2 3 2 2 2 2 6 4" xfId="3399"/>
    <cellStyle name="Calculation 2 3 2 2 2 2 6 5" xfId="3400"/>
    <cellStyle name="Calculation 2 3 2 2 2 2 6 6" xfId="3401"/>
    <cellStyle name="Calculation 2 3 2 2 2 2 6 7" xfId="3402"/>
    <cellStyle name="Calculation 2 3 2 2 2 2 7" xfId="3403"/>
    <cellStyle name="Calculation 2 3 2 2 2 2 8" xfId="3404"/>
    <cellStyle name="Calculation 2 3 2 2 2 2 9" xfId="3405"/>
    <cellStyle name="Calculation 2 3 2 2 2 3" xfId="3406"/>
    <cellStyle name="Calculation 2 3 2 2 2 3 2" xfId="3407"/>
    <cellStyle name="Calculation 2 3 2 2 2 3 2 2" xfId="3408"/>
    <cellStyle name="Calculation 2 3 2 2 2 3 2 3" xfId="3409"/>
    <cellStyle name="Calculation 2 3 2 2 2 3 2 4" xfId="3410"/>
    <cellStyle name="Calculation 2 3 2 2 2 3 2 5" xfId="3411"/>
    <cellStyle name="Calculation 2 3 2 2 2 3 2 6" xfId="3412"/>
    <cellStyle name="Calculation 2 3 2 2 2 3 2 7" xfId="3413"/>
    <cellStyle name="Calculation 2 3 2 2 2 3 3" xfId="3414"/>
    <cellStyle name="Calculation 2 3 2 2 2 3 4" xfId="3415"/>
    <cellStyle name="Calculation 2 3 2 2 2 3 5" xfId="3416"/>
    <cellStyle name="Calculation 2 3 2 2 2 4" xfId="3417"/>
    <cellStyle name="Calculation 2 3 2 2 2 4 2" xfId="3418"/>
    <cellStyle name="Calculation 2 3 2 2 2 4 2 2" xfId="3419"/>
    <cellStyle name="Calculation 2 3 2 2 2 4 2 3" xfId="3420"/>
    <cellStyle name="Calculation 2 3 2 2 2 4 2 4" xfId="3421"/>
    <cellStyle name="Calculation 2 3 2 2 2 4 2 5" xfId="3422"/>
    <cellStyle name="Calculation 2 3 2 2 2 4 2 6" xfId="3423"/>
    <cellStyle name="Calculation 2 3 2 2 2 4 2 7" xfId="3424"/>
    <cellStyle name="Calculation 2 3 2 2 2 4 3" xfId="3425"/>
    <cellStyle name="Calculation 2 3 2 2 2 4 4" xfId="3426"/>
    <cellStyle name="Calculation 2 3 2 2 2 4 5" xfId="3427"/>
    <cellStyle name="Calculation 2 3 2 2 2 5" xfId="3428"/>
    <cellStyle name="Calculation 2 3 2 2 2 5 2" xfId="3429"/>
    <cellStyle name="Calculation 2 3 2 2 2 5 2 2" xfId="3430"/>
    <cellStyle name="Calculation 2 3 2 2 2 5 2 3" xfId="3431"/>
    <cellStyle name="Calculation 2 3 2 2 2 5 2 4" xfId="3432"/>
    <cellStyle name="Calculation 2 3 2 2 2 5 2 5" xfId="3433"/>
    <cellStyle name="Calculation 2 3 2 2 2 5 2 6" xfId="3434"/>
    <cellStyle name="Calculation 2 3 2 2 2 5 2 7" xfId="3435"/>
    <cellStyle name="Calculation 2 3 2 2 2 5 3" xfId="3436"/>
    <cellStyle name="Calculation 2 3 2 2 2 5 4" xfId="3437"/>
    <cellStyle name="Calculation 2 3 2 2 2 5 5" xfId="3438"/>
    <cellStyle name="Calculation 2 3 2 2 2 6" xfId="3439"/>
    <cellStyle name="Calculation 2 3 2 2 2 6 2" xfId="3440"/>
    <cellStyle name="Calculation 2 3 2 2 2 6 3" xfId="3441"/>
    <cellStyle name="Calculation 2 3 2 2 2 6 4" xfId="3442"/>
    <cellStyle name="Calculation 2 3 2 2 2 6 5" xfId="3443"/>
    <cellStyle name="Calculation 2 3 2 2 2 6 6" xfId="3444"/>
    <cellStyle name="Calculation 2 3 2 2 2 6 7" xfId="3445"/>
    <cellStyle name="Calculation 2 3 2 2 2 6 8" xfId="3446"/>
    <cellStyle name="Calculation 2 3 2 2 2 7" xfId="3447"/>
    <cellStyle name="Calculation 2 3 2 2 2 7 2" xfId="3448"/>
    <cellStyle name="Calculation 2 3 2 2 2 7 3" xfId="3449"/>
    <cellStyle name="Calculation 2 3 2 2 2 7 4" xfId="3450"/>
    <cellStyle name="Calculation 2 3 2 2 2 7 5" xfId="3451"/>
    <cellStyle name="Calculation 2 3 2 2 2 7 6" xfId="3452"/>
    <cellStyle name="Calculation 2 3 2 2 2 7 7" xfId="3453"/>
    <cellStyle name="Calculation 2 3 2 2 2 8" xfId="3454"/>
    <cellStyle name="Calculation 2 3 2 2 2 8 2" xfId="3455"/>
    <cellStyle name="Calculation 2 3 2 2 2 8 3" xfId="3456"/>
    <cellStyle name="Calculation 2 3 2 2 2 8 4" xfId="3457"/>
    <cellStyle name="Calculation 2 3 2 2 2 8 5" xfId="3458"/>
    <cellStyle name="Calculation 2 3 2 2 2 9" xfId="3459"/>
    <cellStyle name="Calculation 2 3 2 2 2 9 2" xfId="3460"/>
    <cellStyle name="Calculation 2 3 2 2 2 9 3" xfId="3461"/>
    <cellStyle name="Calculation 2 3 2 2 2 9 4" xfId="3462"/>
    <cellStyle name="Calculation 2 3 2 2 2 9 5" xfId="3463"/>
    <cellStyle name="Calculation 2 3 2 2 3" xfId="3464"/>
    <cellStyle name="Calculation 2 3 2 2 3 10" xfId="3465"/>
    <cellStyle name="Calculation 2 3 2 2 3 2" xfId="3466"/>
    <cellStyle name="Calculation 2 3 2 2 3 2 2" xfId="3467"/>
    <cellStyle name="Calculation 2 3 2 2 3 2 2 2" xfId="3468"/>
    <cellStyle name="Calculation 2 3 2 2 3 2 2 3" xfId="3469"/>
    <cellStyle name="Calculation 2 3 2 2 3 2 2 4" xfId="3470"/>
    <cellStyle name="Calculation 2 3 2 2 3 2 2 5" xfId="3471"/>
    <cellStyle name="Calculation 2 3 2 2 3 2 2 6" xfId="3472"/>
    <cellStyle name="Calculation 2 3 2 2 3 2 2 7" xfId="3473"/>
    <cellStyle name="Calculation 2 3 2 2 3 2 3" xfId="3474"/>
    <cellStyle name="Calculation 2 3 2 2 3 2 4" xfId="3475"/>
    <cellStyle name="Calculation 2 3 2 2 3 3" xfId="3476"/>
    <cellStyle name="Calculation 2 3 2 2 3 3 2" xfId="3477"/>
    <cellStyle name="Calculation 2 3 2 2 3 3 2 2" xfId="3478"/>
    <cellStyle name="Calculation 2 3 2 2 3 3 2 3" xfId="3479"/>
    <cellStyle name="Calculation 2 3 2 2 3 3 2 4" xfId="3480"/>
    <cellStyle name="Calculation 2 3 2 2 3 3 2 5" xfId="3481"/>
    <cellStyle name="Calculation 2 3 2 2 3 3 2 6" xfId="3482"/>
    <cellStyle name="Calculation 2 3 2 2 3 3 2 7" xfId="3483"/>
    <cellStyle name="Calculation 2 3 2 2 3 3 3" xfId="3484"/>
    <cellStyle name="Calculation 2 3 2 2 3 3 4" xfId="3485"/>
    <cellStyle name="Calculation 2 3 2 2 3 4" xfId="3486"/>
    <cellStyle name="Calculation 2 3 2 2 3 4 2" xfId="3487"/>
    <cellStyle name="Calculation 2 3 2 2 3 4 2 2" xfId="3488"/>
    <cellStyle name="Calculation 2 3 2 2 3 4 2 3" xfId="3489"/>
    <cellStyle name="Calculation 2 3 2 2 3 4 2 4" xfId="3490"/>
    <cellStyle name="Calculation 2 3 2 2 3 4 2 5" xfId="3491"/>
    <cellStyle name="Calculation 2 3 2 2 3 4 2 6" xfId="3492"/>
    <cellStyle name="Calculation 2 3 2 2 3 4 2 7" xfId="3493"/>
    <cellStyle name="Calculation 2 3 2 2 3 4 3" xfId="3494"/>
    <cellStyle name="Calculation 2 3 2 2 3 4 4" xfId="3495"/>
    <cellStyle name="Calculation 2 3 2 2 3 5" xfId="3496"/>
    <cellStyle name="Calculation 2 3 2 2 3 5 2" xfId="3497"/>
    <cellStyle name="Calculation 2 3 2 2 3 5 3" xfId="3498"/>
    <cellStyle name="Calculation 2 3 2 2 3 5 4" xfId="3499"/>
    <cellStyle name="Calculation 2 3 2 2 3 5 5" xfId="3500"/>
    <cellStyle name="Calculation 2 3 2 2 3 5 6" xfId="3501"/>
    <cellStyle name="Calculation 2 3 2 2 3 5 7" xfId="3502"/>
    <cellStyle name="Calculation 2 3 2 2 3 5 8" xfId="3503"/>
    <cellStyle name="Calculation 2 3 2 2 3 6" xfId="3504"/>
    <cellStyle name="Calculation 2 3 2 2 3 6 2" xfId="3505"/>
    <cellStyle name="Calculation 2 3 2 2 3 6 3" xfId="3506"/>
    <cellStyle name="Calculation 2 3 2 2 3 6 4" xfId="3507"/>
    <cellStyle name="Calculation 2 3 2 2 3 6 5" xfId="3508"/>
    <cellStyle name="Calculation 2 3 2 2 3 6 6" xfId="3509"/>
    <cellStyle name="Calculation 2 3 2 2 3 6 7" xfId="3510"/>
    <cellStyle name="Calculation 2 3 2 2 3 7" xfId="3511"/>
    <cellStyle name="Calculation 2 3 2 2 3 8" xfId="3512"/>
    <cellStyle name="Calculation 2 3 2 2 3 9" xfId="3513"/>
    <cellStyle name="Calculation 2 3 2 2 4" xfId="3514"/>
    <cellStyle name="Calculation 2 3 2 2 4 10" xfId="3515"/>
    <cellStyle name="Calculation 2 3 2 2 4 2" xfId="3516"/>
    <cellStyle name="Calculation 2 3 2 2 4 2 2" xfId="3517"/>
    <cellStyle name="Calculation 2 3 2 2 4 2 2 2" xfId="3518"/>
    <cellStyle name="Calculation 2 3 2 2 4 2 2 3" xfId="3519"/>
    <cellStyle name="Calculation 2 3 2 2 4 2 2 4" xfId="3520"/>
    <cellStyle name="Calculation 2 3 2 2 4 2 2 5" xfId="3521"/>
    <cellStyle name="Calculation 2 3 2 2 4 2 2 6" xfId="3522"/>
    <cellStyle name="Calculation 2 3 2 2 4 2 2 7" xfId="3523"/>
    <cellStyle name="Calculation 2 3 2 2 4 2 3" xfId="3524"/>
    <cellStyle name="Calculation 2 3 2 2 4 2 4" xfId="3525"/>
    <cellStyle name="Calculation 2 3 2 2 4 3" xfId="3526"/>
    <cellStyle name="Calculation 2 3 2 2 4 3 2" xfId="3527"/>
    <cellStyle name="Calculation 2 3 2 2 4 3 2 2" xfId="3528"/>
    <cellStyle name="Calculation 2 3 2 2 4 3 2 3" xfId="3529"/>
    <cellStyle name="Calculation 2 3 2 2 4 3 2 4" xfId="3530"/>
    <cellStyle name="Calculation 2 3 2 2 4 3 2 5" xfId="3531"/>
    <cellStyle name="Calculation 2 3 2 2 4 3 2 6" xfId="3532"/>
    <cellStyle name="Calculation 2 3 2 2 4 3 2 7" xfId="3533"/>
    <cellStyle name="Calculation 2 3 2 2 4 3 3" xfId="3534"/>
    <cellStyle name="Calculation 2 3 2 2 4 3 4" xfId="3535"/>
    <cellStyle name="Calculation 2 3 2 2 4 4" xfId="3536"/>
    <cellStyle name="Calculation 2 3 2 2 4 4 2" xfId="3537"/>
    <cellStyle name="Calculation 2 3 2 2 4 4 2 2" xfId="3538"/>
    <cellStyle name="Calculation 2 3 2 2 4 4 2 3" xfId="3539"/>
    <cellStyle name="Calculation 2 3 2 2 4 4 2 4" xfId="3540"/>
    <cellStyle name="Calculation 2 3 2 2 4 4 2 5" xfId="3541"/>
    <cellStyle name="Calculation 2 3 2 2 4 4 2 6" xfId="3542"/>
    <cellStyle name="Calculation 2 3 2 2 4 4 2 7" xfId="3543"/>
    <cellStyle name="Calculation 2 3 2 2 4 4 3" xfId="3544"/>
    <cellStyle name="Calculation 2 3 2 2 4 4 4" xfId="3545"/>
    <cellStyle name="Calculation 2 3 2 2 4 5" xfId="3546"/>
    <cellStyle name="Calculation 2 3 2 2 4 5 2" xfId="3547"/>
    <cellStyle name="Calculation 2 3 2 2 4 5 3" xfId="3548"/>
    <cellStyle name="Calculation 2 3 2 2 4 5 4" xfId="3549"/>
    <cellStyle name="Calculation 2 3 2 2 4 5 5" xfId="3550"/>
    <cellStyle name="Calculation 2 3 2 2 4 5 6" xfId="3551"/>
    <cellStyle name="Calculation 2 3 2 2 4 5 7" xfId="3552"/>
    <cellStyle name="Calculation 2 3 2 2 4 5 8" xfId="3553"/>
    <cellStyle name="Calculation 2 3 2 2 4 6" xfId="3554"/>
    <cellStyle name="Calculation 2 3 2 2 4 6 2" xfId="3555"/>
    <cellStyle name="Calculation 2 3 2 2 4 6 3" xfId="3556"/>
    <cellStyle name="Calculation 2 3 2 2 4 6 4" xfId="3557"/>
    <cellStyle name="Calculation 2 3 2 2 4 6 5" xfId="3558"/>
    <cellStyle name="Calculation 2 3 2 2 4 6 6" xfId="3559"/>
    <cellStyle name="Calculation 2 3 2 2 4 6 7" xfId="3560"/>
    <cellStyle name="Calculation 2 3 2 2 4 7" xfId="3561"/>
    <cellStyle name="Calculation 2 3 2 2 4 8" xfId="3562"/>
    <cellStyle name="Calculation 2 3 2 2 4 9" xfId="3563"/>
    <cellStyle name="Calculation 2 3 2 2 5" xfId="3564"/>
    <cellStyle name="Calculation 2 3 2 2 5 2" xfId="3565"/>
    <cellStyle name="Calculation 2 3 2 2 5 2 2" xfId="3566"/>
    <cellStyle name="Calculation 2 3 2 2 5 2 3" xfId="3567"/>
    <cellStyle name="Calculation 2 3 2 2 5 2 4" xfId="3568"/>
    <cellStyle name="Calculation 2 3 2 2 5 2 5" xfId="3569"/>
    <cellStyle name="Calculation 2 3 2 2 5 2 6" xfId="3570"/>
    <cellStyle name="Calculation 2 3 2 2 5 2 7" xfId="3571"/>
    <cellStyle name="Calculation 2 3 2 2 5 3" xfId="3572"/>
    <cellStyle name="Calculation 2 3 2 2 5 4" xfId="3573"/>
    <cellStyle name="Calculation 2 3 2 2 5 5" xfId="3574"/>
    <cellStyle name="Calculation 2 3 2 2 6" xfId="3575"/>
    <cellStyle name="Calculation 2 3 2 2 6 2" xfId="3576"/>
    <cellStyle name="Calculation 2 3 2 2 6 2 2" xfId="3577"/>
    <cellStyle name="Calculation 2 3 2 2 6 2 3" xfId="3578"/>
    <cellStyle name="Calculation 2 3 2 2 6 2 4" xfId="3579"/>
    <cellStyle name="Calculation 2 3 2 2 6 2 5" xfId="3580"/>
    <cellStyle name="Calculation 2 3 2 2 6 2 6" xfId="3581"/>
    <cellStyle name="Calculation 2 3 2 2 6 2 7" xfId="3582"/>
    <cellStyle name="Calculation 2 3 2 2 6 3" xfId="3583"/>
    <cellStyle name="Calculation 2 3 2 2 6 4" xfId="3584"/>
    <cellStyle name="Calculation 2 3 2 2 6 5" xfId="3585"/>
    <cellStyle name="Calculation 2 3 2 2 7" xfId="3586"/>
    <cellStyle name="Calculation 2 3 2 2 7 2" xfId="3587"/>
    <cellStyle name="Calculation 2 3 2 2 7 2 2" xfId="3588"/>
    <cellStyle name="Calculation 2 3 2 2 7 2 3" xfId="3589"/>
    <cellStyle name="Calculation 2 3 2 2 7 2 4" xfId="3590"/>
    <cellStyle name="Calculation 2 3 2 2 7 2 5" xfId="3591"/>
    <cellStyle name="Calculation 2 3 2 2 7 2 6" xfId="3592"/>
    <cellStyle name="Calculation 2 3 2 2 7 2 7" xfId="3593"/>
    <cellStyle name="Calculation 2 3 2 2 7 3" xfId="3594"/>
    <cellStyle name="Calculation 2 3 2 2 7 4" xfId="3595"/>
    <cellStyle name="Calculation 2 3 2 2 7 5" xfId="3596"/>
    <cellStyle name="Calculation 2 3 2 2 8" xfId="3597"/>
    <cellStyle name="Calculation 2 3 2 2 8 2" xfId="3598"/>
    <cellStyle name="Calculation 2 3 2 2 8 2 2" xfId="3599"/>
    <cellStyle name="Calculation 2 3 2 2 8 2 3" xfId="3600"/>
    <cellStyle name="Calculation 2 3 2 2 8 2 4" xfId="3601"/>
    <cellStyle name="Calculation 2 3 2 2 8 2 5" xfId="3602"/>
    <cellStyle name="Calculation 2 3 2 2 8 2 6" xfId="3603"/>
    <cellStyle name="Calculation 2 3 2 2 8 2 7" xfId="3604"/>
    <cellStyle name="Calculation 2 3 2 2 8 3" xfId="3605"/>
    <cellStyle name="Calculation 2 3 2 2 8 4" xfId="3606"/>
    <cellStyle name="Calculation 2 3 2 2 8 5" xfId="3607"/>
    <cellStyle name="Calculation 2 3 2 2 9" xfId="3608"/>
    <cellStyle name="Calculation 2 3 2 2 9 2" xfId="3609"/>
    <cellStyle name="Calculation 2 3 2 2 9 3" xfId="3610"/>
    <cellStyle name="Calculation 2 3 2 2 9 4" xfId="3611"/>
    <cellStyle name="Calculation 2 3 2 2 9 5" xfId="3612"/>
    <cellStyle name="Calculation 2 3 2 2 9 6" xfId="3613"/>
    <cellStyle name="Calculation 2 3 2 2 9 7" xfId="3614"/>
    <cellStyle name="Calculation 2 3 2 2 9 8" xfId="3615"/>
    <cellStyle name="Calculation 2 3 2 3" xfId="3616"/>
    <cellStyle name="Calculation 2 3 2 3 10" xfId="3617"/>
    <cellStyle name="Calculation 2 3 2 3 10 2" xfId="3618"/>
    <cellStyle name="Calculation 2 3 2 3 10 3" xfId="3619"/>
    <cellStyle name="Calculation 2 3 2 3 10 4" xfId="3620"/>
    <cellStyle name="Calculation 2 3 2 3 10 5" xfId="3621"/>
    <cellStyle name="Calculation 2 3 2 3 11" xfId="3622"/>
    <cellStyle name="Calculation 2 3 2 3 11 2" xfId="3623"/>
    <cellStyle name="Calculation 2 3 2 3 11 3" xfId="3624"/>
    <cellStyle name="Calculation 2 3 2 3 11 4" xfId="3625"/>
    <cellStyle name="Calculation 2 3 2 3 11 5" xfId="3626"/>
    <cellStyle name="Calculation 2 3 2 3 12" xfId="3627"/>
    <cellStyle name="Calculation 2 3 2 3 12 2" xfId="3628"/>
    <cellStyle name="Calculation 2 3 2 3 12 3" xfId="3629"/>
    <cellStyle name="Calculation 2 3 2 3 12 4" xfId="3630"/>
    <cellStyle name="Calculation 2 3 2 3 12 5" xfId="3631"/>
    <cellStyle name="Calculation 2 3 2 3 13" xfId="3632"/>
    <cellStyle name="Calculation 2 3 2 3 13 2" xfId="3633"/>
    <cellStyle name="Calculation 2 3 2 3 13 3" xfId="3634"/>
    <cellStyle name="Calculation 2 3 2 3 13 4" xfId="3635"/>
    <cellStyle name="Calculation 2 3 2 3 13 5" xfId="3636"/>
    <cellStyle name="Calculation 2 3 2 3 14" xfId="3637"/>
    <cellStyle name="Calculation 2 3 2 3 14 2" xfId="3638"/>
    <cellStyle name="Calculation 2 3 2 3 14 3" xfId="3639"/>
    <cellStyle name="Calculation 2 3 2 3 14 4" xfId="3640"/>
    <cellStyle name="Calculation 2 3 2 3 14 5" xfId="3641"/>
    <cellStyle name="Calculation 2 3 2 3 15" xfId="3642"/>
    <cellStyle name="Calculation 2 3 2 3 15 2" xfId="3643"/>
    <cellStyle name="Calculation 2 3 2 3 15 3" xfId="3644"/>
    <cellStyle name="Calculation 2 3 2 3 15 4" xfId="3645"/>
    <cellStyle name="Calculation 2 3 2 3 15 5" xfId="3646"/>
    <cellStyle name="Calculation 2 3 2 3 16" xfId="3647"/>
    <cellStyle name="Calculation 2 3 2 3 16 2" xfId="3648"/>
    <cellStyle name="Calculation 2 3 2 3 16 3" xfId="3649"/>
    <cellStyle name="Calculation 2 3 2 3 16 4" xfId="3650"/>
    <cellStyle name="Calculation 2 3 2 3 16 5" xfId="3651"/>
    <cellStyle name="Calculation 2 3 2 3 17" xfId="3652"/>
    <cellStyle name="Calculation 2 3 2 3 17 2" xfId="3653"/>
    <cellStyle name="Calculation 2 3 2 3 17 3" xfId="3654"/>
    <cellStyle name="Calculation 2 3 2 3 17 4" xfId="3655"/>
    <cellStyle name="Calculation 2 3 2 3 17 5" xfId="3656"/>
    <cellStyle name="Calculation 2 3 2 3 18" xfId="3657"/>
    <cellStyle name="Calculation 2 3 2 3 2" xfId="3658"/>
    <cellStyle name="Calculation 2 3 2 3 2 10" xfId="3659"/>
    <cellStyle name="Calculation 2 3 2 3 2 2" xfId="3660"/>
    <cellStyle name="Calculation 2 3 2 3 2 2 2" xfId="3661"/>
    <cellStyle name="Calculation 2 3 2 3 2 2 2 2" xfId="3662"/>
    <cellStyle name="Calculation 2 3 2 3 2 2 2 3" xfId="3663"/>
    <cellStyle name="Calculation 2 3 2 3 2 2 2 4" xfId="3664"/>
    <cellStyle name="Calculation 2 3 2 3 2 2 2 5" xfId="3665"/>
    <cellStyle name="Calculation 2 3 2 3 2 2 2 6" xfId="3666"/>
    <cellStyle name="Calculation 2 3 2 3 2 2 2 7" xfId="3667"/>
    <cellStyle name="Calculation 2 3 2 3 2 2 3" xfId="3668"/>
    <cellStyle name="Calculation 2 3 2 3 2 2 4" xfId="3669"/>
    <cellStyle name="Calculation 2 3 2 3 2 3" xfId="3670"/>
    <cellStyle name="Calculation 2 3 2 3 2 3 2" xfId="3671"/>
    <cellStyle name="Calculation 2 3 2 3 2 3 2 2" xfId="3672"/>
    <cellStyle name="Calculation 2 3 2 3 2 3 2 3" xfId="3673"/>
    <cellStyle name="Calculation 2 3 2 3 2 3 2 4" xfId="3674"/>
    <cellStyle name="Calculation 2 3 2 3 2 3 2 5" xfId="3675"/>
    <cellStyle name="Calculation 2 3 2 3 2 3 2 6" xfId="3676"/>
    <cellStyle name="Calculation 2 3 2 3 2 3 2 7" xfId="3677"/>
    <cellStyle name="Calculation 2 3 2 3 2 3 3" xfId="3678"/>
    <cellStyle name="Calculation 2 3 2 3 2 3 4" xfId="3679"/>
    <cellStyle name="Calculation 2 3 2 3 2 4" xfId="3680"/>
    <cellStyle name="Calculation 2 3 2 3 2 4 2" xfId="3681"/>
    <cellStyle name="Calculation 2 3 2 3 2 4 2 2" xfId="3682"/>
    <cellStyle name="Calculation 2 3 2 3 2 4 2 3" xfId="3683"/>
    <cellStyle name="Calculation 2 3 2 3 2 4 2 4" xfId="3684"/>
    <cellStyle name="Calculation 2 3 2 3 2 4 2 5" xfId="3685"/>
    <cellStyle name="Calculation 2 3 2 3 2 4 2 6" xfId="3686"/>
    <cellStyle name="Calculation 2 3 2 3 2 4 2 7" xfId="3687"/>
    <cellStyle name="Calculation 2 3 2 3 2 4 3" xfId="3688"/>
    <cellStyle name="Calculation 2 3 2 3 2 4 4" xfId="3689"/>
    <cellStyle name="Calculation 2 3 2 3 2 5" xfId="3690"/>
    <cellStyle name="Calculation 2 3 2 3 2 5 2" xfId="3691"/>
    <cellStyle name="Calculation 2 3 2 3 2 5 3" xfId="3692"/>
    <cellStyle name="Calculation 2 3 2 3 2 5 4" xfId="3693"/>
    <cellStyle name="Calculation 2 3 2 3 2 5 5" xfId="3694"/>
    <cellStyle name="Calculation 2 3 2 3 2 5 6" xfId="3695"/>
    <cellStyle name="Calculation 2 3 2 3 2 5 7" xfId="3696"/>
    <cellStyle name="Calculation 2 3 2 3 2 5 8" xfId="3697"/>
    <cellStyle name="Calculation 2 3 2 3 2 6" xfId="3698"/>
    <cellStyle name="Calculation 2 3 2 3 2 6 2" xfId="3699"/>
    <cellStyle name="Calculation 2 3 2 3 2 6 3" xfId="3700"/>
    <cellStyle name="Calculation 2 3 2 3 2 6 4" xfId="3701"/>
    <cellStyle name="Calculation 2 3 2 3 2 6 5" xfId="3702"/>
    <cellStyle name="Calculation 2 3 2 3 2 6 6" xfId="3703"/>
    <cellStyle name="Calculation 2 3 2 3 2 6 7" xfId="3704"/>
    <cellStyle name="Calculation 2 3 2 3 2 7" xfId="3705"/>
    <cellStyle name="Calculation 2 3 2 3 2 8" xfId="3706"/>
    <cellStyle name="Calculation 2 3 2 3 2 9" xfId="3707"/>
    <cellStyle name="Calculation 2 3 2 3 3" xfId="3708"/>
    <cellStyle name="Calculation 2 3 2 3 3 2" xfId="3709"/>
    <cellStyle name="Calculation 2 3 2 3 3 2 2" xfId="3710"/>
    <cellStyle name="Calculation 2 3 2 3 3 2 3" xfId="3711"/>
    <cellStyle name="Calculation 2 3 2 3 3 2 4" xfId="3712"/>
    <cellStyle name="Calculation 2 3 2 3 3 2 5" xfId="3713"/>
    <cellStyle name="Calculation 2 3 2 3 3 2 6" xfId="3714"/>
    <cellStyle name="Calculation 2 3 2 3 3 2 7" xfId="3715"/>
    <cellStyle name="Calculation 2 3 2 3 3 3" xfId="3716"/>
    <cellStyle name="Calculation 2 3 2 3 3 4" xfId="3717"/>
    <cellStyle name="Calculation 2 3 2 3 3 5" xfId="3718"/>
    <cellStyle name="Calculation 2 3 2 3 4" xfId="3719"/>
    <cellStyle name="Calculation 2 3 2 3 4 2" xfId="3720"/>
    <cellStyle name="Calculation 2 3 2 3 4 2 2" xfId="3721"/>
    <cellStyle name="Calculation 2 3 2 3 4 2 3" xfId="3722"/>
    <cellStyle name="Calculation 2 3 2 3 4 2 4" xfId="3723"/>
    <cellStyle name="Calculation 2 3 2 3 4 2 5" xfId="3724"/>
    <cellStyle name="Calculation 2 3 2 3 4 2 6" xfId="3725"/>
    <cellStyle name="Calculation 2 3 2 3 4 2 7" xfId="3726"/>
    <cellStyle name="Calculation 2 3 2 3 4 3" xfId="3727"/>
    <cellStyle name="Calculation 2 3 2 3 4 4" xfId="3728"/>
    <cellStyle name="Calculation 2 3 2 3 4 5" xfId="3729"/>
    <cellStyle name="Calculation 2 3 2 3 5" xfId="3730"/>
    <cellStyle name="Calculation 2 3 2 3 5 2" xfId="3731"/>
    <cellStyle name="Calculation 2 3 2 3 5 2 2" xfId="3732"/>
    <cellStyle name="Calculation 2 3 2 3 5 2 3" xfId="3733"/>
    <cellStyle name="Calculation 2 3 2 3 5 2 4" xfId="3734"/>
    <cellStyle name="Calculation 2 3 2 3 5 2 5" xfId="3735"/>
    <cellStyle name="Calculation 2 3 2 3 5 2 6" xfId="3736"/>
    <cellStyle name="Calculation 2 3 2 3 5 2 7" xfId="3737"/>
    <cellStyle name="Calculation 2 3 2 3 5 3" xfId="3738"/>
    <cellStyle name="Calculation 2 3 2 3 5 4" xfId="3739"/>
    <cellStyle name="Calculation 2 3 2 3 5 5" xfId="3740"/>
    <cellStyle name="Calculation 2 3 2 3 6" xfId="3741"/>
    <cellStyle name="Calculation 2 3 2 3 6 2" xfId="3742"/>
    <cellStyle name="Calculation 2 3 2 3 6 3" xfId="3743"/>
    <cellStyle name="Calculation 2 3 2 3 6 4" xfId="3744"/>
    <cellStyle name="Calculation 2 3 2 3 6 5" xfId="3745"/>
    <cellStyle name="Calculation 2 3 2 3 6 6" xfId="3746"/>
    <cellStyle name="Calculation 2 3 2 3 6 7" xfId="3747"/>
    <cellStyle name="Calculation 2 3 2 3 6 8" xfId="3748"/>
    <cellStyle name="Calculation 2 3 2 3 7" xfId="3749"/>
    <cellStyle name="Calculation 2 3 2 3 7 2" xfId="3750"/>
    <cellStyle name="Calculation 2 3 2 3 7 3" xfId="3751"/>
    <cellStyle name="Calculation 2 3 2 3 7 4" xfId="3752"/>
    <cellStyle name="Calculation 2 3 2 3 7 5" xfId="3753"/>
    <cellStyle name="Calculation 2 3 2 3 7 6" xfId="3754"/>
    <cellStyle name="Calculation 2 3 2 3 7 7" xfId="3755"/>
    <cellStyle name="Calculation 2 3 2 3 8" xfId="3756"/>
    <cellStyle name="Calculation 2 3 2 3 8 2" xfId="3757"/>
    <cellStyle name="Calculation 2 3 2 3 8 3" xfId="3758"/>
    <cellStyle name="Calculation 2 3 2 3 8 4" xfId="3759"/>
    <cellStyle name="Calculation 2 3 2 3 8 5" xfId="3760"/>
    <cellStyle name="Calculation 2 3 2 3 9" xfId="3761"/>
    <cellStyle name="Calculation 2 3 2 3 9 2" xfId="3762"/>
    <cellStyle name="Calculation 2 3 2 3 9 3" xfId="3763"/>
    <cellStyle name="Calculation 2 3 2 3 9 4" xfId="3764"/>
    <cellStyle name="Calculation 2 3 2 3 9 5" xfId="3765"/>
    <cellStyle name="Calculation 2 3 2 4" xfId="3766"/>
    <cellStyle name="Calculation 2 3 2 4 10" xfId="3767"/>
    <cellStyle name="Calculation 2 3 2 4 2" xfId="3768"/>
    <cellStyle name="Calculation 2 3 2 4 2 2" xfId="3769"/>
    <cellStyle name="Calculation 2 3 2 4 2 2 2" xfId="3770"/>
    <cellStyle name="Calculation 2 3 2 4 2 2 3" xfId="3771"/>
    <cellStyle name="Calculation 2 3 2 4 2 2 4" xfId="3772"/>
    <cellStyle name="Calculation 2 3 2 4 2 2 5" xfId="3773"/>
    <cellStyle name="Calculation 2 3 2 4 2 2 6" xfId="3774"/>
    <cellStyle name="Calculation 2 3 2 4 2 2 7" xfId="3775"/>
    <cellStyle name="Calculation 2 3 2 4 2 3" xfId="3776"/>
    <cellStyle name="Calculation 2 3 2 4 2 4" xfId="3777"/>
    <cellStyle name="Calculation 2 3 2 4 3" xfId="3778"/>
    <cellStyle name="Calculation 2 3 2 4 3 2" xfId="3779"/>
    <cellStyle name="Calculation 2 3 2 4 3 2 2" xfId="3780"/>
    <cellStyle name="Calculation 2 3 2 4 3 2 3" xfId="3781"/>
    <cellStyle name="Calculation 2 3 2 4 3 2 4" xfId="3782"/>
    <cellStyle name="Calculation 2 3 2 4 3 2 5" xfId="3783"/>
    <cellStyle name="Calculation 2 3 2 4 3 2 6" xfId="3784"/>
    <cellStyle name="Calculation 2 3 2 4 3 2 7" xfId="3785"/>
    <cellStyle name="Calculation 2 3 2 4 3 3" xfId="3786"/>
    <cellStyle name="Calculation 2 3 2 4 3 4" xfId="3787"/>
    <cellStyle name="Calculation 2 3 2 4 4" xfId="3788"/>
    <cellStyle name="Calculation 2 3 2 4 4 2" xfId="3789"/>
    <cellStyle name="Calculation 2 3 2 4 4 2 2" xfId="3790"/>
    <cellStyle name="Calculation 2 3 2 4 4 2 3" xfId="3791"/>
    <cellStyle name="Calculation 2 3 2 4 4 2 4" xfId="3792"/>
    <cellStyle name="Calculation 2 3 2 4 4 2 5" xfId="3793"/>
    <cellStyle name="Calculation 2 3 2 4 4 2 6" xfId="3794"/>
    <cellStyle name="Calculation 2 3 2 4 4 2 7" xfId="3795"/>
    <cellStyle name="Calculation 2 3 2 4 4 3" xfId="3796"/>
    <cellStyle name="Calculation 2 3 2 4 4 4" xfId="3797"/>
    <cellStyle name="Calculation 2 3 2 4 5" xfId="3798"/>
    <cellStyle name="Calculation 2 3 2 4 5 2" xfId="3799"/>
    <cellStyle name="Calculation 2 3 2 4 5 3" xfId="3800"/>
    <cellStyle name="Calculation 2 3 2 4 5 4" xfId="3801"/>
    <cellStyle name="Calculation 2 3 2 4 5 5" xfId="3802"/>
    <cellStyle name="Calculation 2 3 2 4 5 6" xfId="3803"/>
    <cellStyle name="Calculation 2 3 2 4 5 7" xfId="3804"/>
    <cellStyle name="Calculation 2 3 2 4 5 8" xfId="3805"/>
    <cellStyle name="Calculation 2 3 2 4 6" xfId="3806"/>
    <cellStyle name="Calculation 2 3 2 4 6 2" xfId="3807"/>
    <cellStyle name="Calculation 2 3 2 4 6 3" xfId="3808"/>
    <cellStyle name="Calculation 2 3 2 4 6 4" xfId="3809"/>
    <cellStyle name="Calculation 2 3 2 4 6 5" xfId="3810"/>
    <cellStyle name="Calculation 2 3 2 4 6 6" xfId="3811"/>
    <cellStyle name="Calculation 2 3 2 4 6 7" xfId="3812"/>
    <cellStyle name="Calculation 2 3 2 4 7" xfId="3813"/>
    <cellStyle name="Calculation 2 3 2 4 8" xfId="3814"/>
    <cellStyle name="Calculation 2 3 2 4 9" xfId="3815"/>
    <cellStyle name="Calculation 2 3 2 5" xfId="3816"/>
    <cellStyle name="Calculation 2 3 2 5 10" xfId="3817"/>
    <cellStyle name="Calculation 2 3 2 5 2" xfId="3818"/>
    <cellStyle name="Calculation 2 3 2 5 2 2" xfId="3819"/>
    <cellStyle name="Calculation 2 3 2 5 2 2 2" xfId="3820"/>
    <cellStyle name="Calculation 2 3 2 5 2 2 3" xfId="3821"/>
    <cellStyle name="Calculation 2 3 2 5 2 2 4" xfId="3822"/>
    <cellStyle name="Calculation 2 3 2 5 2 2 5" xfId="3823"/>
    <cellStyle name="Calculation 2 3 2 5 2 2 6" xfId="3824"/>
    <cellStyle name="Calculation 2 3 2 5 2 2 7" xfId="3825"/>
    <cellStyle name="Calculation 2 3 2 5 2 3" xfId="3826"/>
    <cellStyle name="Calculation 2 3 2 5 2 4" xfId="3827"/>
    <cellStyle name="Calculation 2 3 2 5 3" xfId="3828"/>
    <cellStyle name="Calculation 2 3 2 5 3 2" xfId="3829"/>
    <cellStyle name="Calculation 2 3 2 5 3 2 2" xfId="3830"/>
    <cellStyle name="Calculation 2 3 2 5 3 2 3" xfId="3831"/>
    <cellStyle name="Calculation 2 3 2 5 3 2 4" xfId="3832"/>
    <cellStyle name="Calculation 2 3 2 5 3 2 5" xfId="3833"/>
    <cellStyle name="Calculation 2 3 2 5 3 2 6" xfId="3834"/>
    <cellStyle name="Calculation 2 3 2 5 3 2 7" xfId="3835"/>
    <cellStyle name="Calculation 2 3 2 5 3 3" xfId="3836"/>
    <cellStyle name="Calculation 2 3 2 5 3 4" xfId="3837"/>
    <cellStyle name="Calculation 2 3 2 5 4" xfId="3838"/>
    <cellStyle name="Calculation 2 3 2 5 4 2" xfId="3839"/>
    <cellStyle name="Calculation 2 3 2 5 4 2 2" xfId="3840"/>
    <cellStyle name="Calculation 2 3 2 5 4 2 3" xfId="3841"/>
    <cellStyle name="Calculation 2 3 2 5 4 2 4" xfId="3842"/>
    <cellStyle name="Calculation 2 3 2 5 4 2 5" xfId="3843"/>
    <cellStyle name="Calculation 2 3 2 5 4 2 6" xfId="3844"/>
    <cellStyle name="Calculation 2 3 2 5 4 2 7" xfId="3845"/>
    <cellStyle name="Calculation 2 3 2 5 4 3" xfId="3846"/>
    <cellStyle name="Calculation 2 3 2 5 4 4" xfId="3847"/>
    <cellStyle name="Calculation 2 3 2 5 5" xfId="3848"/>
    <cellStyle name="Calculation 2 3 2 5 5 2" xfId="3849"/>
    <cellStyle name="Calculation 2 3 2 5 5 3" xfId="3850"/>
    <cellStyle name="Calculation 2 3 2 5 5 4" xfId="3851"/>
    <cellStyle name="Calculation 2 3 2 5 5 5" xfId="3852"/>
    <cellStyle name="Calculation 2 3 2 5 5 6" xfId="3853"/>
    <cellStyle name="Calculation 2 3 2 5 5 7" xfId="3854"/>
    <cellStyle name="Calculation 2 3 2 5 5 8" xfId="3855"/>
    <cellStyle name="Calculation 2 3 2 5 6" xfId="3856"/>
    <cellStyle name="Calculation 2 3 2 5 6 2" xfId="3857"/>
    <cellStyle name="Calculation 2 3 2 5 6 3" xfId="3858"/>
    <cellStyle name="Calculation 2 3 2 5 6 4" xfId="3859"/>
    <cellStyle name="Calculation 2 3 2 5 6 5" xfId="3860"/>
    <cellStyle name="Calculation 2 3 2 5 6 6" xfId="3861"/>
    <cellStyle name="Calculation 2 3 2 5 6 7" xfId="3862"/>
    <cellStyle name="Calculation 2 3 2 5 7" xfId="3863"/>
    <cellStyle name="Calculation 2 3 2 5 8" xfId="3864"/>
    <cellStyle name="Calculation 2 3 2 5 9" xfId="3865"/>
    <cellStyle name="Calculation 2 3 2 6" xfId="3866"/>
    <cellStyle name="Calculation 2 3 2 6 2" xfId="3867"/>
    <cellStyle name="Calculation 2 3 2 6 2 2" xfId="3868"/>
    <cellStyle name="Calculation 2 3 2 6 2 3" xfId="3869"/>
    <cellStyle name="Calculation 2 3 2 6 2 4" xfId="3870"/>
    <cellStyle name="Calculation 2 3 2 6 2 5" xfId="3871"/>
    <cellStyle name="Calculation 2 3 2 6 2 6" xfId="3872"/>
    <cellStyle name="Calculation 2 3 2 6 2 7" xfId="3873"/>
    <cellStyle name="Calculation 2 3 2 6 3" xfId="3874"/>
    <cellStyle name="Calculation 2 3 2 6 4" xfId="3875"/>
    <cellStyle name="Calculation 2 3 2 6 5" xfId="3876"/>
    <cellStyle name="Calculation 2 3 2 7" xfId="3877"/>
    <cellStyle name="Calculation 2 3 2 7 2" xfId="3878"/>
    <cellStyle name="Calculation 2 3 2 7 2 2" xfId="3879"/>
    <cellStyle name="Calculation 2 3 2 7 2 3" xfId="3880"/>
    <cellStyle name="Calculation 2 3 2 7 2 4" xfId="3881"/>
    <cellStyle name="Calculation 2 3 2 7 2 5" xfId="3882"/>
    <cellStyle name="Calculation 2 3 2 7 2 6" xfId="3883"/>
    <cellStyle name="Calculation 2 3 2 7 2 7" xfId="3884"/>
    <cellStyle name="Calculation 2 3 2 7 3" xfId="3885"/>
    <cellStyle name="Calculation 2 3 2 7 4" xfId="3886"/>
    <cellStyle name="Calculation 2 3 2 7 5" xfId="3887"/>
    <cellStyle name="Calculation 2 3 2 8" xfId="3888"/>
    <cellStyle name="Calculation 2 3 2 8 2" xfId="3889"/>
    <cellStyle name="Calculation 2 3 2 8 2 2" xfId="3890"/>
    <cellStyle name="Calculation 2 3 2 8 2 3" xfId="3891"/>
    <cellStyle name="Calculation 2 3 2 8 2 4" xfId="3892"/>
    <cellStyle name="Calculation 2 3 2 8 2 5" xfId="3893"/>
    <cellStyle name="Calculation 2 3 2 8 2 6" xfId="3894"/>
    <cellStyle name="Calculation 2 3 2 8 2 7" xfId="3895"/>
    <cellStyle name="Calculation 2 3 2 8 3" xfId="3896"/>
    <cellStyle name="Calculation 2 3 2 8 4" xfId="3897"/>
    <cellStyle name="Calculation 2 3 2 8 5" xfId="3898"/>
    <cellStyle name="Calculation 2 3 2 9" xfId="3899"/>
    <cellStyle name="Calculation 2 3 2 9 2" xfId="3900"/>
    <cellStyle name="Calculation 2 3 2 9 2 2" xfId="3901"/>
    <cellStyle name="Calculation 2 3 2 9 2 3" xfId="3902"/>
    <cellStyle name="Calculation 2 3 2 9 2 4" xfId="3903"/>
    <cellStyle name="Calculation 2 3 2 9 2 5" xfId="3904"/>
    <cellStyle name="Calculation 2 3 2 9 2 6" xfId="3905"/>
    <cellStyle name="Calculation 2 3 2 9 2 7" xfId="3906"/>
    <cellStyle name="Calculation 2 3 2 9 3" xfId="3907"/>
    <cellStyle name="Calculation 2 3 2 9 4" xfId="3908"/>
    <cellStyle name="Calculation 2 3 2 9 5" xfId="3909"/>
    <cellStyle name="Calculation 2 3 20" xfId="3910"/>
    <cellStyle name="Calculation 2 3 21" xfId="3911"/>
    <cellStyle name="Calculation 2 3 3" xfId="3912"/>
    <cellStyle name="Calculation 2 3 3 10" xfId="3913"/>
    <cellStyle name="Calculation 2 3 3 10 2" xfId="3914"/>
    <cellStyle name="Calculation 2 3 3 10 3" xfId="3915"/>
    <cellStyle name="Calculation 2 3 3 10 4" xfId="3916"/>
    <cellStyle name="Calculation 2 3 3 10 5" xfId="3917"/>
    <cellStyle name="Calculation 2 3 3 10 6" xfId="3918"/>
    <cellStyle name="Calculation 2 3 3 10 7" xfId="3919"/>
    <cellStyle name="Calculation 2 3 3 10 8" xfId="3920"/>
    <cellStyle name="Calculation 2 3 3 11" xfId="3921"/>
    <cellStyle name="Calculation 2 3 3 11 2" xfId="3922"/>
    <cellStyle name="Calculation 2 3 3 11 3" xfId="3923"/>
    <cellStyle name="Calculation 2 3 3 11 4" xfId="3924"/>
    <cellStyle name="Calculation 2 3 3 11 5" xfId="3925"/>
    <cellStyle name="Calculation 2 3 3 11 6" xfId="3926"/>
    <cellStyle name="Calculation 2 3 3 11 7" xfId="3927"/>
    <cellStyle name="Calculation 2 3 3 12" xfId="3928"/>
    <cellStyle name="Calculation 2 3 3 12 2" xfId="3929"/>
    <cellStyle name="Calculation 2 3 3 12 3" xfId="3930"/>
    <cellStyle name="Calculation 2 3 3 12 4" xfId="3931"/>
    <cellStyle name="Calculation 2 3 3 12 5" xfId="3932"/>
    <cellStyle name="Calculation 2 3 3 13" xfId="3933"/>
    <cellStyle name="Calculation 2 3 3 13 2" xfId="3934"/>
    <cellStyle name="Calculation 2 3 3 13 3" xfId="3935"/>
    <cellStyle name="Calculation 2 3 3 13 4" xfId="3936"/>
    <cellStyle name="Calculation 2 3 3 13 5" xfId="3937"/>
    <cellStyle name="Calculation 2 3 3 14" xfId="3938"/>
    <cellStyle name="Calculation 2 3 3 14 2" xfId="3939"/>
    <cellStyle name="Calculation 2 3 3 14 3" xfId="3940"/>
    <cellStyle name="Calculation 2 3 3 14 4" xfId="3941"/>
    <cellStyle name="Calculation 2 3 3 14 5" xfId="3942"/>
    <cellStyle name="Calculation 2 3 3 15" xfId="3943"/>
    <cellStyle name="Calculation 2 3 3 15 2" xfId="3944"/>
    <cellStyle name="Calculation 2 3 3 15 3" xfId="3945"/>
    <cellStyle name="Calculation 2 3 3 15 4" xfId="3946"/>
    <cellStyle name="Calculation 2 3 3 15 5" xfId="3947"/>
    <cellStyle name="Calculation 2 3 3 16" xfId="3948"/>
    <cellStyle name="Calculation 2 3 3 17" xfId="3949"/>
    <cellStyle name="Calculation 2 3 3 18" xfId="3950"/>
    <cellStyle name="Calculation 2 3 3 19" xfId="3951"/>
    <cellStyle name="Calculation 2 3 3 2" xfId="3952"/>
    <cellStyle name="Calculation 2 3 3 2 10" xfId="3953"/>
    <cellStyle name="Calculation 2 3 3 2 10 2" xfId="3954"/>
    <cellStyle name="Calculation 2 3 3 2 10 3" xfId="3955"/>
    <cellStyle name="Calculation 2 3 3 2 10 4" xfId="3956"/>
    <cellStyle name="Calculation 2 3 3 2 10 5" xfId="3957"/>
    <cellStyle name="Calculation 2 3 3 2 10 6" xfId="3958"/>
    <cellStyle name="Calculation 2 3 3 2 10 7" xfId="3959"/>
    <cellStyle name="Calculation 2 3 3 2 11" xfId="3960"/>
    <cellStyle name="Calculation 2 3 3 2 11 2" xfId="3961"/>
    <cellStyle name="Calculation 2 3 3 2 11 3" xfId="3962"/>
    <cellStyle name="Calculation 2 3 3 2 11 4" xfId="3963"/>
    <cellStyle name="Calculation 2 3 3 2 11 5" xfId="3964"/>
    <cellStyle name="Calculation 2 3 3 2 12" xfId="3965"/>
    <cellStyle name="Calculation 2 3 3 2 12 2" xfId="3966"/>
    <cellStyle name="Calculation 2 3 3 2 12 3" xfId="3967"/>
    <cellStyle name="Calculation 2 3 3 2 12 4" xfId="3968"/>
    <cellStyle name="Calculation 2 3 3 2 12 5" xfId="3969"/>
    <cellStyle name="Calculation 2 3 3 2 13" xfId="3970"/>
    <cellStyle name="Calculation 2 3 3 2 13 2" xfId="3971"/>
    <cellStyle name="Calculation 2 3 3 2 13 3" xfId="3972"/>
    <cellStyle name="Calculation 2 3 3 2 13 4" xfId="3973"/>
    <cellStyle name="Calculation 2 3 3 2 13 5" xfId="3974"/>
    <cellStyle name="Calculation 2 3 3 2 14" xfId="3975"/>
    <cellStyle name="Calculation 2 3 3 2 14 2" xfId="3976"/>
    <cellStyle name="Calculation 2 3 3 2 14 3" xfId="3977"/>
    <cellStyle name="Calculation 2 3 3 2 14 4" xfId="3978"/>
    <cellStyle name="Calculation 2 3 3 2 14 5" xfId="3979"/>
    <cellStyle name="Calculation 2 3 3 2 15" xfId="3980"/>
    <cellStyle name="Calculation 2 3 3 2 15 2" xfId="3981"/>
    <cellStyle name="Calculation 2 3 3 2 15 3" xfId="3982"/>
    <cellStyle name="Calculation 2 3 3 2 15 4" xfId="3983"/>
    <cellStyle name="Calculation 2 3 3 2 15 5" xfId="3984"/>
    <cellStyle name="Calculation 2 3 3 2 16" xfId="3985"/>
    <cellStyle name="Calculation 2 3 3 2 16 2" xfId="3986"/>
    <cellStyle name="Calculation 2 3 3 2 16 3" xfId="3987"/>
    <cellStyle name="Calculation 2 3 3 2 16 4" xfId="3988"/>
    <cellStyle name="Calculation 2 3 3 2 16 5" xfId="3989"/>
    <cellStyle name="Calculation 2 3 3 2 17" xfId="3990"/>
    <cellStyle name="Calculation 2 3 3 2 17 2" xfId="3991"/>
    <cellStyle name="Calculation 2 3 3 2 17 3" xfId="3992"/>
    <cellStyle name="Calculation 2 3 3 2 17 4" xfId="3993"/>
    <cellStyle name="Calculation 2 3 3 2 17 5" xfId="3994"/>
    <cellStyle name="Calculation 2 3 3 2 18" xfId="3995"/>
    <cellStyle name="Calculation 2 3 3 2 2" xfId="3996"/>
    <cellStyle name="Calculation 2 3 3 2 2 10" xfId="3997"/>
    <cellStyle name="Calculation 2 3 3 2 2 10 2" xfId="3998"/>
    <cellStyle name="Calculation 2 3 3 2 2 10 3" xfId="3999"/>
    <cellStyle name="Calculation 2 3 3 2 2 10 4" xfId="4000"/>
    <cellStyle name="Calculation 2 3 3 2 2 10 5" xfId="4001"/>
    <cellStyle name="Calculation 2 3 3 2 2 11" xfId="4002"/>
    <cellStyle name="Calculation 2 3 3 2 2 11 2" xfId="4003"/>
    <cellStyle name="Calculation 2 3 3 2 2 11 3" xfId="4004"/>
    <cellStyle name="Calculation 2 3 3 2 2 11 4" xfId="4005"/>
    <cellStyle name="Calculation 2 3 3 2 2 11 5" xfId="4006"/>
    <cellStyle name="Calculation 2 3 3 2 2 12" xfId="4007"/>
    <cellStyle name="Calculation 2 3 3 2 2 12 2" xfId="4008"/>
    <cellStyle name="Calculation 2 3 3 2 2 12 3" xfId="4009"/>
    <cellStyle name="Calculation 2 3 3 2 2 12 4" xfId="4010"/>
    <cellStyle name="Calculation 2 3 3 2 2 12 5" xfId="4011"/>
    <cellStyle name="Calculation 2 3 3 2 2 13" xfId="4012"/>
    <cellStyle name="Calculation 2 3 3 2 2 13 2" xfId="4013"/>
    <cellStyle name="Calculation 2 3 3 2 2 13 3" xfId="4014"/>
    <cellStyle name="Calculation 2 3 3 2 2 13 4" xfId="4015"/>
    <cellStyle name="Calculation 2 3 3 2 2 13 5" xfId="4016"/>
    <cellStyle name="Calculation 2 3 3 2 2 14" xfId="4017"/>
    <cellStyle name="Calculation 2 3 3 2 2 14 2" xfId="4018"/>
    <cellStyle name="Calculation 2 3 3 2 2 14 3" xfId="4019"/>
    <cellStyle name="Calculation 2 3 3 2 2 14 4" xfId="4020"/>
    <cellStyle name="Calculation 2 3 3 2 2 14 5" xfId="4021"/>
    <cellStyle name="Calculation 2 3 3 2 2 15" xfId="4022"/>
    <cellStyle name="Calculation 2 3 3 2 2 15 2" xfId="4023"/>
    <cellStyle name="Calculation 2 3 3 2 2 15 3" xfId="4024"/>
    <cellStyle name="Calculation 2 3 3 2 2 15 4" xfId="4025"/>
    <cellStyle name="Calculation 2 3 3 2 2 15 5" xfId="4026"/>
    <cellStyle name="Calculation 2 3 3 2 2 16" xfId="4027"/>
    <cellStyle name="Calculation 2 3 3 2 2 16 2" xfId="4028"/>
    <cellStyle name="Calculation 2 3 3 2 2 16 3" xfId="4029"/>
    <cellStyle name="Calculation 2 3 3 2 2 16 4" xfId="4030"/>
    <cellStyle name="Calculation 2 3 3 2 2 16 5" xfId="4031"/>
    <cellStyle name="Calculation 2 3 3 2 2 17" xfId="4032"/>
    <cellStyle name="Calculation 2 3 3 2 2 17 2" xfId="4033"/>
    <cellStyle name="Calculation 2 3 3 2 2 17 3" xfId="4034"/>
    <cellStyle name="Calculation 2 3 3 2 2 17 4" xfId="4035"/>
    <cellStyle name="Calculation 2 3 3 2 2 17 5" xfId="4036"/>
    <cellStyle name="Calculation 2 3 3 2 2 18" xfId="4037"/>
    <cellStyle name="Calculation 2 3 3 2 2 2" xfId="4038"/>
    <cellStyle name="Calculation 2 3 3 2 2 2 10" xfId="4039"/>
    <cellStyle name="Calculation 2 3 3 2 2 2 2" xfId="4040"/>
    <cellStyle name="Calculation 2 3 3 2 2 2 2 2" xfId="4041"/>
    <cellStyle name="Calculation 2 3 3 2 2 2 2 2 2" xfId="4042"/>
    <cellStyle name="Calculation 2 3 3 2 2 2 2 2 3" xfId="4043"/>
    <cellStyle name="Calculation 2 3 3 2 2 2 2 2 4" xfId="4044"/>
    <cellStyle name="Calculation 2 3 3 2 2 2 2 2 5" xfId="4045"/>
    <cellStyle name="Calculation 2 3 3 2 2 2 2 2 6" xfId="4046"/>
    <cellStyle name="Calculation 2 3 3 2 2 2 2 2 7" xfId="4047"/>
    <cellStyle name="Calculation 2 3 3 2 2 2 2 3" xfId="4048"/>
    <cellStyle name="Calculation 2 3 3 2 2 2 2 4" xfId="4049"/>
    <cellStyle name="Calculation 2 3 3 2 2 2 3" xfId="4050"/>
    <cellStyle name="Calculation 2 3 3 2 2 2 3 2" xfId="4051"/>
    <cellStyle name="Calculation 2 3 3 2 2 2 3 2 2" xfId="4052"/>
    <cellStyle name="Calculation 2 3 3 2 2 2 3 2 3" xfId="4053"/>
    <cellStyle name="Calculation 2 3 3 2 2 2 3 2 4" xfId="4054"/>
    <cellStyle name="Calculation 2 3 3 2 2 2 3 2 5" xfId="4055"/>
    <cellStyle name="Calculation 2 3 3 2 2 2 3 2 6" xfId="4056"/>
    <cellStyle name="Calculation 2 3 3 2 2 2 3 2 7" xfId="4057"/>
    <cellStyle name="Calculation 2 3 3 2 2 2 3 3" xfId="4058"/>
    <cellStyle name="Calculation 2 3 3 2 2 2 3 4" xfId="4059"/>
    <cellStyle name="Calculation 2 3 3 2 2 2 4" xfId="4060"/>
    <cellStyle name="Calculation 2 3 3 2 2 2 4 2" xfId="4061"/>
    <cellStyle name="Calculation 2 3 3 2 2 2 4 2 2" xfId="4062"/>
    <cellStyle name="Calculation 2 3 3 2 2 2 4 2 3" xfId="4063"/>
    <cellStyle name="Calculation 2 3 3 2 2 2 4 2 4" xfId="4064"/>
    <cellStyle name="Calculation 2 3 3 2 2 2 4 2 5" xfId="4065"/>
    <cellStyle name="Calculation 2 3 3 2 2 2 4 2 6" xfId="4066"/>
    <cellStyle name="Calculation 2 3 3 2 2 2 4 2 7" xfId="4067"/>
    <cellStyle name="Calculation 2 3 3 2 2 2 4 3" xfId="4068"/>
    <cellStyle name="Calculation 2 3 3 2 2 2 4 4" xfId="4069"/>
    <cellStyle name="Calculation 2 3 3 2 2 2 5" xfId="4070"/>
    <cellStyle name="Calculation 2 3 3 2 2 2 5 2" xfId="4071"/>
    <cellStyle name="Calculation 2 3 3 2 2 2 5 3" xfId="4072"/>
    <cellStyle name="Calculation 2 3 3 2 2 2 5 4" xfId="4073"/>
    <cellStyle name="Calculation 2 3 3 2 2 2 5 5" xfId="4074"/>
    <cellStyle name="Calculation 2 3 3 2 2 2 5 6" xfId="4075"/>
    <cellStyle name="Calculation 2 3 3 2 2 2 5 7" xfId="4076"/>
    <cellStyle name="Calculation 2 3 3 2 2 2 5 8" xfId="4077"/>
    <cellStyle name="Calculation 2 3 3 2 2 2 6" xfId="4078"/>
    <cellStyle name="Calculation 2 3 3 2 2 2 6 2" xfId="4079"/>
    <cellStyle name="Calculation 2 3 3 2 2 2 6 3" xfId="4080"/>
    <cellStyle name="Calculation 2 3 3 2 2 2 6 4" xfId="4081"/>
    <cellStyle name="Calculation 2 3 3 2 2 2 6 5" xfId="4082"/>
    <cellStyle name="Calculation 2 3 3 2 2 2 6 6" xfId="4083"/>
    <cellStyle name="Calculation 2 3 3 2 2 2 6 7" xfId="4084"/>
    <cellStyle name="Calculation 2 3 3 2 2 2 7" xfId="4085"/>
    <cellStyle name="Calculation 2 3 3 2 2 2 8" xfId="4086"/>
    <cellStyle name="Calculation 2 3 3 2 2 2 9" xfId="4087"/>
    <cellStyle name="Calculation 2 3 3 2 2 3" xfId="4088"/>
    <cellStyle name="Calculation 2 3 3 2 2 3 2" xfId="4089"/>
    <cellStyle name="Calculation 2 3 3 2 2 3 2 2" xfId="4090"/>
    <cellStyle name="Calculation 2 3 3 2 2 3 2 3" xfId="4091"/>
    <cellStyle name="Calculation 2 3 3 2 2 3 2 4" xfId="4092"/>
    <cellStyle name="Calculation 2 3 3 2 2 3 2 5" xfId="4093"/>
    <cellStyle name="Calculation 2 3 3 2 2 3 2 6" xfId="4094"/>
    <cellStyle name="Calculation 2 3 3 2 2 3 2 7" xfId="4095"/>
    <cellStyle name="Calculation 2 3 3 2 2 3 3" xfId="4096"/>
    <cellStyle name="Calculation 2 3 3 2 2 3 4" xfId="4097"/>
    <cellStyle name="Calculation 2 3 3 2 2 3 5" xfId="4098"/>
    <cellStyle name="Calculation 2 3 3 2 2 4" xfId="4099"/>
    <cellStyle name="Calculation 2 3 3 2 2 4 2" xfId="4100"/>
    <cellStyle name="Calculation 2 3 3 2 2 4 2 2" xfId="4101"/>
    <cellStyle name="Calculation 2 3 3 2 2 4 2 3" xfId="4102"/>
    <cellStyle name="Calculation 2 3 3 2 2 4 2 4" xfId="4103"/>
    <cellStyle name="Calculation 2 3 3 2 2 4 2 5" xfId="4104"/>
    <cellStyle name="Calculation 2 3 3 2 2 4 2 6" xfId="4105"/>
    <cellStyle name="Calculation 2 3 3 2 2 4 2 7" xfId="4106"/>
    <cellStyle name="Calculation 2 3 3 2 2 4 3" xfId="4107"/>
    <cellStyle name="Calculation 2 3 3 2 2 4 4" xfId="4108"/>
    <cellStyle name="Calculation 2 3 3 2 2 4 5" xfId="4109"/>
    <cellStyle name="Calculation 2 3 3 2 2 5" xfId="4110"/>
    <cellStyle name="Calculation 2 3 3 2 2 5 2" xfId="4111"/>
    <cellStyle name="Calculation 2 3 3 2 2 5 2 2" xfId="4112"/>
    <cellStyle name="Calculation 2 3 3 2 2 5 2 3" xfId="4113"/>
    <cellStyle name="Calculation 2 3 3 2 2 5 2 4" xfId="4114"/>
    <cellStyle name="Calculation 2 3 3 2 2 5 2 5" xfId="4115"/>
    <cellStyle name="Calculation 2 3 3 2 2 5 2 6" xfId="4116"/>
    <cellStyle name="Calculation 2 3 3 2 2 5 2 7" xfId="4117"/>
    <cellStyle name="Calculation 2 3 3 2 2 5 3" xfId="4118"/>
    <cellStyle name="Calculation 2 3 3 2 2 5 4" xfId="4119"/>
    <cellStyle name="Calculation 2 3 3 2 2 5 5" xfId="4120"/>
    <cellStyle name="Calculation 2 3 3 2 2 6" xfId="4121"/>
    <cellStyle name="Calculation 2 3 3 2 2 6 2" xfId="4122"/>
    <cellStyle name="Calculation 2 3 3 2 2 6 3" xfId="4123"/>
    <cellStyle name="Calculation 2 3 3 2 2 6 4" xfId="4124"/>
    <cellStyle name="Calculation 2 3 3 2 2 6 5" xfId="4125"/>
    <cellStyle name="Calculation 2 3 3 2 2 6 6" xfId="4126"/>
    <cellStyle name="Calculation 2 3 3 2 2 6 7" xfId="4127"/>
    <cellStyle name="Calculation 2 3 3 2 2 6 8" xfId="4128"/>
    <cellStyle name="Calculation 2 3 3 2 2 7" xfId="4129"/>
    <cellStyle name="Calculation 2 3 3 2 2 7 2" xfId="4130"/>
    <cellStyle name="Calculation 2 3 3 2 2 7 3" xfId="4131"/>
    <cellStyle name="Calculation 2 3 3 2 2 7 4" xfId="4132"/>
    <cellStyle name="Calculation 2 3 3 2 2 7 5" xfId="4133"/>
    <cellStyle name="Calculation 2 3 3 2 2 7 6" xfId="4134"/>
    <cellStyle name="Calculation 2 3 3 2 2 7 7" xfId="4135"/>
    <cellStyle name="Calculation 2 3 3 2 2 8" xfId="4136"/>
    <cellStyle name="Calculation 2 3 3 2 2 8 2" xfId="4137"/>
    <cellStyle name="Calculation 2 3 3 2 2 8 3" xfId="4138"/>
    <cellStyle name="Calculation 2 3 3 2 2 8 4" xfId="4139"/>
    <cellStyle name="Calculation 2 3 3 2 2 8 5" xfId="4140"/>
    <cellStyle name="Calculation 2 3 3 2 2 9" xfId="4141"/>
    <cellStyle name="Calculation 2 3 3 2 2 9 2" xfId="4142"/>
    <cellStyle name="Calculation 2 3 3 2 2 9 3" xfId="4143"/>
    <cellStyle name="Calculation 2 3 3 2 2 9 4" xfId="4144"/>
    <cellStyle name="Calculation 2 3 3 2 2 9 5" xfId="4145"/>
    <cellStyle name="Calculation 2 3 3 2 3" xfId="4146"/>
    <cellStyle name="Calculation 2 3 3 2 3 10" xfId="4147"/>
    <cellStyle name="Calculation 2 3 3 2 3 2" xfId="4148"/>
    <cellStyle name="Calculation 2 3 3 2 3 2 2" xfId="4149"/>
    <cellStyle name="Calculation 2 3 3 2 3 2 2 2" xfId="4150"/>
    <cellStyle name="Calculation 2 3 3 2 3 2 2 3" xfId="4151"/>
    <cellStyle name="Calculation 2 3 3 2 3 2 2 4" xfId="4152"/>
    <cellStyle name="Calculation 2 3 3 2 3 2 2 5" xfId="4153"/>
    <cellStyle name="Calculation 2 3 3 2 3 2 2 6" xfId="4154"/>
    <cellStyle name="Calculation 2 3 3 2 3 2 2 7" xfId="4155"/>
    <cellStyle name="Calculation 2 3 3 2 3 2 3" xfId="4156"/>
    <cellStyle name="Calculation 2 3 3 2 3 2 4" xfId="4157"/>
    <cellStyle name="Calculation 2 3 3 2 3 3" xfId="4158"/>
    <cellStyle name="Calculation 2 3 3 2 3 3 2" xfId="4159"/>
    <cellStyle name="Calculation 2 3 3 2 3 3 2 2" xfId="4160"/>
    <cellStyle name="Calculation 2 3 3 2 3 3 2 3" xfId="4161"/>
    <cellStyle name="Calculation 2 3 3 2 3 3 2 4" xfId="4162"/>
    <cellStyle name="Calculation 2 3 3 2 3 3 2 5" xfId="4163"/>
    <cellStyle name="Calculation 2 3 3 2 3 3 2 6" xfId="4164"/>
    <cellStyle name="Calculation 2 3 3 2 3 3 2 7" xfId="4165"/>
    <cellStyle name="Calculation 2 3 3 2 3 3 3" xfId="4166"/>
    <cellStyle name="Calculation 2 3 3 2 3 3 4" xfId="4167"/>
    <cellStyle name="Calculation 2 3 3 2 3 4" xfId="4168"/>
    <cellStyle name="Calculation 2 3 3 2 3 4 2" xfId="4169"/>
    <cellStyle name="Calculation 2 3 3 2 3 4 2 2" xfId="4170"/>
    <cellStyle name="Calculation 2 3 3 2 3 4 2 3" xfId="4171"/>
    <cellStyle name="Calculation 2 3 3 2 3 4 2 4" xfId="4172"/>
    <cellStyle name="Calculation 2 3 3 2 3 4 2 5" xfId="4173"/>
    <cellStyle name="Calculation 2 3 3 2 3 4 2 6" xfId="4174"/>
    <cellStyle name="Calculation 2 3 3 2 3 4 2 7" xfId="4175"/>
    <cellStyle name="Calculation 2 3 3 2 3 4 3" xfId="4176"/>
    <cellStyle name="Calculation 2 3 3 2 3 4 4" xfId="4177"/>
    <cellStyle name="Calculation 2 3 3 2 3 5" xfId="4178"/>
    <cellStyle name="Calculation 2 3 3 2 3 5 2" xfId="4179"/>
    <cellStyle name="Calculation 2 3 3 2 3 5 3" xfId="4180"/>
    <cellStyle name="Calculation 2 3 3 2 3 5 4" xfId="4181"/>
    <cellStyle name="Calculation 2 3 3 2 3 5 5" xfId="4182"/>
    <cellStyle name="Calculation 2 3 3 2 3 5 6" xfId="4183"/>
    <cellStyle name="Calculation 2 3 3 2 3 5 7" xfId="4184"/>
    <cellStyle name="Calculation 2 3 3 2 3 5 8" xfId="4185"/>
    <cellStyle name="Calculation 2 3 3 2 3 6" xfId="4186"/>
    <cellStyle name="Calculation 2 3 3 2 3 6 2" xfId="4187"/>
    <cellStyle name="Calculation 2 3 3 2 3 6 3" xfId="4188"/>
    <cellStyle name="Calculation 2 3 3 2 3 6 4" xfId="4189"/>
    <cellStyle name="Calculation 2 3 3 2 3 6 5" xfId="4190"/>
    <cellStyle name="Calculation 2 3 3 2 3 6 6" xfId="4191"/>
    <cellStyle name="Calculation 2 3 3 2 3 6 7" xfId="4192"/>
    <cellStyle name="Calculation 2 3 3 2 3 7" xfId="4193"/>
    <cellStyle name="Calculation 2 3 3 2 3 8" xfId="4194"/>
    <cellStyle name="Calculation 2 3 3 2 3 9" xfId="4195"/>
    <cellStyle name="Calculation 2 3 3 2 4" xfId="4196"/>
    <cellStyle name="Calculation 2 3 3 2 4 10" xfId="4197"/>
    <cellStyle name="Calculation 2 3 3 2 4 2" xfId="4198"/>
    <cellStyle name="Calculation 2 3 3 2 4 2 2" xfId="4199"/>
    <cellStyle name="Calculation 2 3 3 2 4 2 2 2" xfId="4200"/>
    <cellStyle name="Calculation 2 3 3 2 4 2 2 3" xfId="4201"/>
    <cellStyle name="Calculation 2 3 3 2 4 2 2 4" xfId="4202"/>
    <cellStyle name="Calculation 2 3 3 2 4 2 2 5" xfId="4203"/>
    <cellStyle name="Calculation 2 3 3 2 4 2 2 6" xfId="4204"/>
    <cellStyle name="Calculation 2 3 3 2 4 2 2 7" xfId="4205"/>
    <cellStyle name="Calculation 2 3 3 2 4 2 3" xfId="4206"/>
    <cellStyle name="Calculation 2 3 3 2 4 2 4" xfId="4207"/>
    <cellStyle name="Calculation 2 3 3 2 4 3" xfId="4208"/>
    <cellStyle name="Calculation 2 3 3 2 4 3 2" xfId="4209"/>
    <cellStyle name="Calculation 2 3 3 2 4 3 2 2" xfId="4210"/>
    <cellStyle name="Calculation 2 3 3 2 4 3 2 3" xfId="4211"/>
    <cellStyle name="Calculation 2 3 3 2 4 3 2 4" xfId="4212"/>
    <cellStyle name="Calculation 2 3 3 2 4 3 2 5" xfId="4213"/>
    <cellStyle name="Calculation 2 3 3 2 4 3 2 6" xfId="4214"/>
    <cellStyle name="Calculation 2 3 3 2 4 3 2 7" xfId="4215"/>
    <cellStyle name="Calculation 2 3 3 2 4 3 3" xfId="4216"/>
    <cellStyle name="Calculation 2 3 3 2 4 3 4" xfId="4217"/>
    <cellStyle name="Calculation 2 3 3 2 4 4" xfId="4218"/>
    <cellStyle name="Calculation 2 3 3 2 4 4 2" xfId="4219"/>
    <cellStyle name="Calculation 2 3 3 2 4 4 2 2" xfId="4220"/>
    <cellStyle name="Calculation 2 3 3 2 4 4 2 3" xfId="4221"/>
    <cellStyle name="Calculation 2 3 3 2 4 4 2 4" xfId="4222"/>
    <cellStyle name="Calculation 2 3 3 2 4 4 2 5" xfId="4223"/>
    <cellStyle name="Calculation 2 3 3 2 4 4 2 6" xfId="4224"/>
    <cellStyle name="Calculation 2 3 3 2 4 4 2 7" xfId="4225"/>
    <cellStyle name="Calculation 2 3 3 2 4 4 3" xfId="4226"/>
    <cellStyle name="Calculation 2 3 3 2 4 4 4" xfId="4227"/>
    <cellStyle name="Calculation 2 3 3 2 4 5" xfId="4228"/>
    <cellStyle name="Calculation 2 3 3 2 4 5 2" xfId="4229"/>
    <cellStyle name="Calculation 2 3 3 2 4 5 3" xfId="4230"/>
    <cellStyle name="Calculation 2 3 3 2 4 5 4" xfId="4231"/>
    <cellStyle name="Calculation 2 3 3 2 4 5 5" xfId="4232"/>
    <cellStyle name="Calculation 2 3 3 2 4 5 6" xfId="4233"/>
    <cellStyle name="Calculation 2 3 3 2 4 5 7" xfId="4234"/>
    <cellStyle name="Calculation 2 3 3 2 4 5 8" xfId="4235"/>
    <cellStyle name="Calculation 2 3 3 2 4 6" xfId="4236"/>
    <cellStyle name="Calculation 2 3 3 2 4 6 2" xfId="4237"/>
    <cellStyle name="Calculation 2 3 3 2 4 6 3" xfId="4238"/>
    <cellStyle name="Calculation 2 3 3 2 4 6 4" xfId="4239"/>
    <cellStyle name="Calculation 2 3 3 2 4 6 5" xfId="4240"/>
    <cellStyle name="Calculation 2 3 3 2 4 6 6" xfId="4241"/>
    <cellStyle name="Calculation 2 3 3 2 4 6 7" xfId="4242"/>
    <cellStyle name="Calculation 2 3 3 2 4 7" xfId="4243"/>
    <cellStyle name="Calculation 2 3 3 2 4 8" xfId="4244"/>
    <cellStyle name="Calculation 2 3 3 2 4 9" xfId="4245"/>
    <cellStyle name="Calculation 2 3 3 2 5" xfId="4246"/>
    <cellStyle name="Calculation 2 3 3 2 5 2" xfId="4247"/>
    <cellStyle name="Calculation 2 3 3 2 5 2 2" xfId="4248"/>
    <cellStyle name="Calculation 2 3 3 2 5 2 3" xfId="4249"/>
    <cellStyle name="Calculation 2 3 3 2 5 2 4" xfId="4250"/>
    <cellStyle name="Calculation 2 3 3 2 5 2 5" xfId="4251"/>
    <cellStyle name="Calculation 2 3 3 2 5 2 6" xfId="4252"/>
    <cellStyle name="Calculation 2 3 3 2 5 2 7" xfId="4253"/>
    <cellStyle name="Calculation 2 3 3 2 5 3" xfId="4254"/>
    <cellStyle name="Calculation 2 3 3 2 5 4" xfId="4255"/>
    <cellStyle name="Calculation 2 3 3 2 5 5" xfId="4256"/>
    <cellStyle name="Calculation 2 3 3 2 6" xfId="4257"/>
    <cellStyle name="Calculation 2 3 3 2 6 2" xfId="4258"/>
    <cellStyle name="Calculation 2 3 3 2 6 2 2" xfId="4259"/>
    <cellStyle name="Calculation 2 3 3 2 6 2 3" xfId="4260"/>
    <cellStyle name="Calculation 2 3 3 2 6 2 4" xfId="4261"/>
    <cellStyle name="Calculation 2 3 3 2 6 2 5" xfId="4262"/>
    <cellStyle name="Calculation 2 3 3 2 6 2 6" xfId="4263"/>
    <cellStyle name="Calculation 2 3 3 2 6 2 7" xfId="4264"/>
    <cellStyle name="Calculation 2 3 3 2 6 3" xfId="4265"/>
    <cellStyle name="Calculation 2 3 3 2 6 4" xfId="4266"/>
    <cellStyle name="Calculation 2 3 3 2 6 5" xfId="4267"/>
    <cellStyle name="Calculation 2 3 3 2 7" xfId="4268"/>
    <cellStyle name="Calculation 2 3 3 2 7 2" xfId="4269"/>
    <cellStyle name="Calculation 2 3 3 2 7 2 2" xfId="4270"/>
    <cellStyle name="Calculation 2 3 3 2 7 2 3" xfId="4271"/>
    <cellStyle name="Calculation 2 3 3 2 7 2 4" xfId="4272"/>
    <cellStyle name="Calculation 2 3 3 2 7 2 5" xfId="4273"/>
    <cellStyle name="Calculation 2 3 3 2 7 2 6" xfId="4274"/>
    <cellStyle name="Calculation 2 3 3 2 7 2 7" xfId="4275"/>
    <cellStyle name="Calculation 2 3 3 2 7 3" xfId="4276"/>
    <cellStyle name="Calculation 2 3 3 2 7 4" xfId="4277"/>
    <cellStyle name="Calculation 2 3 3 2 7 5" xfId="4278"/>
    <cellStyle name="Calculation 2 3 3 2 8" xfId="4279"/>
    <cellStyle name="Calculation 2 3 3 2 8 2" xfId="4280"/>
    <cellStyle name="Calculation 2 3 3 2 8 2 2" xfId="4281"/>
    <cellStyle name="Calculation 2 3 3 2 8 2 3" xfId="4282"/>
    <cellStyle name="Calculation 2 3 3 2 8 2 4" xfId="4283"/>
    <cellStyle name="Calculation 2 3 3 2 8 2 5" xfId="4284"/>
    <cellStyle name="Calculation 2 3 3 2 8 2 6" xfId="4285"/>
    <cellStyle name="Calculation 2 3 3 2 8 2 7" xfId="4286"/>
    <cellStyle name="Calculation 2 3 3 2 8 3" xfId="4287"/>
    <cellStyle name="Calculation 2 3 3 2 8 4" xfId="4288"/>
    <cellStyle name="Calculation 2 3 3 2 8 5" xfId="4289"/>
    <cellStyle name="Calculation 2 3 3 2 9" xfId="4290"/>
    <cellStyle name="Calculation 2 3 3 2 9 2" xfId="4291"/>
    <cellStyle name="Calculation 2 3 3 2 9 3" xfId="4292"/>
    <cellStyle name="Calculation 2 3 3 2 9 4" xfId="4293"/>
    <cellStyle name="Calculation 2 3 3 2 9 5" xfId="4294"/>
    <cellStyle name="Calculation 2 3 3 2 9 6" xfId="4295"/>
    <cellStyle name="Calculation 2 3 3 2 9 7" xfId="4296"/>
    <cellStyle name="Calculation 2 3 3 2 9 8" xfId="4297"/>
    <cellStyle name="Calculation 2 3 3 3" xfId="4298"/>
    <cellStyle name="Calculation 2 3 3 3 10" xfId="4299"/>
    <cellStyle name="Calculation 2 3 3 3 10 2" xfId="4300"/>
    <cellStyle name="Calculation 2 3 3 3 10 3" xfId="4301"/>
    <cellStyle name="Calculation 2 3 3 3 10 4" xfId="4302"/>
    <cellStyle name="Calculation 2 3 3 3 10 5" xfId="4303"/>
    <cellStyle name="Calculation 2 3 3 3 11" xfId="4304"/>
    <cellStyle name="Calculation 2 3 3 3 11 2" xfId="4305"/>
    <cellStyle name="Calculation 2 3 3 3 11 3" xfId="4306"/>
    <cellStyle name="Calculation 2 3 3 3 11 4" xfId="4307"/>
    <cellStyle name="Calculation 2 3 3 3 11 5" xfId="4308"/>
    <cellStyle name="Calculation 2 3 3 3 12" xfId="4309"/>
    <cellStyle name="Calculation 2 3 3 3 12 2" xfId="4310"/>
    <cellStyle name="Calculation 2 3 3 3 12 3" xfId="4311"/>
    <cellStyle name="Calculation 2 3 3 3 12 4" xfId="4312"/>
    <cellStyle name="Calculation 2 3 3 3 12 5" xfId="4313"/>
    <cellStyle name="Calculation 2 3 3 3 13" xfId="4314"/>
    <cellStyle name="Calculation 2 3 3 3 13 2" xfId="4315"/>
    <cellStyle name="Calculation 2 3 3 3 13 3" xfId="4316"/>
    <cellStyle name="Calculation 2 3 3 3 13 4" xfId="4317"/>
    <cellStyle name="Calculation 2 3 3 3 13 5" xfId="4318"/>
    <cellStyle name="Calculation 2 3 3 3 14" xfId="4319"/>
    <cellStyle name="Calculation 2 3 3 3 14 2" xfId="4320"/>
    <cellStyle name="Calculation 2 3 3 3 14 3" xfId="4321"/>
    <cellStyle name="Calculation 2 3 3 3 14 4" xfId="4322"/>
    <cellStyle name="Calculation 2 3 3 3 14 5" xfId="4323"/>
    <cellStyle name="Calculation 2 3 3 3 15" xfId="4324"/>
    <cellStyle name="Calculation 2 3 3 3 15 2" xfId="4325"/>
    <cellStyle name="Calculation 2 3 3 3 15 3" xfId="4326"/>
    <cellStyle name="Calculation 2 3 3 3 15 4" xfId="4327"/>
    <cellStyle name="Calculation 2 3 3 3 15 5" xfId="4328"/>
    <cellStyle name="Calculation 2 3 3 3 16" xfId="4329"/>
    <cellStyle name="Calculation 2 3 3 3 16 2" xfId="4330"/>
    <cellStyle name="Calculation 2 3 3 3 16 3" xfId="4331"/>
    <cellStyle name="Calculation 2 3 3 3 16 4" xfId="4332"/>
    <cellStyle name="Calculation 2 3 3 3 16 5" xfId="4333"/>
    <cellStyle name="Calculation 2 3 3 3 17" xfId="4334"/>
    <cellStyle name="Calculation 2 3 3 3 17 2" xfId="4335"/>
    <cellStyle name="Calculation 2 3 3 3 17 3" xfId="4336"/>
    <cellStyle name="Calculation 2 3 3 3 17 4" xfId="4337"/>
    <cellStyle name="Calculation 2 3 3 3 17 5" xfId="4338"/>
    <cellStyle name="Calculation 2 3 3 3 18" xfId="4339"/>
    <cellStyle name="Calculation 2 3 3 3 2" xfId="4340"/>
    <cellStyle name="Calculation 2 3 3 3 2 10" xfId="4341"/>
    <cellStyle name="Calculation 2 3 3 3 2 2" xfId="4342"/>
    <cellStyle name="Calculation 2 3 3 3 2 2 2" xfId="4343"/>
    <cellStyle name="Calculation 2 3 3 3 2 2 2 2" xfId="4344"/>
    <cellStyle name="Calculation 2 3 3 3 2 2 2 3" xfId="4345"/>
    <cellStyle name="Calculation 2 3 3 3 2 2 2 4" xfId="4346"/>
    <cellStyle name="Calculation 2 3 3 3 2 2 2 5" xfId="4347"/>
    <cellStyle name="Calculation 2 3 3 3 2 2 2 6" xfId="4348"/>
    <cellStyle name="Calculation 2 3 3 3 2 2 2 7" xfId="4349"/>
    <cellStyle name="Calculation 2 3 3 3 2 2 3" xfId="4350"/>
    <cellStyle name="Calculation 2 3 3 3 2 2 4" xfId="4351"/>
    <cellStyle name="Calculation 2 3 3 3 2 3" xfId="4352"/>
    <cellStyle name="Calculation 2 3 3 3 2 3 2" xfId="4353"/>
    <cellStyle name="Calculation 2 3 3 3 2 3 2 2" xfId="4354"/>
    <cellStyle name="Calculation 2 3 3 3 2 3 2 3" xfId="4355"/>
    <cellStyle name="Calculation 2 3 3 3 2 3 2 4" xfId="4356"/>
    <cellStyle name="Calculation 2 3 3 3 2 3 2 5" xfId="4357"/>
    <cellStyle name="Calculation 2 3 3 3 2 3 2 6" xfId="4358"/>
    <cellStyle name="Calculation 2 3 3 3 2 3 2 7" xfId="4359"/>
    <cellStyle name="Calculation 2 3 3 3 2 3 3" xfId="4360"/>
    <cellStyle name="Calculation 2 3 3 3 2 3 4" xfId="4361"/>
    <cellStyle name="Calculation 2 3 3 3 2 4" xfId="4362"/>
    <cellStyle name="Calculation 2 3 3 3 2 4 2" xfId="4363"/>
    <cellStyle name="Calculation 2 3 3 3 2 4 2 2" xfId="4364"/>
    <cellStyle name="Calculation 2 3 3 3 2 4 2 3" xfId="4365"/>
    <cellStyle name="Calculation 2 3 3 3 2 4 2 4" xfId="4366"/>
    <cellStyle name="Calculation 2 3 3 3 2 4 2 5" xfId="4367"/>
    <cellStyle name="Calculation 2 3 3 3 2 4 2 6" xfId="4368"/>
    <cellStyle name="Calculation 2 3 3 3 2 4 2 7" xfId="4369"/>
    <cellStyle name="Calculation 2 3 3 3 2 4 3" xfId="4370"/>
    <cellStyle name="Calculation 2 3 3 3 2 4 4" xfId="4371"/>
    <cellStyle name="Calculation 2 3 3 3 2 5" xfId="4372"/>
    <cellStyle name="Calculation 2 3 3 3 2 5 2" xfId="4373"/>
    <cellStyle name="Calculation 2 3 3 3 2 5 3" xfId="4374"/>
    <cellStyle name="Calculation 2 3 3 3 2 5 4" xfId="4375"/>
    <cellStyle name="Calculation 2 3 3 3 2 5 5" xfId="4376"/>
    <cellStyle name="Calculation 2 3 3 3 2 5 6" xfId="4377"/>
    <cellStyle name="Calculation 2 3 3 3 2 5 7" xfId="4378"/>
    <cellStyle name="Calculation 2 3 3 3 2 5 8" xfId="4379"/>
    <cellStyle name="Calculation 2 3 3 3 2 6" xfId="4380"/>
    <cellStyle name="Calculation 2 3 3 3 2 6 2" xfId="4381"/>
    <cellStyle name="Calculation 2 3 3 3 2 6 3" xfId="4382"/>
    <cellStyle name="Calculation 2 3 3 3 2 6 4" xfId="4383"/>
    <cellStyle name="Calculation 2 3 3 3 2 6 5" xfId="4384"/>
    <cellStyle name="Calculation 2 3 3 3 2 6 6" xfId="4385"/>
    <cellStyle name="Calculation 2 3 3 3 2 6 7" xfId="4386"/>
    <cellStyle name="Calculation 2 3 3 3 2 7" xfId="4387"/>
    <cellStyle name="Calculation 2 3 3 3 2 8" xfId="4388"/>
    <cellStyle name="Calculation 2 3 3 3 2 9" xfId="4389"/>
    <cellStyle name="Calculation 2 3 3 3 3" xfId="4390"/>
    <cellStyle name="Calculation 2 3 3 3 3 2" xfId="4391"/>
    <cellStyle name="Calculation 2 3 3 3 3 2 2" xfId="4392"/>
    <cellStyle name="Calculation 2 3 3 3 3 2 3" xfId="4393"/>
    <cellStyle name="Calculation 2 3 3 3 3 2 4" xfId="4394"/>
    <cellStyle name="Calculation 2 3 3 3 3 2 5" xfId="4395"/>
    <cellStyle name="Calculation 2 3 3 3 3 2 6" xfId="4396"/>
    <cellStyle name="Calculation 2 3 3 3 3 2 7" xfId="4397"/>
    <cellStyle name="Calculation 2 3 3 3 3 3" xfId="4398"/>
    <cellStyle name="Calculation 2 3 3 3 3 4" xfId="4399"/>
    <cellStyle name="Calculation 2 3 3 3 3 5" xfId="4400"/>
    <cellStyle name="Calculation 2 3 3 3 4" xfId="4401"/>
    <cellStyle name="Calculation 2 3 3 3 4 2" xfId="4402"/>
    <cellStyle name="Calculation 2 3 3 3 4 2 2" xfId="4403"/>
    <cellStyle name="Calculation 2 3 3 3 4 2 3" xfId="4404"/>
    <cellStyle name="Calculation 2 3 3 3 4 2 4" xfId="4405"/>
    <cellStyle name="Calculation 2 3 3 3 4 2 5" xfId="4406"/>
    <cellStyle name="Calculation 2 3 3 3 4 2 6" xfId="4407"/>
    <cellStyle name="Calculation 2 3 3 3 4 2 7" xfId="4408"/>
    <cellStyle name="Calculation 2 3 3 3 4 3" xfId="4409"/>
    <cellStyle name="Calculation 2 3 3 3 4 4" xfId="4410"/>
    <cellStyle name="Calculation 2 3 3 3 4 5" xfId="4411"/>
    <cellStyle name="Calculation 2 3 3 3 5" xfId="4412"/>
    <cellStyle name="Calculation 2 3 3 3 5 2" xfId="4413"/>
    <cellStyle name="Calculation 2 3 3 3 5 2 2" xfId="4414"/>
    <cellStyle name="Calculation 2 3 3 3 5 2 3" xfId="4415"/>
    <cellStyle name="Calculation 2 3 3 3 5 2 4" xfId="4416"/>
    <cellStyle name="Calculation 2 3 3 3 5 2 5" xfId="4417"/>
    <cellStyle name="Calculation 2 3 3 3 5 2 6" xfId="4418"/>
    <cellStyle name="Calculation 2 3 3 3 5 2 7" xfId="4419"/>
    <cellStyle name="Calculation 2 3 3 3 5 3" xfId="4420"/>
    <cellStyle name="Calculation 2 3 3 3 5 4" xfId="4421"/>
    <cellStyle name="Calculation 2 3 3 3 5 5" xfId="4422"/>
    <cellStyle name="Calculation 2 3 3 3 6" xfId="4423"/>
    <cellStyle name="Calculation 2 3 3 3 6 2" xfId="4424"/>
    <cellStyle name="Calculation 2 3 3 3 6 3" xfId="4425"/>
    <cellStyle name="Calculation 2 3 3 3 6 4" xfId="4426"/>
    <cellStyle name="Calculation 2 3 3 3 6 5" xfId="4427"/>
    <cellStyle name="Calculation 2 3 3 3 6 6" xfId="4428"/>
    <cellStyle name="Calculation 2 3 3 3 6 7" xfId="4429"/>
    <cellStyle name="Calculation 2 3 3 3 6 8" xfId="4430"/>
    <cellStyle name="Calculation 2 3 3 3 7" xfId="4431"/>
    <cellStyle name="Calculation 2 3 3 3 7 2" xfId="4432"/>
    <cellStyle name="Calculation 2 3 3 3 7 3" xfId="4433"/>
    <cellStyle name="Calculation 2 3 3 3 7 4" xfId="4434"/>
    <cellStyle name="Calculation 2 3 3 3 7 5" xfId="4435"/>
    <cellStyle name="Calculation 2 3 3 3 7 6" xfId="4436"/>
    <cellStyle name="Calculation 2 3 3 3 7 7" xfId="4437"/>
    <cellStyle name="Calculation 2 3 3 3 8" xfId="4438"/>
    <cellStyle name="Calculation 2 3 3 3 8 2" xfId="4439"/>
    <cellStyle name="Calculation 2 3 3 3 8 3" xfId="4440"/>
    <cellStyle name="Calculation 2 3 3 3 8 4" xfId="4441"/>
    <cellStyle name="Calculation 2 3 3 3 8 5" xfId="4442"/>
    <cellStyle name="Calculation 2 3 3 3 9" xfId="4443"/>
    <cellStyle name="Calculation 2 3 3 3 9 2" xfId="4444"/>
    <cellStyle name="Calculation 2 3 3 3 9 3" xfId="4445"/>
    <cellStyle name="Calculation 2 3 3 3 9 4" xfId="4446"/>
    <cellStyle name="Calculation 2 3 3 3 9 5" xfId="4447"/>
    <cellStyle name="Calculation 2 3 3 4" xfId="4448"/>
    <cellStyle name="Calculation 2 3 3 4 10" xfId="4449"/>
    <cellStyle name="Calculation 2 3 3 4 2" xfId="4450"/>
    <cellStyle name="Calculation 2 3 3 4 2 2" xfId="4451"/>
    <cellStyle name="Calculation 2 3 3 4 2 2 2" xfId="4452"/>
    <cellStyle name="Calculation 2 3 3 4 2 2 3" xfId="4453"/>
    <cellStyle name="Calculation 2 3 3 4 2 2 4" xfId="4454"/>
    <cellStyle name="Calculation 2 3 3 4 2 2 5" xfId="4455"/>
    <cellStyle name="Calculation 2 3 3 4 2 2 6" xfId="4456"/>
    <cellStyle name="Calculation 2 3 3 4 2 2 7" xfId="4457"/>
    <cellStyle name="Calculation 2 3 3 4 2 3" xfId="4458"/>
    <cellStyle name="Calculation 2 3 3 4 2 4" xfId="4459"/>
    <cellStyle name="Calculation 2 3 3 4 3" xfId="4460"/>
    <cellStyle name="Calculation 2 3 3 4 3 2" xfId="4461"/>
    <cellStyle name="Calculation 2 3 3 4 3 2 2" xfId="4462"/>
    <cellStyle name="Calculation 2 3 3 4 3 2 3" xfId="4463"/>
    <cellStyle name="Calculation 2 3 3 4 3 2 4" xfId="4464"/>
    <cellStyle name="Calculation 2 3 3 4 3 2 5" xfId="4465"/>
    <cellStyle name="Calculation 2 3 3 4 3 2 6" xfId="4466"/>
    <cellStyle name="Calculation 2 3 3 4 3 2 7" xfId="4467"/>
    <cellStyle name="Calculation 2 3 3 4 3 3" xfId="4468"/>
    <cellStyle name="Calculation 2 3 3 4 3 4" xfId="4469"/>
    <cellStyle name="Calculation 2 3 3 4 4" xfId="4470"/>
    <cellStyle name="Calculation 2 3 3 4 4 2" xfId="4471"/>
    <cellStyle name="Calculation 2 3 3 4 4 2 2" xfId="4472"/>
    <cellStyle name="Calculation 2 3 3 4 4 2 3" xfId="4473"/>
    <cellStyle name="Calculation 2 3 3 4 4 2 4" xfId="4474"/>
    <cellStyle name="Calculation 2 3 3 4 4 2 5" xfId="4475"/>
    <cellStyle name="Calculation 2 3 3 4 4 2 6" xfId="4476"/>
    <cellStyle name="Calculation 2 3 3 4 4 2 7" xfId="4477"/>
    <cellStyle name="Calculation 2 3 3 4 4 3" xfId="4478"/>
    <cellStyle name="Calculation 2 3 3 4 4 4" xfId="4479"/>
    <cellStyle name="Calculation 2 3 3 4 5" xfId="4480"/>
    <cellStyle name="Calculation 2 3 3 4 5 2" xfId="4481"/>
    <cellStyle name="Calculation 2 3 3 4 5 3" xfId="4482"/>
    <cellStyle name="Calculation 2 3 3 4 5 4" xfId="4483"/>
    <cellStyle name="Calculation 2 3 3 4 5 5" xfId="4484"/>
    <cellStyle name="Calculation 2 3 3 4 5 6" xfId="4485"/>
    <cellStyle name="Calculation 2 3 3 4 5 7" xfId="4486"/>
    <cellStyle name="Calculation 2 3 3 4 5 8" xfId="4487"/>
    <cellStyle name="Calculation 2 3 3 4 6" xfId="4488"/>
    <cellStyle name="Calculation 2 3 3 4 6 2" xfId="4489"/>
    <cellStyle name="Calculation 2 3 3 4 6 3" xfId="4490"/>
    <cellStyle name="Calculation 2 3 3 4 6 4" xfId="4491"/>
    <cellStyle name="Calculation 2 3 3 4 6 5" xfId="4492"/>
    <cellStyle name="Calculation 2 3 3 4 6 6" xfId="4493"/>
    <cellStyle name="Calculation 2 3 3 4 6 7" xfId="4494"/>
    <cellStyle name="Calculation 2 3 3 4 7" xfId="4495"/>
    <cellStyle name="Calculation 2 3 3 4 8" xfId="4496"/>
    <cellStyle name="Calculation 2 3 3 4 9" xfId="4497"/>
    <cellStyle name="Calculation 2 3 3 5" xfId="4498"/>
    <cellStyle name="Calculation 2 3 3 5 10" xfId="4499"/>
    <cellStyle name="Calculation 2 3 3 5 2" xfId="4500"/>
    <cellStyle name="Calculation 2 3 3 5 2 2" xfId="4501"/>
    <cellStyle name="Calculation 2 3 3 5 2 2 2" xfId="4502"/>
    <cellStyle name="Calculation 2 3 3 5 2 2 3" xfId="4503"/>
    <cellStyle name="Calculation 2 3 3 5 2 2 4" xfId="4504"/>
    <cellStyle name="Calculation 2 3 3 5 2 2 5" xfId="4505"/>
    <cellStyle name="Calculation 2 3 3 5 2 2 6" xfId="4506"/>
    <cellStyle name="Calculation 2 3 3 5 2 2 7" xfId="4507"/>
    <cellStyle name="Calculation 2 3 3 5 2 3" xfId="4508"/>
    <cellStyle name="Calculation 2 3 3 5 2 4" xfId="4509"/>
    <cellStyle name="Calculation 2 3 3 5 3" xfId="4510"/>
    <cellStyle name="Calculation 2 3 3 5 3 2" xfId="4511"/>
    <cellStyle name="Calculation 2 3 3 5 3 2 2" xfId="4512"/>
    <cellStyle name="Calculation 2 3 3 5 3 2 3" xfId="4513"/>
    <cellStyle name="Calculation 2 3 3 5 3 2 4" xfId="4514"/>
    <cellStyle name="Calculation 2 3 3 5 3 2 5" xfId="4515"/>
    <cellStyle name="Calculation 2 3 3 5 3 2 6" xfId="4516"/>
    <cellStyle name="Calculation 2 3 3 5 3 2 7" xfId="4517"/>
    <cellStyle name="Calculation 2 3 3 5 3 3" xfId="4518"/>
    <cellStyle name="Calculation 2 3 3 5 3 4" xfId="4519"/>
    <cellStyle name="Calculation 2 3 3 5 4" xfId="4520"/>
    <cellStyle name="Calculation 2 3 3 5 4 2" xfId="4521"/>
    <cellStyle name="Calculation 2 3 3 5 4 2 2" xfId="4522"/>
    <cellStyle name="Calculation 2 3 3 5 4 2 3" xfId="4523"/>
    <cellStyle name="Calculation 2 3 3 5 4 2 4" xfId="4524"/>
    <cellStyle name="Calculation 2 3 3 5 4 2 5" xfId="4525"/>
    <cellStyle name="Calculation 2 3 3 5 4 2 6" xfId="4526"/>
    <cellStyle name="Calculation 2 3 3 5 4 2 7" xfId="4527"/>
    <cellStyle name="Calculation 2 3 3 5 4 3" xfId="4528"/>
    <cellStyle name="Calculation 2 3 3 5 4 4" xfId="4529"/>
    <cellStyle name="Calculation 2 3 3 5 5" xfId="4530"/>
    <cellStyle name="Calculation 2 3 3 5 5 2" xfId="4531"/>
    <cellStyle name="Calculation 2 3 3 5 5 3" xfId="4532"/>
    <cellStyle name="Calculation 2 3 3 5 5 4" xfId="4533"/>
    <cellStyle name="Calculation 2 3 3 5 5 5" xfId="4534"/>
    <cellStyle name="Calculation 2 3 3 5 5 6" xfId="4535"/>
    <cellStyle name="Calculation 2 3 3 5 5 7" xfId="4536"/>
    <cellStyle name="Calculation 2 3 3 5 5 8" xfId="4537"/>
    <cellStyle name="Calculation 2 3 3 5 6" xfId="4538"/>
    <cellStyle name="Calculation 2 3 3 5 6 2" xfId="4539"/>
    <cellStyle name="Calculation 2 3 3 5 6 3" xfId="4540"/>
    <cellStyle name="Calculation 2 3 3 5 6 4" xfId="4541"/>
    <cellStyle name="Calculation 2 3 3 5 6 5" xfId="4542"/>
    <cellStyle name="Calculation 2 3 3 5 6 6" xfId="4543"/>
    <cellStyle name="Calculation 2 3 3 5 6 7" xfId="4544"/>
    <cellStyle name="Calculation 2 3 3 5 7" xfId="4545"/>
    <cellStyle name="Calculation 2 3 3 5 8" xfId="4546"/>
    <cellStyle name="Calculation 2 3 3 5 9" xfId="4547"/>
    <cellStyle name="Calculation 2 3 3 6" xfId="4548"/>
    <cellStyle name="Calculation 2 3 3 6 2" xfId="4549"/>
    <cellStyle name="Calculation 2 3 3 6 2 2" xfId="4550"/>
    <cellStyle name="Calculation 2 3 3 6 2 3" xfId="4551"/>
    <cellStyle name="Calculation 2 3 3 6 2 4" xfId="4552"/>
    <cellStyle name="Calculation 2 3 3 6 2 5" xfId="4553"/>
    <cellStyle name="Calculation 2 3 3 6 2 6" xfId="4554"/>
    <cellStyle name="Calculation 2 3 3 6 2 7" xfId="4555"/>
    <cellStyle name="Calculation 2 3 3 6 3" xfId="4556"/>
    <cellStyle name="Calculation 2 3 3 6 4" xfId="4557"/>
    <cellStyle name="Calculation 2 3 3 6 5" xfId="4558"/>
    <cellStyle name="Calculation 2 3 3 7" xfId="4559"/>
    <cellStyle name="Calculation 2 3 3 7 2" xfId="4560"/>
    <cellStyle name="Calculation 2 3 3 7 2 2" xfId="4561"/>
    <cellStyle name="Calculation 2 3 3 7 2 3" xfId="4562"/>
    <cellStyle name="Calculation 2 3 3 7 2 4" xfId="4563"/>
    <cellStyle name="Calculation 2 3 3 7 2 5" xfId="4564"/>
    <cellStyle name="Calculation 2 3 3 7 2 6" xfId="4565"/>
    <cellStyle name="Calculation 2 3 3 7 2 7" xfId="4566"/>
    <cellStyle name="Calculation 2 3 3 7 3" xfId="4567"/>
    <cellStyle name="Calculation 2 3 3 7 4" xfId="4568"/>
    <cellStyle name="Calculation 2 3 3 7 5" xfId="4569"/>
    <cellStyle name="Calculation 2 3 3 8" xfId="4570"/>
    <cellStyle name="Calculation 2 3 3 8 2" xfId="4571"/>
    <cellStyle name="Calculation 2 3 3 8 2 2" xfId="4572"/>
    <cellStyle name="Calculation 2 3 3 8 2 3" xfId="4573"/>
    <cellStyle name="Calculation 2 3 3 8 2 4" xfId="4574"/>
    <cellStyle name="Calculation 2 3 3 8 2 5" xfId="4575"/>
    <cellStyle name="Calculation 2 3 3 8 2 6" xfId="4576"/>
    <cellStyle name="Calculation 2 3 3 8 2 7" xfId="4577"/>
    <cellStyle name="Calculation 2 3 3 8 3" xfId="4578"/>
    <cellStyle name="Calculation 2 3 3 8 4" xfId="4579"/>
    <cellStyle name="Calculation 2 3 3 8 5" xfId="4580"/>
    <cellStyle name="Calculation 2 3 3 9" xfId="4581"/>
    <cellStyle name="Calculation 2 3 3 9 2" xfId="4582"/>
    <cellStyle name="Calculation 2 3 3 9 2 2" xfId="4583"/>
    <cellStyle name="Calculation 2 3 3 9 2 3" xfId="4584"/>
    <cellStyle name="Calculation 2 3 3 9 2 4" xfId="4585"/>
    <cellStyle name="Calculation 2 3 3 9 2 5" xfId="4586"/>
    <cellStyle name="Calculation 2 3 3 9 2 6" xfId="4587"/>
    <cellStyle name="Calculation 2 3 3 9 2 7" xfId="4588"/>
    <cellStyle name="Calculation 2 3 3 9 3" xfId="4589"/>
    <cellStyle name="Calculation 2 3 3 9 4" xfId="4590"/>
    <cellStyle name="Calculation 2 3 3 9 5" xfId="4591"/>
    <cellStyle name="Calculation 2 3 4" xfId="4592"/>
    <cellStyle name="Calculation 2 3 4 10" xfId="4593"/>
    <cellStyle name="Calculation 2 3 4 10 2" xfId="4594"/>
    <cellStyle name="Calculation 2 3 4 10 3" xfId="4595"/>
    <cellStyle name="Calculation 2 3 4 10 4" xfId="4596"/>
    <cellStyle name="Calculation 2 3 4 10 5" xfId="4597"/>
    <cellStyle name="Calculation 2 3 4 10 6" xfId="4598"/>
    <cellStyle name="Calculation 2 3 4 10 7" xfId="4599"/>
    <cellStyle name="Calculation 2 3 4 11" xfId="4600"/>
    <cellStyle name="Calculation 2 3 4 11 2" xfId="4601"/>
    <cellStyle name="Calculation 2 3 4 11 3" xfId="4602"/>
    <cellStyle name="Calculation 2 3 4 11 4" xfId="4603"/>
    <cellStyle name="Calculation 2 3 4 11 5" xfId="4604"/>
    <cellStyle name="Calculation 2 3 4 12" xfId="4605"/>
    <cellStyle name="Calculation 2 3 4 12 2" xfId="4606"/>
    <cellStyle name="Calculation 2 3 4 12 3" xfId="4607"/>
    <cellStyle name="Calculation 2 3 4 12 4" xfId="4608"/>
    <cellStyle name="Calculation 2 3 4 12 5" xfId="4609"/>
    <cellStyle name="Calculation 2 3 4 13" xfId="4610"/>
    <cellStyle name="Calculation 2 3 4 13 2" xfId="4611"/>
    <cellStyle name="Calculation 2 3 4 13 3" xfId="4612"/>
    <cellStyle name="Calculation 2 3 4 13 4" xfId="4613"/>
    <cellStyle name="Calculation 2 3 4 13 5" xfId="4614"/>
    <cellStyle name="Calculation 2 3 4 14" xfId="4615"/>
    <cellStyle name="Calculation 2 3 4 14 2" xfId="4616"/>
    <cellStyle name="Calculation 2 3 4 14 3" xfId="4617"/>
    <cellStyle name="Calculation 2 3 4 14 4" xfId="4618"/>
    <cellStyle name="Calculation 2 3 4 14 5" xfId="4619"/>
    <cellStyle name="Calculation 2 3 4 15" xfId="4620"/>
    <cellStyle name="Calculation 2 3 4 15 2" xfId="4621"/>
    <cellStyle name="Calculation 2 3 4 15 3" xfId="4622"/>
    <cellStyle name="Calculation 2 3 4 15 4" xfId="4623"/>
    <cellStyle name="Calculation 2 3 4 15 5" xfId="4624"/>
    <cellStyle name="Calculation 2 3 4 16" xfId="4625"/>
    <cellStyle name="Calculation 2 3 4 16 2" xfId="4626"/>
    <cellStyle name="Calculation 2 3 4 16 3" xfId="4627"/>
    <cellStyle name="Calculation 2 3 4 16 4" xfId="4628"/>
    <cellStyle name="Calculation 2 3 4 16 5" xfId="4629"/>
    <cellStyle name="Calculation 2 3 4 17" xfId="4630"/>
    <cellStyle name="Calculation 2 3 4 17 2" xfId="4631"/>
    <cellStyle name="Calculation 2 3 4 17 3" xfId="4632"/>
    <cellStyle name="Calculation 2 3 4 17 4" xfId="4633"/>
    <cellStyle name="Calculation 2 3 4 17 5" xfId="4634"/>
    <cellStyle name="Calculation 2 3 4 18" xfId="4635"/>
    <cellStyle name="Calculation 2 3 4 2" xfId="4636"/>
    <cellStyle name="Calculation 2 3 4 2 10" xfId="4637"/>
    <cellStyle name="Calculation 2 3 4 2 10 2" xfId="4638"/>
    <cellStyle name="Calculation 2 3 4 2 10 3" xfId="4639"/>
    <cellStyle name="Calculation 2 3 4 2 10 4" xfId="4640"/>
    <cellStyle name="Calculation 2 3 4 2 10 5" xfId="4641"/>
    <cellStyle name="Calculation 2 3 4 2 11" xfId="4642"/>
    <cellStyle name="Calculation 2 3 4 2 11 2" xfId="4643"/>
    <cellStyle name="Calculation 2 3 4 2 11 3" xfId="4644"/>
    <cellStyle name="Calculation 2 3 4 2 11 4" xfId="4645"/>
    <cellStyle name="Calculation 2 3 4 2 11 5" xfId="4646"/>
    <cellStyle name="Calculation 2 3 4 2 12" xfId="4647"/>
    <cellStyle name="Calculation 2 3 4 2 12 2" xfId="4648"/>
    <cellStyle name="Calculation 2 3 4 2 12 3" xfId="4649"/>
    <cellStyle name="Calculation 2 3 4 2 12 4" xfId="4650"/>
    <cellStyle name="Calculation 2 3 4 2 12 5" xfId="4651"/>
    <cellStyle name="Calculation 2 3 4 2 13" xfId="4652"/>
    <cellStyle name="Calculation 2 3 4 2 13 2" xfId="4653"/>
    <cellStyle name="Calculation 2 3 4 2 13 3" xfId="4654"/>
    <cellStyle name="Calculation 2 3 4 2 13 4" xfId="4655"/>
    <cellStyle name="Calculation 2 3 4 2 13 5" xfId="4656"/>
    <cellStyle name="Calculation 2 3 4 2 14" xfId="4657"/>
    <cellStyle name="Calculation 2 3 4 2 14 2" xfId="4658"/>
    <cellStyle name="Calculation 2 3 4 2 14 3" xfId="4659"/>
    <cellStyle name="Calculation 2 3 4 2 14 4" xfId="4660"/>
    <cellStyle name="Calculation 2 3 4 2 14 5" xfId="4661"/>
    <cellStyle name="Calculation 2 3 4 2 15" xfId="4662"/>
    <cellStyle name="Calculation 2 3 4 2 15 2" xfId="4663"/>
    <cellStyle name="Calculation 2 3 4 2 15 3" xfId="4664"/>
    <cellStyle name="Calculation 2 3 4 2 15 4" xfId="4665"/>
    <cellStyle name="Calculation 2 3 4 2 15 5" xfId="4666"/>
    <cellStyle name="Calculation 2 3 4 2 16" xfId="4667"/>
    <cellStyle name="Calculation 2 3 4 2 16 2" xfId="4668"/>
    <cellStyle name="Calculation 2 3 4 2 16 3" xfId="4669"/>
    <cellStyle name="Calculation 2 3 4 2 16 4" xfId="4670"/>
    <cellStyle name="Calculation 2 3 4 2 16 5" xfId="4671"/>
    <cellStyle name="Calculation 2 3 4 2 17" xfId="4672"/>
    <cellStyle name="Calculation 2 3 4 2 17 2" xfId="4673"/>
    <cellStyle name="Calculation 2 3 4 2 17 3" xfId="4674"/>
    <cellStyle name="Calculation 2 3 4 2 17 4" xfId="4675"/>
    <cellStyle name="Calculation 2 3 4 2 17 5" xfId="4676"/>
    <cellStyle name="Calculation 2 3 4 2 18" xfId="4677"/>
    <cellStyle name="Calculation 2 3 4 2 2" xfId="4678"/>
    <cellStyle name="Calculation 2 3 4 2 2 10" xfId="4679"/>
    <cellStyle name="Calculation 2 3 4 2 2 2" xfId="4680"/>
    <cellStyle name="Calculation 2 3 4 2 2 2 2" xfId="4681"/>
    <cellStyle name="Calculation 2 3 4 2 2 2 2 2" xfId="4682"/>
    <cellStyle name="Calculation 2 3 4 2 2 2 2 3" xfId="4683"/>
    <cellStyle name="Calculation 2 3 4 2 2 2 2 4" xfId="4684"/>
    <cellStyle name="Calculation 2 3 4 2 2 2 2 5" xfId="4685"/>
    <cellStyle name="Calculation 2 3 4 2 2 2 2 6" xfId="4686"/>
    <cellStyle name="Calculation 2 3 4 2 2 2 2 7" xfId="4687"/>
    <cellStyle name="Calculation 2 3 4 2 2 2 3" xfId="4688"/>
    <cellStyle name="Calculation 2 3 4 2 2 2 4" xfId="4689"/>
    <cellStyle name="Calculation 2 3 4 2 2 3" xfId="4690"/>
    <cellStyle name="Calculation 2 3 4 2 2 3 2" xfId="4691"/>
    <cellStyle name="Calculation 2 3 4 2 2 3 2 2" xfId="4692"/>
    <cellStyle name="Calculation 2 3 4 2 2 3 2 3" xfId="4693"/>
    <cellStyle name="Calculation 2 3 4 2 2 3 2 4" xfId="4694"/>
    <cellStyle name="Calculation 2 3 4 2 2 3 2 5" xfId="4695"/>
    <cellStyle name="Calculation 2 3 4 2 2 3 2 6" xfId="4696"/>
    <cellStyle name="Calculation 2 3 4 2 2 3 2 7" xfId="4697"/>
    <cellStyle name="Calculation 2 3 4 2 2 3 3" xfId="4698"/>
    <cellStyle name="Calculation 2 3 4 2 2 3 4" xfId="4699"/>
    <cellStyle name="Calculation 2 3 4 2 2 4" xfId="4700"/>
    <cellStyle name="Calculation 2 3 4 2 2 4 2" xfId="4701"/>
    <cellStyle name="Calculation 2 3 4 2 2 4 2 2" xfId="4702"/>
    <cellStyle name="Calculation 2 3 4 2 2 4 2 3" xfId="4703"/>
    <cellStyle name="Calculation 2 3 4 2 2 4 2 4" xfId="4704"/>
    <cellStyle name="Calculation 2 3 4 2 2 4 2 5" xfId="4705"/>
    <cellStyle name="Calculation 2 3 4 2 2 4 2 6" xfId="4706"/>
    <cellStyle name="Calculation 2 3 4 2 2 4 2 7" xfId="4707"/>
    <cellStyle name="Calculation 2 3 4 2 2 4 3" xfId="4708"/>
    <cellStyle name="Calculation 2 3 4 2 2 4 4" xfId="4709"/>
    <cellStyle name="Calculation 2 3 4 2 2 5" xfId="4710"/>
    <cellStyle name="Calculation 2 3 4 2 2 5 2" xfId="4711"/>
    <cellStyle name="Calculation 2 3 4 2 2 5 3" xfId="4712"/>
    <cellStyle name="Calculation 2 3 4 2 2 5 4" xfId="4713"/>
    <cellStyle name="Calculation 2 3 4 2 2 5 5" xfId="4714"/>
    <cellStyle name="Calculation 2 3 4 2 2 5 6" xfId="4715"/>
    <cellStyle name="Calculation 2 3 4 2 2 5 7" xfId="4716"/>
    <cellStyle name="Calculation 2 3 4 2 2 5 8" xfId="4717"/>
    <cellStyle name="Calculation 2 3 4 2 2 6" xfId="4718"/>
    <cellStyle name="Calculation 2 3 4 2 2 6 2" xfId="4719"/>
    <cellStyle name="Calculation 2 3 4 2 2 6 3" xfId="4720"/>
    <cellStyle name="Calculation 2 3 4 2 2 6 4" xfId="4721"/>
    <cellStyle name="Calculation 2 3 4 2 2 6 5" xfId="4722"/>
    <cellStyle name="Calculation 2 3 4 2 2 6 6" xfId="4723"/>
    <cellStyle name="Calculation 2 3 4 2 2 6 7" xfId="4724"/>
    <cellStyle name="Calculation 2 3 4 2 2 7" xfId="4725"/>
    <cellStyle name="Calculation 2 3 4 2 2 8" xfId="4726"/>
    <cellStyle name="Calculation 2 3 4 2 2 9" xfId="4727"/>
    <cellStyle name="Calculation 2 3 4 2 3" xfId="4728"/>
    <cellStyle name="Calculation 2 3 4 2 3 2" xfId="4729"/>
    <cellStyle name="Calculation 2 3 4 2 3 2 2" xfId="4730"/>
    <cellStyle name="Calculation 2 3 4 2 3 2 3" xfId="4731"/>
    <cellStyle name="Calculation 2 3 4 2 3 2 4" xfId="4732"/>
    <cellStyle name="Calculation 2 3 4 2 3 2 5" xfId="4733"/>
    <cellStyle name="Calculation 2 3 4 2 3 2 6" xfId="4734"/>
    <cellStyle name="Calculation 2 3 4 2 3 2 7" xfId="4735"/>
    <cellStyle name="Calculation 2 3 4 2 3 3" xfId="4736"/>
    <cellStyle name="Calculation 2 3 4 2 3 4" xfId="4737"/>
    <cellStyle name="Calculation 2 3 4 2 3 5" xfId="4738"/>
    <cellStyle name="Calculation 2 3 4 2 4" xfId="4739"/>
    <cellStyle name="Calculation 2 3 4 2 4 2" xfId="4740"/>
    <cellStyle name="Calculation 2 3 4 2 4 2 2" xfId="4741"/>
    <cellStyle name="Calculation 2 3 4 2 4 2 3" xfId="4742"/>
    <cellStyle name="Calculation 2 3 4 2 4 2 4" xfId="4743"/>
    <cellStyle name="Calculation 2 3 4 2 4 2 5" xfId="4744"/>
    <cellStyle name="Calculation 2 3 4 2 4 2 6" xfId="4745"/>
    <cellStyle name="Calculation 2 3 4 2 4 2 7" xfId="4746"/>
    <cellStyle name="Calculation 2 3 4 2 4 3" xfId="4747"/>
    <cellStyle name="Calculation 2 3 4 2 4 4" xfId="4748"/>
    <cellStyle name="Calculation 2 3 4 2 4 5" xfId="4749"/>
    <cellStyle name="Calculation 2 3 4 2 5" xfId="4750"/>
    <cellStyle name="Calculation 2 3 4 2 5 2" xfId="4751"/>
    <cellStyle name="Calculation 2 3 4 2 5 2 2" xfId="4752"/>
    <cellStyle name="Calculation 2 3 4 2 5 2 3" xfId="4753"/>
    <cellStyle name="Calculation 2 3 4 2 5 2 4" xfId="4754"/>
    <cellStyle name="Calculation 2 3 4 2 5 2 5" xfId="4755"/>
    <cellStyle name="Calculation 2 3 4 2 5 2 6" xfId="4756"/>
    <cellStyle name="Calculation 2 3 4 2 5 2 7" xfId="4757"/>
    <cellStyle name="Calculation 2 3 4 2 5 3" xfId="4758"/>
    <cellStyle name="Calculation 2 3 4 2 5 4" xfId="4759"/>
    <cellStyle name="Calculation 2 3 4 2 5 5" xfId="4760"/>
    <cellStyle name="Calculation 2 3 4 2 6" xfId="4761"/>
    <cellStyle name="Calculation 2 3 4 2 6 2" xfId="4762"/>
    <cellStyle name="Calculation 2 3 4 2 6 3" xfId="4763"/>
    <cellStyle name="Calculation 2 3 4 2 6 4" xfId="4764"/>
    <cellStyle name="Calculation 2 3 4 2 6 5" xfId="4765"/>
    <cellStyle name="Calculation 2 3 4 2 6 6" xfId="4766"/>
    <cellStyle name="Calculation 2 3 4 2 6 7" xfId="4767"/>
    <cellStyle name="Calculation 2 3 4 2 6 8" xfId="4768"/>
    <cellStyle name="Calculation 2 3 4 2 7" xfId="4769"/>
    <cellStyle name="Calculation 2 3 4 2 7 2" xfId="4770"/>
    <cellStyle name="Calculation 2 3 4 2 7 3" xfId="4771"/>
    <cellStyle name="Calculation 2 3 4 2 7 4" xfId="4772"/>
    <cellStyle name="Calculation 2 3 4 2 7 5" xfId="4773"/>
    <cellStyle name="Calculation 2 3 4 2 7 6" xfId="4774"/>
    <cellStyle name="Calculation 2 3 4 2 7 7" xfId="4775"/>
    <cellStyle name="Calculation 2 3 4 2 8" xfId="4776"/>
    <cellStyle name="Calculation 2 3 4 2 8 2" xfId="4777"/>
    <cellStyle name="Calculation 2 3 4 2 8 3" xfId="4778"/>
    <cellStyle name="Calculation 2 3 4 2 8 4" xfId="4779"/>
    <cellStyle name="Calculation 2 3 4 2 8 5" xfId="4780"/>
    <cellStyle name="Calculation 2 3 4 2 9" xfId="4781"/>
    <cellStyle name="Calculation 2 3 4 2 9 2" xfId="4782"/>
    <cellStyle name="Calculation 2 3 4 2 9 3" xfId="4783"/>
    <cellStyle name="Calculation 2 3 4 2 9 4" xfId="4784"/>
    <cellStyle name="Calculation 2 3 4 2 9 5" xfId="4785"/>
    <cellStyle name="Calculation 2 3 4 3" xfId="4786"/>
    <cellStyle name="Calculation 2 3 4 3 10" xfId="4787"/>
    <cellStyle name="Calculation 2 3 4 3 2" xfId="4788"/>
    <cellStyle name="Calculation 2 3 4 3 2 2" xfId="4789"/>
    <cellStyle name="Calculation 2 3 4 3 2 2 2" xfId="4790"/>
    <cellStyle name="Calculation 2 3 4 3 2 2 3" xfId="4791"/>
    <cellStyle name="Calculation 2 3 4 3 2 2 4" xfId="4792"/>
    <cellStyle name="Calculation 2 3 4 3 2 2 5" xfId="4793"/>
    <cellStyle name="Calculation 2 3 4 3 2 2 6" xfId="4794"/>
    <cellStyle name="Calculation 2 3 4 3 2 2 7" xfId="4795"/>
    <cellStyle name="Calculation 2 3 4 3 2 3" xfId="4796"/>
    <cellStyle name="Calculation 2 3 4 3 2 4" xfId="4797"/>
    <cellStyle name="Calculation 2 3 4 3 3" xfId="4798"/>
    <cellStyle name="Calculation 2 3 4 3 3 2" xfId="4799"/>
    <cellStyle name="Calculation 2 3 4 3 3 2 2" xfId="4800"/>
    <cellStyle name="Calculation 2 3 4 3 3 2 3" xfId="4801"/>
    <cellStyle name="Calculation 2 3 4 3 3 2 4" xfId="4802"/>
    <cellStyle name="Calculation 2 3 4 3 3 2 5" xfId="4803"/>
    <cellStyle name="Calculation 2 3 4 3 3 2 6" xfId="4804"/>
    <cellStyle name="Calculation 2 3 4 3 3 2 7" xfId="4805"/>
    <cellStyle name="Calculation 2 3 4 3 3 3" xfId="4806"/>
    <cellStyle name="Calculation 2 3 4 3 3 4" xfId="4807"/>
    <cellStyle name="Calculation 2 3 4 3 4" xfId="4808"/>
    <cellStyle name="Calculation 2 3 4 3 4 2" xfId="4809"/>
    <cellStyle name="Calculation 2 3 4 3 4 2 2" xfId="4810"/>
    <cellStyle name="Calculation 2 3 4 3 4 2 3" xfId="4811"/>
    <cellStyle name="Calculation 2 3 4 3 4 2 4" xfId="4812"/>
    <cellStyle name="Calculation 2 3 4 3 4 2 5" xfId="4813"/>
    <cellStyle name="Calculation 2 3 4 3 4 2 6" xfId="4814"/>
    <cellStyle name="Calculation 2 3 4 3 4 2 7" xfId="4815"/>
    <cellStyle name="Calculation 2 3 4 3 4 3" xfId="4816"/>
    <cellStyle name="Calculation 2 3 4 3 4 4" xfId="4817"/>
    <cellStyle name="Calculation 2 3 4 3 5" xfId="4818"/>
    <cellStyle name="Calculation 2 3 4 3 5 2" xfId="4819"/>
    <cellStyle name="Calculation 2 3 4 3 5 3" xfId="4820"/>
    <cellStyle name="Calculation 2 3 4 3 5 4" xfId="4821"/>
    <cellStyle name="Calculation 2 3 4 3 5 5" xfId="4822"/>
    <cellStyle name="Calculation 2 3 4 3 5 6" xfId="4823"/>
    <cellStyle name="Calculation 2 3 4 3 5 7" xfId="4824"/>
    <cellStyle name="Calculation 2 3 4 3 5 8" xfId="4825"/>
    <cellStyle name="Calculation 2 3 4 3 6" xfId="4826"/>
    <cellStyle name="Calculation 2 3 4 3 6 2" xfId="4827"/>
    <cellStyle name="Calculation 2 3 4 3 6 3" xfId="4828"/>
    <cellStyle name="Calculation 2 3 4 3 6 4" xfId="4829"/>
    <cellStyle name="Calculation 2 3 4 3 6 5" xfId="4830"/>
    <cellStyle name="Calculation 2 3 4 3 6 6" xfId="4831"/>
    <cellStyle name="Calculation 2 3 4 3 6 7" xfId="4832"/>
    <cellStyle name="Calculation 2 3 4 3 7" xfId="4833"/>
    <cellStyle name="Calculation 2 3 4 3 8" xfId="4834"/>
    <cellStyle name="Calculation 2 3 4 3 9" xfId="4835"/>
    <cellStyle name="Calculation 2 3 4 4" xfId="4836"/>
    <cellStyle name="Calculation 2 3 4 4 10" xfId="4837"/>
    <cellStyle name="Calculation 2 3 4 4 2" xfId="4838"/>
    <cellStyle name="Calculation 2 3 4 4 2 2" xfId="4839"/>
    <cellStyle name="Calculation 2 3 4 4 2 2 2" xfId="4840"/>
    <cellStyle name="Calculation 2 3 4 4 2 2 3" xfId="4841"/>
    <cellStyle name="Calculation 2 3 4 4 2 2 4" xfId="4842"/>
    <cellStyle name="Calculation 2 3 4 4 2 2 5" xfId="4843"/>
    <cellStyle name="Calculation 2 3 4 4 2 2 6" xfId="4844"/>
    <cellStyle name="Calculation 2 3 4 4 2 2 7" xfId="4845"/>
    <cellStyle name="Calculation 2 3 4 4 2 3" xfId="4846"/>
    <cellStyle name="Calculation 2 3 4 4 2 4" xfId="4847"/>
    <cellStyle name="Calculation 2 3 4 4 3" xfId="4848"/>
    <cellStyle name="Calculation 2 3 4 4 3 2" xfId="4849"/>
    <cellStyle name="Calculation 2 3 4 4 3 2 2" xfId="4850"/>
    <cellStyle name="Calculation 2 3 4 4 3 2 3" xfId="4851"/>
    <cellStyle name="Calculation 2 3 4 4 3 2 4" xfId="4852"/>
    <cellStyle name="Calculation 2 3 4 4 3 2 5" xfId="4853"/>
    <cellStyle name="Calculation 2 3 4 4 3 2 6" xfId="4854"/>
    <cellStyle name="Calculation 2 3 4 4 3 2 7" xfId="4855"/>
    <cellStyle name="Calculation 2 3 4 4 3 3" xfId="4856"/>
    <cellStyle name="Calculation 2 3 4 4 3 4" xfId="4857"/>
    <cellStyle name="Calculation 2 3 4 4 4" xfId="4858"/>
    <cellStyle name="Calculation 2 3 4 4 4 2" xfId="4859"/>
    <cellStyle name="Calculation 2 3 4 4 4 2 2" xfId="4860"/>
    <cellStyle name="Calculation 2 3 4 4 4 2 3" xfId="4861"/>
    <cellStyle name="Calculation 2 3 4 4 4 2 4" xfId="4862"/>
    <cellStyle name="Calculation 2 3 4 4 4 2 5" xfId="4863"/>
    <cellStyle name="Calculation 2 3 4 4 4 2 6" xfId="4864"/>
    <cellStyle name="Calculation 2 3 4 4 4 2 7" xfId="4865"/>
    <cellStyle name="Calculation 2 3 4 4 4 3" xfId="4866"/>
    <cellStyle name="Calculation 2 3 4 4 4 4" xfId="4867"/>
    <cellStyle name="Calculation 2 3 4 4 5" xfId="4868"/>
    <cellStyle name="Calculation 2 3 4 4 5 2" xfId="4869"/>
    <cellStyle name="Calculation 2 3 4 4 5 3" xfId="4870"/>
    <cellStyle name="Calculation 2 3 4 4 5 4" xfId="4871"/>
    <cellStyle name="Calculation 2 3 4 4 5 5" xfId="4872"/>
    <cellStyle name="Calculation 2 3 4 4 5 6" xfId="4873"/>
    <cellStyle name="Calculation 2 3 4 4 5 7" xfId="4874"/>
    <cellStyle name="Calculation 2 3 4 4 5 8" xfId="4875"/>
    <cellStyle name="Calculation 2 3 4 4 6" xfId="4876"/>
    <cellStyle name="Calculation 2 3 4 4 6 2" xfId="4877"/>
    <cellStyle name="Calculation 2 3 4 4 6 3" xfId="4878"/>
    <cellStyle name="Calculation 2 3 4 4 6 4" xfId="4879"/>
    <cellStyle name="Calculation 2 3 4 4 6 5" xfId="4880"/>
    <cellStyle name="Calculation 2 3 4 4 6 6" xfId="4881"/>
    <cellStyle name="Calculation 2 3 4 4 6 7" xfId="4882"/>
    <cellStyle name="Calculation 2 3 4 4 7" xfId="4883"/>
    <cellStyle name="Calculation 2 3 4 4 8" xfId="4884"/>
    <cellStyle name="Calculation 2 3 4 4 9" xfId="4885"/>
    <cellStyle name="Calculation 2 3 4 5" xfId="4886"/>
    <cellStyle name="Calculation 2 3 4 5 2" xfId="4887"/>
    <cellStyle name="Calculation 2 3 4 5 2 2" xfId="4888"/>
    <cellStyle name="Calculation 2 3 4 5 2 3" xfId="4889"/>
    <cellStyle name="Calculation 2 3 4 5 2 4" xfId="4890"/>
    <cellStyle name="Calculation 2 3 4 5 2 5" xfId="4891"/>
    <cellStyle name="Calculation 2 3 4 5 2 6" xfId="4892"/>
    <cellStyle name="Calculation 2 3 4 5 2 7" xfId="4893"/>
    <cellStyle name="Calculation 2 3 4 5 3" xfId="4894"/>
    <cellStyle name="Calculation 2 3 4 5 4" xfId="4895"/>
    <cellStyle name="Calculation 2 3 4 5 5" xfId="4896"/>
    <cellStyle name="Calculation 2 3 4 6" xfId="4897"/>
    <cellStyle name="Calculation 2 3 4 6 2" xfId="4898"/>
    <cellStyle name="Calculation 2 3 4 6 2 2" xfId="4899"/>
    <cellStyle name="Calculation 2 3 4 6 2 3" xfId="4900"/>
    <cellStyle name="Calculation 2 3 4 6 2 4" xfId="4901"/>
    <cellStyle name="Calculation 2 3 4 6 2 5" xfId="4902"/>
    <cellStyle name="Calculation 2 3 4 6 2 6" xfId="4903"/>
    <cellStyle name="Calculation 2 3 4 6 2 7" xfId="4904"/>
    <cellStyle name="Calculation 2 3 4 6 3" xfId="4905"/>
    <cellStyle name="Calculation 2 3 4 6 4" xfId="4906"/>
    <cellStyle name="Calculation 2 3 4 6 5" xfId="4907"/>
    <cellStyle name="Calculation 2 3 4 7" xfId="4908"/>
    <cellStyle name="Calculation 2 3 4 7 2" xfId="4909"/>
    <cellStyle name="Calculation 2 3 4 7 2 2" xfId="4910"/>
    <cellStyle name="Calculation 2 3 4 7 2 3" xfId="4911"/>
    <cellStyle name="Calculation 2 3 4 7 2 4" xfId="4912"/>
    <cellStyle name="Calculation 2 3 4 7 2 5" xfId="4913"/>
    <cellStyle name="Calculation 2 3 4 7 2 6" xfId="4914"/>
    <cellStyle name="Calculation 2 3 4 7 2 7" xfId="4915"/>
    <cellStyle name="Calculation 2 3 4 7 3" xfId="4916"/>
    <cellStyle name="Calculation 2 3 4 7 4" xfId="4917"/>
    <cellStyle name="Calculation 2 3 4 7 5" xfId="4918"/>
    <cellStyle name="Calculation 2 3 4 8" xfId="4919"/>
    <cellStyle name="Calculation 2 3 4 8 2" xfId="4920"/>
    <cellStyle name="Calculation 2 3 4 8 2 2" xfId="4921"/>
    <cellStyle name="Calculation 2 3 4 8 2 3" xfId="4922"/>
    <cellStyle name="Calculation 2 3 4 8 2 4" xfId="4923"/>
    <cellStyle name="Calculation 2 3 4 8 2 5" xfId="4924"/>
    <cellStyle name="Calculation 2 3 4 8 2 6" xfId="4925"/>
    <cellStyle name="Calculation 2 3 4 8 2 7" xfId="4926"/>
    <cellStyle name="Calculation 2 3 4 8 3" xfId="4927"/>
    <cellStyle name="Calculation 2 3 4 8 4" xfId="4928"/>
    <cellStyle name="Calculation 2 3 4 8 5" xfId="4929"/>
    <cellStyle name="Calculation 2 3 4 9" xfId="4930"/>
    <cellStyle name="Calculation 2 3 4 9 2" xfId="4931"/>
    <cellStyle name="Calculation 2 3 4 9 3" xfId="4932"/>
    <cellStyle name="Calculation 2 3 4 9 4" xfId="4933"/>
    <cellStyle name="Calculation 2 3 4 9 5" xfId="4934"/>
    <cellStyle name="Calculation 2 3 4 9 6" xfId="4935"/>
    <cellStyle name="Calculation 2 3 4 9 7" xfId="4936"/>
    <cellStyle name="Calculation 2 3 4 9 8" xfId="4937"/>
    <cellStyle name="Calculation 2 3 5" xfId="4938"/>
    <cellStyle name="Calculation 2 3 5 10" xfId="4939"/>
    <cellStyle name="Calculation 2 3 5 10 2" xfId="4940"/>
    <cellStyle name="Calculation 2 3 5 10 3" xfId="4941"/>
    <cellStyle name="Calculation 2 3 5 10 4" xfId="4942"/>
    <cellStyle name="Calculation 2 3 5 10 5" xfId="4943"/>
    <cellStyle name="Calculation 2 3 5 11" xfId="4944"/>
    <cellStyle name="Calculation 2 3 5 11 2" xfId="4945"/>
    <cellStyle name="Calculation 2 3 5 11 3" xfId="4946"/>
    <cellStyle name="Calculation 2 3 5 11 4" xfId="4947"/>
    <cellStyle name="Calculation 2 3 5 11 5" xfId="4948"/>
    <cellStyle name="Calculation 2 3 5 12" xfId="4949"/>
    <cellStyle name="Calculation 2 3 5 12 2" xfId="4950"/>
    <cellStyle name="Calculation 2 3 5 12 3" xfId="4951"/>
    <cellStyle name="Calculation 2 3 5 12 4" xfId="4952"/>
    <cellStyle name="Calculation 2 3 5 12 5" xfId="4953"/>
    <cellStyle name="Calculation 2 3 5 13" xfId="4954"/>
    <cellStyle name="Calculation 2 3 5 13 2" xfId="4955"/>
    <cellStyle name="Calculation 2 3 5 13 3" xfId="4956"/>
    <cellStyle name="Calculation 2 3 5 13 4" xfId="4957"/>
    <cellStyle name="Calculation 2 3 5 13 5" xfId="4958"/>
    <cellStyle name="Calculation 2 3 5 14" xfId="4959"/>
    <cellStyle name="Calculation 2 3 5 14 2" xfId="4960"/>
    <cellStyle name="Calculation 2 3 5 14 3" xfId="4961"/>
    <cellStyle name="Calculation 2 3 5 14 4" xfId="4962"/>
    <cellStyle name="Calculation 2 3 5 14 5" xfId="4963"/>
    <cellStyle name="Calculation 2 3 5 15" xfId="4964"/>
    <cellStyle name="Calculation 2 3 5 15 2" xfId="4965"/>
    <cellStyle name="Calculation 2 3 5 15 3" xfId="4966"/>
    <cellStyle name="Calculation 2 3 5 15 4" xfId="4967"/>
    <cellStyle name="Calculation 2 3 5 15 5" xfId="4968"/>
    <cellStyle name="Calculation 2 3 5 16" xfId="4969"/>
    <cellStyle name="Calculation 2 3 5 16 2" xfId="4970"/>
    <cellStyle name="Calculation 2 3 5 16 3" xfId="4971"/>
    <cellStyle name="Calculation 2 3 5 16 4" xfId="4972"/>
    <cellStyle name="Calculation 2 3 5 16 5" xfId="4973"/>
    <cellStyle name="Calculation 2 3 5 17" xfId="4974"/>
    <cellStyle name="Calculation 2 3 5 17 2" xfId="4975"/>
    <cellStyle name="Calculation 2 3 5 17 3" xfId="4976"/>
    <cellStyle name="Calculation 2 3 5 17 4" xfId="4977"/>
    <cellStyle name="Calculation 2 3 5 17 5" xfId="4978"/>
    <cellStyle name="Calculation 2 3 5 18" xfId="4979"/>
    <cellStyle name="Calculation 2 3 5 2" xfId="4980"/>
    <cellStyle name="Calculation 2 3 5 2 10" xfId="4981"/>
    <cellStyle name="Calculation 2 3 5 2 2" xfId="4982"/>
    <cellStyle name="Calculation 2 3 5 2 2 2" xfId="4983"/>
    <cellStyle name="Calculation 2 3 5 2 2 2 2" xfId="4984"/>
    <cellStyle name="Calculation 2 3 5 2 2 2 3" xfId="4985"/>
    <cellStyle name="Calculation 2 3 5 2 2 2 4" xfId="4986"/>
    <cellStyle name="Calculation 2 3 5 2 2 2 5" xfId="4987"/>
    <cellStyle name="Calculation 2 3 5 2 2 2 6" xfId="4988"/>
    <cellStyle name="Calculation 2 3 5 2 2 2 7" xfId="4989"/>
    <cellStyle name="Calculation 2 3 5 2 2 3" xfId="4990"/>
    <cellStyle name="Calculation 2 3 5 2 2 4" xfId="4991"/>
    <cellStyle name="Calculation 2 3 5 2 3" xfId="4992"/>
    <cellStyle name="Calculation 2 3 5 2 3 2" xfId="4993"/>
    <cellStyle name="Calculation 2 3 5 2 3 2 2" xfId="4994"/>
    <cellStyle name="Calculation 2 3 5 2 3 2 3" xfId="4995"/>
    <cellStyle name="Calculation 2 3 5 2 3 2 4" xfId="4996"/>
    <cellStyle name="Calculation 2 3 5 2 3 2 5" xfId="4997"/>
    <cellStyle name="Calculation 2 3 5 2 3 2 6" xfId="4998"/>
    <cellStyle name="Calculation 2 3 5 2 3 2 7" xfId="4999"/>
    <cellStyle name="Calculation 2 3 5 2 3 3" xfId="5000"/>
    <cellStyle name="Calculation 2 3 5 2 3 4" xfId="5001"/>
    <cellStyle name="Calculation 2 3 5 2 4" xfId="5002"/>
    <cellStyle name="Calculation 2 3 5 2 4 2" xfId="5003"/>
    <cellStyle name="Calculation 2 3 5 2 4 2 2" xfId="5004"/>
    <cellStyle name="Calculation 2 3 5 2 4 2 3" xfId="5005"/>
    <cellStyle name="Calculation 2 3 5 2 4 2 4" xfId="5006"/>
    <cellStyle name="Calculation 2 3 5 2 4 2 5" xfId="5007"/>
    <cellStyle name="Calculation 2 3 5 2 4 2 6" xfId="5008"/>
    <cellStyle name="Calculation 2 3 5 2 4 2 7" xfId="5009"/>
    <cellStyle name="Calculation 2 3 5 2 4 3" xfId="5010"/>
    <cellStyle name="Calculation 2 3 5 2 4 4" xfId="5011"/>
    <cellStyle name="Calculation 2 3 5 2 5" xfId="5012"/>
    <cellStyle name="Calculation 2 3 5 2 5 2" xfId="5013"/>
    <cellStyle name="Calculation 2 3 5 2 5 3" xfId="5014"/>
    <cellStyle name="Calculation 2 3 5 2 5 4" xfId="5015"/>
    <cellStyle name="Calculation 2 3 5 2 5 5" xfId="5016"/>
    <cellStyle name="Calculation 2 3 5 2 5 6" xfId="5017"/>
    <cellStyle name="Calculation 2 3 5 2 5 7" xfId="5018"/>
    <cellStyle name="Calculation 2 3 5 2 5 8" xfId="5019"/>
    <cellStyle name="Calculation 2 3 5 2 6" xfId="5020"/>
    <cellStyle name="Calculation 2 3 5 2 6 2" xfId="5021"/>
    <cellStyle name="Calculation 2 3 5 2 6 3" xfId="5022"/>
    <cellStyle name="Calculation 2 3 5 2 6 4" xfId="5023"/>
    <cellStyle name="Calculation 2 3 5 2 6 5" xfId="5024"/>
    <cellStyle name="Calculation 2 3 5 2 6 6" xfId="5025"/>
    <cellStyle name="Calculation 2 3 5 2 6 7" xfId="5026"/>
    <cellStyle name="Calculation 2 3 5 2 7" xfId="5027"/>
    <cellStyle name="Calculation 2 3 5 2 8" xfId="5028"/>
    <cellStyle name="Calculation 2 3 5 2 9" xfId="5029"/>
    <cellStyle name="Calculation 2 3 5 3" xfId="5030"/>
    <cellStyle name="Calculation 2 3 5 3 2" xfId="5031"/>
    <cellStyle name="Calculation 2 3 5 3 2 2" xfId="5032"/>
    <cellStyle name="Calculation 2 3 5 3 2 3" xfId="5033"/>
    <cellStyle name="Calculation 2 3 5 3 2 4" xfId="5034"/>
    <cellStyle name="Calculation 2 3 5 3 2 5" xfId="5035"/>
    <cellStyle name="Calculation 2 3 5 3 2 6" xfId="5036"/>
    <cellStyle name="Calculation 2 3 5 3 2 7" xfId="5037"/>
    <cellStyle name="Calculation 2 3 5 3 3" xfId="5038"/>
    <cellStyle name="Calculation 2 3 5 3 4" xfId="5039"/>
    <cellStyle name="Calculation 2 3 5 3 5" xfId="5040"/>
    <cellStyle name="Calculation 2 3 5 4" xfId="5041"/>
    <cellStyle name="Calculation 2 3 5 4 2" xfId="5042"/>
    <cellStyle name="Calculation 2 3 5 4 2 2" xfId="5043"/>
    <cellStyle name="Calculation 2 3 5 4 2 3" xfId="5044"/>
    <cellStyle name="Calculation 2 3 5 4 2 4" xfId="5045"/>
    <cellStyle name="Calculation 2 3 5 4 2 5" xfId="5046"/>
    <cellStyle name="Calculation 2 3 5 4 2 6" xfId="5047"/>
    <cellStyle name="Calculation 2 3 5 4 2 7" xfId="5048"/>
    <cellStyle name="Calculation 2 3 5 4 3" xfId="5049"/>
    <cellStyle name="Calculation 2 3 5 4 4" xfId="5050"/>
    <cellStyle name="Calculation 2 3 5 4 5" xfId="5051"/>
    <cellStyle name="Calculation 2 3 5 5" xfId="5052"/>
    <cellStyle name="Calculation 2 3 5 5 2" xfId="5053"/>
    <cellStyle name="Calculation 2 3 5 5 2 2" xfId="5054"/>
    <cellStyle name="Calculation 2 3 5 5 2 3" xfId="5055"/>
    <cellStyle name="Calculation 2 3 5 5 2 4" xfId="5056"/>
    <cellStyle name="Calculation 2 3 5 5 2 5" xfId="5057"/>
    <cellStyle name="Calculation 2 3 5 5 2 6" xfId="5058"/>
    <cellStyle name="Calculation 2 3 5 5 2 7" xfId="5059"/>
    <cellStyle name="Calculation 2 3 5 5 3" xfId="5060"/>
    <cellStyle name="Calculation 2 3 5 5 4" xfId="5061"/>
    <cellStyle name="Calculation 2 3 5 5 5" xfId="5062"/>
    <cellStyle name="Calculation 2 3 5 6" xfId="5063"/>
    <cellStyle name="Calculation 2 3 5 6 2" xfId="5064"/>
    <cellStyle name="Calculation 2 3 5 6 3" xfId="5065"/>
    <cellStyle name="Calculation 2 3 5 6 4" xfId="5066"/>
    <cellStyle name="Calculation 2 3 5 6 5" xfId="5067"/>
    <cellStyle name="Calculation 2 3 5 6 6" xfId="5068"/>
    <cellStyle name="Calculation 2 3 5 6 7" xfId="5069"/>
    <cellStyle name="Calculation 2 3 5 6 8" xfId="5070"/>
    <cellStyle name="Calculation 2 3 5 7" xfId="5071"/>
    <cellStyle name="Calculation 2 3 5 7 2" xfId="5072"/>
    <cellStyle name="Calculation 2 3 5 7 3" xfId="5073"/>
    <cellStyle name="Calculation 2 3 5 7 4" xfId="5074"/>
    <cellStyle name="Calculation 2 3 5 7 5" xfId="5075"/>
    <cellStyle name="Calculation 2 3 5 7 6" xfId="5076"/>
    <cellStyle name="Calculation 2 3 5 7 7" xfId="5077"/>
    <cellStyle name="Calculation 2 3 5 8" xfId="5078"/>
    <cellStyle name="Calculation 2 3 5 8 2" xfId="5079"/>
    <cellStyle name="Calculation 2 3 5 8 3" xfId="5080"/>
    <cellStyle name="Calculation 2 3 5 8 4" xfId="5081"/>
    <cellStyle name="Calculation 2 3 5 8 5" xfId="5082"/>
    <cellStyle name="Calculation 2 3 5 9" xfId="5083"/>
    <cellStyle name="Calculation 2 3 5 9 2" xfId="5084"/>
    <cellStyle name="Calculation 2 3 5 9 3" xfId="5085"/>
    <cellStyle name="Calculation 2 3 5 9 4" xfId="5086"/>
    <cellStyle name="Calculation 2 3 5 9 5" xfId="5087"/>
    <cellStyle name="Calculation 2 3 6" xfId="5088"/>
    <cellStyle name="Calculation 2 3 6 10" xfId="5089"/>
    <cellStyle name="Calculation 2 3 6 2" xfId="5090"/>
    <cellStyle name="Calculation 2 3 6 2 2" xfId="5091"/>
    <cellStyle name="Calculation 2 3 6 2 2 2" xfId="5092"/>
    <cellStyle name="Calculation 2 3 6 2 2 3" xfId="5093"/>
    <cellStyle name="Calculation 2 3 6 2 2 4" xfId="5094"/>
    <cellStyle name="Calculation 2 3 6 2 2 5" xfId="5095"/>
    <cellStyle name="Calculation 2 3 6 2 2 6" xfId="5096"/>
    <cellStyle name="Calculation 2 3 6 2 2 7" xfId="5097"/>
    <cellStyle name="Calculation 2 3 6 2 3" xfId="5098"/>
    <cellStyle name="Calculation 2 3 6 2 4" xfId="5099"/>
    <cellStyle name="Calculation 2 3 6 3" xfId="5100"/>
    <cellStyle name="Calculation 2 3 6 3 2" xfId="5101"/>
    <cellStyle name="Calculation 2 3 6 3 2 2" xfId="5102"/>
    <cellStyle name="Calculation 2 3 6 3 2 3" xfId="5103"/>
    <cellStyle name="Calculation 2 3 6 3 2 4" xfId="5104"/>
    <cellStyle name="Calculation 2 3 6 3 2 5" xfId="5105"/>
    <cellStyle name="Calculation 2 3 6 3 2 6" xfId="5106"/>
    <cellStyle name="Calculation 2 3 6 3 2 7" xfId="5107"/>
    <cellStyle name="Calculation 2 3 6 3 3" xfId="5108"/>
    <cellStyle name="Calculation 2 3 6 3 4" xfId="5109"/>
    <cellStyle name="Calculation 2 3 6 4" xfId="5110"/>
    <cellStyle name="Calculation 2 3 6 4 2" xfId="5111"/>
    <cellStyle name="Calculation 2 3 6 4 2 2" xfId="5112"/>
    <cellStyle name="Calculation 2 3 6 4 2 3" xfId="5113"/>
    <cellStyle name="Calculation 2 3 6 4 2 4" xfId="5114"/>
    <cellStyle name="Calculation 2 3 6 4 2 5" xfId="5115"/>
    <cellStyle name="Calculation 2 3 6 4 2 6" xfId="5116"/>
    <cellStyle name="Calculation 2 3 6 4 2 7" xfId="5117"/>
    <cellStyle name="Calculation 2 3 6 4 3" xfId="5118"/>
    <cellStyle name="Calculation 2 3 6 4 4" xfId="5119"/>
    <cellStyle name="Calculation 2 3 6 5" xfId="5120"/>
    <cellStyle name="Calculation 2 3 6 5 2" xfId="5121"/>
    <cellStyle name="Calculation 2 3 6 5 3" xfId="5122"/>
    <cellStyle name="Calculation 2 3 6 5 4" xfId="5123"/>
    <cellStyle name="Calculation 2 3 6 5 5" xfId="5124"/>
    <cellStyle name="Calculation 2 3 6 5 6" xfId="5125"/>
    <cellStyle name="Calculation 2 3 6 5 7" xfId="5126"/>
    <cellStyle name="Calculation 2 3 6 5 8" xfId="5127"/>
    <cellStyle name="Calculation 2 3 6 6" xfId="5128"/>
    <cellStyle name="Calculation 2 3 6 6 2" xfId="5129"/>
    <cellStyle name="Calculation 2 3 6 6 3" xfId="5130"/>
    <cellStyle name="Calculation 2 3 6 6 4" xfId="5131"/>
    <cellStyle name="Calculation 2 3 6 6 5" xfId="5132"/>
    <cellStyle name="Calculation 2 3 6 6 6" xfId="5133"/>
    <cellStyle name="Calculation 2 3 6 6 7" xfId="5134"/>
    <cellStyle name="Calculation 2 3 6 7" xfId="5135"/>
    <cellStyle name="Calculation 2 3 6 8" xfId="5136"/>
    <cellStyle name="Calculation 2 3 6 9" xfId="5137"/>
    <cellStyle name="Calculation 2 3 7" xfId="5138"/>
    <cellStyle name="Calculation 2 3 7 10" xfId="5139"/>
    <cellStyle name="Calculation 2 3 7 2" xfId="5140"/>
    <cellStyle name="Calculation 2 3 7 2 2" xfId="5141"/>
    <cellStyle name="Calculation 2 3 7 2 2 2" xfId="5142"/>
    <cellStyle name="Calculation 2 3 7 2 2 3" xfId="5143"/>
    <cellStyle name="Calculation 2 3 7 2 2 4" xfId="5144"/>
    <cellStyle name="Calculation 2 3 7 2 2 5" xfId="5145"/>
    <cellStyle name="Calculation 2 3 7 2 2 6" xfId="5146"/>
    <cellStyle name="Calculation 2 3 7 2 2 7" xfId="5147"/>
    <cellStyle name="Calculation 2 3 7 2 3" xfId="5148"/>
    <cellStyle name="Calculation 2 3 7 2 4" xfId="5149"/>
    <cellStyle name="Calculation 2 3 7 3" xfId="5150"/>
    <cellStyle name="Calculation 2 3 7 3 2" xfId="5151"/>
    <cellStyle name="Calculation 2 3 7 3 2 2" xfId="5152"/>
    <cellStyle name="Calculation 2 3 7 3 2 3" xfId="5153"/>
    <cellStyle name="Calculation 2 3 7 3 2 4" xfId="5154"/>
    <cellStyle name="Calculation 2 3 7 3 2 5" xfId="5155"/>
    <cellStyle name="Calculation 2 3 7 3 2 6" xfId="5156"/>
    <cellStyle name="Calculation 2 3 7 3 2 7" xfId="5157"/>
    <cellStyle name="Calculation 2 3 7 3 3" xfId="5158"/>
    <cellStyle name="Calculation 2 3 7 3 4" xfId="5159"/>
    <cellStyle name="Calculation 2 3 7 4" xfId="5160"/>
    <cellStyle name="Calculation 2 3 7 4 2" xfId="5161"/>
    <cellStyle name="Calculation 2 3 7 4 2 2" xfId="5162"/>
    <cellStyle name="Calculation 2 3 7 4 2 3" xfId="5163"/>
    <cellStyle name="Calculation 2 3 7 4 2 4" xfId="5164"/>
    <cellStyle name="Calculation 2 3 7 4 2 5" xfId="5165"/>
    <cellStyle name="Calculation 2 3 7 4 2 6" xfId="5166"/>
    <cellStyle name="Calculation 2 3 7 4 2 7" xfId="5167"/>
    <cellStyle name="Calculation 2 3 7 4 3" xfId="5168"/>
    <cellStyle name="Calculation 2 3 7 4 4" xfId="5169"/>
    <cellStyle name="Calculation 2 3 7 5" xfId="5170"/>
    <cellStyle name="Calculation 2 3 7 5 2" xfId="5171"/>
    <cellStyle name="Calculation 2 3 7 5 3" xfId="5172"/>
    <cellStyle name="Calculation 2 3 7 5 4" xfId="5173"/>
    <cellStyle name="Calculation 2 3 7 5 5" xfId="5174"/>
    <cellStyle name="Calculation 2 3 7 5 6" xfId="5175"/>
    <cellStyle name="Calculation 2 3 7 5 7" xfId="5176"/>
    <cellStyle name="Calculation 2 3 7 5 8" xfId="5177"/>
    <cellStyle name="Calculation 2 3 7 6" xfId="5178"/>
    <cellStyle name="Calculation 2 3 7 6 2" xfId="5179"/>
    <cellStyle name="Calculation 2 3 7 6 3" xfId="5180"/>
    <cellStyle name="Calculation 2 3 7 6 4" xfId="5181"/>
    <cellStyle name="Calculation 2 3 7 6 5" xfId="5182"/>
    <cellStyle name="Calculation 2 3 7 6 6" xfId="5183"/>
    <cellStyle name="Calculation 2 3 7 6 7" xfId="5184"/>
    <cellStyle name="Calculation 2 3 7 7" xfId="5185"/>
    <cellStyle name="Calculation 2 3 7 8" xfId="5186"/>
    <cellStyle name="Calculation 2 3 7 9" xfId="5187"/>
    <cellStyle name="Calculation 2 3 8" xfId="5188"/>
    <cellStyle name="Calculation 2 3 8 2" xfId="5189"/>
    <cellStyle name="Calculation 2 3 8 2 2" xfId="5190"/>
    <cellStyle name="Calculation 2 3 8 2 3" xfId="5191"/>
    <cellStyle name="Calculation 2 3 8 2 4" xfId="5192"/>
    <cellStyle name="Calculation 2 3 8 2 5" xfId="5193"/>
    <cellStyle name="Calculation 2 3 8 2 6" xfId="5194"/>
    <cellStyle name="Calculation 2 3 8 2 7" xfId="5195"/>
    <cellStyle name="Calculation 2 3 8 3" xfId="5196"/>
    <cellStyle name="Calculation 2 3 8 4" xfId="5197"/>
    <cellStyle name="Calculation 2 3 8 5" xfId="5198"/>
    <cellStyle name="Calculation 2 3 9" xfId="5199"/>
    <cellStyle name="Calculation 2 3 9 2" xfId="5200"/>
    <cellStyle name="Calculation 2 3 9 2 2" xfId="5201"/>
    <cellStyle name="Calculation 2 3 9 2 3" xfId="5202"/>
    <cellStyle name="Calculation 2 3 9 2 4" xfId="5203"/>
    <cellStyle name="Calculation 2 3 9 2 5" xfId="5204"/>
    <cellStyle name="Calculation 2 3 9 2 6" xfId="5205"/>
    <cellStyle name="Calculation 2 3 9 2 7" xfId="5206"/>
    <cellStyle name="Calculation 2 3 9 3" xfId="5207"/>
    <cellStyle name="Calculation 2 3 9 4" xfId="5208"/>
    <cellStyle name="Calculation 2 3 9 5" xfId="5209"/>
    <cellStyle name="Calculation 2 4" xfId="5210"/>
    <cellStyle name="Calculation 2 4 10" xfId="5211"/>
    <cellStyle name="Calculation 2 4 10 2" xfId="5212"/>
    <cellStyle name="Calculation 2 4 10 2 2" xfId="5213"/>
    <cellStyle name="Calculation 2 4 10 2 3" xfId="5214"/>
    <cellStyle name="Calculation 2 4 10 2 4" xfId="5215"/>
    <cellStyle name="Calculation 2 4 10 2 5" xfId="5216"/>
    <cellStyle name="Calculation 2 4 10 2 6" xfId="5217"/>
    <cellStyle name="Calculation 2 4 10 2 7" xfId="5218"/>
    <cellStyle name="Calculation 2 4 10 3" xfId="5219"/>
    <cellStyle name="Calculation 2 4 10 4" xfId="5220"/>
    <cellStyle name="Calculation 2 4 10 5" xfId="5221"/>
    <cellStyle name="Calculation 2 4 11" xfId="5222"/>
    <cellStyle name="Calculation 2 4 11 2" xfId="5223"/>
    <cellStyle name="Calculation 2 4 11 2 2" xfId="5224"/>
    <cellStyle name="Calculation 2 4 11 2 3" xfId="5225"/>
    <cellStyle name="Calculation 2 4 11 2 4" xfId="5226"/>
    <cellStyle name="Calculation 2 4 11 2 5" xfId="5227"/>
    <cellStyle name="Calculation 2 4 11 2 6" xfId="5228"/>
    <cellStyle name="Calculation 2 4 11 2 7" xfId="5229"/>
    <cellStyle name="Calculation 2 4 11 3" xfId="5230"/>
    <cellStyle name="Calculation 2 4 11 4" xfId="5231"/>
    <cellStyle name="Calculation 2 4 11 5" xfId="5232"/>
    <cellStyle name="Calculation 2 4 12" xfId="5233"/>
    <cellStyle name="Calculation 2 4 12 2" xfId="5234"/>
    <cellStyle name="Calculation 2 4 12 3" xfId="5235"/>
    <cellStyle name="Calculation 2 4 12 4" xfId="5236"/>
    <cellStyle name="Calculation 2 4 12 5" xfId="5237"/>
    <cellStyle name="Calculation 2 4 12 6" xfId="5238"/>
    <cellStyle name="Calculation 2 4 12 7" xfId="5239"/>
    <cellStyle name="Calculation 2 4 12 8" xfId="5240"/>
    <cellStyle name="Calculation 2 4 13" xfId="5241"/>
    <cellStyle name="Calculation 2 4 13 2" xfId="5242"/>
    <cellStyle name="Calculation 2 4 13 3" xfId="5243"/>
    <cellStyle name="Calculation 2 4 13 4" xfId="5244"/>
    <cellStyle name="Calculation 2 4 13 5" xfId="5245"/>
    <cellStyle name="Calculation 2 4 13 6" xfId="5246"/>
    <cellStyle name="Calculation 2 4 13 7" xfId="5247"/>
    <cellStyle name="Calculation 2 4 14" xfId="5248"/>
    <cellStyle name="Calculation 2 4 14 2" xfId="5249"/>
    <cellStyle name="Calculation 2 4 14 3" xfId="5250"/>
    <cellStyle name="Calculation 2 4 14 4" xfId="5251"/>
    <cellStyle name="Calculation 2 4 14 5" xfId="5252"/>
    <cellStyle name="Calculation 2 4 15" xfId="5253"/>
    <cellStyle name="Calculation 2 4 15 2" xfId="5254"/>
    <cellStyle name="Calculation 2 4 15 3" xfId="5255"/>
    <cellStyle name="Calculation 2 4 15 4" xfId="5256"/>
    <cellStyle name="Calculation 2 4 15 5" xfId="5257"/>
    <cellStyle name="Calculation 2 4 16" xfId="5258"/>
    <cellStyle name="Calculation 2 4 16 2" xfId="5259"/>
    <cellStyle name="Calculation 2 4 16 3" xfId="5260"/>
    <cellStyle name="Calculation 2 4 16 4" xfId="5261"/>
    <cellStyle name="Calculation 2 4 16 5" xfId="5262"/>
    <cellStyle name="Calculation 2 4 17" xfId="5263"/>
    <cellStyle name="Calculation 2 4 17 2" xfId="5264"/>
    <cellStyle name="Calculation 2 4 17 3" xfId="5265"/>
    <cellStyle name="Calculation 2 4 17 4" xfId="5266"/>
    <cellStyle name="Calculation 2 4 17 5" xfId="5267"/>
    <cellStyle name="Calculation 2 4 18" xfId="5268"/>
    <cellStyle name="Calculation 2 4 19" xfId="5269"/>
    <cellStyle name="Calculation 2 4 2" xfId="5270"/>
    <cellStyle name="Calculation 2 4 2 10" xfId="5271"/>
    <cellStyle name="Calculation 2 4 2 10 2" xfId="5272"/>
    <cellStyle name="Calculation 2 4 2 10 3" xfId="5273"/>
    <cellStyle name="Calculation 2 4 2 10 4" xfId="5274"/>
    <cellStyle name="Calculation 2 4 2 10 5" xfId="5275"/>
    <cellStyle name="Calculation 2 4 2 10 6" xfId="5276"/>
    <cellStyle name="Calculation 2 4 2 10 7" xfId="5277"/>
    <cellStyle name="Calculation 2 4 2 10 8" xfId="5278"/>
    <cellStyle name="Calculation 2 4 2 11" xfId="5279"/>
    <cellStyle name="Calculation 2 4 2 11 2" xfId="5280"/>
    <cellStyle name="Calculation 2 4 2 11 3" xfId="5281"/>
    <cellStyle name="Calculation 2 4 2 11 4" xfId="5282"/>
    <cellStyle name="Calculation 2 4 2 11 5" xfId="5283"/>
    <cellStyle name="Calculation 2 4 2 11 6" xfId="5284"/>
    <cellStyle name="Calculation 2 4 2 11 7" xfId="5285"/>
    <cellStyle name="Calculation 2 4 2 12" xfId="5286"/>
    <cellStyle name="Calculation 2 4 2 12 2" xfId="5287"/>
    <cellStyle name="Calculation 2 4 2 12 3" xfId="5288"/>
    <cellStyle name="Calculation 2 4 2 12 4" xfId="5289"/>
    <cellStyle name="Calculation 2 4 2 12 5" xfId="5290"/>
    <cellStyle name="Calculation 2 4 2 13" xfId="5291"/>
    <cellStyle name="Calculation 2 4 2 13 2" xfId="5292"/>
    <cellStyle name="Calculation 2 4 2 13 3" xfId="5293"/>
    <cellStyle name="Calculation 2 4 2 13 4" xfId="5294"/>
    <cellStyle name="Calculation 2 4 2 13 5" xfId="5295"/>
    <cellStyle name="Calculation 2 4 2 14" xfId="5296"/>
    <cellStyle name="Calculation 2 4 2 14 2" xfId="5297"/>
    <cellStyle name="Calculation 2 4 2 14 3" xfId="5298"/>
    <cellStyle name="Calculation 2 4 2 14 4" xfId="5299"/>
    <cellStyle name="Calculation 2 4 2 14 5" xfId="5300"/>
    <cellStyle name="Calculation 2 4 2 15" xfId="5301"/>
    <cellStyle name="Calculation 2 4 2 15 2" xfId="5302"/>
    <cellStyle name="Calculation 2 4 2 15 3" xfId="5303"/>
    <cellStyle name="Calculation 2 4 2 15 4" xfId="5304"/>
    <cellStyle name="Calculation 2 4 2 15 5" xfId="5305"/>
    <cellStyle name="Calculation 2 4 2 16" xfId="5306"/>
    <cellStyle name="Calculation 2 4 2 17" xfId="5307"/>
    <cellStyle name="Calculation 2 4 2 18" xfId="5308"/>
    <cellStyle name="Calculation 2 4 2 19" xfId="5309"/>
    <cellStyle name="Calculation 2 4 2 2" xfId="5310"/>
    <cellStyle name="Calculation 2 4 2 2 10" xfId="5311"/>
    <cellStyle name="Calculation 2 4 2 2 10 2" xfId="5312"/>
    <cellStyle name="Calculation 2 4 2 2 10 3" xfId="5313"/>
    <cellStyle name="Calculation 2 4 2 2 10 4" xfId="5314"/>
    <cellStyle name="Calculation 2 4 2 2 10 5" xfId="5315"/>
    <cellStyle name="Calculation 2 4 2 2 10 6" xfId="5316"/>
    <cellStyle name="Calculation 2 4 2 2 10 7" xfId="5317"/>
    <cellStyle name="Calculation 2 4 2 2 11" xfId="5318"/>
    <cellStyle name="Calculation 2 4 2 2 11 2" xfId="5319"/>
    <cellStyle name="Calculation 2 4 2 2 11 3" xfId="5320"/>
    <cellStyle name="Calculation 2 4 2 2 11 4" xfId="5321"/>
    <cellStyle name="Calculation 2 4 2 2 11 5" xfId="5322"/>
    <cellStyle name="Calculation 2 4 2 2 12" xfId="5323"/>
    <cellStyle name="Calculation 2 4 2 2 12 2" xfId="5324"/>
    <cellStyle name="Calculation 2 4 2 2 12 3" xfId="5325"/>
    <cellStyle name="Calculation 2 4 2 2 12 4" xfId="5326"/>
    <cellStyle name="Calculation 2 4 2 2 12 5" xfId="5327"/>
    <cellStyle name="Calculation 2 4 2 2 13" xfId="5328"/>
    <cellStyle name="Calculation 2 4 2 2 13 2" xfId="5329"/>
    <cellStyle name="Calculation 2 4 2 2 13 3" xfId="5330"/>
    <cellStyle name="Calculation 2 4 2 2 13 4" xfId="5331"/>
    <cellStyle name="Calculation 2 4 2 2 13 5" xfId="5332"/>
    <cellStyle name="Calculation 2 4 2 2 14" xfId="5333"/>
    <cellStyle name="Calculation 2 4 2 2 14 2" xfId="5334"/>
    <cellStyle name="Calculation 2 4 2 2 14 3" xfId="5335"/>
    <cellStyle name="Calculation 2 4 2 2 14 4" xfId="5336"/>
    <cellStyle name="Calculation 2 4 2 2 14 5" xfId="5337"/>
    <cellStyle name="Calculation 2 4 2 2 15" xfId="5338"/>
    <cellStyle name="Calculation 2 4 2 2 15 2" xfId="5339"/>
    <cellStyle name="Calculation 2 4 2 2 15 3" xfId="5340"/>
    <cellStyle name="Calculation 2 4 2 2 15 4" xfId="5341"/>
    <cellStyle name="Calculation 2 4 2 2 15 5" xfId="5342"/>
    <cellStyle name="Calculation 2 4 2 2 16" xfId="5343"/>
    <cellStyle name="Calculation 2 4 2 2 16 2" xfId="5344"/>
    <cellStyle name="Calculation 2 4 2 2 16 3" xfId="5345"/>
    <cellStyle name="Calculation 2 4 2 2 16 4" xfId="5346"/>
    <cellStyle name="Calculation 2 4 2 2 16 5" xfId="5347"/>
    <cellStyle name="Calculation 2 4 2 2 17" xfId="5348"/>
    <cellStyle name="Calculation 2 4 2 2 17 2" xfId="5349"/>
    <cellStyle name="Calculation 2 4 2 2 17 3" xfId="5350"/>
    <cellStyle name="Calculation 2 4 2 2 17 4" xfId="5351"/>
    <cellStyle name="Calculation 2 4 2 2 17 5" xfId="5352"/>
    <cellStyle name="Calculation 2 4 2 2 18" xfId="5353"/>
    <cellStyle name="Calculation 2 4 2 2 2" xfId="5354"/>
    <cellStyle name="Calculation 2 4 2 2 2 10" xfId="5355"/>
    <cellStyle name="Calculation 2 4 2 2 2 10 2" xfId="5356"/>
    <cellStyle name="Calculation 2 4 2 2 2 10 3" xfId="5357"/>
    <cellStyle name="Calculation 2 4 2 2 2 10 4" xfId="5358"/>
    <cellStyle name="Calculation 2 4 2 2 2 10 5" xfId="5359"/>
    <cellStyle name="Calculation 2 4 2 2 2 11" xfId="5360"/>
    <cellStyle name="Calculation 2 4 2 2 2 11 2" xfId="5361"/>
    <cellStyle name="Calculation 2 4 2 2 2 11 3" xfId="5362"/>
    <cellStyle name="Calculation 2 4 2 2 2 11 4" xfId="5363"/>
    <cellStyle name="Calculation 2 4 2 2 2 11 5" xfId="5364"/>
    <cellStyle name="Calculation 2 4 2 2 2 12" xfId="5365"/>
    <cellStyle name="Calculation 2 4 2 2 2 12 2" xfId="5366"/>
    <cellStyle name="Calculation 2 4 2 2 2 12 3" xfId="5367"/>
    <cellStyle name="Calculation 2 4 2 2 2 12 4" xfId="5368"/>
    <cellStyle name="Calculation 2 4 2 2 2 12 5" xfId="5369"/>
    <cellStyle name="Calculation 2 4 2 2 2 13" xfId="5370"/>
    <cellStyle name="Calculation 2 4 2 2 2 13 2" xfId="5371"/>
    <cellStyle name="Calculation 2 4 2 2 2 13 3" xfId="5372"/>
    <cellStyle name="Calculation 2 4 2 2 2 13 4" xfId="5373"/>
    <cellStyle name="Calculation 2 4 2 2 2 13 5" xfId="5374"/>
    <cellStyle name="Calculation 2 4 2 2 2 14" xfId="5375"/>
    <cellStyle name="Calculation 2 4 2 2 2 14 2" xfId="5376"/>
    <cellStyle name="Calculation 2 4 2 2 2 14 3" xfId="5377"/>
    <cellStyle name="Calculation 2 4 2 2 2 14 4" xfId="5378"/>
    <cellStyle name="Calculation 2 4 2 2 2 14 5" xfId="5379"/>
    <cellStyle name="Calculation 2 4 2 2 2 15" xfId="5380"/>
    <cellStyle name="Calculation 2 4 2 2 2 15 2" xfId="5381"/>
    <cellStyle name="Calculation 2 4 2 2 2 15 3" xfId="5382"/>
    <cellStyle name="Calculation 2 4 2 2 2 15 4" xfId="5383"/>
    <cellStyle name="Calculation 2 4 2 2 2 15 5" xfId="5384"/>
    <cellStyle name="Calculation 2 4 2 2 2 16" xfId="5385"/>
    <cellStyle name="Calculation 2 4 2 2 2 16 2" xfId="5386"/>
    <cellStyle name="Calculation 2 4 2 2 2 16 3" xfId="5387"/>
    <cellStyle name="Calculation 2 4 2 2 2 16 4" xfId="5388"/>
    <cellStyle name="Calculation 2 4 2 2 2 16 5" xfId="5389"/>
    <cellStyle name="Calculation 2 4 2 2 2 17" xfId="5390"/>
    <cellStyle name="Calculation 2 4 2 2 2 17 2" xfId="5391"/>
    <cellStyle name="Calculation 2 4 2 2 2 17 3" xfId="5392"/>
    <cellStyle name="Calculation 2 4 2 2 2 17 4" xfId="5393"/>
    <cellStyle name="Calculation 2 4 2 2 2 17 5" xfId="5394"/>
    <cellStyle name="Calculation 2 4 2 2 2 18" xfId="5395"/>
    <cellStyle name="Calculation 2 4 2 2 2 2" xfId="5396"/>
    <cellStyle name="Calculation 2 4 2 2 2 2 10" xfId="5397"/>
    <cellStyle name="Calculation 2 4 2 2 2 2 2" xfId="5398"/>
    <cellStyle name="Calculation 2 4 2 2 2 2 2 2" xfId="5399"/>
    <cellStyle name="Calculation 2 4 2 2 2 2 2 2 2" xfId="5400"/>
    <cellStyle name="Calculation 2 4 2 2 2 2 2 2 3" xfId="5401"/>
    <cellStyle name="Calculation 2 4 2 2 2 2 2 2 4" xfId="5402"/>
    <cellStyle name="Calculation 2 4 2 2 2 2 2 2 5" xfId="5403"/>
    <cellStyle name="Calculation 2 4 2 2 2 2 2 2 6" xfId="5404"/>
    <cellStyle name="Calculation 2 4 2 2 2 2 2 2 7" xfId="5405"/>
    <cellStyle name="Calculation 2 4 2 2 2 2 2 3" xfId="5406"/>
    <cellStyle name="Calculation 2 4 2 2 2 2 2 4" xfId="5407"/>
    <cellStyle name="Calculation 2 4 2 2 2 2 3" xfId="5408"/>
    <cellStyle name="Calculation 2 4 2 2 2 2 3 2" xfId="5409"/>
    <cellStyle name="Calculation 2 4 2 2 2 2 3 2 2" xfId="5410"/>
    <cellStyle name="Calculation 2 4 2 2 2 2 3 2 3" xfId="5411"/>
    <cellStyle name="Calculation 2 4 2 2 2 2 3 2 4" xfId="5412"/>
    <cellStyle name="Calculation 2 4 2 2 2 2 3 2 5" xfId="5413"/>
    <cellStyle name="Calculation 2 4 2 2 2 2 3 2 6" xfId="5414"/>
    <cellStyle name="Calculation 2 4 2 2 2 2 3 2 7" xfId="5415"/>
    <cellStyle name="Calculation 2 4 2 2 2 2 3 3" xfId="5416"/>
    <cellStyle name="Calculation 2 4 2 2 2 2 3 4" xfId="5417"/>
    <cellStyle name="Calculation 2 4 2 2 2 2 4" xfId="5418"/>
    <cellStyle name="Calculation 2 4 2 2 2 2 4 2" xfId="5419"/>
    <cellStyle name="Calculation 2 4 2 2 2 2 4 2 2" xfId="5420"/>
    <cellStyle name="Calculation 2 4 2 2 2 2 4 2 3" xfId="5421"/>
    <cellStyle name="Calculation 2 4 2 2 2 2 4 2 4" xfId="5422"/>
    <cellStyle name="Calculation 2 4 2 2 2 2 4 2 5" xfId="5423"/>
    <cellStyle name="Calculation 2 4 2 2 2 2 4 2 6" xfId="5424"/>
    <cellStyle name="Calculation 2 4 2 2 2 2 4 2 7" xfId="5425"/>
    <cellStyle name="Calculation 2 4 2 2 2 2 4 3" xfId="5426"/>
    <cellStyle name="Calculation 2 4 2 2 2 2 4 4" xfId="5427"/>
    <cellStyle name="Calculation 2 4 2 2 2 2 5" xfId="5428"/>
    <cellStyle name="Calculation 2 4 2 2 2 2 5 2" xfId="5429"/>
    <cellStyle name="Calculation 2 4 2 2 2 2 5 3" xfId="5430"/>
    <cellStyle name="Calculation 2 4 2 2 2 2 5 4" xfId="5431"/>
    <cellStyle name="Calculation 2 4 2 2 2 2 5 5" xfId="5432"/>
    <cellStyle name="Calculation 2 4 2 2 2 2 5 6" xfId="5433"/>
    <cellStyle name="Calculation 2 4 2 2 2 2 5 7" xfId="5434"/>
    <cellStyle name="Calculation 2 4 2 2 2 2 5 8" xfId="5435"/>
    <cellStyle name="Calculation 2 4 2 2 2 2 6" xfId="5436"/>
    <cellStyle name="Calculation 2 4 2 2 2 2 6 2" xfId="5437"/>
    <cellStyle name="Calculation 2 4 2 2 2 2 6 3" xfId="5438"/>
    <cellStyle name="Calculation 2 4 2 2 2 2 6 4" xfId="5439"/>
    <cellStyle name="Calculation 2 4 2 2 2 2 6 5" xfId="5440"/>
    <cellStyle name="Calculation 2 4 2 2 2 2 6 6" xfId="5441"/>
    <cellStyle name="Calculation 2 4 2 2 2 2 6 7" xfId="5442"/>
    <cellStyle name="Calculation 2 4 2 2 2 2 7" xfId="5443"/>
    <cellStyle name="Calculation 2 4 2 2 2 2 8" xfId="5444"/>
    <cellStyle name="Calculation 2 4 2 2 2 2 9" xfId="5445"/>
    <cellStyle name="Calculation 2 4 2 2 2 3" xfId="5446"/>
    <cellStyle name="Calculation 2 4 2 2 2 3 2" xfId="5447"/>
    <cellStyle name="Calculation 2 4 2 2 2 3 2 2" xfId="5448"/>
    <cellStyle name="Calculation 2 4 2 2 2 3 2 3" xfId="5449"/>
    <cellStyle name="Calculation 2 4 2 2 2 3 2 4" xfId="5450"/>
    <cellStyle name="Calculation 2 4 2 2 2 3 2 5" xfId="5451"/>
    <cellStyle name="Calculation 2 4 2 2 2 3 2 6" xfId="5452"/>
    <cellStyle name="Calculation 2 4 2 2 2 3 2 7" xfId="5453"/>
    <cellStyle name="Calculation 2 4 2 2 2 3 3" xfId="5454"/>
    <cellStyle name="Calculation 2 4 2 2 2 3 4" xfId="5455"/>
    <cellStyle name="Calculation 2 4 2 2 2 3 5" xfId="5456"/>
    <cellStyle name="Calculation 2 4 2 2 2 4" xfId="5457"/>
    <cellStyle name="Calculation 2 4 2 2 2 4 2" xfId="5458"/>
    <cellStyle name="Calculation 2 4 2 2 2 4 2 2" xfId="5459"/>
    <cellStyle name="Calculation 2 4 2 2 2 4 2 3" xfId="5460"/>
    <cellStyle name="Calculation 2 4 2 2 2 4 2 4" xfId="5461"/>
    <cellStyle name="Calculation 2 4 2 2 2 4 2 5" xfId="5462"/>
    <cellStyle name="Calculation 2 4 2 2 2 4 2 6" xfId="5463"/>
    <cellStyle name="Calculation 2 4 2 2 2 4 2 7" xfId="5464"/>
    <cellStyle name="Calculation 2 4 2 2 2 4 3" xfId="5465"/>
    <cellStyle name="Calculation 2 4 2 2 2 4 4" xfId="5466"/>
    <cellStyle name="Calculation 2 4 2 2 2 4 5" xfId="5467"/>
    <cellStyle name="Calculation 2 4 2 2 2 5" xfId="5468"/>
    <cellStyle name="Calculation 2 4 2 2 2 5 2" xfId="5469"/>
    <cellStyle name="Calculation 2 4 2 2 2 5 2 2" xfId="5470"/>
    <cellStyle name="Calculation 2 4 2 2 2 5 2 3" xfId="5471"/>
    <cellStyle name="Calculation 2 4 2 2 2 5 2 4" xfId="5472"/>
    <cellStyle name="Calculation 2 4 2 2 2 5 2 5" xfId="5473"/>
    <cellStyle name="Calculation 2 4 2 2 2 5 2 6" xfId="5474"/>
    <cellStyle name="Calculation 2 4 2 2 2 5 2 7" xfId="5475"/>
    <cellStyle name="Calculation 2 4 2 2 2 5 3" xfId="5476"/>
    <cellStyle name="Calculation 2 4 2 2 2 5 4" xfId="5477"/>
    <cellStyle name="Calculation 2 4 2 2 2 5 5" xfId="5478"/>
    <cellStyle name="Calculation 2 4 2 2 2 6" xfId="5479"/>
    <cellStyle name="Calculation 2 4 2 2 2 6 2" xfId="5480"/>
    <cellStyle name="Calculation 2 4 2 2 2 6 3" xfId="5481"/>
    <cellStyle name="Calculation 2 4 2 2 2 6 4" xfId="5482"/>
    <cellStyle name="Calculation 2 4 2 2 2 6 5" xfId="5483"/>
    <cellStyle name="Calculation 2 4 2 2 2 6 6" xfId="5484"/>
    <cellStyle name="Calculation 2 4 2 2 2 6 7" xfId="5485"/>
    <cellStyle name="Calculation 2 4 2 2 2 6 8" xfId="5486"/>
    <cellStyle name="Calculation 2 4 2 2 2 7" xfId="5487"/>
    <cellStyle name="Calculation 2 4 2 2 2 7 2" xfId="5488"/>
    <cellStyle name="Calculation 2 4 2 2 2 7 3" xfId="5489"/>
    <cellStyle name="Calculation 2 4 2 2 2 7 4" xfId="5490"/>
    <cellStyle name="Calculation 2 4 2 2 2 7 5" xfId="5491"/>
    <cellStyle name="Calculation 2 4 2 2 2 7 6" xfId="5492"/>
    <cellStyle name="Calculation 2 4 2 2 2 7 7" xfId="5493"/>
    <cellStyle name="Calculation 2 4 2 2 2 8" xfId="5494"/>
    <cellStyle name="Calculation 2 4 2 2 2 8 2" xfId="5495"/>
    <cellStyle name="Calculation 2 4 2 2 2 8 3" xfId="5496"/>
    <cellStyle name="Calculation 2 4 2 2 2 8 4" xfId="5497"/>
    <cellStyle name="Calculation 2 4 2 2 2 8 5" xfId="5498"/>
    <cellStyle name="Calculation 2 4 2 2 2 9" xfId="5499"/>
    <cellStyle name="Calculation 2 4 2 2 2 9 2" xfId="5500"/>
    <cellStyle name="Calculation 2 4 2 2 2 9 3" xfId="5501"/>
    <cellStyle name="Calculation 2 4 2 2 2 9 4" xfId="5502"/>
    <cellStyle name="Calculation 2 4 2 2 2 9 5" xfId="5503"/>
    <cellStyle name="Calculation 2 4 2 2 3" xfId="5504"/>
    <cellStyle name="Calculation 2 4 2 2 3 10" xfId="5505"/>
    <cellStyle name="Calculation 2 4 2 2 3 2" xfId="5506"/>
    <cellStyle name="Calculation 2 4 2 2 3 2 2" xfId="5507"/>
    <cellStyle name="Calculation 2 4 2 2 3 2 2 2" xfId="5508"/>
    <cellStyle name="Calculation 2 4 2 2 3 2 2 3" xfId="5509"/>
    <cellStyle name="Calculation 2 4 2 2 3 2 2 4" xfId="5510"/>
    <cellStyle name="Calculation 2 4 2 2 3 2 2 5" xfId="5511"/>
    <cellStyle name="Calculation 2 4 2 2 3 2 2 6" xfId="5512"/>
    <cellStyle name="Calculation 2 4 2 2 3 2 2 7" xfId="5513"/>
    <cellStyle name="Calculation 2 4 2 2 3 2 3" xfId="5514"/>
    <cellStyle name="Calculation 2 4 2 2 3 2 4" xfId="5515"/>
    <cellStyle name="Calculation 2 4 2 2 3 3" xfId="5516"/>
    <cellStyle name="Calculation 2 4 2 2 3 3 2" xfId="5517"/>
    <cellStyle name="Calculation 2 4 2 2 3 3 2 2" xfId="5518"/>
    <cellStyle name="Calculation 2 4 2 2 3 3 2 3" xfId="5519"/>
    <cellStyle name="Calculation 2 4 2 2 3 3 2 4" xfId="5520"/>
    <cellStyle name="Calculation 2 4 2 2 3 3 2 5" xfId="5521"/>
    <cellStyle name="Calculation 2 4 2 2 3 3 2 6" xfId="5522"/>
    <cellStyle name="Calculation 2 4 2 2 3 3 2 7" xfId="5523"/>
    <cellStyle name="Calculation 2 4 2 2 3 3 3" xfId="5524"/>
    <cellStyle name="Calculation 2 4 2 2 3 3 4" xfId="5525"/>
    <cellStyle name="Calculation 2 4 2 2 3 4" xfId="5526"/>
    <cellStyle name="Calculation 2 4 2 2 3 4 2" xfId="5527"/>
    <cellStyle name="Calculation 2 4 2 2 3 4 2 2" xfId="5528"/>
    <cellStyle name="Calculation 2 4 2 2 3 4 2 3" xfId="5529"/>
    <cellStyle name="Calculation 2 4 2 2 3 4 2 4" xfId="5530"/>
    <cellStyle name="Calculation 2 4 2 2 3 4 2 5" xfId="5531"/>
    <cellStyle name="Calculation 2 4 2 2 3 4 2 6" xfId="5532"/>
    <cellStyle name="Calculation 2 4 2 2 3 4 2 7" xfId="5533"/>
    <cellStyle name="Calculation 2 4 2 2 3 4 3" xfId="5534"/>
    <cellStyle name="Calculation 2 4 2 2 3 4 4" xfId="5535"/>
    <cellStyle name="Calculation 2 4 2 2 3 5" xfId="5536"/>
    <cellStyle name="Calculation 2 4 2 2 3 5 2" xfId="5537"/>
    <cellStyle name="Calculation 2 4 2 2 3 5 3" xfId="5538"/>
    <cellStyle name="Calculation 2 4 2 2 3 5 4" xfId="5539"/>
    <cellStyle name="Calculation 2 4 2 2 3 5 5" xfId="5540"/>
    <cellStyle name="Calculation 2 4 2 2 3 5 6" xfId="5541"/>
    <cellStyle name="Calculation 2 4 2 2 3 5 7" xfId="5542"/>
    <cellStyle name="Calculation 2 4 2 2 3 5 8" xfId="5543"/>
    <cellStyle name="Calculation 2 4 2 2 3 6" xfId="5544"/>
    <cellStyle name="Calculation 2 4 2 2 3 6 2" xfId="5545"/>
    <cellStyle name="Calculation 2 4 2 2 3 6 3" xfId="5546"/>
    <cellStyle name="Calculation 2 4 2 2 3 6 4" xfId="5547"/>
    <cellStyle name="Calculation 2 4 2 2 3 6 5" xfId="5548"/>
    <cellStyle name="Calculation 2 4 2 2 3 6 6" xfId="5549"/>
    <cellStyle name="Calculation 2 4 2 2 3 6 7" xfId="5550"/>
    <cellStyle name="Calculation 2 4 2 2 3 7" xfId="5551"/>
    <cellStyle name="Calculation 2 4 2 2 3 8" xfId="5552"/>
    <cellStyle name="Calculation 2 4 2 2 3 9" xfId="5553"/>
    <cellStyle name="Calculation 2 4 2 2 4" xfId="5554"/>
    <cellStyle name="Calculation 2 4 2 2 4 10" xfId="5555"/>
    <cellStyle name="Calculation 2 4 2 2 4 2" xfId="5556"/>
    <cellStyle name="Calculation 2 4 2 2 4 2 2" xfId="5557"/>
    <cellStyle name="Calculation 2 4 2 2 4 2 2 2" xfId="5558"/>
    <cellStyle name="Calculation 2 4 2 2 4 2 2 3" xfId="5559"/>
    <cellStyle name="Calculation 2 4 2 2 4 2 2 4" xfId="5560"/>
    <cellStyle name="Calculation 2 4 2 2 4 2 2 5" xfId="5561"/>
    <cellStyle name="Calculation 2 4 2 2 4 2 2 6" xfId="5562"/>
    <cellStyle name="Calculation 2 4 2 2 4 2 2 7" xfId="5563"/>
    <cellStyle name="Calculation 2 4 2 2 4 2 3" xfId="5564"/>
    <cellStyle name="Calculation 2 4 2 2 4 2 4" xfId="5565"/>
    <cellStyle name="Calculation 2 4 2 2 4 3" xfId="5566"/>
    <cellStyle name="Calculation 2 4 2 2 4 3 2" xfId="5567"/>
    <cellStyle name="Calculation 2 4 2 2 4 3 2 2" xfId="5568"/>
    <cellStyle name="Calculation 2 4 2 2 4 3 2 3" xfId="5569"/>
    <cellStyle name="Calculation 2 4 2 2 4 3 2 4" xfId="5570"/>
    <cellStyle name="Calculation 2 4 2 2 4 3 2 5" xfId="5571"/>
    <cellStyle name="Calculation 2 4 2 2 4 3 2 6" xfId="5572"/>
    <cellStyle name="Calculation 2 4 2 2 4 3 2 7" xfId="5573"/>
    <cellStyle name="Calculation 2 4 2 2 4 3 3" xfId="5574"/>
    <cellStyle name="Calculation 2 4 2 2 4 3 4" xfId="5575"/>
    <cellStyle name="Calculation 2 4 2 2 4 4" xfId="5576"/>
    <cellStyle name="Calculation 2 4 2 2 4 4 2" xfId="5577"/>
    <cellStyle name="Calculation 2 4 2 2 4 4 2 2" xfId="5578"/>
    <cellStyle name="Calculation 2 4 2 2 4 4 2 3" xfId="5579"/>
    <cellStyle name="Calculation 2 4 2 2 4 4 2 4" xfId="5580"/>
    <cellStyle name="Calculation 2 4 2 2 4 4 2 5" xfId="5581"/>
    <cellStyle name="Calculation 2 4 2 2 4 4 2 6" xfId="5582"/>
    <cellStyle name="Calculation 2 4 2 2 4 4 2 7" xfId="5583"/>
    <cellStyle name="Calculation 2 4 2 2 4 4 3" xfId="5584"/>
    <cellStyle name="Calculation 2 4 2 2 4 4 4" xfId="5585"/>
    <cellStyle name="Calculation 2 4 2 2 4 5" xfId="5586"/>
    <cellStyle name="Calculation 2 4 2 2 4 5 2" xfId="5587"/>
    <cellStyle name="Calculation 2 4 2 2 4 5 3" xfId="5588"/>
    <cellStyle name="Calculation 2 4 2 2 4 5 4" xfId="5589"/>
    <cellStyle name="Calculation 2 4 2 2 4 5 5" xfId="5590"/>
    <cellStyle name="Calculation 2 4 2 2 4 5 6" xfId="5591"/>
    <cellStyle name="Calculation 2 4 2 2 4 5 7" xfId="5592"/>
    <cellStyle name="Calculation 2 4 2 2 4 5 8" xfId="5593"/>
    <cellStyle name="Calculation 2 4 2 2 4 6" xfId="5594"/>
    <cellStyle name="Calculation 2 4 2 2 4 6 2" xfId="5595"/>
    <cellStyle name="Calculation 2 4 2 2 4 6 3" xfId="5596"/>
    <cellStyle name="Calculation 2 4 2 2 4 6 4" xfId="5597"/>
    <cellStyle name="Calculation 2 4 2 2 4 6 5" xfId="5598"/>
    <cellStyle name="Calculation 2 4 2 2 4 6 6" xfId="5599"/>
    <cellStyle name="Calculation 2 4 2 2 4 6 7" xfId="5600"/>
    <cellStyle name="Calculation 2 4 2 2 4 7" xfId="5601"/>
    <cellStyle name="Calculation 2 4 2 2 4 8" xfId="5602"/>
    <cellStyle name="Calculation 2 4 2 2 4 9" xfId="5603"/>
    <cellStyle name="Calculation 2 4 2 2 5" xfId="5604"/>
    <cellStyle name="Calculation 2 4 2 2 5 2" xfId="5605"/>
    <cellStyle name="Calculation 2 4 2 2 5 2 2" xfId="5606"/>
    <cellStyle name="Calculation 2 4 2 2 5 2 3" xfId="5607"/>
    <cellStyle name="Calculation 2 4 2 2 5 2 4" xfId="5608"/>
    <cellStyle name="Calculation 2 4 2 2 5 2 5" xfId="5609"/>
    <cellStyle name="Calculation 2 4 2 2 5 2 6" xfId="5610"/>
    <cellStyle name="Calculation 2 4 2 2 5 2 7" xfId="5611"/>
    <cellStyle name="Calculation 2 4 2 2 5 3" xfId="5612"/>
    <cellStyle name="Calculation 2 4 2 2 5 4" xfId="5613"/>
    <cellStyle name="Calculation 2 4 2 2 5 5" xfId="5614"/>
    <cellStyle name="Calculation 2 4 2 2 6" xfId="5615"/>
    <cellStyle name="Calculation 2 4 2 2 6 2" xfId="5616"/>
    <cellStyle name="Calculation 2 4 2 2 6 2 2" xfId="5617"/>
    <cellStyle name="Calculation 2 4 2 2 6 2 3" xfId="5618"/>
    <cellStyle name="Calculation 2 4 2 2 6 2 4" xfId="5619"/>
    <cellStyle name="Calculation 2 4 2 2 6 2 5" xfId="5620"/>
    <cellStyle name="Calculation 2 4 2 2 6 2 6" xfId="5621"/>
    <cellStyle name="Calculation 2 4 2 2 6 2 7" xfId="5622"/>
    <cellStyle name="Calculation 2 4 2 2 6 3" xfId="5623"/>
    <cellStyle name="Calculation 2 4 2 2 6 4" xfId="5624"/>
    <cellStyle name="Calculation 2 4 2 2 6 5" xfId="5625"/>
    <cellStyle name="Calculation 2 4 2 2 7" xfId="5626"/>
    <cellStyle name="Calculation 2 4 2 2 7 2" xfId="5627"/>
    <cellStyle name="Calculation 2 4 2 2 7 2 2" xfId="5628"/>
    <cellStyle name="Calculation 2 4 2 2 7 2 3" xfId="5629"/>
    <cellStyle name="Calculation 2 4 2 2 7 2 4" xfId="5630"/>
    <cellStyle name="Calculation 2 4 2 2 7 2 5" xfId="5631"/>
    <cellStyle name="Calculation 2 4 2 2 7 2 6" xfId="5632"/>
    <cellStyle name="Calculation 2 4 2 2 7 2 7" xfId="5633"/>
    <cellStyle name="Calculation 2 4 2 2 7 3" xfId="5634"/>
    <cellStyle name="Calculation 2 4 2 2 7 4" xfId="5635"/>
    <cellStyle name="Calculation 2 4 2 2 7 5" xfId="5636"/>
    <cellStyle name="Calculation 2 4 2 2 8" xfId="5637"/>
    <cellStyle name="Calculation 2 4 2 2 8 2" xfId="5638"/>
    <cellStyle name="Calculation 2 4 2 2 8 2 2" xfId="5639"/>
    <cellStyle name="Calculation 2 4 2 2 8 2 3" xfId="5640"/>
    <cellStyle name="Calculation 2 4 2 2 8 2 4" xfId="5641"/>
    <cellStyle name="Calculation 2 4 2 2 8 2 5" xfId="5642"/>
    <cellStyle name="Calculation 2 4 2 2 8 2 6" xfId="5643"/>
    <cellStyle name="Calculation 2 4 2 2 8 2 7" xfId="5644"/>
    <cellStyle name="Calculation 2 4 2 2 8 3" xfId="5645"/>
    <cellStyle name="Calculation 2 4 2 2 8 4" xfId="5646"/>
    <cellStyle name="Calculation 2 4 2 2 8 5" xfId="5647"/>
    <cellStyle name="Calculation 2 4 2 2 9" xfId="5648"/>
    <cellStyle name="Calculation 2 4 2 2 9 2" xfId="5649"/>
    <cellStyle name="Calculation 2 4 2 2 9 3" xfId="5650"/>
    <cellStyle name="Calculation 2 4 2 2 9 4" xfId="5651"/>
    <cellStyle name="Calculation 2 4 2 2 9 5" xfId="5652"/>
    <cellStyle name="Calculation 2 4 2 2 9 6" xfId="5653"/>
    <cellStyle name="Calculation 2 4 2 2 9 7" xfId="5654"/>
    <cellStyle name="Calculation 2 4 2 2 9 8" xfId="5655"/>
    <cellStyle name="Calculation 2 4 2 3" xfId="5656"/>
    <cellStyle name="Calculation 2 4 2 3 10" xfId="5657"/>
    <cellStyle name="Calculation 2 4 2 3 10 2" xfId="5658"/>
    <cellStyle name="Calculation 2 4 2 3 10 3" xfId="5659"/>
    <cellStyle name="Calculation 2 4 2 3 10 4" xfId="5660"/>
    <cellStyle name="Calculation 2 4 2 3 10 5" xfId="5661"/>
    <cellStyle name="Calculation 2 4 2 3 11" xfId="5662"/>
    <cellStyle name="Calculation 2 4 2 3 11 2" xfId="5663"/>
    <cellStyle name="Calculation 2 4 2 3 11 3" xfId="5664"/>
    <cellStyle name="Calculation 2 4 2 3 11 4" xfId="5665"/>
    <cellStyle name="Calculation 2 4 2 3 11 5" xfId="5666"/>
    <cellStyle name="Calculation 2 4 2 3 12" xfId="5667"/>
    <cellStyle name="Calculation 2 4 2 3 12 2" xfId="5668"/>
    <cellStyle name="Calculation 2 4 2 3 12 3" xfId="5669"/>
    <cellStyle name="Calculation 2 4 2 3 12 4" xfId="5670"/>
    <cellStyle name="Calculation 2 4 2 3 12 5" xfId="5671"/>
    <cellStyle name="Calculation 2 4 2 3 13" xfId="5672"/>
    <cellStyle name="Calculation 2 4 2 3 13 2" xfId="5673"/>
    <cellStyle name="Calculation 2 4 2 3 13 3" xfId="5674"/>
    <cellStyle name="Calculation 2 4 2 3 13 4" xfId="5675"/>
    <cellStyle name="Calculation 2 4 2 3 13 5" xfId="5676"/>
    <cellStyle name="Calculation 2 4 2 3 14" xfId="5677"/>
    <cellStyle name="Calculation 2 4 2 3 14 2" xfId="5678"/>
    <cellStyle name="Calculation 2 4 2 3 14 3" xfId="5679"/>
    <cellStyle name="Calculation 2 4 2 3 14 4" xfId="5680"/>
    <cellStyle name="Calculation 2 4 2 3 14 5" xfId="5681"/>
    <cellStyle name="Calculation 2 4 2 3 15" xfId="5682"/>
    <cellStyle name="Calculation 2 4 2 3 15 2" xfId="5683"/>
    <cellStyle name="Calculation 2 4 2 3 15 3" xfId="5684"/>
    <cellStyle name="Calculation 2 4 2 3 15 4" xfId="5685"/>
    <cellStyle name="Calculation 2 4 2 3 15 5" xfId="5686"/>
    <cellStyle name="Calculation 2 4 2 3 16" xfId="5687"/>
    <cellStyle name="Calculation 2 4 2 3 16 2" xfId="5688"/>
    <cellStyle name="Calculation 2 4 2 3 16 3" xfId="5689"/>
    <cellStyle name="Calculation 2 4 2 3 16 4" xfId="5690"/>
    <cellStyle name="Calculation 2 4 2 3 16 5" xfId="5691"/>
    <cellStyle name="Calculation 2 4 2 3 17" xfId="5692"/>
    <cellStyle name="Calculation 2 4 2 3 17 2" xfId="5693"/>
    <cellStyle name="Calculation 2 4 2 3 17 3" xfId="5694"/>
    <cellStyle name="Calculation 2 4 2 3 17 4" xfId="5695"/>
    <cellStyle name="Calculation 2 4 2 3 17 5" xfId="5696"/>
    <cellStyle name="Calculation 2 4 2 3 18" xfId="5697"/>
    <cellStyle name="Calculation 2 4 2 3 2" xfId="5698"/>
    <cellStyle name="Calculation 2 4 2 3 2 10" xfId="5699"/>
    <cellStyle name="Calculation 2 4 2 3 2 2" xfId="5700"/>
    <cellStyle name="Calculation 2 4 2 3 2 2 2" xfId="5701"/>
    <cellStyle name="Calculation 2 4 2 3 2 2 2 2" xfId="5702"/>
    <cellStyle name="Calculation 2 4 2 3 2 2 2 3" xfId="5703"/>
    <cellStyle name="Calculation 2 4 2 3 2 2 2 4" xfId="5704"/>
    <cellStyle name="Calculation 2 4 2 3 2 2 2 5" xfId="5705"/>
    <cellStyle name="Calculation 2 4 2 3 2 2 2 6" xfId="5706"/>
    <cellStyle name="Calculation 2 4 2 3 2 2 2 7" xfId="5707"/>
    <cellStyle name="Calculation 2 4 2 3 2 2 3" xfId="5708"/>
    <cellStyle name="Calculation 2 4 2 3 2 2 4" xfId="5709"/>
    <cellStyle name="Calculation 2 4 2 3 2 3" xfId="5710"/>
    <cellStyle name="Calculation 2 4 2 3 2 3 2" xfId="5711"/>
    <cellStyle name="Calculation 2 4 2 3 2 3 2 2" xfId="5712"/>
    <cellStyle name="Calculation 2 4 2 3 2 3 2 3" xfId="5713"/>
    <cellStyle name="Calculation 2 4 2 3 2 3 2 4" xfId="5714"/>
    <cellStyle name="Calculation 2 4 2 3 2 3 2 5" xfId="5715"/>
    <cellStyle name="Calculation 2 4 2 3 2 3 2 6" xfId="5716"/>
    <cellStyle name="Calculation 2 4 2 3 2 3 2 7" xfId="5717"/>
    <cellStyle name="Calculation 2 4 2 3 2 3 3" xfId="5718"/>
    <cellStyle name="Calculation 2 4 2 3 2 3 4" xfId="5719"/>
    <cellStyle name="Calculation 2 4 2 3 2 4" xfId="5720"/>
    <cellStyle name="Calculation 2 4 2 3 2 4 2" xfId="5721"/>
    <cellStyle name="Calculation 2 4 2 3 2 4 2 2" xfId="5722"/>
    <cellStyle name="Calculation 2 4 2 3 2 4 2 3" xfId="5723"/>
    <cellStyle name="Calculation 2 4 2 3 2 4 2 4" xfId="5724"/>
    <cellStyle name="Calculation 2 4 2 3 2 4 2 5" xfId="5725"/>
    <cellStyle name="Calculation 2 4 2 3 2 4 2 6" xfId="5726"/>
    <cellStyle name="Calculation 2 4 2 3 2 4 2 7" xfId="5727"/>
    <cellStyle name="Calculation 2 4 2 3 2 4 3" xfId="5728"/>
    <cellStyle name="Calculation 2 4 2 3 2 4 4" xfId="5729"/>
    <cellStyle name="Calculation 2 4 2 3 2 5" xfId="5730"/>
    <cellStyle name="Calculation 2 4 2 3 2 5 2" xfId="5731"/>
    <cellStyle name="Calculation 2 4 2 3 2 5 3" xfId="5732"/>
    <cellStyle name="Calculation 2 4 2 3 2 5 4" xfId="5733"/>
    <cellStyle name="Calculation 2 4 2 3 2 5 5" xfId="5734"/>
    <cellStyle name="Calculation 2 4 2 3 2 5 6" xfId="5735"/>
    <cellStyle name="Calculation 2 4 2 3 2 5 7" xfId="5736"/>
    <cellStyle name="Calculation 2 4 2 3 2 5 8" xfId="5737"/>
    <cellStyle name="Calculation 2 4 2 3 2 6" xfId="5738"/>
    <cellStyle name="Calculation 2 4 2 3 2 6 2" xfId="5739"/>
    <cellStyle name="Calculation 2 4 2 3 2 6 3" xfId="5740"/>
    <cellStyle name="Calculation 2 4 2 3 2 6 4" xfId="5741"/>
    <cellStyle name="Calculation 2 4 2 3 2 6 5" xfId="5742"/>
    <cellStyle name="Calculation 2 4 2 3 2 6 6" xfId="5743"/>
    <cellStyle name="Calculation 2 4 2 3 2 6 7" xfId="5744"/>
    <cellStyle name="Calculation 2 4 2 3 2 7" xfId="5745"/>
    <cellStyle name="Calculation 2 4 2 3 2 8" xfId="5746"/>
    <cellStyle name="Calculation 2 4 2 3 2 9" xfId="5747"/>
    <cellStyle name="Calculation 2 4 2 3 3" xfId="5748"/>
    <cellStyle name="Calculation 2 4 2 3 3 2" xfId="5749"/>
    <cellStyle name="Calculation 2 4 2 3 3 2 2" xfId="5750"/>
    <cellStyle name="Calculation 2 4 2 3 3 2 3" xfId="5751"/>
    <cellStyle name="Calculation 2 4 2 3 3 2 4" xfId="5752"/>
    <cellStyle name="Calculation 2 4 2 3 3 2 5" xfId="5753"/>
    <cellStyle name="Calculation 2 4 2 3 3 2 6" xfId="5754"/>
    <cellStyle name="Calculation 2 4 2 3 3 2 7" xfId="5755"/>
    <cellStyle name="Calculation 2 4 2 3 3 3" xfId="5756"/>
    <cellStyle name="Calculation 2 4 2 3 3 4" xfId="5757"/>
    <cellStyle name="Calculation 2 4 2 3 3 5" xfId="5758"/>
    <cellStyle name="Calculation 2 4 2 3 4" xfId="5759"/>
    <cellStyle name="Calculation 2 4 2 3 4 2" xfId="5760"/>
    <cellStyle name="Calculation 2 4 2 3 4 2 2" xfId="5761"/>
    <cellStyle name="Calculation 2 4 2 3 4 2 3" xfId="5762"/>
    <cellStyle name="Calculation 2 4 2 3 4 2 4" xfId="5763"/>
    <cellStyle name="Calculation 2 4 2 3 4 2 5" xfId="5764"/>
    <cellStyle name="Calculation 2 4 2 3 4 2 6" xfId="5765"/>
    <cellStyle name="Calculation 2 4 2 3 4 2 7" xfId="5766"/>
    <cellStyle name="Calculation 2 4 2 3 4 3" xfId="5767"/>
    <cellStyle name="Calculation 2 4 2 3 4 4" xfId="5768"/>
    <cellStyle name="Calculation 2 4 2 3 4 5" xfId="5769"/>
    <cellStyle name="Calculation 2 4 2 3 5" xfId="5770"/>
    <cellStyle name="Calculation 2 4 2 3 5 2" xfId="5771"/>
    <cellStyle name="Calculation 2 4 2 3 5 2 2" xfId="5772"/>
    <cellStyle name="Calculation 2 4 2 3 5 2 3" xfId="5773"/>
    <cellStyle name="Calculation 2 4 2 3 5 2 4" xfId="5774"/>
    <cellStyle name="Calculation 2 4 2 3 5 2 5" xfId="5775"/>
    <cellStyle name="Calculation 2 4 2 3 5 2 6" xfId="5776"/>
    <cellStyle name="Calculation 2 4 2 3 5 2 7" xfId="5777"/>
    <cellStyle name="Calculation 2 4 2 3 5 3" xfId="5778"/>
    <cellStyle name="Calculation 2 4 2 3 5 4" xfId="5779"/>
    <cellStyle name="Calculation 2 4 2 3 5 5" xfId="5780"/>
    <cellStyle name="Calculation 2 4 2 3 6" xfId="5781"/>
    <cellStyle name="Calculation 2 4 2 3 6 2" xfId="5782"/>
    <cellStyle name="Calculation 2 4 2 3 6 3" xfId="5783"/>
    <cellStyle name="Calculation 2 4 2 3 6 4" xfId="5784"/>
    <cellStyle name="Calculation 2 4 2 3 6 5" xfId="5785"/>
    <cellStyle name="Calculation 2 4 2 3 6 6" xfId="5786"/>
    <cellStyle name="Calculation 2 4 2 3 6 7" xfId="5787"/>
    <cellStyle name="Calculation 2 4 2 3 6 8" xfId="5788"/>
    <cellStyle name="Calculation 2 4 2 3 7" xfId="5789"/>
    <cellStyle name="Calculation 2 4 2 3 7 2" xfId="5790"/>
    <cellStyle name="Calculation 2 4 2 3 7 3" xfId="5791"/>
    <cellStyle name="Calculation 2 4 2 3 7 4" xfId="5792"/>
    <cellStyle name="Calculation 2 4 2 3 7 5" xfId="5793"/>
    <cellStyle name="Calculation 2 4 2 3 7 6" xfId="5794"/>
    <cellStyle name="Calculation 2 4 2 3 7 7" xfId="5795"/>
    <cellStyle name="Calculation 2 4 2 3 8" xfId="5796"/>
    <cellStyle name="Calculation 2 4 2 3 8 2" xfId="5797"/>
    <cellStyle name="Calculation 2 4 2 3 8 3" xfId="5798"/>
    <cellStyle name="Calculation 2 4 2 3 8 4" xfId="5799"/>
    <cellStyle name="Calculation 2 4 2 3 8 5" xfId="5800"/>
    <cellStyle name="Calculation 2 4 2 3 9" xfId="5801"/>
    <cellStyle name="Calculation 2 4 2 3 9 2" xfId="5802"/>
    <cellStyle name="Calculation 2 4 2 3 9 3" xfId="5803"/>
    <cellStyle name="Calculation 2 4 2 3 9 4" xfId="5804"/>
    <cellStyle name="Calculation 2 4 2 3 9 5" xfId="5805"/>
    <cellStyle name="Calculation 2 4 2 4" xfId="5806"/>
    <cellStyle name="Calculation 2 4 2 4 10" xfId="5807"/>
    <cellStyle name="Calculation 2 4 2 4 2" xfId="5808"/>
    <cellStyle name="Calculation 2 4 2 4 2 2" xfId="5809"/>
    <cellStyle name="Calculation 2 4 2 4 2 2 2" xfId="5810"/>
    <cellStyle name="Calculation 2 4 2 4 2 2 3" xfId="5811"/>
    <cellStyle name="Calculation 2 4 2 4 2 2 4" xfId="5812"/>
    <cellStyle name="Calculation 2 4 2 4 2 2 5" xfId="5813"/>
    <cellStyle name="Calculation 2 4 2 4 2 2 6" xfId="5814"/>
    <cellStyle name="Calculation 2 4 2 4 2 2 7" xfId="5815"/>
    <cellStyle name="Calculation 2 4 2 4 2 3" xfId="5816"/>
    <cellStyle name="Calculation 2 4 2 4 2 4" xfId="5817"/>
    <cellStyle name="Calculation 2 4 2 4 3" xfId="5818"/>
    <cellStyle name="Calculation 2 4 2 4 3 2" xfId="5819"/>
    <cellStyle name="Calculation 2 4 2 4 3 2 2" xfId="5820"/>
    <cellStyle name="Calculation 2 4 2 4 3 2 3" xfId="5821"/>
    <cellStyle name="Calculation 2 4 2 4 3 2 4" xfId="5822"/>
    <cellStyle name="Calculation 2 4 2 4 3 2 5" xfId="5823"/>
    <cellStyle name="Calculation 2 4 2 4 3 2 6" xfId="5824"/>
    <cellStyle name="Calculation 2 4 2 4 3 2 7" xfId="5825"/>
    <cellStyle name="Calculation 2 4 2 4 3 3" xfId="5826"/>
    <cellStyle name="Calculation 2 4 2 4 3 4" xfId="5827"/>
    <cellStyle name="Calculation 2 4 2 4 4" xfId="5828"/>
    <cellStyle name="Calculation 2 4 2 4 4 2" xfId="5829"/>
    <cellStyle name="Calculation 2 4 2 4 4 2 2" xfId="5830"/>
    <cellStyle name="Calculation 2 4 2 4 4 2 3" xfId="5831"/>
    <cellStyle name="Calculation 2 4 2 4 4 2 4" xfId="5832"/>
    <cellStyle name="Calculation 2 4 2 4 4 2 5" xfId="5833"/>
    <cellStyle name="Calculation 2 4 2 4 4 2 6" xfId="5834"/>
    <cellStyle name="Calculation 2 4 2 4 4 2 7" xfId="5835"/>
    <cellStyle name="Calculation 2 4 2 4 4 3" xfId="5836"/>
    <cellStyle name="Calculation 2 4 2 4 4 4" xfId="5837"/>
    <cellStyle name="Calculation 2 4 2 4 5" xfId="5838"/>
    <cellStyle name="Calculation 2 4 2 4 5 2" xfId="5839"/>
    <cellStyle name="Calculation 2 4 2 4 5 3" xfId="5840"/>
    <cellStyle name="Calculation 2 4 2 4 5 4" xfId="5841"/>
    <cellStyle name="Calculation 2 4 2 4 5 5" xfId="5842"/>
    <cellStyle name="Calculation 2 4 2 4 5 6" xfId="5843"/>
    <cellStyle name="Calculation 2 4 2 4 5 7" xfId="5844"/>
    <cellStyle name="Calculation 2 4 2 4 5 8" xfId="5845"/>
    <cellStyle name="Calculation 2 4 2 4 6" xfId="5846"/>
    <cellStyle name="Calculation 2 4 2 4 6 2" xfId="5847"/>
    <cellStyle name="Calculation 2 4 2 4 6 3" xfId="5848"/>
    <cellStyle name="Calculation 2 4 2 4 6 4" xfId="5849"/>
    <cellStyle name="Calculation 2 4 2 4 6 5" xfId="5850"/>
    <cellStyle name="Calculation 2 4 2 4 6 6" xfId="5851"/>
    <cellStyle name="Calculation 2 4 2 4 6 7" xfId="5852"/>
    <cellStyle name="Calculation 2 4 2 4 7" xfId="5853"/>
    <cellStyle name="Calculation 2 4 2 4 8" xfId="5854"/>
    <cellStyle name="Calculation 2 4 2 4 9" xfId="5855"/>
    <cellStyle name="Calculation 2 4 2 5" xfId="5856"/>
    <cellStyle name="Calculation 2 4 2 5 10" xfId="5857"/>
    <cellStyle name="Calculation 2 4 2 5 2" xfId="5858"/>
    <cellStyle name="Calculation 2 4 2 5 2 2" xfId="5859"/>
    <cellStyle name="Calculation 2 4 2 5 2 2 2" xfId="5860"/>
    <cellStyle name="Calculation 2 4 2 5 2 2 3" xfId="5861"/>
    <cellStyle name="Calculation 2 4 2 5 2 2 4" xfId="5862"/>
    <cellStyle name="Calculation 2 4 2 5 2 2 5" xfId="5863"/>
    <cellStyle name="Calculation 2 4 2 5 2 2 6" xfId="5864"/>
    <cellStyle name="Calculation 2 4 2 5 2 2 7" xfId="5865"/>
    <cellStyle name="Calculation 2 4 2 5 2 3" xfId="5866"/>
    <cellStyle name="Calculation 2 4 2 5 2 4" xfId="5867"/>
    <cellStyle name="Calculation 2 4 2 5 3" xfId="5868"/>
    <cellStyle name="Calculation 2 4 2 5 3 2" xfId="5869"/>
    <cellStyle name="Calculation 2 4 2 5 3 2 2" xfId="5870"/>
    <cellStyle name="Calculation 2 4 2 5 3 2 3" xfId="5871"/>
    <cellStyle name="Calculation 2 4 2 5 3 2 4" xfId="5872"/>
    <cellStyle name="Calculation 2 4 2 5 3 2 5" xfId="5873"/>
    <cellStyle name="Calculation 2 4 2 5 3 2 6" xfId="5874"/>
    <cellStyle name="Calculation 2 4 2 5 3 2 7" xfId="5875"/>
    <cellStyle name="Calculation 2 4 2 5 3 3" xfId="5876"/>
    <cellStyle name="Calculation 2 4 2 5 3 4" xfId="5877"/>
    <cellStyle name="Calculation 2 4 2 5 4" xfId="5878"/>
    <cellStyle name="Calculation 2 4 2 5 4 2" xfId="5879"/>
    <cellStyle name="Calculation 2 4 2 5 4 2 2" xfId="5880"/>
    <cellStyle name="Calculation 2 4 2 5 4 2 3" xfId="5881"/>
    <cellStyle name="Calculation 2 4 2 5 4 2 4" xfId="5882"/>
    <cellStyle name="Calculation 2 4 2 5 4 2 5" xfId="5883"/>
    <cellStyle name="Calculation 2 4 2 5 4 2 6" xfId="5884"/>
    <cellStyle name="Calculation 2 4 2 5 4 2 7" xfId="5885"/>
    <cellStyle name="Calculation 2 4 2 5 4 3" xfId="5886"/>
    <cellStyle name="Calculation 2 4 2 5 4 4" xfId="5887"/>
    <cellStyle name="Calculation 2 4 2 5 5" xfId="5888"/>
    <cellStyle name="Calculation 2 4 2 5 5 2" xfId="5889"/>
    <cellStyle name="Calculation 2 4 2 5 5 3" xfId="5890"/>
    <cellStyle name="Calculation 2 4 2 5 5 4" xfId="5891"/>
    <cellStyle name="Calculation 2 4 2 5 5 5" xfId="5892"/>
    <cellStyle name="Calculation 2 4 2 5 5 6" xfId="5893"/>
    <cellStyle name="Calculation 2 4 2 5 5 7" xfId="5894"/>
    <cellStyle name="Calculation 2 4 2 5 5 8" xfId="5895"/>
    <cellStyle name="Calculation 2 4 2 5 6" xfId="5896"/>
    <cellStyle name="Calculation 2 4 2 5 6 2" xfId="5897"/>
    <cellStyle name="Calculation 2 4 2 5 6 3" xfId="5898"/>
    <cellStyle name="Calculation 2 4 2 5 6 4" xfId="5899"/>
    <cellStyle name="Calculation 2 4 2 5 6 5" xfId="5900"/>
    <cellStyle name="Calculation 2 4 2 5 6 6" xfId="5901"/>
    <cellStyle name="Calculation 2 4 2 5 6 7" xfId="5902"/>
    <cellStyle name="Calculation 2 4 2 5 7" xfId="5903"/>
    <cellStyle name="Calculation 2 4 2 5 8" xfId="5904"/>
    <cellStyle name="Calculation 2 4 2 5 9" xfId="5905"/>
    <cellStyle name="Calculation 2 4 2 6" xfId="5906"/>
    <cellStyle name="Calculation 2 4 2 6 2" xfId="5907"/>
    <cellStyle name="Calculation 2 4 2 6 2 2" xfId="5908"/>
    <cellStyle name="Calculation 2 4 2 6 2 3" xfId="5909"/>
    <cellStyle name="Calculation 2 4 2 6 2 4" xfId="5910"/>
    <cellStyle name="Calculation 2 4 2 6 2 5" xfId="5911"/>
    <cellStyle name="Calculation 2 4 2 6 2 6" xfId="5912"/>
    <cellStyle name="Calculation 2 4 2 6 2 7" xfId="5913"/>
    <cellStyle name="Calculation 2 4 2 6 3" xfId="5914"/>
    <cellStyle name="Calculation 2 4 2 6 4" xfId="5915"/>
    <cellStyle name="Calculation 2 4 2 6 5" xfId="5916"/>
    <cellStyle name="Calculation 2 4 2 7" xfId="5917"/>
    <cellStyle name="Calculation 2 4 2 7 2" xfId="5918"/>
    <cellStyle name="Calculation 2 4 2 7 2 2" xfId="5919"/>
    <cellStyle name="Calculation 2 4 2 7 2 3" xfId="5920"/>
    <cellStyle name="Calculation 2 4 2 7 2 4" xfId="5921"/>
    <cellStyle name="Calculation 2 4 2 7 2 5" xfId="5922"/>
    <cellStyle name="Calculation 2 4 2 7 2 6" xfId="5923"/>
    <cellStyle name="Calculation 2 4 2 7 2 7" xfId="5924"/>
    <cellStyle name="Calculation 2 4 2 7 3" xfId="5925"/>
    <cellStyle name="Calculation 2 4 2 7 4" xfId="5926"/>
    <cellStyle name="Calculation 2 4 2 7 5" xfId="5927"/>
    <cellStyle name="Calculation 2 4 2 8" xfId="5928"/>
    <cellStyle name="Calculation 2 4 2 8 2" xfId="5929"/>
    <cellStyle name="Calculation 2 4 2 8 2 2" xfId="5930"/>
    <cellStyle name="Calculation 2 4 2 8 2 3" xfId="5931"/>
    <cellStyle name="Calculation 2 4 2 8 2 4" xfId="5932"/>
    <cellStyle name="Calculation 2 4 2 8 2 5" xfId="5933"/>
    <cellStyle name="Calculation 2 4 2 8 2 6" xfId="5934"/>
    <cellStyle name="Calculation 2 4 2 8 2 7" xfId="5935"/>
    <cellStyle name="Calculation 2 4 2 8 3" xfId="5936"/>
    <cellStyle name="Calculation 2 4 2 8 4" xfId="5937"/>
    <cellStyle name="Calculation 2 4 2 8 5" xfId="5938"/>
    <cellStyle name="Calculation 2 4 2 9" xfId="5939"/>
    <cellStyle name="Calculation 2 4 2 9 2" xfId="5940"/>
    <cellStyle name="Calculation 2 4 2 9 2 2" xfId="5941"/>
    <cellStyle name="Calculation 2 4 2 9 2 3" xfId="5942"/>
    <cellStyle name="Calculation 2 4 2 9 2 4" xfId="5943"/>
    <cellStyle name="Calculation 2 4 2 9 2 5" xfId="5944"/>
    <cellStyle name="Calculation 2 4 2 9 2 6" xfId="5945"/>
    <cellStyle name="Calculation 2 4 2 9 2 7" xfId="5946"/>
    <cellStyle name="Calculation 2 4 2 9 3" xfId="5947"/>
    <cellStyle name="Calculation 2 4 2 9 4" xfId="5948"/>
    <cellStyle name="Calculation 2 4 2 9 5" xfId="5949"/>
    <cellStyle name="Calculation 2 4 20" xfId="5950"/>
    <cellStyle name="Calculation 2 4 21" xfId="5951"/>
    <cellStyle name="Calculation 2 4 3" xfId="5952"/>
    <cellStyle name="Calculation 2 4 3 10" xfId="5953"/>
    <cellStyle name="Calculation 2 4 3 10 2" xfId="5954"/>
    <cellStyle name="Calculation 2 4 3 10 3" xfId="5955"/>
    <cellStyle name="Calculation 2 4 3 10 4" xfId="5956"/>
    <cellStyle name="Calculation 2 4 3 10 5" xfId="5957"/>
    <cellStyle name="Calculation 2 4 3 10 6" xfId="5958"/>
    <cellStyle name="Calculation 2 4 3 10 7" xfId="5959"/>
    <cellStyle name="Calculation 2 4 3 10 8" xfId="5960"/>
    <cellStyle name="Calculation 2 4 3 11" xfId="5961"/>
    <cellStyle name="Calculation 2 4 3 11 2" xfId="5962"/>
    <cellStyle name="Calculation 2 4 3 11 3" xfId="5963"/>
    <cellStyle name="Calculation 2 4 3 11 4" xfId="5964"/>
    <cellStyle name="Calculation 2 4 3 11 5" xfId="5965"/>
    <cellStyle name="Calculation 2 4 3 11 6" xfId="5966"/>
    <cellStyle name="Calculation 2 4 3 11 7" xfId="5967"/>
    <cellStyle name="Calculation 2 4 3 12" xfId="5968"/>
    <cellStyle name="Calculation 2 4 3 12 2" xfId="5969"/>
    <cellStyle name="Calculation 2 4 3 12 3" xfId="5970"/>
    <cellStyle name="Calculation 2 4 3 12 4" xfId="5971"/>
    <cellStyle name="Calculation 2 4 3 12 5" xfId="5972"/>
    <cellStyle name="Calculation 2 4 3 13" xfId="5973"/>
    <cellStyle name="Calculation 2 4 3 13 2" xfId="5974"/>
    <cellStyle name="Calculation 2 4 3 13 3" xfId="5975"/>
    <cellStyle name="Calculation 2 4 3 13 4" xfId="5976"/>
    <cellStyle name="Calculation 2 4 3 13 5" xfId="5977"/>
    <cellStyle name="Calculation 2 4 3 14" xfId="5978"/>
    <cellStyle name="Calculation 2 4 3 14 2" xfId="5979"/>
    <cellStyle name="Calculation 2 4 3 14 3" xfId="5980"/>
    <cellStyle name="Calculation 2 4 3 14 4" xfId="5981"/>
    <cellStyle name="Calculation 2 4 3 14 5" xfId="5982"/>
    <cellStyle name="Calculation 2 4 3 15" xfId="5983"/>
    <cellStyle name="Calculation 2 4 3 15 2" xfId="5984"/>
    <cellStyle name="Calculation 2 4 3 15 3" xfId="5985"/>
    <cellStyle name="Calculation 2 4 3 15 4" xfId="5986"/>
    <cellStyle name="Calculation 2 4 3 15 5" xfId="5987"/>
    <cellStyle name="Calculation 2 4 3 16" xfId="5988"/>
    <cellStyle name="Calculation 2 4 3 17" xfId="5989"/>
    <cellStyle name="Calculation 2 4 3 18" xfId="5990"/>
    <cellStyle name="Calculation 2 4 3 19" xfId="5991"/>
    <cellStyle name="Calculation 2 4 3 2" xfId="5992"/>
    <cellStyle name="Calculation 2 4 3 2 10" xfId="5993"/>
    <cellStyle name="Calculation 2 4 3 2 10 2" xfId="5994"/>
    <cellStyle name="Calculation 2 4 3 2 10 3" xfId="5995"/>
    <cellStyle name="Calculation 2 4 3 2 10 4" xfId="5996"/>
    <cellStyle name="Calculation 2 4 3 2 10 5" xfId="5997"/>
    <cellStyle name="Calculation 2 4 3 2 10 6" xfId="5998"/>
    <cellStyle name="Calculation 2 4 3 2 10 7" xfId="5999"/>
    <cellStyle name="Calculation 2 4 3 2 11" xfId="6000"/>
    <cellStyle name="Calculation 2 4 3 2 11 2" xfId="6001"/>
    <cellStyle name="Calculation 2 4 3 2 11 3" xfId="6002"/>
    <cellStyle name="Calculation 2 4 3 2 11 4" xfId="6003"/>
    <cellStyle name="Calculation 2 4 3 2 11 5" xfId="6004"/>
    <cellStyle name="Calculation 2 4 3 2 12" xfId="6005"/>
    <cellStyle name="Calculation 2 4 3 2 12 2" xfId="6006"/>
    <cellStyle name="Calculation 2 4 3 2 12 3" xfId="6007"/>
    <cellStyle name="Calculation 2 4 3 2 12 4" xfId="6008"/>
    <cellStyle name="Calculation 2 4 3 2 12 5" xfId="6009"/>
    <cellStyle name="Calculation 2 4 3 2 13" xfId="6010"/>
    <cellStyle name="Calculation 2 4 3 2 13 2" xfId="6011"/>
    <cellStyle name="Calculation 2 4 3 2 13 3" xfId="6012"/>
    <cellStyle name="Calculation 2 4 3 2 13 4" xfId="6013"/>
    <cellStyle name="Calculation 2 4 3 2 13 5" xfId="6014"/>
    <cellStyle name="Calculation 2 4 3 2 14" xfId="6015"/>
    <cellStyle name="Calculation 2 4 3 2 14 2" xfId="6016"/>
    <cellStyle name="Calculation 2 4 3 2 14 3" xfId="6017"/>
    <cellStyle name="Calculation 2 4 3 2 14 4" xfId="6018"/>
    <cellStyle name="Calculation 2 4 3 2 14 5" xfId="6019"/>
    <cellStyle name="Calculation 2 4 3 2 15" xfId="6020"/>
    <cellStyle name="Calculation 2 4 3 2 15 2" xfId="6021"/>
    <cellStyle name="Calculation 2 4 3 2 15 3" xfId="6022"/>
    <cellStyle name="Calculation 2 4 3 2 15 4" xfId="6023"/>
    <cellStyle name="Calculation 2 4 3 2 15 5" xfId="6024"/>
    <cellStyle name="Calculation 2 4 3 2 16" xfId="6025"/>
    <cellStyle name="Calculation 2 4 3 2 16 2" xfId="6026"/>
    <cellStyle name="Calculation 2 4 3 2 16 3" xfId="6027"/>
    <cellStyle name="Calculation 2 4 3 2 16 4" xfId="6028"/>
    <cellStyle name="Calculation 2 4 3 2 16 5" xfId="6029"/>
    <cellStyle name="Calculation 2 4 3 2 17" xfId="6030"/>
    <cellStyle name="Calculation 2 4 3 2 17 2" xfId="6031"/>
    <cellStyle name="Calculation 2 4 3 2 17 3" xfId="6032"/>
    <cellStyle name="Calculation 2 4 3 2 17 4" xfId="6033"/>
    <cellStyle name="Calculation 2 4 3 2 17 5" xfId="6034"/>
    <cellStyle name="Calculation 2 4 3 2 18" xfId="6035"/>
    <cellStyle name="Calculation 2 4 3 2 2" xfId="6036"/>
    <cellStyle name="Calculation 2 4 3 2 2 10" xfId="6037"/>
    <cellStyle name="Calculation 2 4 3 2 2 10 2" xfId="6038"/>
    <cellStyle name="Calculation 2 4 3 2 2 10 3" xfId="6039"/>
    <cellStyle name="Calculation 2 4 3 2 2 10 4" xfId="6040"/>
    <cellStyle name="Calculation 2 4 3 2 2 10 5" xfId="6041"/>
    <cellStyle name="Calculation 2 4 3 2 2 11" xfId="6042"/>
    <cellStyle name="Calculation 2 4 3 2 2 11 2" xfId="6043"/>
    <cellStyle name="Calculation 2 4 3 2 2 11 3" xfId="6044"/>
    <cellStyle name="Calculation 2 4 3 2 2 11 4" xfId="6045"/>
    <cellStyle name="Calculation 2 4 3 2 2 11 5" xfId="6046"/>
    <cellStyle name="Calculation 2 4 3 2 2 12" xfId="6047"/>
    <cellStyle name="Calculation 2 4 3 2 2 12 2" xfId="6048"/>
    <cellStyle name="Calculation 2 4 3 2 2 12 3" xfId="6049"/>
    <cellStyle name="Calculation 2 4 3 2 2 12 4" xfId="6050"/>
    <cellStyle name="Calculation 2 4 3 2 2 12 5" xfId="6051"/>
    <cellStyle name="Calculation 2 4 3 2 2 13" xfId="6052"/>
    <cellStyle name="Calculation 2 4 3 2 2 13 2" xfId="6053"/>
    <cellStyle name="Calculation 2 4 3 2 2 13 3" xfId="6054"/>
    <cellStyle name="Calculation 2 4 3 2 2 13 4" xfId="6055"/>
    <cellStyle name="Calculation 2 4 3 2 2 13 5" xfId="6056"/>
    <cellStyle name="Calculation 2 4 3 2 2 14" xfId="6057"/>
    <cellStyle name="Calculation 2 4 3 2 2 14 2" xfId="6058"/>
    <cellStyle name="Calculation 2 4 3 2 2 14 3" xfId="6059"/>
    <cellStyle name="Calculation 2 4 3 2 2 14 4" xfId="6060"/>
    <cellStyle name="Calculation 2 4 3 2 2 14 5" xfId="6061"/>
    <cellStyle name="Calculation 2 4 3 2 2 15" xfId="6062"/>
    <cellStyle name="Calculation 2 4 3 2 2 15 2" xfId="6063"/>
    <cellStyle name="Calculation 2 4 3 2 2 15 3" xfId="6064"/>
    <cellStyle name="Calculation 2 4 3 2 2 15 4" xfId="6065"/>
    <cellStyle name="Calculation 2 4 3 2 2 15 5" xfId="6066"/>
    <cellStyle name="Calculation 2 4 3 2 2 16" xfId="6067"/>
    <cellStyle name="Calculation 2 4 3 2 2 16 2" xfId="6068"/>
    <cellStyle name="Calculation 2 4 3 2 2 16 3" xfId="6069"/>
    <cellStyle name="Calculation 2 4 3 2 2 16 4" xfId="6070"/>
    <cellStyle name="Calculation 2 4 3 2 2 16 5" xfId="6071"/>
    <cellStyle name="Calculation 2 4 3 2 2 17" xfId="6072"/>
    <cellStyle name="Calculation 2 4 3 2 2 17 2" xfId="6073"/>
    <cellStyle name="Calculation 2 4 3 2 2 17 3" xfId="6074"/>
    <cellStyle name="Calculation 2 4 3 2 2 17 4" xfId="6075"/>
    <cellStyle name="Calculation 2 4 3 2 2 17 5" xfId="6076"/>
    <cellStyle name="Calculation 2 4 3 2 2 18" xfId="6077"/>
    <cellStyle name="Calculation 2 4 3 2 2 2" xfId="6078"/>
    <cellStyle name="Calculation 2 4 3 2 2 2 10" xfId="6079"/>
    <cellStyle name="Calculation 2 4 3 2 2 2 2" xfId="6080"/>
    <cellStyle name="Calculation 2 4 3 2 2 2 2 2" xfId="6081"/>
    <cellStyle name="Calculation 2 4 3 2 2 2 2 2 2" xfId="6082"/>
    <cellStyle name="Calculation 2 4 3 2 2 2 2 2 3" xfId="6083"/>
    <cellStyle name="Calculation 2 4 3 2 2 2 2 2 4" xfId="6084"/>
    <cellStyle name="Calculation 2 4 3 2 2 2 2 2 5" xfId="6085"/>
    <cellStyle name="Calculation 2 4 3 2 2 2 2 2 6" xfId="6086"/>
    <cellStyle name="Calculation 2 4 3 2 2 2 2 2 7" xfId="6087"/>
    <cellStyle name="Calculation 2 4 3 2 2 2 2 3" xfId="6088"/>
    <cellStyle name="Calculation 2 4 3 2 2 2 2 4" xfId="6089"/>
    <cellStyle name="Calculation 2 4 3 2 2 2 3" xfId="6090"/>
    <cellStyle name="Calculation 2 4 3 2 2 2 3 2" xfId="6091"/>
    <cellStyle name="Calculation 2 4 3 2 2 2 3 2 2" xfId="6092"/>
    <cellStyle name="Calculation 2 4 3 2 2 2 3 2 3" xfId="6093"/>
    <cellStyle name="Calculation 2 4 3 2 2 2 3 2 4" xfId="6094"/>
    <cellStyle name="Calculation 2 4 3 2 2 2 3 2 5" xfId="6095"/>
    <cellStyle name="Calculation 2 4 3 2 2 2 3 2 6" xfId="6096"/>
    <cellStyle name="Calculation 2 4 3 2 2 2 3 2 7" xfId="6097"/>
    <cellStyle name="Calculation 2 4 3 2 2 2 3 3" xfId="6098"/>
    <cellStyle name="Calculation 2 4 3 2 2 2 3 4" xfId="6099"/>
    <cellStyle name="Calculation 2 4 3 2 2 2 4" xfId="6100"/>
    <cellStyle name="Calculation 2 4 3 2 2 2 4 2" xfId="6101"/>
    <cellStyle name="Calculation 2 4 3 2 2 2 4 2 2" xfId="6102"/>
    <cellStyle name="Calculation 2 4 3 2 2 2 4 2 3" xfId="6103"/>
    <cellStyle name="Calculation 2 4 3 2 2 2 4 2 4" xfId="6104"/>
    <cellStyle name="Calculation 2 4 3 2 2 2 4 2 5" xfId="6105"/>
    <cellStyle name="Calculation 2 4 3 2 2 2 4 2 6" xfId="6106"/>
    <cellStyle name="Calculation 2 4 3 2 2 2 4 2 7" xfId="6107"/>
    <cellStyle name="Calculation 2 4 3 2 2 2 4 3" xfId="6108"/>
    <cellStyle name="Calculation 2 4 3 2 2 2 4 4" xfId="6109"/>
    <cellStyle name="Calculation 2 4 3 2 2 2 5" xfId="6110"/>
    <cellStyle name="Calculation 2 4 3 2 2 2 5 2" xfId="6111"/>
    <cellStyle name="Calculation 2 4 3 2 2 2 5 3" xfId="6112"/>
    <cellStyle name="Calculation 2 4 3 2 2 2 5 4" xfId="6113"/>
    <cellStyle name="Calculation 2 4 3 2 2 2 5 5" xfId="6114"/>
    <cellStyle name="Calculation 2 4 3 2 2 2 5 6" xfId="6115"/>
    <cellStyle name="Calculation 2 4 3 2 2 2 5 7" xfId="6116"/>
    <cellStyle name="Calculation 2 4 3 2 2 2 5 8" xfId="6117"/>
    <cellStyle name="Calculation 2 4 3 2 2 2 6" xfId="6118"/>
    <cellStyle name="Calculation 2 4 3 2 2 2 6 2" xfId="6119"/>
    <cellStyle name="Calculation 2 4 3 2 2 2 6 3" xfId="6120"/>
    <cellStyle name="Calculation 2 4 3 2 2 2 6 4" xfId="6121"/>
    <cellStyle name="Calculation 2 4 3 2 2 2 6 5" xfId="6122"/>
    <cellStyle name="Calculation 2 4 3 2 2 2 6 6" xfId="6123"/>
    <cellStyle name="Calculation 2 4 3 2 2 2 6 7" xfId="6124"/>
    <cellStyle name="Calculation 2 4 3 2 2 2 7" xfId="6125"/>
    <cellStyle name="Calculation 2 4 3 2 2 2 8" xfId="6126"/>
    <cellStyle name="Calculation 2 4 3 2 2 2 9" xfId="6127"/>
    <cellStyle name="Calculation 2 4 3 2 2 3" xfId="6128"/>
    <cellStyle name="Calculation 2 4 3 2 2 3 2" xfId="6129"/>
    <cellStyle name="Calculation 2 4 3 2 2 3 2 2" xfId="6130"/>
    <cellStyle name="Calculation 2 4 3 2 2 3 2 3" xfId="6131"/>
    <cellStyle name="Calculation 2 4 3 2 2 3 2 4" xfId="6132"/>
    <cellStyle name="Calculation 2 4 3 2 2 3 2 5" xfId="6133"/>
    <cellStyle name="Calculation 2 4 3 2 2 3 2 6" xfId="6134"/>
    <cellStyle name="Calculation 2 4 3 2 2 3 2 7" xfId="6135"/>
    <cellStyle name="Calculation 2 4 3 2 2 3 3" xfId="6136"/>
    <cellStyle name="Calculation 2 4 3 2 2 3 4" xfId="6137"/>
    <cellStyle name="Calculation 2 4 3 2 2 3 5" xfId="6138"/>
    <cellStyle name="Calculation 2 4 3 2 2 4" xfId="6139"/>
    <cellStyle name="Calculation 2 4 3 2 2 4 2" xfId="6140"/>
    <cellStyle name="Calculation 2 4 3 2 2 4 2 2" xfId="6141"/>
    <cellStyle name="Calculation 2 4 3 2 2 4 2 3" xfId="6142"/>
    <cellStyle name="Calculation 2 4 3 2 2 4 2 4" xfId="6143"/>
    <cellStyle name="Calculation 2 4 3 2 2 4 2 5" xfId="6144"/>
    <cellStyle name="Calculation 2 4 3 2 2 4 2 6" xfId="6145"/>
    <cellStyle name="Calculation 2 4 3 2 2 4 2 7" xfId="6146"/>
    <cellStyle name="Calculation 2 4 3 2 2 4 3" xfId="6147"/>
    <cellStyle name="Calculation 2 4 3 2 2 4 4" xfId="6148"/>
    <cellStyle name="Calculation 2 4 3 2 2 4 5" xfId="6149"/>
    <cellStyle name="Calculation 2 4 3 2 2 5" xfId="6150"/>
    <cellStyle name="Calculation 2 4 3 2 2 5 2" xfId="6151"/>
    <cellStyle name="Calculation 2 4 3 2 2 5 2 2" xfId="6152"/>
    <cellStyle name="Calculation 2 4 3 2 2 5 2 3" xfId="6153"/>
    <cellStyle name="Calculation 2 4 3 2 2 5 2 4" xfId="6154"/>
    <cellStyle name="Calculation 2 4 3 2 2 5 2 5" xfId="6155"/>
    <cellStyle name="Calculation 2 4 3 2 2 5 2 6" xfId="6156"/>
    <cellStyle name="Calculation 2 4 3 2 2 5 2 7" xfId="6157"/>
    <cellStyle name="Calculation 2 4 3 2 2 5 3" xfId="6158"/>
    <cellStyle name="Calculation 2 4 3 2 2 5 4" xfId="6159"/>
    <cellStyle name="Calculation 2 4 3 2 2 5 5" xfId="6160"/>
    <cellStyle name="Calculation 2 4 3 2 2 6" xfId="6161"/>
    <cellStyle name="Calculation 2 4 3 2 2 6 2" xfId="6162"/>
    <cellStyle name="Calculation 2 4 3 2 2 6 3" xfId="6163"/>
    <cellStyle name="Calculation 2 4 3 2 2 6 4" xfId="6164"/>
    <cellStyle name="Calculation 2 4 3 2 2 6 5" xfId="6165"/>
    <cellStyle name="Calculation 2 4 3 2 2 6 6" xfId="6166"/>
    <cellStyle name="Calculation 2 4 3 2 2 6 7" xfId="6167"/>
    <cellStyle name="Calculation 2 4 3 2 2 6 8" xfId="6168"/>
    <cellStyle name="Calculation 2 4 3 2 2 7" xfId="6169"/>
    <cellStyle name="Calculation 2 4 3 2 2 7 2" xfId="6170"/>
    <cellStyle name="Calculation 2 4 3 2 2 7 3" xfId="6171"/>
    <cellStyle name="Calculation 2 4 3 2 2 7 4" xfId="6172"/>
    <cellStyle name="Calculation 2 4 3 2 2 7 5" xfId="6173"/>
    <cellStyle name="Calculation 2 4 3 2 2 7 6" xfId="6174"/>
    <cellStyle name="Calculation 2 4 3 2 2 7 7" xfId="6175"/>
    <cellStyle name="Calculation 2 4 3 2 2 8" xfId="6176"/>
    <cellStyle name="Calculation 2 4 3 2 2 8 2" xfId="6177"/>
    <cellStyle name="Calculation 2 4 3 2 2 8 3" xfId="6178"/>
    <cellStyle name="Calculation 2 4 3 2 2 8 4" xfId="6179"/>
    <cellStyle name="Calculation 2 4 3 2 2 8 5" xfId="6180"/>
    <cellStyle name="Calculation 2 4 3 2 2 9" xfId="6181"/>
    <cellStyle name="Calculation 2 4 3 2 2 9 2" xfId="6182"/>
    <cellStyle name="Calculation 2 4 3 2 2 9 3" xfId="6183"/>
    <cellStyle name="Calculation 2 4 3 2 2 9 4" xfId="6184"/>
    <cellStyle name="Calculation 2 4 3 2 2 9 5" xfId="6185"/>
    <cellStyle name="Calculation 2 4 3 2 3" xfId="6186"/>
    <cellStyle name="Calculation 2 4 3 2 3 10" xfId="6187"/>
    <cellStyle name="Calculation 2 4 3 2 3 2" xfId="6188"/>
    <cellStyle name="Calculation 2 4 3 2 3 2 2" xfId="6189"/>
    <cellStyle name="Calculation 2 4 3 2 3 2 2 2" xfId="6190"/>
    <cellStyle name="Calculation 2 4 3 2 3 2 2 3" xfId="6191"/>
    <cellStyle name="Calculation 2 4 3 2 3 2 2 4" xfId="6192"/>
    <cellStyle name="Calculation 2 4 3 2 3 2 2 5" xfId="6193"/>
    <cellStyle name="Calculation 2 4 3 2 3 2 2 6" xfId="6194"/>
    <cellStyle name="Calculation 2 4 3 2 3 2 2 7" xfId="6195"/>
    <cellStyle name="Calculation 2 4 3 2 3 2 3" xfId="6196"/>
    <cellStyle name="Calculation 2 4 3 2 3 2 4" xfId="6197"/>
    <cellStyle name="Calculation 2 4 3 2 3 3" xfId="6198"/>
    <cellStyle name="Calculation 2 4 3 2 3 3 2" xfId="6199"/>
    <cellStyle name="Calculation 2 4 3 2 3 3 2 2" xfId="6200"/>
    <cellStyle name="Calculation 2 4 3 2 3 3 2 3" xfId="6201"/>
    <cellStyle name="Calculation 2 4 3 2 3 3 2 4" xfId="6202"/>
    <cellStyle name="Calculation 2 4 3 2 3 3 2 5" xfId="6203"/>
    <cellStyle name="Calculation 2 4 3 2 3 3 2 6" xfId="6204"/>
    <cellStyle name="Calculation 2 4 3 2 3 3 2 7" xfId="6205"/>
    <cellStyle name="Calculation 2 4 3 2 3 3 3" xfId="6206"/>
    <cellStyle name="Calculation 2 4 3 2 3 3 4" xfId="6207"/>
    <cellStyle name="Calculation 2 4 3 2 3 4" xfId="6208"/>
    <cellStyle name="Calculation 2 4 3 2 3 4 2" xfId="6209"/>
    <cellStyle name="Calculation 2 4 3 2 3 4 2 2" xfId="6210"/>
    <cellStyle name="Calculation 2 4 3 2 3 4 2 3" xfId="6211"/>
    <cellStyle name="Calculation 2 4 3 2 3 4 2 4" xfId="6212"/>
    <cellStyle name="Calculation 2 4 3 2 3 4 2 5" xfId="6213"/>
    <cellStyle name="Calculation 2 4 3 2 3 4 2 6" xfId="6214"/>
    <cellStyle name="Calculation 2 4 3 2 3 4 2 7" xfId="6215"/>
    <cellStyle name="Calculation 2 4 3 2 3 4 3" xfId="6216"/>
    <cellStyle name="Calculation 2 4 3 2 3 4 4" xfId="6217"/>
    <cellStyle name="Calculation 2 4 3 2 3 5" xfId="6218"/>
    <cellStyle name="Calculation 2 4 3 2 3 5 2" xfId="6219"/>
    <cellStyle name="Calculation 2 4 3 2 3 5 3" xfId="6220"/>
    <cellStyle name="Calculation 2 4 3 2 3 5 4" xfId="6221"/>
    <cellStyle name="Calculation 2 4 3 2 3 5 5" xfId="6222"/>
    <cellStyle name="Calculation 2 4 3 2 3 5 6" xfId="6223"/>
    <cellStyle name="Calculation 2 4 3 2 3 5 7" xfId="6224"/>
    <cellStyle name="Calculation 2 4 3 2 3 5 8" xfId="6225"/>
    <cellStyle name="Calculation 2 4 3 2 3 6" xfId="6226"/>
    <cellStyle name="Calculation 2 4 3 2 3 6 2" xfId="6227"/>
    <cellStyle name="Calculation 2 4 3 2 3 6 3" xfId="6228"/>
    <cellStyle name="Calculation 2 4 3 2 3 6 4" xfId="6229"/>
    <cellStyle name="Calculation 2 4 3 2 3 6 5" xfId="6230"/>
    <cellStyle name="Calculation 2 4 3 2 3 6 6" xfId="6231"/>
    <cellStyle name="Calculation 2 4 3 2 3 6 7" xfId="6232"/>
    <cellStyle name="Calculation 2 4 3 2 3 7" xfId="6233"/>
    <cellStyle name="Calculation 2 4 3 2 3 8" xfId="6234"/>
    <cellStyle name="Calculation 2 4 3 2 3 9" xfId="6235"/>
    <cellStyle name="Calculation 2 4 3 2 4" xfId="6236"/>
    <cellStyle name="Calculation 2 4 3 2 4 10" xfId="6237"/>
    <cellStyle name="Calculation 2 4 3 2 4 2" xfId="6238"/>
    <cellStyle name="Calculation 2 4 3 2 4 2 2" xfId="6239"/>
    <cellStyle name="Calculation 2 4 3 2 4 2 2 2" xfId="6240"/>
    <cellStyle name="Calculation 2 4 3 2 4 2 2 3" xfId="6241"/>
    <cellStyle name="Calculation 2 4 3 2 4 2 2 4" xfId="6242"/>
    <cellStyle name="Calculation 2 4 3 2 4 2 2 5" xfId="6243"/>
    <cellStyle name="Calculation 2 4 3 2 4 2 2 6" xfId="6244"/>
    <cellStyle name="Calculation 2 4 3 2 4 2 2 7" xfId="6245"/>
    <cellStyle name="Calculation 2 4 3 2 4 2 3" xfId="6246"/>
    <cellStyle name="Calculation 2 4 3 2 4 2 4" xfId="6247"/>
    <cellStyle name="Calculation 2 4 3 2 4 3" xfId="6248"/>
    <cellStyle name="Calculation 2 4 3 2 4 3 2" xfId="6249"/>
    <cellStyle name="Calculation 2 4 3 2 4 3 2 2" xfId="6250"/>
    <cellStyle name="Calculation 2 4 3 2 4 3 2 3" xfId="6251"/>
    <cellStyle name="Calculation 2 4 3 2 4 3 2 4" xfId="6252"/>
    <cellStyle name="Calculation 2 4 3 2 4 3 2 5" xfId="6253"/>
    <cellStyle name="Calculation 2 4 3 2 4 3 2 6" xfId="6254"/>
    <cellStyle name="Calculation 2 4 3 2 4 3 2 7" xfId="6255"/>
    <cellStyle name="Calculation 2 4 3 2 4 3 3" xfId="6256"/>
    <cellStyle name="Calculation 2 4 3 2 4 3 4" xfId="6257"/>
    <cellStyle name="Calculation 2 4 3 2 4 4" xfId="6258"/>
    <cellStyle name="Calculation 2 4 3 2 4 4 2" xfId="6259"/>
    <cellStyle name="Calculation 2 4 3 2 4 4 2 2" xfId="6260"/>
    <cellStyle name="Calculation 2 4 3 2 4 4 2 3" xfId="6261"/>
    <cellStyle name="Calculation 2 4 3 2 4 4 2 4" xfId="6262"/>
    <cellStyle name="Calculation 2 4 3 2 4 4 2 5" xfId="6263"/>
    <cellStyle name="Calculation 2 4 3 2 4 4 2 6" xfId="6264"/>
    <cellStyle name="Calculation 2 4 3 2 4 4 2 7" xfId="6265"/>
    <cellStyle name="Calculation 2 4 3 2 4 4 3" xfId="6266"/>
    <cellStyle name="Calculation 2 4 3 2 4 4 4" xfId="6267"/>
    <cellStyle name="Calculation 2 4 3 2 4 5" xfId="6268"/>
    <cellStyle name="Calculation 2 4 3 2 4 5 2" xfId="6269"/>
    <cellStyle name="Calculation 2 4 3 2 4 5 3" xfId="6270"/>
    <cellStyle name="Calculation 2 4 3 2 4 5 4" xfId="6271"/>
    <cellStyle name="Calculation 2 4 3 2 4 5 5" xfId="6272"/>
    <cellStyle name="Calculation 2 4 3 2 4 5 6" xfId="6273"/>
    <cellStyle name="Calculation 2 4 3 2 4 5 7" xfId="6274"/>
    <cellStyle name="Calculation 2 4 3 2 4 5 8" xfId="6275"/>
    <cellStyle name="Calculation 2 4 3 2 4 6" xfId="6276"/>
    <cellStyle name="Calculation 2 4 3 2 4 6 2" xfId="6277"/>
    <cellStyle name="Calculation 2 4 3 2 4 6 3" xfId="6278"/>
    <cellStyle name="Calculation 2 4 3 2 4 6 4" xfId="6279"/>
    <cellStyle name="Calculation 2 4 3 2 4 6 5" xfId="6280"/>
    <cellStyle name="Calculation 2 4 3 2 4 6 6" xfId="6281"/>
    <cellStyle name="Calculation 2 4 3 2 4 6 7" xfId="6282"/>
    <cellStyle name="Calculation 2 4 3 2 4 7" xfId="6283"/>
    <cellStyle name="Calculation 2 4 3 2 4 8" xfId="6284"/>
    <cellStyle name="Calculation 2 4 3 2 4 9" xfId="6285"/>
    <cellStyle name="Calculation 2 4 3 2 5" xfId="6286"/>
    <cellStyle name="Calculation 2 4 3 2 5 2" xfId="6287"/>
    <cellStyle name="Calculation 2 4 3 2 5 2 2" xfId="6288"/>
    <cellStyle name="Calculation 2 4 3 2 5 2 3" xfId="6289"/>
    <cellStyle name="Calculation 2 4 3 2 5 2 4" xfId="6290"/>
    <cellStyle name="Calculation 2 4 3 2 5 2 5" xfId="6291"/>
    <cellStyle name="Calculation 2 4 3 2 5 2 6" xfId="6292"/>
    <cellStyle name="Calculation 2 4 3 2 5 2 7" xfId="6293"/>
    <cellStyle name="Calculation 2 4 3 2 5 3" xfId="6294"/>
    <cellStyle name="Calculation 2 4 3 2 5 4" xfId="6295"/>
    <cellStyle name="Calculation 2 4 3 2 5 5" xfId="6296"/>
    <cellStyle name="Calculation 2 4 3 2 6" xfId="6297"/>
    <cellStyle name="Calculation 2 4 3 2 6 2" xfId="6298"/>
    <cellStyle name="Calculation 2 4 3 2 6 2 2" xfId="6299"/>
    <cellStyle name="Calculation 2 4 3 2 6 2 3" xfId="6300"/>
    <cellStyle name="Calculation 2 4 3 2 6 2 4" xfId="6301"/>
    <cellStyle name="Calculation 2 4 3 2 6 2 5" xfId="6302"/>
    <cellStyle name="Calculation 2 4 3 2 6 2 6" xfId="6303"/>
    <cellStyle name="Calculation 2 4 3 2 6 2 7" xfId="6304"/>
    <cellStyle name="Calculation 2 4 3 2 6 3" xfId="6305"/>
    <cellStyle name="Calculation 2 4 3 2 6 4" xfId="6306"/>
    <cellStyle name="Calculation 2 4 3 2 6 5" xfId="6307"/>
    <cellStyle name="Calculation 2 4 3 2 7" xfId="6308"/>
    <cellStyle name="Calculation 2 4 3 2 7 2" xfId="6309"/>
    <cellStyle name="Calculation 2 4 3 2 7 2 2" xfId="6310"/>
    <cellStyle name="Calculation 2 4 3 2 7 2 3" xfId="6311"/>
    <cellStyle name="Calculation 2 4 3 2 7 2 4" xfId="6312"/>
    <cellStyle name="Calculation 2 4 3 2 7 2 5" xfId="6313"/>
    <cellStyle name="Calculation 2 4 3 2 7 2 6" xfId="6314"/>
    <cellStyle name="Calculation 2 4 3 2 7 2 7" xfId="6315"/>
    <cellStyle name="Calculation 2 4 3 2 7 3" xfId="6316"/>
    <cellStyle name="Calculation 2 4 3 2 7 4" xfId="6317"/>
    <cellStyle name="Calculation 2 4 3 2 7 5" xfId="6318"/>
    <cellStyle name="Calculation 2 4 3 2 8" xfId="6319"/>
    <cellStyle name="Calculation 2 4 3 2 8 2" xfId="6320"/>
    <cellStyle name="Calculation 2 4 3 2 8 2 2" xfId="6321"/>
    <cellStyle name="Calculation 2 4 3 2 8 2 3" xfId="6322"/>
    <cellStyle name="Calculation 2 4 3 2 8 2 4" xfId="6323"/>
    <cellStyle name="Calculation 2 4 3 2 8 2 5" xfId="6324"/>
    <cellStyle name="Calculation 2 4 3 2 8 2 6" xfId="6325"/>
    <cellStyle name="Calculation 2 4 3 2 8 2 7" xfId="6326"/>
    <cellStyle name="Calculation 2 4 3 2 8 3" xfId="6327"/>
    <cellStyle name="Calculation 2 4 3 2 8 4" xfId="6328"/>
    <cellStyle name="Calculation 2 4 3 2 8 5" xfId="6329"/>
    <cellStyle name="Calculation 2 4 3 2 9" xfId="6330"/>
    <cellStyle name="Calculation 2 4 3 2 9 2" xfId="6331"/>
    <cellStyle name="Calculation 2 4 3 2 9 3" xfId="6332"/>
    <cellStyle name="Calculation 2 4 3 2 9 4" xfId="6333"/>
    <cellStyle name="Calculation 2 4 3 2 9 5" xfId="6334"/>
    <cellStyle name="Calculation 2 4 3 2 9 6" xfId="6335"/>
    <cellStyle name="Calculation 2 4 3 2 9 7" xfId="6336"/>
    <cellStyle name="Calculation 2 4 3 2 9 8" xfId="6337"/>
    <cellStyle name="Calculation 2 4 3 3" xfId="6338"/>
    <cellStyle name="Calculation 2 4 3 3 10" xfId="6339"/>
    <cellStyle name="Calculation 2 4 3 3 10 2" xfId="6340"/>
    <cellStyle name="Calculation 2 4 3 3 10 3" xfId="6341"/>
    <cellStyle name="Calculation 2 4 3 3 10 4" xfId="6342"/>
    <cellStyle name="Calculation 2 4 3 3 10 5" xfId="6343"/>
    <cellStyle name="Calculation 2 4 3 3 11" xfId="6344"/>
    <cellStyle name="Calculation 2 4 3 3 11 2" xfId="6345"/>
    <cellStyle name="Calculation 2 4 3 3 11 3" xfId="6346"/>
    <cellStyle name="Calculation 2 4 3 3 11 4" xfId="6347"/>
    <cellStyle name="Calculation 2 4 3 3 11 5" xfId="6348"/>
    <cellStyle name="Calculation 2 4 3 3 12" xfId="6349"/>
    <cellStyle name="Calculation 2 4 3 3 12 2" xfId="6350"/>
    <cellStyle name="Calculation 2 4 3 3 12 3" xfId="6351"/>
    <cellStyle name="Calculation 2 4 3 3 12 4" xfId="6352"/>
    <cellStyle name="Calculation 2 4 3 3 12 5" xfId="6353"/>
    <cellStyle name="Calculation 2 4 3 3 13" xfId="6354"/>
    <cellStyle name="Calculation 2 4 3 3 13 2" xfId="6355"/>
    <cellStyle name="Calculation 2 4 3 3 13 3" xfId="6356"/>
    <cellStyle name="Calculation 2 4 3 3 13 4" xfId="6357"/>
    <cellStyle name="Calculation 2 4 3 3 13 5" xfId="6358"/>
    <cellStyle name="Calculation 2 4 3 3 14" xfId="6359"/>
    <cellStyle name="Calculation 2 4 3 3 14 2" xfId="6360"/>
    <cellStyle name="Calculation 2 4 3 3 14 3" xfId="6361"/>
    <cellStyle name="Calculation 2 4 3 3 14 4" xfId="6362"/>
    <cellStyle name="Calculation 2 4 3 3 14 5" xfId="6363"/>
    <cellStyle name="Calculation 2 4 3 3 15" xfId="6364"/>
    <cellStyle name="Calculation 2 4 3 3 15 2" xfId="6365"/>
    <cellStyle name="Calculation 2 4 3 3 15 3" xfId="6366"/>
    <cellStyle name="Calculation 2 4 3 3 15 4" xfId="6367"/>
    <cellStyle name="Calculation 2 4 3 3 15 5" xfId="6368"/>
    <cellStyle name="Calculation 2 4 3 3 16" xfId="6369"/>
    <cellStyle name="Calculation 2 4 3 3 16 2" xfId="6370"/>
    <cellStyle name="Calculation 2 4 3 3 16 3" xfId="6371"/>
    <cellStyle name="Calculation 2 4 3 3 16 4" xfId="6372"/>
    <cellStyle name="Calculation 2 4 3 3 16 5" xfId="6373"/>
    <cellStyle name="Calculation 2 4 3 3 17" xfId="6374"/>
    <cellStyle name="Calculation 2 4 3 3 17 2" xfId="6375"/>
    <cellStyle name="Calculation 2 4 3 3 17 3" xfId="6376"/>
    <cellStyle name="Calculation 2 4 3 3 17 4" xfId="6377"/>
    <cellStyle name="Calculation 2 4 3 3 17 5" xfId="6378"/>
    <cellStyle name="Calculation 2 4 3 3 18" xfId="6379"/>
    <cellStyle name="Calculation 2 4 3 3 2" xfId="6380"/>
    <cellStyle name="Calculation 2 4 3 3 2 10" xfId="6381"/>
    <cellStyle name="Calculation 2 4 3 3 2 2" xfId="6382"/>
    <cellStyle name="Calculation 2 4 3 3 2 2 2" xfId="6383"/>
    <cellStyle name="Calculation 2 4 3 3 2 2 2 2" xfId="6384"/>
    <cellStyle name="Calculation 2 4 3 3 2 2 2 3" xfId="6385"/>
    <cellStyle name="Calculation 2 4 3 3 2 2 2 4" xfId="6386"/>
    <cellStyle name="Calculation 2 4 3 3 2 2 2 5" xfId="6387"/>
    <cellStyle name="Calculation 2 4 3 3 2 2 2 6" xfId="6388"/>
    <cellStyle name="Calculation 2 4 3 3 2 2 2 7" xfId="6389"/>
    <cellStyle name="Calculation 2 4 3 3 2 2 3" xfId="6390"/>
    <cellStyle name="Calculation 2 4 3 3 2 2 4" xfId="6391"/>
    <cellStyle name="Calculation 2 4 3 3 2 3" xfId="6392"/>
    <cellStyle name="Calculation 2 4 3 3 2 3 2" xfId="6393"/>
    <cellStyle name="Calculation 2 4 3 3 2 3 2 2" xfId="6394"/>
    <cellStyle name="Calculation 2 4 3 3 2 3 2 3" xfId="6395"/>
    <cellStyle name="Calculation 2 4 3 3 2 3 2 4" xfId="6396"/>
    <cellStyle name="Calculation 2 4 3 3 2 3 2 5" xfId="6397"/>
    <cellStyle name="Calculation 2 4 3 3 2 3 2 6" xfId="6398"/>
    <cellStyle name="Calculation 2 4 3 3 2 3 2 7" xfId="6399"/>
    <cellStyle name="Calculation 2 4 3 3 2 3 3" xfId="6400"/>
    <cellStyle name="Calculation 2 4 3 3 2 3 4" xfId="6401"/>
    <cellStyle name="Calculation 2 4 3 3 2 4" xfId="6402"/>
    <cellStyle name="Calculation 2 4 3 3 2 4 2" xfId="6403"/>
    <cellStyle name="Calculation 2 4 3 3 2 4 2 2" xfId="6404"/>
    <cellStyle name="Calculation 2 4 3 3 2 4 2 3" xfId="6405"/>
    <cellStyle name="Calculation 2 4 3 3 2 4 2 4" xfId="6406"/>
    <cellStyle name="Calculation 2 4 3 3 2 4 2 5" xfId="6407"/>
    <cellStyle name="Calculation 2 4 3 3 2 4 2 6" xfId="6408"/>
    <cellStyle name="Calculation 2 4 3 3 2 4 2 7" xfId="6409"/>
    <cellStyle name="Calculation 2 4 3 3 2 4 3" xfId="6410"/>
    <cellStyle name="Calculation 2 4 3 3 2 4 4" xfId="6411"/>
    <cellStyle name="Calculation 2 4 3 3 2 5" xfId="6412"/>
    <cellStyle name="Calculation 2 4 3 3 2 5 2" xfId="6413"/>
    <cellStyle name="Calculation 2 4 3 3 2 5 3" xfId="6414"/>
    <cellStyle name="Calculation 2 4 3 3 2 5 4" xfId="6415"/>
    <cellStyle name="Calculation 2 4 3 3 2 5 5" xfId="6416"/>
    <cellStyle name="Calculation 2 4 3 3 2 5 6" xfId="6417"/>
    <cellStyle name="Calculation 2 4 3 3 2 5 7" xfId="6418"/>
    <cellStyle name="Calculation 2 4 3 3 2 5 8" xfId="6419"/>
    <cellStyle name="Calculation 2 4 3 3 2 6" xfId="6420"/>
    <cellStyle name="Calculation 2 4 3 3 2 6 2" xfId="6421"/>
    <cellStyle name="Calculation 2 4 3 3 2 6 3" xfId="6422"/>
    <cellStyle name="Calculation 2 4 3 3 2 6 4" xfId="6423"/>
    <cellStyle name="Calculation 2 4 3 3 2 6 5" xfId="6424"/>
    <cellStyle name="Calculation 2 4 3 3 2 6 6" xfId="6425"/>
    <cellStyle name="Calculation 2 4 3 3 2 6 7" xfId="6426"/>
    <cellStyle name="Calculation 2 4 3 3 2 7" xfId="6427"/>
    <cellStyle name="Calculation 2 4 3 3 2 8" xfId="6428"/>
    <cellStyle name="Calculation 2 4 3 3 2 9" xfId="6429"/>
    <cellStyle name="Calculation 2 4 3 3 3" xfId="6430"/>
    <cellStyle name="Calculation 2 4 3 3 3 2" xfId="6431"/>
    <cellStyle name="Calculation 2 4 3 3 3 2 2" xfId="6432"/>
    <cellStyle name="Calculation 2 4 3 3 3 2 3" xfId="6433"/>
    <cellStyle name="Calculation 2 4 3 3 3 2 4" xfId="6434"/>
    <cellStyle name="Calculation 2 4 3 3 3 2 5" xfId="6435"/>
    <cellStyle name="Calculation 2 4 3 3 3 2 6" xfId="6436"/>
    <cellStyle name="Calculation 2 4 3 3 3 2 7" xfId="6437"/>
    <cellStyle name="Calculation 2 4 3 3 3 3" xfId="6438"/>
    <cellStyle name="Calculation 2 4 3 3 3 4" xfId="6439"/>
    <cellStyle name="Calculation 2 4 3 3 3 5" xfId="6440"/>
    <cellStyle name="Calculation 2 4 3 3 4" xfId="6441"/>
    <cellStyle name="Calculation 2 4 3 3 4 2" xfId="6442"/>
    <cellStyle name="Calculation 2 4 3 3 4 2 2" xfId="6443"/>
    <cellStyle name="Calculation 2 4 3 3 4 2 3" xfId="6444"/>
    <cellStyle name="Calculation 2 4 3 3 4 2 4" xfId="6445"/>
    <cellStyle name="Calculation 2 4 3 3 4 2 5" xfId="6446"/>
    <cellStyle name="Calculation 2 4 3 3 4 2 6" xfId="6447"/>
    <cellStyle name="Calculation 2 4 3 3 4 2 7" xfId="6448"/>
    <cellStyle name="Calculation 2 4 3 3 4 3" xfId="6449"/>
    <cellStyle name="Calculation 2 4 3 3 4 4" xfId="6450"/>
    <cellStyle name="Calculation 2 4 3 3 4 5" xfId="6451"/>
    <cellStyle name="Calculation 2 4 3 3 5" xfId="6452"/>
    <cellStyle name="Calculation 2 4 3 3 5 2" xfId="6453"/>
    <cellStyle name="Calculation 2 4 3 3 5 2 2" xfId="6454"/>
    <cellStyle name="Calculation 2 4 3 3 5 2 3" xfId="6455"/>
    <cellStyle name="Calculation 2 4 3 3 5 2 4" xfId="6456"/>
    <cellStyle name="Calculation 2 4 3 3 5 2 5" xfId="6457"/>
    <cellStyle name="Calculation 2 4 3 3 5 2 6" xfId="6458"/>
    <cellStyle name="Calculation 2 4 3 3 5 2 7" xfId="6459"/>
    <cellStyle name="Calculation 2 4 3 3 5 3" xfId="6460"/>
    <cellStyle name="Calculation 2 4 3 3 5 4" xfId="6461"/>
    <cellStyle name="Calculation 2 4 3 3 5 5" xfId="6462"/>
    <cellStyle name="Calculation 2 4 3 3 6" xfId="6463"/>
    <cellStyle name="Calculation 2 4 3 3 6 2" xfId="6464"/>
    <cellStyle name="Calculation 2 4 3 3 6 3" xfId="6465"/>
    <cellStyle name="Calculation 2 4 3 3 6 4" xfId="6466"/>
    <cellStyle name="Calculation 2 4 3 3 6 5" xfId="6467"/>
    <cellStyle name="Calculation 2 4 3 3 6 6" xfId="6468"/>
    <cellStyle name="Calculation 2 4 3 3 6 7" xfId="6469"/>
    <cellStyle name="Calculation 2 4 3 3 6 8" xfId="6470"/>
    <cellStyle name="Calculation 2 4 3 3 7" xfId="6471"/>
    <cellStyle name="Calculation 2 4 3 3 7 2" xfId="6472"/>
    <cellStyle name="Calculation 2 4 3 3 7 3" xfId="6473"/>
    <cellStyle name="Calculation 2 4 3 3 7 4" xfId="6474"/>
    <cellStyle name="Calculation 2 4 3 3 7 5" xfId="6475"/>
    <cellStyle name="Calculation 2 4 3 3 7 6" xfId="6476"/>
    <cellStyle name="Calculation 2 4 3 3 7 7" xfId="6477"/>
    <cellStyle name="Calculation 2 4 3 3 8" xfId="6478"/>
    <cellStyle name="Calculation 2 4 3 3 8 2" xfId="6479"/>
    <cellStyle name="Calculation 2 4 3 3 8 3" xfId="6480"/>
    <cellStyle name="Calculation 2 4 3 3 8 4" xfId="6481"/>
    <cellStyle name="Calculation 2 4 3 3 8 5" xfId="6482"/>
    <cellStyle name="Calculation 2 4 3 3 9" xfId="6483"/>
    <cellStyle name="Calculation 2 4 3 3 9 2" xfId="6484"/>
    <cellStyle name="Calculation 2 4 3 3 9 3" xfId="6485"/>
    <cellStyle name="Calculation 2 4 3 3 9 4" xfId="6486"/>
    <cellStyle name="Calculation 2 4 3 3 9 5" xfId="6487"/>
    <cellStyle name="Calculation 2 4 3 4" xfId="6488"/>
    <cellStyle name="Calculation 2 4 3 4 10" xfId="6489"/>
    <cellStyle name="Calculation 2 4 3 4 2" xfId="6490"/>
    <cellStyle name="Calculation 2 4 3 4 2 2" xfId="6491"/>
    <cellStyle name="Calculation 2 4 3 4 2 2 2" xfId="6492"/>
    <cellStyle name="Calculation 2 4 3 4 2 2 3" xfId="6493"/>
    <cellStyle name="Calculation 2 4 3 4 2 2 4" xfId="6494"/>
    <cellStyle name="Calculation 2 4 3 4 2 2 5" xfId="6495"/>
    <cellStyle name="Calculation 2 4 3 4 2 2 6" xfId="6496"/>
    <cellStyle name="Calculation 2 4 3 4 2 2 7" xfId="6497"/>
    <cellStyle name="Calculation 2 4 3 4 2 3" xfId="6498"/>
    <cellStyle name="Calculation 2 4 3 4 2 4" xfId="6499"/>
    <cellStyle name="Calculation 2 4 3 4 3" xfId="6500"/>
    <cellStyle name="Calculation 2 4 3 4 3 2" xfId="6501"/>
    <cellStyle name="Calculation 2 4 3 4 3 2 2" xfId="6502"/>
    <cellStyle name="Calculation 2 4 3 4 3 2 3" xfId="6503"/>
    <cellStyle name="Calculation 2 4 3 4 3 2 4" xfId="6504"/>
    <cellStyle name="Calculation 2 4 3 4 3 2 5" xfId="6505"/>
    <cellStyle name="Calculation 2 4 3 4 3 2 6" xfId="6506"/>
    <cellStyle name="Calculation 2 4 3 4 3 2 7" xfId="6507"/>
    <cellStyle name="Calculation 2 4 3 4 3 3" xfId="6508"/>
    <cellStyle name="Calculation 2 4 3 4 3 4" xfId="6509"/>
    <cellStyle name="Calculation 2 4 3 4 4" xfId="6510"/>
    <cellStyle name="Calculation 2 4 3 4 4 2" xfId="6511"/>
    <cellStyle name="Calculation 2 4 3 4 4 2 2" xfId="6512"/>
    <cellStyle name="Calculation 2 4 3 4 4 2 3" xfId="6513"/>
    <cellStyle name="Calculation 2 4 3 4 4 2 4" xfId="6514"/>
    <cellStyle name="Calculation 2 4 3 4 4 2 5" xfId="6515"/>
    <cellStyle name="Calculation 2 4 3 4 4 2 6" xfId="6516"/>
    <cellStyle name="Calculation 2 4 3 4 4 2 7" xfId="6517"/>
    <cellStyle name="Calculation 2 4 3 4 4 3" xfId="6518"/>
    <cellStyle name="Calculation 2 4 3 4 4 4" xfId="6519"/>
    <cellStyle name="Calculation 2 4 3 4 5" xfId="6520"/>
    <cellStyle name="Calculation 2 4 3 4 5 2" xfId="6521"/>
    <cellStyle name="Calculation 2 4 3 4 5 3" xfId="6522"/>
    <cellStyle name="Calculation 2 4 3 4 5 4" xfId="6523"/>
    <cellStyle name="Calculation 2 4 3 4 5 5" xfId="6524"/>
    <cellStyle name="Calculation 2 4 3 4 5 6" xfId="6525"/>
    <cellStyle name="Calculation 2 4 3 4 5 7" xfId="6526"/>
    <cellStyle name="Calculation 2 4 3 4 5 8" xfId="6527"/>
    <cellStyle name="Calculation 2 4 3 4 6" xfId="6528"/>
    <cellStyle name="Calculation 2 4 3 4 6 2" xfId="6529"/>
    <cellStyle name="Calculation 2 4 3 4 6 3" xfId="6530"/>
    <cellStyle name="Calculation 2 4 3 4 6 4" xfId="6531"/>
    <cellStyle name="Calculation 2 4 3 4 6 5" xfId="6532"/>
    <cellStyle name="Calculation 2 4 3 4 6 6" xfId="6533"/>
    <cellStyle name="Calculation 2 4 3 4 6 7" xfId="6534"/>
    <cellStyle name="Calculation 2 4 3 4 7" xfId="6535"/>
    <cellStyle name="Calculation 2 4 3 4 8" xfId="6536"/>
    <cellStyle name="Calculation 2 4 3 4 9" xfId="6537"/>
    <cellStyle name="Calculation 2 4 3 5" xfId="6538"/>
    <cellStyle name="Calculation 2 4 3 5 10" xfId="6539"/>
    <cellStyle name="Calculation 2 4 3 5 2" xfId="6540"/>
    <cellStyle name="Calculation 2 4 3 5 2 2" xfId="6541"/>
    <cellStyle name="Calculation 2 4 3 5 2 2 2" xfId="6542"/>
    <cellStyle name="Calculation 2 4 3 5 2 2 3" xfId="6543"/>
    <cellStyle name="Calculation 2 4 3 5 2 2 4" xfId="6544"/>
    <cellStyle name="Calculation 2 4 3 5 2 2 5" xfId="6545"/>
    <cellStyle name="Calculation 2 4 3 5 2 2 6" xfId="6546"/>
    <cellStyle name="Calculation 2 4 3 5 2 2 7" xfId="6547"/>
    <cellStyle name="Calculation 2 4 3 5 2 3" xfId="6548"/>
    <cellStyle name="Calculation 2 4 3 5 2 4" xfId="6549"/>
    <cellStyle name="Calculation 2 4 3 5 3" xfId="6550"/>
    <cellStyle name="Calculation 2 4 3 5 3 2" xfId="6551"/>
    <cellStyle name="Calculation 2 4 3 5 3 2 2" xfId="6552"/>
    <cellStyle name="Calculation 2 4 3 5 3 2 3" xfId="6553"/>
    <cellStyle name="Calculation 2 4 3 5 3 2 4" xfId="6554"/>
    <cellStyle name="Calculation 2 4 3 5 3 2 5" xfId="6555"/>
    <cellStyle name="Calculation 2 4 3 5 3 2 6" xfId="6556"/>
    <cellStyle name="Calculation 2 4 3 5 3 2 7" xfId="6557"/>
    <cellStyle name="Calculation 2 4 3 5 3 3" xfId="6558"/>
    <cellStyle name="Calculation 2 4 3 5 3 4" xfId="6559"/>
    <cellStyle name="Calculation 2 4 3 5 4" xfId="6560"/>
    <cellStyle name="Calculation 2 4 3 5 4 2" xfId="6561"/>
    <cellStyle name="Calculation 2 4 3 5 4 2 2" xfId="6562"/>
    <cellStyle name="Calculation 2 4 3 5 4 2 3" xfId="6563"/>
    <cellStyle name="Calculation 2 4 3 5 4 2 4" xfId="6564"/>
    <cellStyle name="Calculation 2 4 3 5 4 2 5" xfId="6565"/>
    <cellStyle name="Calculation 2 4 3 5 4 2 6" xfId="6566"/>
    <cellStyle name="Calculation 2 4 3 5 4 2 7" xfId="6567"/>
    <cellStyle name="Calculation 2 4 3 5 4 3" xfId="6568"/>
    <cellStyle name="Calculation 2 4 3 5 4 4" xfId="6569"/>
    <cellStyle name="Calculation 2 4 3 5 5" xfId="6570"/>
    <cellStyle name="Calculation 2 4 3 5 5 2" xfId="6571"/>
    <cellStyle name="Calculation 2 4 3 5 5 3" xfId="6572"/>
    <cellStyle name="Calculation 2 4 3 5 5 4" xfId="6573"/>
    <cellStyle name="Calculation 2 4 3 5 5 5" xfId="6574"/>
    <cellStyle name="Calculation 2 4 3 5 5 6" xfId="6575"/>
    <cellStyle name="Calculation 2 4 3 5 5 7" xfId="6576"/>
    <cellStyle name="Calculation 2 4 3 5 5 8" xfId="6577"/>
    <cellStyle name="Calculation 2 4 3 5 6" xfId="6578"/>
    <cellStyle name="Calculation 2 4 3 5 6 2" xfId="6579"/>
    <cellStyle name="Calculation 2 4 3 5 6 3" xfId="6580"/>
    <cellStyle name="Calculation 2 4 3 5 6 4" xfId="6581"/>
    <cellStyle name="Calculation 2 4 3 5 6 5" xfId="6582"/>
    <cellStyle name="Calculation 2 4 3 5 6 6" xfId="6583"/>
    <cellStyle name="Calculation 2 4 3 5 6 7" xfId="6584"/>
    <cellStyle name="Calculation 2 4 3 5 7" xfId="6585"/>
    <cellStyle name="Calculation 2 4 3 5 8" xfId="6586"/>
    <cellStyle name="Calculation 2 4 3 5 9" xfId="6587"/>
    <cellStyle name="Calculation 2 4 3 6" xfId="6588"/>
    <cellStyle name="Calculation 2 4 3 6 2" xfId="6589"/>
    <cellStyle name="Calculation 2 4 3 6 2 2" xfId="6590"/>
    <cellStyle name="Calculation 2 4 3 6 2 3" xfId="6591"/>
    <cellStyle name="Calculation 2 4 3 6 2 4" xfId="6592"/>
    <cellStyle name="Calculation 2 4 3 6 2 5" xfId="6593"/>
    <cellStyle name="Calculation 2 4 3 6 2 6" xfId="6594"/>
    <cellStyle name="Calculation 2 4 3 6 2 7" xfId="6595"/>
    <cellStyle name="Calculation 2 4 3 6 3" xfId="6596"/>
    <cellStyle name="Calculation 2 4 3 6 4" xfId="6597"/>
    <cellStyle name="Calculation 2 4 3 6 5" xfId="6598"/>
    <cellStyle name="Calculation 2 4 3 7" xfId="6599"/>
    <cellStyle name="Calculation 2 4 3 7 2" xfId="6600"/>
    <cellStyle name="Calculation 2 4 3 7 2 2" xfId="6601"/>
    <cellStyle name="Calculation 2 4 3 7 2 3" xfId="6602"/>
    <cellStyle name="Calculation 2 4 3 7 2 4" xfId="6603"/>
    <cellStyle name="Calculation 2 4 3 7 2 5" xfId="6604"/>
    <cellStyle name="Calculation 2 4 3 7 2 6" xfId="6605"/>
    <cellStyle name="Calculation 2 4 3 7 2 7" xfId="6606"/>
    <cellStyle name="Calculation 2 4 3 7 3" xfId="6607"/>
    <cellStyle name="Calculation 2 4 3 7 4" xfId="6608"/>
    <cellStyle name="Calculation 2 4 3 7 5" xfId="6609"/>
    <cellStyle name="Calculation 2 4 3 8" xfId="6610"/>
    <cellStyle name="Calculation 2 4 3 8 2" xfId="6611"/>
    <cellStyle name="Calculation 2 4 3 8 2 2" xfId="6612"/>
    <cellStyle name="Calculation 2 4 3 8 2 3" xfId="6613"/>
    <cellStyle name="Calculation 2 4 3 8 2 4" xfId="6614"/>
    <cellStyle name="Calculation 2 4 3 8 2 5" xfId="6615"/>
    <cellStyle name="Calculation 2 4 3 8 2 6" xfId="6616"/>
    <cellStyle name="Calculation 2 4 3 8 2 7" xfId="6617"/>
    <cellStyle name="Calculation 2 4 3 8 3" xfId="6618"/>
    <cellStyle name="Calculation 2 4 3 8 4" xfId="6619"/>
    <cellStyle name="Calculation 2 4 3 8 5" xfId="6620"/>
    <cellStyle name="Calculation 2 4 3 9" xfId="6621"/>
    <cellStyle name="Calculation 2 4 3 9 2" xfId="6622"/>
    <cellStyle name="Calculation 2 4 3 9 2 2" xfId="6623"/>
    <cellStyle name="Calculation 2 4 3 9 2 3" xfId="6624"/>
    <cellStyle name="Calculation 2 4 3 9 2 4" xfId="6625"/>
    <cellStyle name="Calculation 2 4 3 9 2 5" xfId="6626"/>
    <cellStyle name="Calculation 2 4 3 9 2 6" xfId="6627"/>
    <cellStyle name="Calculation 2 4 3 9 2 7" xfId="6628"/>
    <cellStyle name="Calculation 2 4 3 9 3" xfId="6629"/>
    <cellStyle name="Calculation 2 4 3 9 4" xfId="6630"/>
    <cellStyle name="Calculation 2 4 3 9 5" xfId="6631"/>
    <cellStyle name="Calculation 2 4 4" xfId="6632"/>
    <cellStyle name="Calculation 2 4 4 10" xfId="6633"/>
    <cellStyle name="Calculation 2 4 4 10 2" xfId="6634"/>
    <cellStyle name="Calculation 2 4 4 10 3" xfId="6635"/>
    <cellStyle name="Calculation 2 4 4 10 4" xfId="6636"/>
    <cellStyle name="Calculation 2 4 4 10 5" xfId="6637"/>
    <cellStyle name="Calculation 2 4 4 10 6" xfId="6638"/>
    <cellStyle name="Calculation 2 4 4 10 7" xfId="6639"/>
    <cellStyle name="Calculation 2 4 4 11" xfId="6640"/>
    <cellStyle name="Calculation 2 4 4 11 2" xfId="6641"/>
    <cellStyle name="Calculation 2 4 4 11 3" xfId="6642"/>
    <cellStyle name="Calculation 2 4 4 11 4" xfId="6643"/>
    <cellStyle name="Calculation 2 4 4 11 5" xfId="6644"/>
    <cellStyle name="Calculation 2 4 4 12" xfId="6645"/>
    <cellStyle name="Calculation 2 4 4 12 2" xfId="6646"/>
    <cellStyle name="Calculation 2 4 4 12 3" xfId="6647"/>
    <cellStyle name="Calculation 2 4 4 12 4" xfId="6648"/>
    <cellStyle name="Calculation 2 4 4 12 5" xfId="6649"/>
    <cellStyle name="Calculation 2 4 4 13" xfId="6650"/>
    <cellStyle name="Calculation 2 4 4 13 2" xfId="6651"/>
    <cellStyle name="Calculation 2 4 4 13 3" xfId="6652"/>
    <cellStyle name="Calculation 2 4 4 13 4" xfId="6653"/>
    <cellStyle name="Calculation 2 4 4 13 5" xfId="6654"/>
    <cellStyle name="Calculation 2 4 4 14" xfId="6655"/>
    <cellStyle name="Calculation 2 4 4 14 2" xfId="6656"/>
    <cellStyle name="Calculation 2 4 4 14 3" xfId="6657"/>
    <cellStyle name="Calculation 2 4 4 14 4" xfId="6658"/>
    <cellStyle name="Calculation 2 4 4 14 5" xfId="6659"/>
    <cellStyle name="Calculation 2 4 4 15" xfId="6660"/>
    <cellStyle name="Calculation 2 4 4 15 2" xfId="6661"/>
    <cellStyle name="Calculation 2 4 4 15 3" xfId="6662"/>
    <cellStyle name="Calculation 2 4 4 15 4" xfId="6663"/>
    <cellStyle name="Calculation 2 4 4 15 5" xfId="6664"/>
    <cellStyle name="Calculation 2 4 4 16" xfId="6665"/>
    <cellStyle name="Calculation 2 4 4 16 2" xfId="6666"/>
    <cellStyle name="Calculation 2 4 4 16 3" xfId="6667"/>
    <cellStyle name="Calculation 2 4 4 16 4" xfId="6668"/>
    <cellStyle name="Calculation 2 4 4 16 5" xfId="6669"/>
    <cellStyle name="Calculation 2 4 4 17" xfId="6670"/>
    <cellStyle name="Calculation 2 4 4 17 2" xfId="6671"/>
    <cellStyle name="Calculation 2 4 4 17 3" xfId="6672"/>
    <cellStyle name="Calculation 2 4 4 17 4" xfId="6673"/>
    <cellStyle name="Calculation 2 4 4 17 5" xfId="6674"/>
    <cellStyle name="Calculation 2 4 4 18" xfId="6675"/>
    <cellStyle name="Calculation 2 4 4 2" xfId="6676"/>
    <cellStyle name="Calculation 2 4 4 2 10" xfId="6677"/>
    <cellStyle name="Calculation 2 4 4 2 10 2" xfId="6678"/>
    <cellStyle name="Calculation 2 4 4 2 10 3" xfId="6679"/>
    <cellStyle name="Calculation 2 4 4 2 10 4" xfId="6680"/>
    <cellStyle name="Calculation 2 4 4 2 10 5" xfId="6681"/>
    <cellStyle name="Calculation 2 4 4 2 11" xfId="6682"/>
    <cellStyle name="Calculation 2 4 4 2 11 2" xfId="6683"/>
    <cellStyle name="Calculation 2 4 4 2 11 3" xfId="6684"/>
    <cellStyle name="Calculation 2 4 4 2 11 4" xfId="6685"/>
    <cellStyle name="Calculation 2 4 4 2 11 5" xfId="6686"/>
    <cellStyle name="Calculation 2 4 4 2 12" xfId="6687"/>
    <cellStyle name="Calculation 2 4 4 2 12 2" xfId="6688"/>
    <cellStyle name="Calculation 2 4 4 2 12 3" xfId="6689"/>
    <cellStyle name="Calculation 2 4 4 2 12 4" xfId="6690"/>
    <cellStyle name="Calculation 2 4 4 2 12 5" xfId="6691"/>
    <cellStyle name="Calculation 2 4 4 2 13" xfId="6692"/>
    <cellStyle name="Calculation 2 4 4 2 13 2" xfId="6693"/>
    <cellStyle name="Calculation 2 4 4 2 13 3" xfId="6694"/>
    <cellStyle name="Calculation 2 4 4 2 13 4" xfId="6695"/>
    <cellStyle name="Calculation 2 4 4 2 13 5" xfId="6696"/>
    <cellStyle name="Calculation 2 4 4 2 14" xfId="6697"/>
    <cellStyle name="Calculation 2 4 4 2 14 2" xfId="6698"/>
    <cellStyle name="Calculation 2 4 4 2 14 3" xfId="6699"/>
    <cellStyle name="Calculation 2 4 4 2 14 4" xfId="6700"/>
    <cellStyle name="Calculation 2 4 4 2 14 5" xfId="6701"/>
    <cellStyle name="Calculation 2 4 4 2 15" xfId="6702"/>
    <cellStyle name="Calculation 2 4 4 2 15 2" xfId="6703"/>
    <cellStyle name="Calculation 2 4 4 2 15 3" xfId="6704"/>
    <cellStyle name="Calculation 2 4 4 2 15 4" xfId="6705"/>
    <cellStyle name="Calculation 2 4 4 2 15 5" xfId="6706"/>
    <cellStyle name="Calculation 2 4 4 2 16" xfId="6707"/>
    <cellStyle name="Calculation 2 4 4 2 16 2" xfId="6708"/>
    <cellStyle name="Calculation 2 4 4 2 16 3" xfId="6709"/>
    <cellStyle name="Calculation 2 4 4 2 16 4" xfId="6710"/>
    <cellStyle name="Calculation 2 4 4 2 16 5" xfId="6711"/>
    <cellStyle name="Calculation 2 4 4 2 17" xfId="6712"/>
    <cellStyle name="Calculation 2 4 4 2 17 2" xfId="6713"/>
    <cellStyle name="Calculation 2 4 4 2 17 3" xfId="6714"/>
    <cellStyle name="Calculation 2 4 4 2 17 4" xfId="6715"/>
    <cellStyle name="Calculation 2 4 4 2 17 5" xfId="6716"/>
    <cellStyle name="Calculation 2 4 4 2 18" xfId="6717"/>
    <cellStyle name="Calculation 2 4 4 2 2" xfId="6718"/>
    <cellStyle name="Calculation 2 4 4 2 2 10" xfId="6719"/>
    <cellStyle name="Calculation 2 4 4 2 2 2" xfId="6720"/>
    <cellStyle name="Calculation 2 4 4 2 2 2 2" xfId="6721"/>
    <cellStyle name="Calculation 2 4 4 2 2 2 2 2" xfId="6722"/>
    <cellStyle name="Calculation 2 4 4 2 2 2 2 3" xfId="6723"/>
    <cellStyle name="Calculation 2 4 4 2 2 2 2 4" xfId="6724"/>
    <cellStyle name="Calculation 2 4 4 2 2 2 2 5" xfId="6725"/>
    <cellStyle name="Calculation 2 4 4 2 2 2 2 6" xfId="6726"/>
    <cellStyle name="Calculation 2 4 4 2 2 2 2 7" xfId="6727"/>
    <cellStyle name="Calculation 2 4 4 2 2 2 3" xfId="6728"/>
    <cellStyle name="Calculation 2 4 4 2 2 2 4" xfId="6729"/>
    <cellStyle name="Calculation 2 4 4 2 2 3" xfId="6730"/>
    <cellStyle name="Calculation 2 4 4 2 2 3 2" xfId="6731"/>
    <cellStyle name="Calculation 2 4 4 2 2 3 2 2" xfId="6732"/>
    <cellStyle name="Calculation 2 4 4 2 2 3 2 3" xfId="6733"/>
    <cellStyle name="Calculation 2 4 4 2 2 3 2 4" xfId="6734"/>
    <cellStyle name="Calculation 2 4 4 2 2 3 2 5" xfId="6735"/>
    <cellStyle name="Calculation 2 4 4 2 2 3 2 6" xfId="6736"/>
    <cellStyle name="Calculation 2 4 4 2 2 3 2 7" xfId="6737"/>
    <cellStyle name="Calculation 2 4 4 2 2 3 3" xfId="6738"/>
    <cellStyle name="Calculation 2 4 4 2 2 3 4" xfId="6739"/>
    <cellStyle name="Calculation 2 4 4 2 2 4" xfId="6740"/>
    <cellStyle name="Calculation 2 4 4 2 2 4 2" xfId="6741"/>
    <cellStyle name="Calculation 2 4 4 2 2 4 2 2" xfId="6742"/>
    <cellStyle name="Calculation 2 4 4 2 2 4 2 3" xfId="6743"/>
    <cellStyle name="Calculation 2 4 4 2 2 4 2 4" xfId="6744"/>
    <cellStyle name="Calculation 2 4 4 2 2 4 2 5" xfId="6745"/>
    <cellStyle name="Calculation 2 4 4 2 2 4 2 6" xfId="6746"/>
    <cellStyle name="Calculation 2 4 4 2 2 4 2 7" xfId="6747"/>
    <cellStyle name="Calculation 2 4 4 2 2 4 3" xfId="6748"/>
    <cellStyle name="Calculation 2 4 4 2 2 4 4" xfId="6749"/>
    <cellStyle name="Calculation 2 4 4 2 2 5" xfId="6750"/>
    <cellStyle name="Calculation 2 4 4 2 2 5 2" xfId="6751"/>
    <cellStyle name="Calculation 2 4 4 2 2 5 3" xfId="6752"/>
    <cellStyle name="Calculation 2 4 4 2 2 5 4" xfId="6753"/>
    <cellStyle name="Calculation 2 4 4 2 2 5 5" xfId="6754"/>
    <cellStyle name="Calculation 2 4 4 2 2 5 6" xfId="6755"/>
    <cellStyle name="Calculation 2 4 4 2 2 5 7" xfId="6756"/>
    <cellStyle name="Calculation 2 4 4 2 2 5 8" xfId="6757"/>
    <cellStyle name="Calculation 2 4 4 2 2 6" xfId="6758"/>
    <cellStyle name="Calculation 2 4 4 2 2 6 2" xfId="6759"/>
    <cellStyle name="Calculation 2 4 4 2 2 6 3" xfId="6760"/>
    <cellStyle name="Calculation 2 4 4 2 2 6 4" xfId="6761"/>
    <cellStyle name="Calculation 2 4 4 2 2 6 5" xfId="6762"/>
    <cellStyle name="Calculation 2 4 4 2 2 6 6" xfId="6763"/>
    <cellStyle name="Calculation 2 4 4 2 2 6 7" xfId="6764"/>
    <cellStyle name="Calculation 2 4 4 2 2 7" xfId="6765"/>
    <cellStyle name="Calculation 2 4 4 2 2 8" xfId="6766"/>
    <cellStyle name="Calculation 2 4 4 2 2 9" xfId="6767"/>
    <cellStyle name="Calculation 2 4 4 2 3" xfId="6768"/>
    <cellStyle name="Calculation 2 4 4 2 3 2" xfId="6769"/>
    <cellStyle name="Calculation 2 4 4 2 3 2 2" xfId="6770"/>
    <cellStyle name="Calculation 2 4 4 2 3 2 3" xfId="6771"/>
    <cellStyle name="Calculation 2 4 4 2 3 2 4" xfId="6772"/>
    <cellStyle name="Calculation 2 4 4 2 3 2 5" xfId="6773"/>
    <cellStyle name="Calculation 2 4 4 2 3 2 6" xfId="6774"/>
    <cellStyle name="Calculation 2 4 4 2 3 2 7" xfId="6775"/>
    <cellStyle name="Calculation 2 4 4 2 3 3" xfId="6776"/>
    <cellStyle name="Calculation 2 4 4 2 3 4" xfId="6777"/>
    <cellStyle name="Calculation 2 4 4 2 3 5" xfId="6778"/>
    <cellStyle name="Calculation 2 4 4 2 4" xfId="6779"/>
    <cellStyle name="Calculation 2 4 4 2 4 2" xfId="6780"/>
    <cellStyle name="Calculation 2 4 4 2 4 2 2" xfId="6781"/>
    <cellStyle name="Calculation 2 4 4 2 4 2 3" xfId="6782"/>
    <cellStyle name="Calculation 2 4 4 2 4 2 4" xfId="6783"/>
    <cellStyle name="Calculation 2 4 4 2 4 2 5" xfId="6784"/>
    <cellStyle name="Calculation 2 4 4 2 4 2 6" xfId="6785"/>
    <cellStyle name="Calculation 2 4 4 2 4 2 7" xfId="6786"/>
    <cellStyle name="Calculation 2 4 4 2 4 3" xfId="6787"/>
    <cellStyle name="Calculation 2 4 4 2 4 4" xfId="6788"/>
    <cellStyle name="Calculation 2 4 4 2 4 5" xfId="6789"/>
    <cellStyle name="Calculation 2 4 4 2 5" xfId="6790"/>
    <cellStyle name="Calculation 2 4 4 2 5 2" xfId="6791"/>
    <cellStyle name="Calculation 2 4 4 2 5 2 2" xfId="6792"/>
    <cellStyle name="Calculation 2 4 4 2 5 2 3" xfId="6793"/>
    <cellStyle name="Calculation 2 4 4 2 5 2 4" xfId="6794"/>
    <cellStyle name="Calculation 2 4 4 2 5 2 5" xfId="6795"/>
    <cellStyle name="Calculation 2 4 4 2 5 2 6" xfId="6796"/>
    <cellStyle name="Calculation 2 4 4 2 5 2 7" xfId="6797"/>
    <cellStyle name="Calculation 2 4 4 2 5 3" xfId="6798"/>
    <cellStyle name="Calculation 2 4 4 2 5 4" xfId="6799"/>
    <cellStyle name="Calculation 2 4 4 2 5 5" xfId="6800"/>
    <cellStyle name="Calculation 2 4 4 2 6" xfId="6801"/>
    <cellStyle name="Calculation 2 4 4 2 6 2" xfId="6802"/>
    <cellStyle name="Calculation 2 4 4 2 6 3" xfId="6803"/>
    <cellStyle name="Calculation 2 4 4 2 6 4" xfId="6804"/>
    <cellStyle name="Calculation 2 4 4 2 6 5" xfId="6805"/>
    <cellStyle name="Calculation 2 4 4 2 6 6" xfId="6806"/>
    <cellStyle name="Calculation 2 4 4 2 6 7" xfId="6807"/>
    <cellStyle name="Calculation 2 4 4 2 6 8" xfId="6808"/>
    <cellStyle name="Calculation 2 4 4 2 7" xfId="6809"/>
    <cellStyle name="Calculation 2 4 4 2 7 2" xfId="6810"/>
    <cellStyle name="Calculation 2 4 4 2 7 3" xfId="6811"/>
    <cellStyle name="Calculation 2 4 4 2 7 4" xfId="6812"/>
    <cellStyle name="Calculation 2 4 4 2 7 5" xfId="6813"/>
    <cellStyle name="Calculation 2 4 4 2 7 6" xfId="6814"/>
    <cellStyle name="Calculation 2 4 4 2 7 7" xfId="6815"/>
    <cellStyle name="Calculation 2 4 4 2 8" xfId="6816"/>
    <cellStyle name="Calculation 2 4 4 2 8 2" xfId="6817"/>
    <cellStyle name="Calculation 2 4 4 2 8 3" xfId="6818"/>
    <cellStyle name="Calculation 2 4 4 2 8 4" xfId="6819"/>
    <cellStyle name="Calculation 2 4 4 2 8 5" xfId="6820"/>
    <cellStyle name="Calculation 2 4 4 2 9" xfId="6821"/>
    <cellStyle name="Calculation 2 4 4 2 9 2" xfId="6822"/>
    <cellStyle name="Calculation 2 4 4 2 9 3" xfId="6823"/>
    <cellStyle name="Calculation 2 4 4 2 9 4" xfId="6824"/>
    <cellStyle name="Calculation 2 4 4 2 9 5" xfId="6825"/>
    <cellStyle name="Calculation 2 4 4 3" xfId="6826"/>
    <cellStyle name="Calculation 2 4 4 3 10" xfId="6827"/>
    <cellStyle name="Calculation 2 4 4 3 2" xfId="6828"/>
    <cellStyle name="Calculation 2 4 4 3 2 2" xfId="6829"/>
    <cellStyle name="Calculation 2 4 4 3 2 2 2" xfId="6830"/>
    <cellStyle name="Calculation 2 4 4 3 2 2 3" xfId="6831"/>
    <cellStyle name="Calculation 2 4 4 3 2 2 4" xfId="6832"/>
    <cellStyle name="Calculation 2 4 4 3 2 2 5" xfId="6833"/>
    <cellStyle name="Calculation 2 4 4 3 2 2 6" xfId="6834"/>
    <cellStyle name="Calculation 2 4 4 3 2 2 7" xfId="6835"/>
    <cellStyle name="Calculation 2 4 4 3 2 3" xfId="6836"/>
    <cellStyle name="Calculation 2 4 4 3 2 4" xfId="6837"/>
    <cellStyle name="Calculation 2 4 4 3 3" xfId="6838"/>
    <cellStyle name="Calculation 2 4 4 3 3 2" xfId="6839"/>
    <cellStyle name="Calculation 2 4 4 3 3 2 2" xfId="6840"/>
    <cellStyle name="Calculation 2 4 4 3 3 2 3" xfId="6841"/>
    <cellStyle name="Calculation 2 4 4 3 3 2 4" xfId="6842"/>
    <cellStyle name="Calculation 2 4 4 3 3 2 5" xfId="6843"/>
    <cellStyle name="Calculation 2 4 4 3 3 2 6" xfId="6844"/>
    <cellStyle name="Calculation 2 4 4 3 3 2 7" xfId="6845"/>
    <cellStyle name="Calculation 2 4 4 3 3 3" xfId="6846"/>
    <cellStyle name="Calculation 2 4 4 3 3 4" xfId="6847"/>
    <cellStyle name="Calculation 2 4 4 3 4" xfId="6848"/>
    <cellStyle name="Calculation 2 4 4 3 4 2" xfId="6849"/>
    <cellStyle name="Calculation 2 4 4 3 4 2 2" xfId="6850"/>
    <cellStyle name="Calculation 2 4 4 3 4 2 3" xfId="6851"/>
    <cellStyle name="Calculation 2 4 4 3 4 2 4" xfId="6852"/>
    <cellStyle name="Calculation 2 4 4 3 4 2 5" xfId="6853"/>
    <cellStyle name="Calculation 2 4 4 3 4 2 6" xfId="6854"/>
    <cellStyle name="Calculation 2 4 4 3 4 2 7" xfId="6855"/>
    <cellStyle name="Calculation 2 4 4 3 4 3" xfId="6856"/>
    <cellStyle name="Calculation 2 4 4 3 4 4" xfId="6857"/>
    <cellStyle name="Calculation 2 4 4 3 5" xfId="6858"/>
    <cellStyle name="Calculation 2 4 4 3 5 2" xfId="6859"/>
    <cellStyle name="Calculation 2 4 4 3 5 3" xfId="6860"/>
    <cellStyle name="Calculation 2 4 4 3 5 4" xfId="6861"/>
    <cellStyle name="Calculation 2 4 4 3 5 5" xfId="6862"/>
    <cellStyle name="Calculation 2 4 4 3 5 6" xfId="6863"/>
    <cellStyle name="Calculation 2 4 4 3 5 7" xfId="6864"/>
    <cellStyle name="Calculation 2 4 4 3 5 8" xfId="6865"/>
    <cellStyle name="Calculation 2 4 4 3 6" xfId="6866"/>
    <cellStyle name="Calculation 2 4 4 3 6 2" xfId="6867"/>
    <cellStyle name="Calculation 2 4 4 3 6 3" xfId="6868"/>
    <cellStyle name="Calculation 2 4 4 3 6 4" xfId="6869"/>
    <cellStyle name="Calculation 2 4 4 3 6 5" xfId="6870"/>
    <cellStyle name="Calculation 2 4 4 3 6 6" xfId="6871"/>
    <cellStyle name="Calculation 2 4 4 3 6 7" xfId="6872"/>
    <cellStyle name="Calculation 2 4 4 3 7" xfId="6873"/>
    <cellStyle name="Calculation 2 4 4 3 8" xfId="6874"/>
    <cellStyle name="Calculation 2 4 4 3 9" xfId="6875"/>
    <cellStyle name="Calculation 2 4 4 4" xfId="6876"/>
    <cellStyle name="Calculation 2 4 4 4 10" xfId="6877"/>
    <cellStyle name="Calculation 2 4 4 4 2" xfId="6878"/>
    <cellStyle name="Calculation 2 4 4 4 2 2" xfId="6879"/>
    <cellStyle name="Calculation 2 4 4 4 2 2 2" xfId="6880"/>
    <cellStyle name="Calculation 2 4 4 4 2 2 3" xfId="6881"/>
    <cellStyle name="Calculation 2 4 4 4 2 2 4" xfId="6882"/>
    <cellStyle name="Calculation 2 4 4 4 2 2 5" xfId="6883"/>
    <cellStyle name="Calculation 2 4 4 4 2 2 6" xfId="6884"/>
    <cellStyle name="Calculation 2 4 4 4 2 2 7" xfId="6885"/>
    <cellStyle name="Calculation 2 4 4 4 2 3" xfId="6886"/>
    <cellStyle name="Calculation 2 4 4 4 2 4" xfId="6887"/>
    <cellStyle name="Calculation 2 4 4 4 3" xfId="6888"/>
    <cellStyle name="Calculation 2 4 4 4 3 2" xfId="6889"/>
    <cellStyle name="Calculation 2 4 4 4 3 2 2" xfId="6890"/>
    <cellStyle name="Calculation 2 4 4 4 3 2 3" xfId="6891"/>
    <cellStyle name="Calculation 2 4 4 4 3 2 4" xfId="6892"/>
    <cellStyle name="Calculation 2 4 4 4 3 2 5" xfId="6893"/>
    <cellStyle name="Calculation 2 4 4 4 3 2 6" xfId="6894"/>
    <cellStyle name="Calculation 2 4 4 4 3 2 7" xfId="6895"/>
    <cellStyle name="Calculation 2 4 4 4 3 3" xfId="6896"/>
    <cellStyle name="Calculation 2 4 4 4 3 4" xfId="6897"/>
    <cellStyle name="Calculation 2 4 4 4 4" xfId="6898"/>
    <cellStyle name="Calculation 2 4 4 4 4 2" xfId="6899"/>
    <cellStyle name="Calculation 2 4 4 4 4 2 2" xfId="6900"/>
    <cellStyle name="Calculation 2 4 4 4 4 2 3" xfId="6901"/>
    <cellStyle name="Calculation 2 4 4 4 4 2 4" xfId="6902"/>
    <cellStyle name="Calculation 2 4 4 4 4 2 5" xfId="6903"/>
    <cellStyle name="Calculation 2 4 4 4 4 2 6" xfId="6904"/>
    <cellStyle name="Calculation 2 4 4 4 4 2 7" xfId="6905"/>
    <cellStyle name="Calculation 2 4 4 4 4 3" xfId="6906"/>
    <cellStyle name="Calculation 2 4 4 4 4 4" xfId="6907"/>
    <cellStyle name="Calculation 2 4 4 4 5" xfId="6908"/>
    <cellStyle name="Calculation 2 4 4 4 5 2" xfId="6909"/>
    <cellStyle name="Calculation 2 4 4 4 5 3" xfId="6910"/>
    <cellStyle name="Calculation 2 4 4 4 5 4" xfId="6911"/>
    <cellStyle name="Calculation 2 4 4 4 5 5" xfId="6912"/>
    <cellStyle name="Calculation 2 4 4 4 5 6" xfId="6913"/>
    <cellStyle name="Calculation 2 4 4 4 5 7" xfId="6914"/>
    <cellStyle name="Calculation 2 4 4 4 5 8" xfId="6915"/>
    <cellStyle name="Calculation 2 4 4 4 6" xfId="6916"/>
    <cellStyle name="Calculation 2 4 4 4 6 2" xfId="6917"/>
    <cellStyle name="Calculation 2 4 4 4 6 3" xfId="6918"/>
    <cellStyle name="Calculation 2 4 4 4 6 4" xfId="6919"/>
    <cellStyle name="Calculation 2 4 4 4 6 5" xfId="6920"/>
    <cellStyle name="Calculation 2 4 4 4 6 6" xfId="6921"/>
    <cellStyle name="Calculation 2 4 4 4 6 7" xfId="6922"/>
    <cellStyle name="Calculation 2 4 4 4 7" xfId="6923"/>
    <cellStyle name="Calculation 2 4 4 4 8" xfId="6924"/>
    <cellStyle name="Calculation 2 4 4 4 9" xfId="6925"/>
    <cellStyle name="Calculation 2 4 4 5" xfId="6926"/>
    <cellStyle name="Calculation 2 4 4 5 2" xfId="6927"/>
    <cellStyle name="Calculation 2 4 4 5 2 2" xfId="6928"/>
    <cellStyle name="Calculation 2 4 4 5 2 3" xfId="6929"/>
    <cellStyle name="Calculation 2 4 4 5 2 4" xfId="6930"/>
    <cellStyle name="Calculation 2 4 4 5 2 5" xfId="6931"/>
    <cellStyle name="Calculation 2 4 4 5 2 6" xfId="6932"/>
    <cellStyle name="Calculation 2 4 4 5 2 7" xfId="6933"/>
    <cellStyle name="Calculation 2 4 4 5 3" xfId="6934"/>
    <cellStyle name="Calculation 2 4 4 5 4" xfId="6935"/>
    <cellStyle name="Calculation 2 4 4 5 5" xfId="6936"/>
    <cellStyle name="Calculation 2 4 4 6" xfId="6937"/>
    <cellStyle name="Calculation 2 4 4 6 2" xfId="6938"/>
    <cellStyle name="Calculation 2 4 4 6 2 2" xfId="6939"/>
    <cellStyle name="Calculation 2 4 4 6 2 3" xfId="6940"/>
    <cellStyle name="Calculation 2 4 4 6 2 4" xfId="6941"/>
    <cellStyle name="Calculation 2 4 4 6 2 5" xfId="6942"/>
    <cellStyle name="Calculation 2 4 4 6 2 6" xfId="6943"/>
    <cellStyle name="Calculation 2 4 4 6 2 7" xfId="6944"/>
    <cellStyle name="Calculation 2 4 4 6 3" xfId="6945"/>
    <cellStyle name="Calculation 2 4 4 6 4" xfId="6946"/>
    <cellStyle name="Calculation 2 4 4 6 5" xfId="6947"/>
    <cellStyle name="Calculation 2 4 4 7" xfId="6948"/>
    <cellStyle name="Calculation 2 4 4 7 2" xfId="6949"/>
    <cellStyle name="Calculation 2 4 4 7 2 2" xfId="6950"/>
    <cellStyle name="Calculation 2 4 4 7 2 3" xfId="6951"/>
    <cellStyle name="Calculation 2 4 4 7 2 4" xfId="6952"/>
    <cellStyle name="Calculation 2 4 4 7 2 5" xfId="6953"/>
    <cellStyle name="Calculation 2 4 4 7 2 6" xfId="6954"/>
    <cellStyle name="Calculation 2 4 4 7 2 7" xfId="6955"/>
    <cellStyle name="Calculation 2 4 4 7 3" xfId="6956"/>
    <cellStyle name="Calculation 2 4 4 7 4" xfId="6957"/>
    <cellStyle name="Calculation 2 4 4 7 5" xfId="6958"/>
    <cellStyle name="Calculation 2 4 4 8" xfId="6959"/>
    <cellStyle name="Calculation 2 4 4 8 2" xfId="6960"/>
    <cellStyle name="Calculation 2 4 4 8 2 2" xfId="6961"/>
    <cellStyle name="Calculation 2 4 4 8 2 3" xfId="6962"/>
    <cellStyle name="Calculation 2 4 4 8 2 4" xfId="6963"/>
    <cellStyle name="Calculation 2 4 4 8 2 5" xfId="6964"/>
    <cellStyle name="Calculation 2 4 4 8 2 6" xfId="6965"/>
    <cellStyle name="Calculation 2 4 4 8 2 7" xfId="6966"/>
    <cellStyle name="Calculation 2 4 4 8 3" xfId="6967"/>
    <cellStyle name="Calculation 2 4 4 8 4" xfId="6968"/>
    <cellStyle name="Calculation 2 4 4 8 5" xfId="6969"/>
    <cellStyle name="Calculation 2 4 4 9" xfId="6970"/>
    <cellStyle name="Calculation 2 4 4 9 2" xfId="6971"/>
    <cellStyle name="Calculation 2 4 4 9 3" xfId="6972"/>
    <cellStyle name="Calculation 2 4 4 9 4" xfId="6973"/>
    <cellStyle name="Calculation 2 4 4 9 5" xfId="6974"/>
    <cellStyle name="Calculation 2 4 4 9 6" xfId="6975"/>
    <cellStyle name="Calculation 2 4 4 9 7" xfId="6976"/>
    <cellStyle name="Calculation 2 4 4 9 8" xfId="6977"/>
    <cellStyle name="Calculation 2 4 5" xfId="6978"/>
    <cellStyle name="Calculation 2 4 5 10" xfId="6979"/>
    <cellStyle name="Calculation 2 4 5 10 2" xfId="6980"/>
    <cellStyle name="Calculation 2 4 5 10 3" xfId="6981"/>
    <cellStyle name="Calculation 2 4 5 10 4" xfId="6982"/>
    <cellStyle name="Calculation 2 4 5 10 5" xfId="6983"/>
    <cellStyle name="Calculation 2 4 5 11" xfId="6984"/>
    <cellStyle name="Calculation 2 4 5 11 2" xfId="6985"/>
    <cellStyle name="Calculation 2 4 5 11 3" xfId="6986"/>
    <cellStyle name="Calculation 2 4 5 11 4" xfId="6987"/>
    <cellStyle name="Calculation 2 4 5 11 5" xfId="6988"/>
    <cellStyle name="Calculation 2 4 5 12" xfId="6989"/>
    <cellStyle name="Calculation 2 4 5 12 2" xfId="6990"/>
    <cellStyle name="Calculation 2 4 5 12 3" xfId="6991"/>
    <cellStyle name="Calculation 2 4 5 12 4" xfId="6992"/>
    <cellStyle name="Calculation 2 4 5 12 5" xfId="6993"/>
    <cellStyle name="Calculation 2 4 5 13" xfId="6994"/>
    <cellStyle name="Calculation 2 4 5 13 2" xfId="6995"/>
    <cellStyle name="Calculation 2 4 5 13 3" xfId="6996"/>
    <cellStyle name="Calculation 2 4 5 13 4" xfId="6997"/>
    <cellStyle name="Calculation 2 4 5 13 5" xfId="6998"/>
    <cellStyle name="Calculation 2 4 5 14" xfId="6999"/>
    <cellStyle name="Calculation 2 4 5 14 2" xfId="7000"/>
    <cellStyle name="Calculation 2 4 5 14 3" xfId="7001"/>
    <cellStyle name="Calculation 2 4 5 14 4" xfId="7002"/>
    <cellStyle name="Calculation 2 4 5 14 5" xfId="7003"/>
    <cellStyle name="Calculation 2 4 5 15" xfId="7004"/>
    <cellStyle name="Calculation 2 4 5 15 2" xfId="7005"/>
    <cellStyle name="Calculation 2 4 5 15 3" xfId="7006"/>
    <cellStyle name="Calculation 2 4 5 15 4" xfId="7007"/>
    <cellStyle name="Calculation 2 4 5 15 5" xfId="7008"/>
    <cellStyle name="Calculation 2 4 5 16" xfId="7009"/>
    <cellStyle name="Calculation 2 4 5 16 2" xfId="7010"/>
    <cellStyle name="Calculation 2 4 5 16 3" xfId="7011"/>
    <cellStyle name="Calculation 2 4 5 16 4" xfId="7012"/>
    <cellStyle name="Calculation 2 4 5 16 5" xfId="7013"/>
    <cellStyle name="Calculation 2 4 5 17" xfId="7014"/>
    <cellStyle name="Calculation 2 4 5 17 2" xfId="7015"/>
    <cellStyle name="Calculation 2 4 5 17 3" xfId="7016"/>
    <cellStyle name="Calculation 2 4 5 17 4" xfId="7017"/>
    <cellStyle name="Calculation 2 4 5 17 5" xfId="7018"/>
    <cellStyle name="Calculation 2 4 5 18" xfId="7019"/>
    <cellStyle name="Calculation 2 4 5 2" xfId="7020"/>
    <cellStyle name="Calculation 2 4 5 2 10" xfId="7021"/>
    <cellStyle name="Calculation 2 4 5 2 2" xfId="7022"/>
    <cellStyle name="Calculation 2 4 5 2 2 2" xfId="7023"/>
    <cellStyle name="Calculation 2 4 5 2 2 2 2" xfId="7024"/>
    <cellStyle name="Calculation 2 4 5 2 2 2 3" xfId="7025"/>
    <cellStyle name="Calculation 2 4 5 2 2 2 4" xfId="7026"/>
    <cellStyle name="Calculation 2 4 5 2 2 2 5" xfId="7027"/>
    <cellStyle name="Calculation 2 4 5 2 2 2 6" xfId="7028"/>
    <cellStyle name="Calculation 2 4 5 2 2 2 7" xfId="7029"/>
    <cellStyle name="Calculation 2 4 5 2 2 3" xfId="7030"/>
    <cellStyle name="Calculation 2 4 5 2 2 4" xfId="7031"/>
    <cellStyle name="Calculation 2 4 5 2 3" xfId="7032"/>
    <cellStyle name="Calculation 2 4 5 2 3 2" xfId="7033"/>
    <cellStyle name="Calculation 2 4 5 2 3 2 2" xfId="7034"/>
    <cellStyle name="Calculation 2 4 5 2 3 2 3" xfId="7035"/>
    <cellStyle name="Calculation 2 4 5 2 3 2 4" xfId="7036"/>
    <cellStyle name="Calculation 2 4 5 2 3 2 5" xfId="7037"/>
    <cellStyle name="Calculation 2 4 5 2 3 2 6" xfId="7038"/>
    <cellStyle name="Calculation 2 4 5 2 3 2 7" xfId="7039"/>
    <cellStyle name="Calculation 2 4 5 2 3 3" xfId="7040"/>
    <cellStyle name="Calculation 2 4 5 2 3 4" xfId="7041"/>
    <cellStyle name="Calculation 2 4 5 2 4" xfId="7042"/>
    <cellStyle name="Calculation 2 4 5 2 4 2" xfId="7043"/>
    <cellStyle name="Calculation 2 4 5 2 4 2 2" xfId="7044"/>
    <cellStyle name="Calculation 2 4 5 2 4 2 3" xfId="7045"/>
    <cellStyle name="Calculation 2 4 5 2 4 2 4" xfId="7046"/>
    <cellStyle name="Calculation 2 4 5 2 4 2 5" xfId="7047"/>
    <cellStyle name="Calculation 2 4 5 2 4 2 6" xfId="7048"/>
    <cellStyle name="Calculation 2 4 5 2 4 2 7" xfId="7049"/>
    <cellStyle name="Calculation 2 4 5 2 4 3" xfId="7050"/>
    <cellStyle name="Calculation 2 4 5 2 4 4" xfId="7051"/>
    <cellStyle name="Calculation 2 4 5 2 5" xfId="7052"/>
    <cellStyle name="Calculation 2 4 5 2 5 2" xfId="7053"/>
    <cellStyle name="Calculation 2 4 5 2 5 3" xfId="7054"/>
    <cellStyle name="Calculation 2 4 5 2 5 4" xfId="7055"/>
    <cellStyle name="Calculation 2 4 5 2 5 5" xfId="7056"/>
    <cellStyle name="Calculation 2 4 5 2 5 6" xfId="7057"/>
    <cellStyle name="Calculation 2 4 5 2 5 7" xfId="7058"/>
    <cellStyle name="Calculation 2 4 5 2 5 8" xfId="7059"/>
    <cellStyle name="Calculation 2 4 5 2 6" xfId="7060"/>
    <cellStyle name="Calculation 2 4 5 2 6 2" xfId="7061"/>
    <cellStyle name="Calculation 2 4 5 2 6 3" xfId="7062"/>
    <cellStyle name="Calculation 2 4 5 2 6 4" xfId="7063"/>
    <cellStyle name="Calculation 2 4 5 2 6 5" xfId="7064"/>
    <cellStyle name="Calculation 2 4 5 2 6 6" xfId="7065"/>
    <cellStyle name="Calculation 2 4 5 2 6 7" xfId="7066"/>
    <cellStyle name="Calculation 2 4 5 2 7" xfId="7067"/>
    <cellStyle name="Calculation 2 4 5 2 8" xfId="7068"/>
    <cellStyle name="Calculation 2 4 5 2 9" xfId="7069"/>
    <cellStyle name="Calculation 2 4 5 3" xfId="7070"/>
    <cellStyle name="Calculation 2 4 5 3 2" xfId="7071"/>
    <cellStyle name="Calculation 2 4 5 3 2 2" xfId="7072"/>
    <cellStyle name="Calculation 2 4 5 3 2 3" xfId="7073"/>
    <cellStyle name="Calculation 2 4 5 3 2 4" xfId="7074"/>
    <cellStyle name="Calculation 2 4 5 3 2 5" xfId="7075"/>
    <cellStyle name="Calculation 2 4 5 3 2 6" xfId="7076"/>
    <cellStyle name="Calculation 2 4 5 3 2 7" xfId="7077"/>
    <cellStyle name="Calculation 2 4 5 3 3" xfId="7078"/>
    <cellStyle name="Calculation 2 4 5 3 4" xfId="7079"/>
    <cellStyle name="Calculation 2 4 5 3 5" xfId="7080"/>
    <cellStyle name="Calculation 2 4 5 4" xfId="7081"/>
    <cellStyle name="Calculation 2 4 5 4 2" xfId="7082"/>
    <cellStyle name="Calculation 2 4 5 4 2 2" xfId="7083"/>
    <cellStyle name="Calculation 2 4 5 4 2 3" xfId="7084"/>
    <cellStyle name="Calculation 2 4 5 4 2 4" xfId="7085"/>
    <cellStyle name="Calculation 2 4 5 4 2 5" xfId="7086"/>
    <cellStyle name="Calculation 2 4 5 4 2 6" xfId="7087"/>
    <cellStyle name="Calculation 2 4 5 4 2 7" xfId="7088"/>
    <cellStyle name="Calculation 2 4 5 4 3" xfId="7089"/>
    <cellStyle name="Calculation 2 4 5 4 4" xfId="7090"/>
    <cellStyle name="Calculation 2 4 5 4 5" xfId="7091"/>
    <cellStyle name="Calculation 2 4 5 5" xfId="7092"/>
    <cellStyle name="Calculation 2 4 5 5 2" xfId="7093"/>
    <cellStyle name="Calculation 2 4 5 5 2 2" xfId="7094"/>
    <cellStyle name="Calculation 2 4 5 5 2 3" xfId="7095"/>
    <cellStyle name="Calculation 2 4 5 5 2 4" xfId="7096"/>
    <cellStyle name="Calculation 2 4 5 5 2 5" xfId="7097"/>
    <cellStyle name="Calculation 2 4 5 5 2 6" xfId="7098"/>
    <cellStyle name="Calculation 2 4 5 5 2 7" xfId="7099"/>
    <cellStyle name="Calculation 2 4 5 5 3" xfId="7100"/>
    <cellStyle name="Calculation 2 4 5 5 4" xfId="7101"/>
    <cellStyle name="Calculation 2 4 5 5 5" xfId="7102"/>
    <cellStyle name="Calculation 2 4 5 6" xfId="7103"/>
    <cellStyle name="Calculation 2 4 5 6 2" xfId="7104"/>
    <cellStyle name="Calculation 2 4 5 6 3" xfId="7105"/>
    <cellStyle name="Calculation 2 4 5 6 4" xfId="7106"/>
    <cellStyle name="Calculation 2 4 5 6 5" xfId="7107"/>
    <cellStyle name="Calculation 2 4 5 6 6" xfId="7108"/>
    <cellStyle name="Calculation 2 4 5 6 7" xfId="7109"/>
    <cellStyle name="Calculation 2 4 5 6 8" xfId="7110"/>
    <cellStyle name="Calculation 2 4 5 7" xfId="7111"/>
    <cellStyle name="Calculation 2 4 5 7 2" xfId="7112"/>
    <cellStyle name="Calculation 2 4 5 7 3" xfId="7113"/>
    <cellStyle name="Calculation 2 4 5 7 4" xfId="7114"/>
    <cellStyle name="Calculation 2 4 5 7 5" xfId="7115"/>
    <cellStyle name="Calculation 2 4 5 7 6" xfId="7116"/>
    <cellStyle name="Calculation 2 4 5 7 7" xfId="7117"/>
    <cellStyle name="Calculation 2 4 5 8" xfId="7118"/>
    <cellStyle name="Calculation 2 4 5 8 2" xfId="7119"/>
    <cellStyle name="Calculation 2 4 5 8 3" xfId="7120"/>
    <cellStyle name="Calculation 2 4 5 8 4" xfId="7121"/>
    <cellStyle name="Calculation 2 4 5 8 5" xfId="7122"/>
    <cellStyle name="Calculation 2 4 5 9" xfId="7123"/>
    <cellStyle name="Calculation 2 4 5 9 2" xfId="7124"/>
    <cellStyle name="Calculation 2 4 5 9 3" xfId="7125"/>
    <cellStyle name="Calculation 2 4 5 9 4" xfId="7126"/>
    <cellStyle name="Calculation 2 4 5 9 5" xfId="7127"/>
    <cellStyle name="Calculation 2 4 6" xfId="7128"/>
    <cellStyle name="Calculation 2 4 6 10" xfId="7129"/>
    <cellStyle name="Calculation 2 4 6 2" xfId="7130"/>
    <cellStyle name="Calculation 2 4 6 2 2" xfId="7131"/>
    <cellStyle name="Calculation 2 4 6 2 2 2" xfId="7132"/>
    <cellStyle name="Calculation 2 4 6 2 2 3" xfId="7133"/>
    <cellStyle name="Calculation 2 4 6 2 2 4" xfId="7134"/>
    <cellStyle name="Calculation 2 4 6 2 2 5" xfId="7135"/>
    <cellStyle name="Calculation 2 4 6 2 2 6" xfId="7136"/>
    <cellStyle name="Calculation 2 4 6 2 2 7" xfId="7137"/>
    <cellStyle name="Calculation 2 4 6 2 3" xfId="7138"/>
    <cellStyle name="Calculation 2 4 6 2 4" xfId="7139"/>
    <cellStyle name="Calculation 2 4 6 3" xfId="7140"/>
    <cellStyle name="Calculation 2 4 6 3 2" xfId="7141"/>
    <cellStyle name="Calculation 2 4 6 3 2 2" xfId="7142"/>
    <cellStyle name="Calculation 2 4 6 3 2 3" xfId="7143"/>
    <cellStyle name="Calculation 2 4 6 3 2 4" xfId="7144"/>
    <cellStyle name="Calculation 2 4 6 3 2 5" xfId="7145"/>
    <cellStyle name="Calculation 2 4 6 3 2 6" xfId="7146"/>
    <cellStyle name="Calculation 2 4 6 3 2 7" xfId="7147"/>
    <cellStyle name="Calculation 2 4 6 3 3" xfId="7148"/>
    <cellStyle name="Calculation 2 4 6 3 4" xfId="7149"/>
    <cellStyle name="Calculation 2 4 6 4" xfId="7150"/>
    <cellStyle name="Calculation 2 4 6 4 2" xfId="7151"/>
    <cellStyle name="Calculation 2 4 6 4 2 2" xfId="7152"/>
    <cellStyle name="Calculation 2 4 6 4 2 3" xfId="7153"/>
    <cellStyle name="Calculation 2 4 6 4 2 4" xfId="7154"/>
    <cellStyle name="Calculation 2 4 6 4 2 5" xfId="7155"/>
    <cellStyle name="Calculation 2 4 6 4 2 6" xfId="7156"/>
    <cellStyle name="Calculation 2 4 6 4 2 7" xfId="7157"/>
    <cellStyle name="Calculation 2 4 6 4 3" xfId="7158"/>
    <cellStyle name="Calculation 2 4 6 4 4" xfId="7159"/>
    <cellStyle name="Calculation 2 4 6 5" xfId="7160"/>
    <cellStyle name="Calculation 2 4 6 5 2" xfId="7161"/>
    <cellStyle name="Calculation 2 4 6 5 3" xfId="7162"/>
    <cellStyle name="Calculation 2 4 6 5 4" xfId="7163"/>
    <cellStyle name="Calculation 2 4 6 5 5" xfId="7164"/>
    <cellStyle name="Calculation 2 4 6 5 6" xfId="7165"/>
    <cellStyle name="Calculation 2 4 6 5 7" xfId="7166"/>
    <cellStyle name="Calculation 2 4 6 5 8" xfId="7167"/>
    <cellStyle name="Calculation 2 4 6 6" xfId="7168"/>
    <cellStyle name="Calculation 2 4 6 6 2" xfId="7169"/>
    <cellStyle name="Calculation 2 4 6 6 3" xfId="7170"/>
    <cellStyle name="Calculation 2 4 6 6 4" xfId="7171"/>
    <cellStyle name="Calculation 2 4 6 6 5" xfId="7172"/>
    <cellStyle name="Calculation 2 4 6 6 6" xfId="7173"/>
    <cellStyle name="Calculation 2 4 6 6 7" xfId="7174"/>
    <cellStyle name="Calculation 2 4 6 7" xfId="7175"/>
    <cellStyle name="Calculation 2 4 6 8" xfId="7176"/>
    <cellStyle name="Calculation 2 4 6 9" xfId="7177"/>
    <cellStyle name="Calculation 2 4 7" xfId="7178"/>
    <cellStyle name="Calculation 2 4 7 10" xfId="7179"/>
    <cellStyle name="Calculation 2 4 7 2" xfId="7180"/>
    <cellStyle name="Calculation 2 4 7 2 2" xfId="7181"/>
    <cellStyle name="Calculation 2 4 7 2 2 2" xfId="7182"/>
    <cellStyle name="Calculation 2 4 7 2 2 3" xfId="7183"/>
    <cellStyle name="Calculation 2 4 7 2 2 4" xfId="7184"/>
    <cellStyle name="Calculation 2 4 7 2 2 5" xfId="7185"/>
    <cellStyle name="Calculation 2 4 7 2 2 6" xfId="7186"/>
    <cellStyle name="Calculation 2 4 7 2 2 7" xfId="7187"/>
    <cellStyle name="Calculation 2 4 7 2 3" xfId="7188"/>
    <cellStyle name="Calculation 2 4 7 2 4" xfId="7189"/>
    <cellStyle name="Calculation 2 4 7 3" xfId="7190"/>
    <cellStyle name="Calculation 2 4 7 3 2" xfId="7191"/>
    <cellStyle name="Calculation 2 4 7 3 2 2" xfId="7192"/>
    <cellStyle name="Calculation 2 4 7 3 2 3" xfId="7193"/>
    <cellStyle name="Calculation 2 4 7 3 2 4" xfId="7194"/>
    <cellStyle name="Calculation 2 4 7 3 2 5" xfId="7195"/>
    <cellStyle name="Calculation 2 4 7 3 2 6" xfId="7196"/>
    <cellStyle name="Calculation 2 4 7 3 2 7" xfId="7197"/>
    <cellStyle name="Calculation 2 4 7 3 3" xfId="7198"/>
    <cellStyle name="Calculation 2 4 7 3 4" xfId="7199"/>
    <cellStyle name="Calculation 2 4 7 4" xfId="7200"/>
    <cellStyle name="Calculation 2 4 7 4 2" xfId="7201"/>
    <cellStyle name="Calculation 2 4 7 4 2 2" xfId="7202"/>
    <cellStyle name="Calculation 2 4 7 4 2 3" xfId="7203"/>
    <cellStyle name="Calculation 2 4 7 4 2 4" xfId="7204"/>
    <cellStyle name="Calculation 2 4 7 4 2 5" xfId="7205"/>
    <cellStyle name="Calculation 2 4 7 4 2 6" xfId="7206"/>
    <cellStyle name="Calculation 2 4 7 4 2 7" xfId="7207"/>
    <cellStyle name="Calculation 2 4 7 4 3" xfId="7208"/>
    <cellStyle name="Calculation 2 4 7 4 4" xfId="7209"/>
    <cellStyle name="Calculation 2 4 7 5" xfId="7210"/>
    <cellStyle name="Calculation 2 4 7 5 2" xfId="7211"/>
    <cellStyle name="Calculation 2 4 7 5 3" xfId="7212"/>
    <cellStyle name="Calculation 2 4 7 5 4" xfId="7213"/>
    <cellStyle name="Calculation 2 4 7 5 5" xfId="7214"/>
    <cellStyle name="Calculation 2 4 7 5 6" xfId="7215"/>
    <cellStyle name="Calculation 2 4 7 5 7" xfId="7216"/>
    <cellStyle name="Calculation 2 4 7 5 8" xfId="7217"/>
    <cellStyle name="Calculation 2 4 7 6" xfId="7218"/>
    <cellStyle name="Calculation 2 4 7 6 2" xfId="7219"/>
    <cellStyle name="Calculation 2 4 7 6 3" xfId="7220"/>
    <cellStyle name="Calculation 2 4 7 6 4" xfId="7221"/>
    <cellStyle name="Calculation 2 4 7 6 5" xfId="7222"/>
    <cellStyle name="Calculation 2 4 7 6 6" xfId="7223"/>
    <cellStyle name="Calculation 2 4 7 6 7" xfId="7224"/>
    <cellStyle name="Calculation 2 4 7 7" xfId="7225"/>
    <cellStyle name="Calculation 2 4 7 8" xfId="7226"/>
    <cellStyle name="Calculation 2 4 7 9" xfId="7227"/>
    <cellStyle name="Calculation 2 4 8" xfId="7228"/>
    <cellStyle name="Calculation 2 4 8 2" xfId="7229"/>
    <cellStyle name="Calculation 2 4 8 2 2" xfId="7230"/>
    <cellStyle name="Calculation 2 4 8 2 3" xfId="7231"/>
    <cellStyle name="Calculation 2 4 8 2 4" xfId="7232"/>
    <cellStyle name="Calculation 2 4 8 2 5" xfId="7233"/>
    <cellStyle name="Calculation 2 4 8 2 6" xfId="7234"/>
    <cellStyle name="Calculation 2 4 8 2 7" xfId="7235"/>
    <cellStyle name="Calculation 2 4 8 3" xfId="7236"/>
    <cellStyle name="Calculation 2 4 8 4" xfId="7237"/>
    <cellStyle name="Calculation 2 4 8 5" xfId="7238"/>
    <cellStyle name="Calculation 2 4 9" xfId="7239"/>
    <cellStyle name="Calculation 2 4 9 2" xfId="7240"/>
    <cellStyle name="Calculation 2 4 9 2 2" xfId="7241"/>
    <cellStyle name="Calculation 2 4 9 2 3" xfId="7242"/>
    <cellStyle name="Calculation 2 4 9 2 4" xfId="7243"/>
    <cellStyle name="Calculation 2 4 9 2 5" xfId="7244"/>
    <cellStyle name="Calculation 2 4 9 2 6" xfId="7245"/>
    <cellStyle name="Calculation 2 4 9 2 7" xfId="7246"/>
    <cellStyle name="Calculation 2 4 9 3" xfId="7247"/>
    <cellStyle name="Calculation 2 4 9 4" xfId="7248"/>
    <cellStyle name="Calculation 2 4 9 5" xfId="7249"/>
    <cellStyle name="Calculation 2 5" xfId="7250"/>
    <cellStyle name="Calculation 2 5 10" xfId="7251"/>
    <cellStyle name="Calculation 2 5 10 2" xfId="7252"/>
    <cellStyle name="Calculation 2 5 10 2 2" xfId="7253"/>
    <cellStyle name="Calculation 2 5 10 2 3" xfId="7254"/>
    <cellStyle name="Calculation 2 5 10 2 4" xfId="7255"/>
    <cellStyle name="Calculation 2 5 10 2 5" xfId="7256"/>
    <cellStyle name="Calculation 2 5 10 2 6" xfId="7257"/>
    <cellStyle name="Calculation 2 5 10 2 7" xfId="7258"/>
    <cellStyle name="Calculation 2 5 10 3" xfId="7259"/>
    <cellStyle name="Calculation 2 5 10 4" xfId="7260"/>
    <cellStyle name="Calculation 2 5 10 5" xfId="7261"/>
    <cellStyle name="Calculation 2 5 11" xfId="7262"/>
    <cellStyle name="Calculation 2 5 11 2" xfId="7263"/>
    <cellStyle name="Calculation 2 5 11 2 2" xfId="7264"/>
    <cellStyle name="Calculation 2 5 11 2 3" xfId="7265"/>
    <cellStyle name="Calculation 2 5 11 2 4" xfId="7266"/>
    <cellStyle name="Calculation 2 5 11 2 5" xfId="7267"/>
    <cellStyle name="Calculation 2 5 11 2 6" xfId="7268"/>
    <cellStyle name="Calculation 2 5 11 2 7" xfId="7269"/>
    <cellStyle name="Calculation 2 5 11 3" xfId="7270"/>
    <cellStyle name="Calculation 2 5 11 4" xfId="7271"/>
    <cellStyle name="Calculation 2 5 11 5" xfId="7272"/>
    <cellStyle name="Calculation 2 5 12" xfId="7273"/>
    <cellStyle name="Calculation 2 5 12 2" xfId="7274"/>
    <cellStyle name="Calculation 2 5 12 3" xfId="7275"/>
    <cellStyle name="Calculation 2 5 12 4" xfId="7276"/>
    <cellStyle name="Calculation 2 5 12 5" xfId="7277"/>
    <cellStyle name="Calculation 2 5 12 6" xfId="7278"/>
    <cellStyle name="Calculation 2 5 12 7" xfId="7279"/>
    <cellStyle name="Calculation 2 5 12 8" xfId="7280"/>
    <cellStyle name="Calculation 2 5 13" xfId="7281"/>
    <cellStyle name="Calculation 2 5 13 2" xfId="7282"/>
    <cellStyle name="Calculation 2 5 13 3" xfId="7283"/>
    <cellStyle name="Calculation 2 5 13 4" xfId="7284"/>
    <cellStyle name="Calculation 2 5 13 5" xfId="7285"/>
    <cellStyle name="Calculation 2 5 13 6" xfId="7286"/>
    <cellStyle name="Calculation 2 5 13 7" xfId="7287"/>
    <cellStyle name="Calculation 2 5 14" xfId="7288"/>
    <cellStyle name="Calculation 2 5 14 2" xfId="7289"/>
    <cellStyle name="Calculation 2 5 14 3" xfId="7290"/>
    <cellStyle name="Calculation 2 5 14 4" xfId="7291"/>
    <cellStyle name="Calculation 2 5 14 5" xfId="7292"/>
    <cellStyle name="Calculation 2 5 15" xfId="7293"/>
    <cellStyle name="Calculation 2 5 15 2" xfId="7294"/>
    <cellStyle name="Calculation 2 5 15 3" xfId="7295"/>
    <cellStyle name="Calculation 2 5 15 4" xfId="7296"/>
    <cellStyle name="Calculation 2 5 15 5" xfId="7297"/>
    <cellStyle name="Calculation 2 5 16" xfId="7298"/>
    <cellStyle name="Calculation 2 5 16 2" xfId="7299"/>
    <cellStyle name="Calculation 2 5 16 3" xfId="7300"/>
    <cellStyle name="Calculation 2 5 16 4" xfId="7301"/>
    <cellStyle name="Calculation 2 5 16 5" xfId="7302"/>
    <cellStyle name="Calculation 2 5 17" xfId="7303"/>
    <cellStyle name="Calculation 2 5 17 2" xfId="7304"/>
    <cellStyle name="Calculation 2 5 17 3" xfId="7305"/>
    <cellStyle name="Calculation 2 5 17 4" xfId="7306"/>
    <cellStyle name="Calculation 2 5 17 5" xfId="7307"/>
    <cellStyle name="Calculation 2 5 18" xfId="7308"/>
    <cellStyle name="Calculation 2 5 19" xfId="7309"/>
    <cellStyle name="Calculation 2 5 2" xfId="7310"/>
    <cellStyle name="Calculation 2 5 2 10" xfId="7311"/>
    <cellStyle name="Calculation 2 5 2 10 2" xfId="7312"/>
    <cellStyle name="Calculation 2 5 2 10 3" xfId="7313"/>
    <cellStyle name="Calculation 2 5 2 10 4" xfId="7314"/>
    <cellStyle name="Calculation 2 5 2 10 5" xfId="7315"/>
    <cellStyle name="Calculation 2 5 2 10 6" xfId="7316"/>
    <cellStyle name="Calculation 2 5 2 10 7" xfId="7317"/>
    <cellStyle name="Calculation 2 5 2 10 8" xfId="7318"/>
    <cellStyle name="Calculation 2 5 2 11" xfId="7319"/>
    <cellStyle name="Calculation 2 5 2 11 2" xfId="7320"/>
    <cellStyle name="Calculation 2 5 2 11 3" xfId="7321"/>
    <cellStyle name="Calculation 2 5 2 11 4" xfId="7322"/>
    <cellStyle name="Calculation 2 5 2 11 5" xfId="7323"/>
    <cellStyle name="Calculation 2 5 2 11 6" xfId="7324"/>
    <cellStyle name="Calculation 2 5 2 11 7" xfId="7325"/>
    <cellStyle name="Calculation 2 5 2 12" xfId="7326"/>
    <cellStyle name="Calculation 2 5 2 12 2" xfId="7327"/>
    <cellStyle name="Calculation 2 5 2 12 3" xfId="7328"/>
    <cellStyle name="Calculation 2 5 2 12 4" xfId="7329"/>
    <cellStyle name="Calculation 2 5 2 12 5" xfId="7330"/>
    <cellStyle name="Calculation 2 5 2 13" xfId="7331"/>
    <cellStyle name="Calculation 2 5 2 13 2" xfId="7332"/>
    <cellStyle name="Calculation 2 5 2 13 3" xfId="7333"/>
    <cellStyle name="Calculation 2 5 2 13 4" xfId="7334"/>
    <cellStyle name="Calculation 2 5 2 13 5" xfId="7335"/>
    <cellStyle name="Calculation 2 5 2 14" xfId="7336"/>
    <cellStyle name="Calculation 2 5 2 14 2" xfId="7337"/>
    <cellStyle name="Calculation 2 5 2 14 3" xfId="7338"/>
    <cellStyle name="Calculation 2 5 2 14 4" xfId="7339"/>
    <cellStyle name="Calculation 2 5 2 14 5" xfId="7340"/>
    <cellStyle name="Calculation 2 5 2 15" xfId="7341"/>
    <cellStyle name="Calculation 2 5 2 15 2" xfId="7342"/>
    <cellStyle name="Calculation 2 5 2 15 3" xfId="7343"/>
    <cellStyle name="Calculation 2 5 2 15 4" xfId="7344"/>
    <cellStyle name="Calculation 2 5 2 15 5" xfId="7345"/>
    <cellStyle name="Calculation 2 5 2 16" xfId="7346"/>
    <cellStyle name="Calculation 2 5 2 17" xfId="7347"/>
    <cellStyle name="Calculation 2 5 2 18" xfId="7348"/>
    <cellStyle name="Calculation 2 5 2 19" xfId="7349"/>
    <cellStyle name="Calculation 2 5 2 2" xfId="7350"/>
    <cellStyle name="Calculation 2 5 2 2 10" xfId="7351"/>
    <cellStyle name="Calculation 2 5 2 2 10 2" xfId="7352"/>
    <cellStyle name="Calculation 2 5 2 2 10 3" xfId="7353"/>
    <cellStyle name="Calculation 2 5 2 2 10 4" xfId="7354"/>
    <cellStyle name="Calculation 2 5 2 2 10 5" xfId="7355"/>
    <cellStyle name="Calculation 2 5 2 2 10 6" xfId="7356"/>
    <cellStyle name="Calculation 2 5 2 2 10 7" xfId="7357"/>
    <cellStyle name="Calculation 2 5 2 2 11" xfId="7358"/>
    <cellStyle name="Calculation 2 5 2 2 11 2" xfId="7359"/>
    <cellStyle name="Calculation 2 5 2 2 11 3" xfId="7360"/>
    <cellStyle name="Calculation 2 5 2 2 11 4" xfId="7361"/>
    <cellStyle name="Calculation 2 5 2 2 11 5" xfId="7362"/>
    <cellStyle name="Calculation 2 5 2 2 12" xfId="7363"/>
    <cellStyle name="Calculation 2 5 2 2 12 2" xfId="7364"/>
    <cellStyle name="Calculation 2 5 2 2 12 3" xfId="7365"/>
    <cellStyle name="Calculation 2 5 2 2 12 4" xfId="7366"/>
    <cellStyle name="Calculation 2 5 2 2 12 5" xfId="7367"/>
    <cellStyle name="Calculation 2 5 2 2 13" xfId="7368"/>
    <cellStyle name="Calculation 2 5 2 2 13 2" xfId="7369"/>
    <cellStyle name="Calculation 2 5 2 2 13 3" xfId="7370"/>
    <cellStyle name="Calculation 2 5 2 2 13 4" xfId="7371"/>
    <cellStyle name="Calculation 2 5 2 2 13 5" xfId="7372"/>
    <cellStyle name="Calculation 2 5 2 2 14" xfId="7373"/>
    <cellStyle name="Calculation 2 5 2 2 14 2" xfId="7374"/>
    <cellStyle name="Calculation 2 5 2 2 14 3" xfId="7375"/>
    <cellStyle name="Calculation 2 5 2 2 14 4" xfId="7376"/>
    <cellStyle name="Calculation 2 5 2 2 14 5" xfId="7377"/>
    <cellStyle name="Calculation 2 5 2 2 15" xfId="7378"/>
    <cellStyle name="Calculation 2 5 2 2 15 2" xfId="7379"/>
    <cellStyle name="Calculation 2 5 2 2 15 3" xfId="7380"/>
    <cellStyle name="Calculation 2 5 2 2 15 4" xfId="7381"/>
    <cellStyle name="Calculation 2 5 2 2 15 5" xfId="7382"/>
    <cellStyle name="Calculation 2 5 2 2 16" xfId="7383"/>
    <cellStyle name="Calculation 2 5 2 2 16 2" xfId="7384"/>
    <cellStyle name="Calculation 2 5 2 2 16 3" xfId="7385"/>
    <cellStyle name="Calculation 2 5 2 2 16 4" xfId="7386"/>
    <cellStyle name="Calculation 2 5 2 2 16 5" xfId="7387"/>
    <cellStyle name="Calculation 2 5 2 2 17" xfId="7388"/>
    <cellStyle name="Calculation 2 5 2 2 17 2" xfId="7389"/>
    <cellStyle name="Calculation 2 5 2 2 17 3" xfId="7390"/>
    <cellStyle name="Calculation 2 5 2 2 17 4" xfId="7391"/>
    <cellStyle name="Calculation 2 5 2 2 17 5" xfId="7392"/>
    <cellStyle name="Calculation 2 5 2 2 18" xfId="7393"/>
    <cellStyle name="Calculation 2 5 2 2 2" xfId="7394"/>
    <cellStyle name="Calculation 2 5 2 2 2 10" xfId="7395"/>
    <cellStyle name="Calculation 2 5 2 2 2 10 2" xfId="7396"/>
    <cellStyle name="Calculation 2 5 2 2 2 10 3" xfId="7397"/>
    <cellStyle name="Calculation 2 5 2 2 2 10 4" xfId="7398"/>
    <cellStyle name="Calculation 2 5 2 2 2 10 5" xfId="7399"/>
    <cellStyle name="Calculation 2 5 2 2 2 11" xfId="7400"/>
    <cellStyle name="Calculation 2 5 2 2 2 11 2" xfId="7401"/>
    <cellStyle name="Calculation 2 5 2 2 2 11 3" xfId="7402"/>
    <cellStyle name="Calculation 2 5 2 2 2 11 4" xfId="7403"/>
    <cellStyle name="Calculation 2 5 2 2 2 11 5" xfId="7404"/>
    <cellStyle name="Calculation 2 5 2 2 2 12" xfId="7405"/>
    <cellStyle name="Calculation 2 5 2 2 2 12 2" xfId="7406"/>
    <cellStyle name="Calculation 2 5 2 2 2 12 3" xfId="7407"/>
    <cellStyle name="Calculation 2 5 2 2 2 12 4" xfId="7408"/>
    <cellStyle name="Calculation 2 5 2 2 2 12 5" xfId="7409"/>
    <cellStyle name="Calculation 2 5 2 2 2 13" xfId="7410"/>
    <cellStyle name="Calculation 2 5 2 2 2 13 2" xfId="7411"/>
    <cellStyle name="Calculation 2 5 2 2 2 13 3" xfId="7412"/>
    <cellStyle name="Calculation 2 5 2 2 2 13 4" xfId="7413"/>
    <cellStyle name="Calculation 2 5 2 2 2 13 5" xfId="7414"/>
    <cellStyle name="Calculation 2 5 2 2 2 14" xfId="7415"/>
    <cellStyle name="Calculation 2 5 2 2 2 14 2" xfId="7416"/>
    <cellStyle name="Calculation 2 5 2 2 2 14 3" xfId="7417"/>
    <cellStyle name="Calculation 2 5 2 2 2 14 4" xfId="7418"/>
    <cellStyle name="Calculation 2 5 2 2 2 14 5" xfId="7419"/>
    <cellStyle name="Calculation 2 5 2 2 2 15" xfId="7420"/>
    <cellStyle name="Calculation 2 5 2 2 2 15 2" xfId="7421"/>
    <cellStyle name="Calculation 2 5 2 2 2 15 3" xfId="7422"/>
    <cellStyle name="Calculation 2 5 2 2 2 15 4" xfId="7423"/>
    <cellStyle name="Calculation 2 5 2 2 2 15 5" xfId="7424"/>
    <cellStyle name="Calculation 2 5 2 2 2 16" xfId="7425"/>
    <cellStyle name="Calculation 2 5 2 2 2 16 2" xfId="7426"/>
    <cellStyle name="Calculation 2 5 2 2 2 16 3" xfId="7427"/>
    <cellStyle name="Calculation 2 5 2 2 2 16 4" xfId="7428"/>
    <cellStyle name="Calculation 2 5 2 2 2 16 5" xfId="7429"/>
    <cellStyle name="Calculation 2 5 2 2 2 17" xfId="7430"/>
    <cellStyle name="Calculation 2 5 2 2 2 17 2" xfId="7431"/>
    <cellStyle name="Calculation 2 5 2 2 2 17 3" xfId="7432"/>
    <cellStyle name="Calculation 2 5 2 2 2 17 4" xfId="7433"/>
    <cellStyle name="Calculation 2 5 2 2 2 17 5" xfId="7434"/>
    <cellStyle name="Calculation 2 5 2 2 2 18" xfId="7435"/>
    <cellStyle name="Calculation 2 5 2 2 2 2" xfId="7436"/>
    <cellStyle name="Calculation 2 5 2 2 2 2 10" xfId="7437"/>
    <cellStyle name="Calculation 2 5 2 2 2 2 2" xfId="7438"/>
    <cellStyle name="Calculation 2 5 2 2 2 2 2 2" xfId="7439"/>
    <cellStyle name="Calculation 2 5 2 2 2 2 2 2 2" xfId="7440"/>
    <cellStyle name="Calculation 2 5 2 2 2 2 2 2 3" xfId="7441"/>
    <cellStyle name="Calculation 2 5 2 2 2 2 2 2 4" xfId="7442"/>
    <cellStyle name="Calculation 2 5 2 2 2 2 2 2 5" xfId="7443"/>
    <cellStyle name="Calculation 2 5 2 2 2 2 2 2 6" xfId="7444"/>
    <cellStyle name="Calculation 2 5 2 2 2 2 2 2 7" xfId="7445"/>
    <cellStyle name="Calculation 2 5 2 2 2 2 2 3" xfId="7446"/>
    <cellStyle name="Calculation 2 5 2 2 2 2 2 4" xfId="7447"/>
    <cellStyle name="Calculation 2 5 2 2 2 2 3" xfId="7448"/>
    <cellStyle name="Calculation 2 5 2 2 2 2 3 2" xfId="7449"/>
    <cellStyle name="Calculation 2 5 2 2 2 2 3 2 2" xfId="7450"/>
    <cellStyle name="Calculation 2 5 2 2 2 2 3 2 3" xfId="7451"/>
    <cellStyle name="Calculation 2 5 2 2 2 2 3 2 4" xfId="7452"/>
    <cellStyle name="Calculation 2 5 2 2 2 2 3 2 5" xfId="7453"/>
    <cellStyle name="Calculation 2 5 2 2 2 2 3 2 6" xfId="7454"/>
    <cellStyle name="Calculation 2 5 2 2 2 2 3 2 7" xfId="7455"/>
    <cellStyle name="Calculation 2 5 2 2 2 2 3 3" xfId="7456"/>
    <cellStyle name="Calculation 2 5 2 2 2 2 3 4" xfId="7457"/>
    <cellStyle name="Calculation 2 5 2 2 2 2 4" xfId="7458"/>
    <cellStyle name="Calculation 2 5 2 2 2 2 4 2" xfId="7459"/>
    <cellStyle name="Calculation 2 5 2 2 2 2 4 2 2" xfId="7460"/>
    <cellStyle name="Calculation 2 5 2 2 2 2 4 2 3" xfId="7461"/>
    <cellStyle name="Calculation 2 5 2 2 2 2 4 2 4" xfId="7462"/>
    <cellStyle name="Calculation 2 5 2 2 2 2 4 2 5" xfId="7463"/>
    <cellStyle name="Calculation 2 5 2 2 2 2 4 2 6" xfId="7464"/>
    <cellStyle name="Calculation 2 5 2 2 2 2 4 2 7" xfId="7465"/>
    <cellStyle name="Calculation 2 5 2 2 2 2 4 3" xfId="7466"/>
    <cellStyle name="Calculation 2 5 2 2 2 2 4 4" xfId="7467"/>
    <cellStyle name="Calculation 2 5 2 2 2 2 5" xfId="7468"/>
    <cellStyle name="Calculation 2 5 2 2 2 2 5 2" xfId="7469"/>
    <cellStyle name="Calculation 2 5 2 2 2 2 5 3" xfId="7470"/>
    <cellStyle name="Calculation 2 5 2 2 2 2 5 4" xfId="7471"/>
    <cellStyle name="Calculation 2 5 2 2 2 2 5 5" xfId="7472"/>
    <cellStyle name="Calculation 2 5 2 2 2 2 5 6" xfId="7473"/>
    <cellStyle name="Calculation 2 5 2 2 2 2 5 7" xfId="7474"/>
    <cellStyle name="Calculation 2 5 2 2 2 2 5 8" xfId="7475"/>
    <cellStyle name="Calculation 2 5 2 2 2 2 6" xfId="7476"/>
    <cellStyle name="Calculation 2 5 2 2 2 2 6 2" xfId="7477"/>
    <cellStyle name="Calculation 2 5 2 2 2 2 6 3" xfId="7478"/>
    <cellStyle name="Calculation 2 5 2 2 2 2 6 4" xfId="7479"/>
    <cellStyle name="Calculation 2 5 2 2 2 2 6 5" xfId="7480"/>
    <cellStyle name="Calculation 2 5 2 2 2 2 6 6" xfId="7481"/>
    <cellStyle name="Calculation 2 5 2 2 2 2 6 7" xfId="7482"/>
    <cellStyle name="Calculation 2 5 2 2 2 2 7" xfId="7483"/>
    <cellStyle name="Calculation 2 5 2 2 2 2 8" xfId="7484"/>
    <cellStyle name="Calculation 2 5 2 2 2 2 9" xfId="7485"/>
    <cellStyle name="Calculation 2 5 2 2 2 3" xfId="7486"/>
    <cellStyle name="Calculation 2 5 2 2 2 3 2" xfId="7487"/>
    <cellStyle name="Calculation 2 5 2 2 2 3 2 2" xfId="7488"/>
    <cellStyle name="Calculation 2 5 2 2 2 3 2 3" xfId="7489"/>
    <cellStyle name="Calculation 2 5 2 2 2 3 2 4" xfId="7490"/>
    <cellStyle name="Calculation 2 5 2 2 2 3 2 5" xfId="7491"/>
    <cellStyle name="Calculation 2 5 2 2 2 3 2 6" xfId="7492"/>
    <cellStyle name="Calculation 2 5 2 2 2 3 2 7" xfId="7493"/>
    <cellStyle name="Calculation 2 5 2 2 2 3 3" xfId="7494"/>
    <cellStyle name="Calculation 2 5 2 2 2 3 4" xfId="7495"/>
    <cellStyle name="Calculation 2 5 2 2 2 3 5" xfId="7496"/>
    <cellStyle name="Calculation 2 5 2 2 2 4" xfId="7497"/>
    <cellStyle name="Calculation 2 5 2 2 2 4 2" xfId="7498"/>
    <cellStyle name="Calculation 2 5 2 2 2 4 2 2" xfId="7499"/>
    <cellStyle name="Calculation 2 5 2 2 2 4 2 3" xfId="7500"/>
    <cellStyle name="Calculation 2 5 2 2 2 4 2 4" xfId="7501"/>
    <cellStyle name="Calculation 2 5 2 2 2 4 2 5" xfId="7502"/>
    <cellStyle name="Calculation 2 5 2 2 2 4 2 6" xfId="7503"/>
    <cellStyle name="Calculation 2 5 2 2 2 4 2 7" xfId="7504"/>
    <cellStyle name="Calculation 2 5 2 2 2 4 3" xfId="7505"/>
    <cellStyle name="Calculation 2 5 2 2 2 4 4" xfId="7506"/>
    <cellStyle name="Calculation 2 5 2 2 2 4 5" xfId="7507"/>
    <cellStyle name="Calculation 2 5 2 2 2 5" xfId="7508"/>
    <cellStyle name="Calculation 2 5 2 2 2 5 2" xfId="7509"/>
    <cellStyle name="Calculation 2 5 2 2 2 5 2 2" xfId="7510"/>
    <cellStyle name="Calculation 2 5 2 2 2 5 2 3" xfId="7511"/>
    <cellStyle name="Calculation 2 5 2 2 2 5 2 4" xfId="7512"/>
    <cellStyle name="Calculation 2 5 2 2 2 5 2 5" xfId="7513"/>
    <cellStyle name="Calculation 2 5 2 2 2 5 2 6" xfId="7514"/>
    <cellStyle name="Calculation 2 5 2 2 2 5 2 7" xfId="7515"/>
    <cellStyle name="Calculation 2 5 2 2 2 5 3" xfId="7516"/>
    <cellStyle name="Calculation 2 5 2 2 2 5 4" xfId="7517"/>
    <cellStyle name="Calculation 2 5 2 2 2 5 5" xfId="7518"/>
    <cellStyle name="Calculation 2 5 2 2 2 6" xfId="7519"/>
    <cellStyle name="Calculation 2 5 2 2 2 6 2" xfId="7520"/>
    <cellStyle name="Calculation 2 5 2 2 2 6 3" xfId="7521"/>
    <cellStyle name="Calculation 2 5 2 2 2 6 4" xfId="7522"/>
    <cellStyle name="Calculation 2 5 2 2 2 6 5" xfId="7523"/>
    <cellStyle name="Calculation 2 5 2 2 2 6 6" xfId="7524"/>
    <cellStyle name="Calculation 2 5 2 2 2 6 7" xfId="7525"/>
    <cellStyle name="Calculation 2 5 2 2 2 6 8" xfId="7526"/>
    <cellStyle name="Calculation 2 5 2 2 2 7" xfId="7527"/>
    <cellStyle name="Calculation 2 5 2 2 2 7 2" xfId="7528"/>
    <cellStyle name="Calculation 2 5 2 2 2 7 3" xfId="7529"/>
    <cellStyle name="Calculation 2 5 2 2 2 7 4" xfId="7530"/>
    <cellStyle name="Calculation 2 5 2 2 2 7 5" xfId="7531"/>
    <cellStyle name="Calculation 2 5 2 2 2 7 6" xfId="7532"/>
    <cellStyle name="Calculation 2 5 2 2 2 7 7" xfId="7533"/>
    <cellStyle name="Calculation 2 5 2 2 2 8" xfId="7534"/>
    <cellStyle name="Calculation 2 5 2 2 2 8 2" xfId="7535"/>
    <cellStyle name="Calculation 2 5 2 2 2 8 3" xfId="7536"/>
    <cellStyle name="Calculation 2 5 2 2 2 8 4" xfId="7537"/>
    <cellStyle name="Calculation 2 5 2 2 2 8 5" xfId="7538"/>
    <cellStyle name="Calculation 2 5 2 2 2 9" xfId="7539"/>
    <cellStyle name="Calculation 2 5 2 2 2 9 2" xfId="7540"/>
    <cellStyle name="Calculation 2 5 2 2 2 9 3" xfId="7541"/>
    <cellStyle name="Calculation 2 5 2 2 2 9 4" xfId="7542"/>
    <cellStyle name="Calculation 2 5 2 2 2 9 5" xfId="7543"/>
    <cellStyle name="Calculation 2 5 2 2 3" xfId="7544"/>
    <cellStyle name="Calculation 2 5 2 2 3 10" xfId="7545"/>
    <cellStyle name="Calculation 2 5 2 2 3 2" xfId="7546"/>
    <cellStyle name="Calculation 2 5 2 2 3 2 2" xfId="7547"/>
    <cellStyle name="Calculation 2 5 2 2 3 2 2 2" xfId="7548"/>
    <cellStyle name="Calculation 2 5 2 2 3 2 2 3" xfId="7549"/>
    <cellStyle name="Calculation 2 5 2 2 3 2 2 4" xfId="7550"/>
    <cellStyle name="Calculation 2 5 2 2 3 2 2 5" xfId="7551"/>
    <cellStyle name="Calculation 2 5 2 2 3 2 2 6" xfId="7552"/>
    <cellStyle name="Calculation 2 5 2 2 3 2 2 7" xfId="7553"/>
    <cellStyle name="Calculation 2 5 2 2 3 2 3" xfId="7554"/>
    <cellStyle name="Calculation 2 5 2 2 3 2 4" xfId="7555"/>
    <cellStyle name="Calculation 2 5 2 2 3 3" xfId="7556"/>
    <cellStyle name="Calculation 2 5 2 2 3 3 2" xfId="7557"/>
    <cellStyle name="Calculation 2 5 2 2 3 3 2 2" xfId="7558"/>
    <cellStyle name="Calculation 2 5 2 2 3 3 2 3" xfId="7559"/>
    <cellStyle name="Calculation 2 5 2 2 3 3 2 4" xfId="7560"/>
    <cellStyle name="Calculation 2 5 2 2 3 3 2 5" xfId="7561"/>
    <cellStyle name="Calculation 2 5 2 2 3 3 2 6" xfId="7562"/>
    <cellStyle name="Calculation 2 5 2 2 3 3 2 7" xfId="7563"/>
    <cellStyle name="Calculation 2 5 2 2 3 3 3" xfId="7564"/>
    <cellStyle name="Calculation 2 5 2 2 3 3 4" xfId="7565"/>
    <cellStyle name="Calculation 2 5 2 2 3 4" xfId="7566"/>
    <cellStyle name="Calculation 2 5 2 2 3 4 2" xfId="7567"/>
    <cellStyle name="Calculation 2 5 2 2 3 4 2 2" xfId="7568"/>
    <cellStyle name="Calculation 2 5 2 2 3 4 2 3" xfId="7569"/>
    <cellStyle name="Calculation 2 5 2 2 3 4 2 4" xfId="7570"/>
    <cellStyle name="Calculation 2 5 2 2 3 4 2 5" xfId="7571"/>
    <cellStyle name="Calculation 2 5 2 2 3 4 2 6" xfId="7572"/>
    <cellStyle name="Calculation 2 5 2 2 3 4 2 7" xfId="7573"/>
    <cellStyle name="Calculation 2 5 2 2 3 4 3" xfId="7574"/>
    <cellStyle name="Calculation 2 5 2 2 3 4 4" xfId="7575"/>
    <cellStyle name="Calculation 2 5 2 2 3 5" xfId="7576"/>
    <cellStyle name="Calculation 2 5 2 2 3 5 2" xfId="7577"/>
    <cellStyle name="Calculation 2 5 2 2 3 5 3" xfId="7578"/>
    <cellStyle name="Calculation 2 5 2 2 3 5 4" xfId="7579"/>
    <cellStyle name="Calculation 2 5 2 2 3 5 5" xfId="7580"/>
    <cellStyle name="Calculation 2 5 2 2 3 5 6" xfId="7581"/>
    <cellStyle name="Calculation 2 5 2 2 3 5 7" xfId="7582"/>
    <cellStyle name="Calculation 2 5 2 2 3 5 8" xfId="7583"/>
    <cellStyle name="Calculation 2 5 2 2 3 6" xfId="7584"/>
    <cellStyle name="Calculation 2 5 2 2 3 6 2" xfId="7585"/>
    <cellStyle name="Calculation 2 5 2 2 3 6 3" xfId="7586"/>
    <cellStyle name="Calculation 2 5 2 2 3 6 4" xfId="7587"/>
    <cellStyle name="Calculation 2 5 2 2 3 6 5" xfId="7588"/>
    <cellStyle name="Calculation 2 5 2 2 3 6 6" xfId="7589"/>
    <cellStyle name="Calculation 2 5 2 2 3 6 7" xfId="7590"/>
    <cellStyle name="Calculation 2 5 2 2 3 7" xfId="7591"/>
    <cellStyle name="Calculation 2 5 2 2 3 8" xfId="7592"/>
    <cellStyle name="Calculation 2 5 2 2 3 9" xfId="7593"/>
    <cellStyle name="Calculation 2 5 2 2 4" xfId="7594"/>
    <cellStyle name="Calculation 2 5 2 2 4 10" xfId="7595"/>
    <cellStyle name="Calculation 2 5 2 2 4 2" xfId="7596"/>
    <cellStyle name="Calculation 2 5 2 2 4 2 2" xfId="7597"/>
    <cellStyle name="Calculation 2 5 2 2 4 2 2 2" xfId="7598"/>
    <cellStyle name="Calculation 2 5 2 2 4 2 2 3" xfId="7599"/>
    <cellStyle name="Calculation 2 5 2 2 4 2 2 4" xfId="7600"/>
    <cellStyle name="Calculation 2 5 2 2 4 2 2 5" xfId="7601"/>
    <cellStyle name="Calculation 2 5 2 2 4 2 2 6" xfId="7602"/>
    <cellStyle name="Calculation 2 5 2 2 4 2 2 7" xfId="7603"/>
    <cellStyle name="Calculation 2 5 2 2 4 2 3" xfId="7604"/>
    <cellStyle name="Calculation 2 5 2 2 4 2 4" xfId="7605"/>
    <cellStyle name="Calculation 2 5 2 2 4 3" xfId="7606"/>
    <cellStyle name="Calculation 2 5 2 2 4 3 2" xfId="7607"/>
    <cellStyle name="Calculation 2 5 2 2 4 3 2 2" xfId="7608"/>
    <cellStyle name="Calculation 2 5 2 2 4 3 2 3" xfId="7609"/>
    <cellStyle name="Calculation 2 5 2 2 4 3 2 4" xfId="7610"/>
    <cellStyle name="Calculation 2 5 2 2 4 3 2 5" xfId="7611"/>
    <cellStyle name="Calculation 2 5 2 2 4 3 2 6" xfId="7612"/>
    <cellStyle name="Calculation 2 5 2 2 4 3 2 7" xfId="7613"/>
    <cellStyle name="Calculation 2 5 2 2 4 3 3" xfId="7614"/>
    <cellStyle name="Calculation 2 5 2 2 4 3 4" xfId="7615"/>
    <cellStyle name="Calculation 2 5 2 2 4 4" xfId="7616"/>
    <cellStyle name="Calculation 2 5 2 2 4 4 2" xfId="7617"/>
    <cellStyle name="Calculation 2 5 2 2 4 4 2 2" xfId="7618"/>
    <cellStyle name="Calculation 2 5 2 2 4 4 2 3" xfId="7619"/>
    <cellStyle name="Calculation 2 5 2 2 4 4 2 4" xfId="7620"/>
    <cellStyle name="Calculation 2 5 2 2 4 4 2 5" xfId="7621"/>
    <cellStyle name="Calculation 2 5 2 2 4 4 2 6" xfId="7622"/>
    <cellStyle name="Calculation 2 5 2 2 4 4 2 7" xfId="7623"/>
    <cellStyle name="Calculation 2 5 2 2 4 4 3" xfId="7624"/>
    <cellStyle name="Calculation 2 5 2 2 4 4 4" xfId="7625"/>
    <cellStyle name="Calculation 2 5 2 2 4 5" xfId="7626"/>
    <cellStyle name="Calculation 2 5 2 2 4 5 2" xfId="7627"/>
    <cellStyle name="Calculation 2 5 2 2 4 5 3" xfId="7628"/>
    <cellStyle name="Calculation 2 5 2 2 4 5 4" xfId="7629"/>
    <cellStyle name="Calculation 2 5 2 2 4 5 5" xfId="7630"/>
    <cellStyle name="Calculation 2 5 2 2 4 5 6" xfId="7631"/>
    <cellStyle name="Calculation 2 5 2 2 4 5 7" xfId="7632"/>
    <cellStyle name="Calculation 2 5 2 2 4 5 8" xfId="7633"/>
    <cellStyle name="Calculation 2 5 2 2 4 6" xfId="7634"/>
    <cellStyle name="Calculation 2 5 2 2 4 6 2" xfId="7635"/>
    <cellStyle name="Calculation 2 5 2 2 4 6 3" xfId="7636"/>
    <cellStyle name="Calculation 2 5 2 2 4 6 4" xfId="7637"/>
    <cellStyle name="Calculation 2 5 2 2 4 6 5" xfId="7638"/>
    <cellStyle name="Calculation 2 5 2 2 4 6 6" xfId="7639"/>
    <cellStyle name="Calculation 2 5 2 2 4 6 7" xfId="7640"/>
    <cellStyle name="Calculation 2 5 2 2 4 7" xfId="7641"/>
    <cellStyle name="Calculation 2 5 2 2 4 8" xfId="7642"/>
    <cellStyle name="Calculation 2 5 2 2 4 9" xfId="7643"/>
    <cellStyle name="Calculation 2 5 2 2 5" xfId="7644"/>
    <cellStyle name="Calculation 2 5 2 2 5 2" xfId="7645"/>
    <cellStyle name="Calculation 2 5 2 2 5 2 2" xfId="7646"/>
    <cellStyle name="Calculation 2 5 2 2 5 2 3" xfId="7647"/>
    <cellStyle name="Calculation 2 5 2 2 5 2 4" xfId="7648"/>
    <cellStyle name="Calculation 2 5 2 2 5 2 5" xfId="7649"/>
    <cellStyle name="Calculation 2 5 2 2 5 2 6" xfId="7650"/>
    <cellStyle name="Calculation 2 5 2 2 5 2 7" xfId="7651"/>
    <cellStyle name="Calculation 2 5 2 2 5 3" xfId="7652"/>
    <cellStyle name="Calculation 2 5 2 2 5 4" xfId="7653"/>
    <cellStyle name="Calculation 2 5 2 2 5 5" xfId="7654"/>
    <cellStyle name="Calculation 2 5 2 2 6" xfId="7655"/>
    <cellStyle name="Calculation 2 5 2 2 6 2" xfId="7656"/>
    <cellStyle name="Calculation 2 5 2 2 6 2 2" xfId="7657"/>
    <cellStyle name="Calculation 2 5 2 2 6 2 3" xfId="7658"/>
    <cellStyle name="Calculation 2 5 2 2 6 2 4" xfId="7659"/>
    <cellStyle name="Calculation 2 5 2 2 6 2 5" xfId="7660"/>
    <cellStyle name="Calculation 2 5 2 2 6 2 6" xfId="7661"/>
    <cellStyle name="Calculation 2 5 2 2 6 2 7" xfId="7662"/>
    <cellStyle name="Calculation 2 5 2 2 6 3" xfId="7663"/>
    <cellStyle name="Calculation 2 5 2 2 6 4" xfId="7664"/>
    <cellStyle name="Calculation 2 5 2 2 6 5" xfId="7665"/>
    <cellStyle name="Calculation 2 5 2 2 7" xfId="7666"/>
    <cellStyle name="Calculation 2 5 2 2 7 2" xfId="7667"/>
    <cellStyle name="Calculation 2 5 2 2 7 2 2" xfId="7668"/>
    <cellStyle name="Calculation 2 5 2 2 7 2 3" xfId="7669"/>
    <cellStyle name="Calculation 2 5 2 2 7 2 4" xfId="7670"/>
    <cellStyle name="Calculation 2 5 2 2 7 2 5" xfId="7671"/>
    <cellStyle name="Calculation 2 5 2 2 7 2 6" xfId="7672"/>
    <cellStyle name="Calculation 2 5 2 2 7 2 7" xfId="7673"/>
    <cellStyle name="Calculation 2 5 2 2 7 3" xfId="7674"/>
    <cellStyle name="Calculation 2 5 2 2 7 4" xfId="7675"/>
    <cellStyle name="Calculation 2 5 2 2 7 5" xfId="7676"/>
    <cellStyle name="Calculation 2 5 2 2 8" xfId="7677"/>
    <cellStyle name="Calculation 2 5 2 2 8 2" xfId="7678"/>
    <cellStyle name="Calculation 2 5 2 2 8 2 2" xfId="7679"/>
    <cellStyle name="Calculation 2 5 2 2 8 2 3" xfId="7680"/>
    <cellStyle name="Calculation 2 5 2 2 8 2 4" xfId="7681"/>
    <cellStyle name="Calculation 2 5 2 2 8 2 5" xfId="7682"/>
    <cellStyle name="Calculation 2 5 2 2 8 2 6" xfId="7683"/>
    <cellStyle name="Calculation 2 5 2 2 8 2 7" xfId="7684"/>
    <cellStyle name="Calculation 2 5 2 2 8 3" xfId="7685"/>
    <cellStyle name="Calculation 2 5 2 2 8 4" xfId="7686"/>
    <cellStyle name="Calculation 2 5 2 2 8 5" xfId="7687"/>
    <cellStyle name="Calculation 2 5 2 2 9" xfId="7688"/>
    <cellStyle name="Calculation 2 5 2 2 9 2" xfId="7689"/>
    <cellStyle name="Calculation 2 5 2 2 9 3" xfId="7690"/>
    <cellStyle name="Calculation 2 5 2 2 9 4" xfId="7691"/>
    <cellStyle name="Calculation 2 5 2 2 9 5" xfId="7692"/>
    <cellStyle name="Calculation 2 5 2 2 9 6" xfId="7693"/>
    <cellStyle name="Calculation 2 5 2 2 9 7" xfId="7694"/>
    <cellStyle name="Calculation 2 5 2 2 9 8" xfId="7695"/>
    <cellStyle name="Calculation 2 5 2 3" xfId="7696"/>
    <cellStyle name="Calculation 2 5 2 3 10" xfId="7697"/>
    <cellStyle name="Calculation 2 5 2 3 10 2" xfId="7698"/>
    <cellStyle name="Calculation 2 5 2 3 10 3" xfId="7699"/>
    <cellStyle name="Calculation 2 5 2 3 10 4" xfId="7700"/>
    <cellStyle name="Calculation 2 5 2 3 10 5" xfId="7701"/>
    <cellStyle name="Calculation 2 5 2 3 11" xfId="7702"/>
    <cellStyle name="Calculation 2 5 2 3 11 2" xfId="7703"/>
    <cellStyle name="Calculation 2 5 2 3 11 3" xfId="7704"/>
    <cellStyle name="Calculation 2 5 2 3 11 4" xfId="7705"/>
    <cellStyle name="Calculation 2 5 2 3 11 5" xfId="7706"/>
    <cellStyle name="Calculation 2 5 2 3 12" xfId="7707"/>
    <cellStyle name="Calculation 2 5 2 3 12 2" xfId="7708"/>
    <cellStyle name="Calculation 2 5 2 3 12 3" xfId="7709"/>
    <cellStyle name="Calculation 2 5 2 3 12 4" xfId="7710"/>
    <cellStyle name="Calculation 2 5 2 3 12 5" xfId="7711"/>
    <cellStyle name="Calculation 2 5 2 3 13" xfId="7712"/>
    <cellStyle name="Calculation 2 5 2 3 13 2" xfId="7713"/>
    <cellStyle name="Calculation 2 5 2 3 13 3" xfId="7714"/>
    <cellStyle name="Calculation 2 5 2 3 13 4" xfId="7715"/>
    <cellStyle name="Calculation 2 5 2 3 13 5" xfId="7716"/>
    <cellStyle name="Calculation 2 5 2 3 14" xfId="7717"/>
    <cellStyle name="Calculation 2 5 2 3 14 2" xfId="7718"/>
    <cellStyle name="Calculation 2 5 2 3 14 3" xfId="7719"/>
    <cellStyle name="Calculation 2 5 2 3 14 4" xfId="7720"/>
    <cellStyle name="Calculation 2 5 2 3 14 5" xfId="7721"/>
    <cellStyle name="Calculation 2 5 2 3 15" xfId="7722"/>
    <cellStyle name="Calculation 2 5 2 3 15 2" xfId="7723"/>
    <cellStyle name="Calculation 2 5 2 3 15 3" xfId="7724"/>
    <cellStyle name="Calculation 2 5 2 3 15 4" xfId="7725"/>
    <cellStyle name="Calculation 2 5 2 3 15 5" xfId="7726"/>
    <cellStyle name="Calculation 2 5 2 3 16" xfId="7727"/>
    <cellStyle name="Calculation 2 5 2 3 16 2" xfId="7728"/>
    <cellStyle name="Calculation 2 5 2 3 16 3" xfId="7729"/>
    <cellStyle name="Calculation 2 5 2 3 16 4" xfId="7730"/>
    <cellStyle name="Calculation 2 5 2 3 16 5" xfId="7731"/>
    <cellStyle name="Calculation 2 5 2 3 17" xfId="7732"/>
    <cellStyle name="Calculation 2 5 2 3 17 2" xfId="7733"/>
    <cellStyle name="Calculation 2 5 2 3 17 3" xfId="7734"/>
    <cellStyle name="Calculation 2 5 2 3 17 4" xfId="7735"/>
    <cellStyle name="Calculation 2 5 2 3 17 5" xfId="7736"/>
    <cellStyle name="Calculation 2 5 2 3 18" xfId="7737"/>
    <cellStyle name="Calculation 2 5 2 3 2" xfId="7738"/>
    <cellStyle name="Calculation 2 5 2 3 2 10" xfId="7739"/>
    <cellStyle name="Calculation 2 5 2 3 2 2" xfId="7740"/>
    <cellStyle name="Calculation 2 5 2 3 2 2 2" xfId="7741"/>
    <cellStyle name="Calculation 2 5 2 3 2 2 2 2" xfId="7742"/>
    <cellStyle name="Calculation 2 5 2 3 2 2 2 3" xfId="7743"/>
    <cellStyle name="Calculation 2 5 2 3 2 2 2 4" xfId="7744"/>
    <cellStyle name="Calculation 2 5 2 3 2 2 2 5" xfId="7745"/>
    <cellStyle name="Calculation 2 5 2 3 2 2 2 6" xfId="7746"/>
    <cellStyle name="Calculation 2 5 2 3 2 2 2 7" xfId="7747"/>
    <cellStyle name="Calculation 2 5 2 3 2 2 3" xfId="7748"/>
    <cellStyle name="Calculation 2 5 2 3 2 2 4" xfId="7749"/>
    <cellStyle name="Calculation 2 5 2 3 2 3" xfId="7750"/>
    <cellStyle name="Calculation 2 5 2 3 2 3 2" xfId="7751"/>
    <cellStyle name="Calculation 2 5 2 3 2 3 2 2" xfId="7752"/>
    <cellStyle name="Calculation 2 5 2 3 2 3 2 3" xfId="7753"/>
    <cellStyle name="Calculation 2 5 2 3 2 3 2 4" xfId="7754"/>
    <cellStyle name="Calculation 2 5 2 3 2 3 2 5" xfId="7755"/>
    <cellStyle name="Calculation 2 5 2 3 2 3 2 6" xfId="7756"/>
    <cellStyle name="Calculation 2 5 2 3 2 3 2 7" xfId="7757"/>
    <cellStyle name="Calculation 2 5 2 3 2 3 3" xfId="7758"/>
    <cellStyle name="Calculation 2 5 2 3 2 3 4" xfId="7759"/>
    <cellStyle name="Calculation 2 5 2 3 2 4" xfId="7760"/>
    <cellStyle name="Calculation 2 5 2 3 2 4 2" xfId="7761"/>
    <cellStyle name="Calculation 2 5 2 3 2 4 2 2" xfId="7762"/>
    <cellStyle name="Calculation 2 5 2 3 2 4 2 3" xfId="7763"/>
    <cellStyle name="Calculation 2 5 2 3 2 4 2 4" xfId="7764"/>
    <cellStyle name="Calculation 2 5 2 3 2 4 2 5" xfId="7765"/>
    <cellStyle name="Calculation 2 5 2 3 2 4 2 6" xfId="7766"/>
    <cellStyle name="Calculation 2 5 2 3 2 4 2 7" xfId="7767"/>
    <cellStyle name="Calculation 2 5 2 3 2 4 3" xfId="7768"/>
    <cellStyle name="Calculation 2 5 2 3 2 4 4" xfId="7769"/>
    <cellStyle name="Calculation 2 5 2 3 2 5" xfId="7770"/>
    <cellStyle name="Calculation 2 5 2 3 2 5 2" xfId="7771"/>
    <cellStyle name="Calculation 2 5 2 3 2 5 3" xfId="7772"/>
    <cellStyle name="Calculation 2 5 2 3 2 5 4" xfId="7773"/>
    <cellStyle name="Calculation 2 5 2 3 2 5 5" xfId="7774"/>
    <cellStyle name="Calculation 2 5 2 3 2 5 6" xfId="7775"/>
    <cellStyle name="Calculation 2 5 2 3 2 5 7" xfId="7776"/>
    <cellStyle name="Calculation 2 5 2 3 2 5 8" xfId="7777"/>
    <cellStyle name="Calculation 2 5 2 3 2 6" xfId="7778"/>
    <cellStyle name="Calculation 2 5 2 3 2 6 2" xfId="7779"/>
    <cellStyle name="Calculation 2 5 2 3 2 6 3" xfId="7780"/>
    <cellStyle name="Calculation 2 5 2 3 2 6 4" xfId="7781"/>
    <cellStyle name="Calculation 2 5 2 3 2 6 5" xfId="7782"/>
    <cellStyle name="Calculation 2 5 2 3 2 6 6" xfId="7783"/>
    <cellStyle name="Calculation 2 5 2 3 2 6 7" xfId="7784"/>
    <cellStyle name="Calculation 2 5 2 3 2 7" xfId="7785"/>
    <cellStyle name="Calculation 2 5 2 3 2 8" xfId="7786"/>
    <cellStyle name="Calculation 2 5 2 3 2 9" xfId="7787"/>
    <cellStyle name="Calculation 2 5 2 3 3" xfId="7788"/>
    <cellStyle name="Calculation 2 5 2 3 3 2" xfId="7789"/>
    <cellStyle name="Calculation 2 5 2 3 3 2 2" xfId="7790"/>
    <cellStyle name="Calculation 2 5 2 3 3 2 3" xfId="7791"/>
    <cellStyle name="Calculation 2 5 2 3 3 2 4" xfId="7792"/>
    <cellStyle name="Calculation 2 5 2 3 3 2 5" xfId="7793"/>
    <cellStyle name="Calculation 2 5 2 3 3 2 6" xfId="7794"/>
    <cellStyle name="Calculation 2 5 2 3 3 2 7" xfId="7795"/>
    <cellStyle name="Calculation 2 5 2 3 3 3" xfId="7796"/>
    <cellStyle name="Calculation 2 5 2 3 3 4" xfId="7797"/>
    <cellStyle name="Calculation 2 5 2 3 3 5" xfId="7798"/>
    <cellStyle name="Calculation 2 5 2 3 4" xfId="7799"/>
    <cellStyle name="Calculation 2 5 2 3 4 2" xfId="7800"/>
    <cellStyle name="Calculation 2 5 2 3 4 2 2" xfId="7801"/>
    <cellStyle name="Calculation 2 5 2 3 4 2 3" xfId="7802"/>
    <cellStyle name="Calculation 2 5 2 3 4 2 4" xfId="7803"/>
    <cellStyle name="Calculation 2 5 2 3 4 2 5" xfId="7804"/>
    <cellStyle name="Calculation 2 5 2 3 4 2 6" xfId="7805"/>
    <cellStyle name="Calculation 2 5 2 3 4 2 7" xfId="7806"/>
    <cellStyle name="Calculation 2 5 2 3 4 3" xfId="7807"/>
    <cellStyle name="Calculation 2 5 2 3 4 4" xfId="7808"/>
    <cellStyle name="Calculation 2 5 2 3 4 5" xfId="7809"/>
    <cellStyle name="Calculation 2 5 2 3 5" xfId="7810"/>
    <cellStyle name="Calculation 2 5 2 3 5 2" xfId="7811"/>
    <cellStyle name="Calculation 2 5 2 3 5 2 2" xfId="7812"/>
    <cellStyle name="Calculation 2 5 2 3 5 2 3" xfId="7813"/>
    <cellStyle name="Calculation 2 5 2 3 5 2 4" xfId="7814"/>
    <cellStyle name="Calculation 2 5 2 3 5 2 5" xfId="7815"/>
    <cellStyle name="Calculation 2 5 2 3 5 2 6" xfId="7816"/>
    <cellStyle name="Calculation 2 5 2 3 5 2 7" xfId="7817"/>
    <cellStyle name="Calculation 2 5 2 3 5 3" xfId="7818"/>
    <cellStyle name="Calculation 2 5 2 3 5 4" xfId="7819"/>
    <cellStyle name="Calculation 2 5 2 3 5 5" xfId="7820"/>
    <cellStyle name="Calculation 2 5 2 3 6" xfId="7821"/>
    <cellStyle name="Calculation 2 5 2 3 6 2" xfId="7822"/>
    <cellStyle name="Calculation 2 5 2 3 6 3" xfId="7823"/>
    <cellStyle name="Calculation 2 5 2 3 6 4" xfId="7824"/>
    <cellStyle name="Calculation 2 5 2 3 6 5" xfId="7825"/>
    <cellStyle name="Calculation 2 5 2 3 6 6" xfId="7826"/>
    <cellStyle name="Calculation 2 5 2 3 6 7" xfId="7827"/>
    <cellStyle name="Calculation 2 5 2 3 6 8" xfId="7828"/>
    <cellStyle name="Calculation 2 5 2 3 7" xfId="7829"/>
    <cellStyle name="Calculation 2 5 2 3 7 2" xfId="7830"/>
    <cellStyle name="Calculation 2 5 2 3 7 3" xfId="7831"/>
    <cellStyle name="Calculation 2 5 2 3 7 4" xfId="7832"/>
    <cellStyle name="Calculation 2 5 2 3 7 5" xfId="7833"/>
    <cellStyle name="Calculation 2 5 2 3 7 6" xfId="7834"/>
    <cellStyle name="Calculation 2 5 2 3 7 7" xfId="7835"/>
    <cellStyle name="Calculation 2 5 2 3 8" xfId="7836"/>
    <cellStyle name="Calculation 2 5 2 3 8 2" xfId="7837"/>
    <cellStyle name="Calculation 2 5 2 3 8 3" xfId="7838"/>
    <cellStyle name="Calculation 2 5 2 3 8 4" xfId="7839"/>
    <cellStyle name="Calculation 2 5 2 3 8 5" xfId="7840"/>
    <cellStyle name="Calculation 2 5 2 3 9" xfId="7841"/>
    <cellStyle name="Calculation 2 5 2 3 9 2" xfId="7842"/>
    <cellStyle name="Calculation 2 5 2 3 9 3" xfId="7843"/>
    <cellStyle name="Calculation 2 5 2 3 9 4" xfId="7844"/>
    <cellStyle name="Calculation 2 5 2 3 9 5" xfId="7845"/>
    <cellStyle name="Calculation 2 5 2 4" xfId="7846"/>
    <cellStyle name="Calculation 2 5 2 4 10" xfId="7847"/>
    <cellStyle name="Calculation 2 5 2 4 2" xfId="7848"/>
    <cellStyle name="Calculation 2 5 2 4 2 2" xfId="7849"/>
    <cellStyle name="Calculation 2 5 2 4 2 2 2" xfId="7850"/>
    <cellStyle name="Calculation 2 5 2 4 2 2 3" xfId="7851"/>
    <cellStyle name="Calculation 2 5 2 4 2 2 4" xfId="7852"/>
    <cellStyle name="Calculation 2 5 2 4 2 2 5" xfId="7853"/>
    <cellStyle name="Calculation 2 5 2 4 2 2 6" xfId="7854"/>
    <cellStyle name="Calculation 2 5 2 4 2 2 7" xfId="7855"/>
    <cellStyle name="Calculation 2 5 2 4 2 3" xfId="7856"/>
    <cellStyle name="Calculation 2 5 2 4 2 4" xfId="7857"/>
    <cellStyle name="Calculation 2 5 2 4 3" xfId="7858"/>
    <cellStyle name="Calculation 2 5 2 4 3 2" xfId="7859"/>
    <cellStyle name="Calculation 2 5 2 4 3 2 2" xfId="7860"/>
    <cellStyle name="Calculation 2 5 2 4 3 2 3" xfId="7861"/>
    <cellStyle name="Calculation 2 5 2 4 3 2 4" xfId="7862"/>
    <cellStyle name="Calculation 2 5 2 4 3 2 5" xfId="7863"/>
    <cellStyle name="Calculation 2 5 2 4 3 2 6" xfId="7864"/>
    <cellStyle name="Calculation 2 5 2 4 3 2 7" xfId="7865"/>
    <cellStyle name="Calculation 2 5 2 4 3 3" xfId="7866"/>
    <cellStyle name="Calculation 2 5 2 4 3 4" xfId="7867"/>
    <cellStyle name="Calculation 2 5 2 4 4" xfId="7868"/>
    <cellStyle name="Calculation 2 5 2 4 4 2" xfId="7869"/>
    <cellStyle name="Calculation 2 5 2 4 4 2 2" xfId="7870"/>
    <cellStyle name="Calculation 2 5 2 4 4 2 3" xfId="7871"/>
    <cellStyle name="Calculation 2 5 2 4 4 2 4" xfId="7872"/>
    <cellStyle name="Calculation 2 5 2 4 4 2 5" xfId="7873"/>
    <cellStyle name="Calculation 2 5 2 4 4 2 6" xfId="7874"/>
    <cellStyle name="Calculation 2 5 2 4 4 2 7" xfId="7875"/>
    <cellStyle name="Calculation 2 5 2 4 4 3" xfId="7876"/>
    <cellStyle name="Calculation 2 5 2 4 4 4" xfId="7877"/>
    <cellStyle name="Calculation 2 5 2 4 5" xfId="7878"/>
    <cellStyle name="Calculation 2 5 2 4 5 2" xfId="7879"/>
    <cellStyle name="Calculation 2 5 2 4 5 3" xfId="7880"/>
    <cellStyle name="Calculation 2 5 2 4 5 4" xfId="7881"/>
    <cellStyle name="Calculation 2 5 2 4 5 5" xfId="7882"/>
    <cellStyle name="Calculation 2 5 2 4 5 6" xfId="7883"/>
    <cellStyle name="Calculation 2 5 2 4 5 7" xfId="7884"/>
    <cellStyle name="Calculation 2 5 2 4 5 8" xfId="7885"/>
    <cellStyle name="Calculation 2 5 2 4 6" xfId="7886"/>
    <cellStyle name="Calculation 2 5 2 4 6 2" xfId="7887"/>
    <cellStyle name="Calculation 2 5 2 4 6 3" xfId="7888"/>
    <cellStyle name="Calculation 2 5 2 4 6 4" xfId="7889"/>
    <cellStyle name="Calculation 2 5 2 4 6 5" xfId="7890"/>
    <cellStyle name="Calculation 2 5 2 4 6 6" xfId="7891"/>
    <cellStyle name="Calculation 2 5 2 4 6 7" xfId="7892"/>
    <cellStyle name="Calculation 2 5 2 4 7" xfId="7893"/>
    <cellStyle name="Calculation 2 5 2 4 8" xfId="7894"/>
    <cellStyle name="Calculation 2 5 2 4 9" xfId="7895"/>
    <cellStyle name="Calculation 2 5 2 5" xfId="7896"/>
    <cellStyle name="Calculation 2 5 2 5 10" xfId="7897"/>
    <cellStyle name="Calculation 2 5 2 5 2" xfId="7898"/>
    <cellStyle name="Calculation 2 5 2 5 2 2" xfId="7899"/>
    <cellStyle name="Calculation 2 5 2 5 2 2 2" xfId="7900"/>
    <cellStyle name="Calculation 2 5 2 5 2 2 3" xfId="7901"/>
    <cellStyle name="Calculation 2 5 2 5 2 2 4" xfId="7902"/>
    <cellStyle name="Calculation 2 5 2 5 2 2 5" xfId="7903"/>
    <cellStyle name="Calculation 2 5 2 5 2 2 6" xfId="7904"/>
    <cellStyle name="Calculation 2 5 2 5 2 2 7" xfId="7905"/>
    <cellStyle name="Calculation 2 5 2 5 2 3" xfId="7906"/>
    <cellStyle name="Calculation 2 5 2 5 2 4" xfId="7907"/>
    <cellStyle name="Calculation 2 5 2 5 3" xfId="7908"/>
    <cellStyle name="Calculation 2 5 2 5 3 2" xfId="7909"/>
    <cellStyle name="Calculation 2 5 2 5 3 2 2" xfId="7910"/>
    <cellStyle name="Calculation 2 5 2 5 3 2 3" xfId="7911"/>
    <cellStyle name="Calculation 2 5 2 5 3 2 4" xfId="7912"/>
    <cellStyle name="Calculation 2 5 2 5 3 2 5" xfId="7913"/>
    <cellStyle name="Calculation 2 5 2 5 3 2 6" xfId="7914"/>
    <cellStyle name="Calculation 2 5 2 5 3 2 7" xfId="7915"/>
    <cellStyle name="Calculation 2 5 2 5 3 3" xfId="7916"/>
    <cellStyle name="Calculation 2 5 2 5 3 4" xfId="7917"/>
    <cellStyle name="Calculation 2 5 2 5 4" xfId="7918"/>
    <cellStyle name="Calculation 2 5 2 5 4 2" xfId="7919"/>
    <cellStyle name="Calculation 2 5 2 5 4 2 2" xfId="7920"/>
    <cellStyle name="Calculation 2 5 2 5 4 2 3" xfId="7921"/>
    <cellStyle name="Calculation 2 5 2 5 4 2 4" xfId="7922"/>
    <cellStyle name="Calculation 2 5 2 5 4 2 5" xfId="7923"/>
    <cellStyle name="Calculation 2 5 2 5 4 2 6" xfId="7924"/>
    <cellStyle name="Calculation 2 5 2 5 4 2 7" xfId="7925"/>
    <cellStyle name="Calculation 2 5 2 5 4 3" xfId="7926"/>
    <cellStyle name="Calculation 2 5 2 5 4 4" xfId="7927"/>
    <cellStyle name="Calculation 2 5 2 5 5" xfId="7928"/>
    <cellStyle name="Calculation 2 5 2 5 5 2" xfId="7929"/>
    <cellStyle name="Calculation 2 5 2 5 5 3" xfId="7930"/>
    <cellStyle name="Calculation 2 5 2 5 5 4" xfId="7931"/>
    <cellStyle name="Calculation 2 5 2 5 5 5" xfId="7932"/>
    <cellStyle name="Calculation 2 5 2 5 5 6" xfId="7933"/>
    <cellStyle name="Calculation 2 5 2 5 5 7" xfId="7934"/>
    <cellStyle name="Calculation 2 5 2 5 5 8" xfId="7935"/>
    <cellStyle name="Calculation 2 5 2 5 6" xfId="7936"/>
    <cellStyle name="Calculation 2 5 2 5 6 2" xfId="7937"/>
    <cellStyle name="Calculation 2 5 2 5 6 3" xfId="7938"/>
    <cellStyle name="Calculation 2 5 2 5 6 4" xfId="7939"/>
    <cellStyle name="Calculation 2 5 2 5 6 5" xfId="7940"/>
    <cellStyle name="Calculation 2 5 2 5 6 6" xfId="7941"/>
    <cellStyle name="Calculation 2 5 2 5 6 7" xfId="7942"/>
    <cellStyle name="Calculation 2 5 2 5 7" xfId="7943"/>
    <cellStyle name="Calculation 2 5 2 5 8" xfId="7944"/>
    <cellStyle name="Calculation 2 5 2 5 9" xfId="7945"/>
    <cellStyle name="Calculation 2 5 2 6" xfId="7946"/>
    <cellStyle name="Calculation 2 5 2 6 2" xfId="7947"/>
    <cellStyle name="Calculation 2 5 2 6 2 2" xfId="7948"/>
    <cellStyle name="Calculation 2 5 2 6 2 3" xfId="7949"/>
    <cellStyle name="Calculation 2 5 2 6 2 4" xfId="7950"/>
    <cellStyle name="Calculation 2 5 2 6 2 5" xfId="7951"/>
    <cellStyle name="Calculation 2 5 2 6 2 6" xfId="7952"/>
    <cellStyle name="Calculation 2 5 2 6 2 7" xfId="7953"/>
    <cellStyle name="Calculation 2 5 2 6 3" xfId="7954"/>
    <cellStyle name="Calculation 2 5 2 6 4" xfId="7955"/>
    <cellStyle name="Calculation 2 5 2 6 5" xfId="7956"/>
    <cellStyle name="Calculation 2 5 2 7" xfId="7957"/>
    <cellStyle name="Calculation 2 5 2 7 2" xfId="7958"/>
    <cellStyle name="Calculation 2 5 2 7 2 2" xfId="7959"/>
    <cellStyle name="Calculation 2 5 2 7 2 3" xfId="7960"/>
    <cellStyle name="Calculation 2 5 2 7 2 4" xfId="7961"/>
    <cellStyle name="Calculation 2 5 2 7 2 5" xfId="7962"/>
    <cellStyle name="Calculation 2 5 2 7 2 6" xfId="7963"/>
    <cellStyle name="Calculation 2 5 2 7 2 7" xfId="7964"/>
    <cellStyle name="Calculation 2 5 2 7 3" xfId="7965"/>
    <cellStyle name="Calculation 2 5 2 7 4" xfId="7966"/>
    <cellStyle name="Calculation 2 5 2 7 5" xfId="7967"/>
    <cellStyle name="Calculation 2 5 2 8" xfId="7968"/>
    <cellStyle name="Calculation 2 5 2 8 2" xfId="7969"/>
    <cellStyle name="Calculation 2 5 2 8 2 2" xfId="7970"/>
    <cellStyle name="Calculation 2 5 2 8 2 3" xfId="7971"/>
    <cellStyle name="Calculation 2 5 2 8 2 4" xfId="7972"/>
    <cellStyle name="Calculation 2 5 2 8 2 5" xfId="7973"/>
    <cellStyle name="Calculation 2 5 2 8 2 6" xfId="7974"/>
    <cellStyle name="Calculation 2 5 2 8 2 7" xfId="7975"/>
    <cellStyle name="Calculation 2 5 2 8 3" xfId="7976"/>
    <cellStyle name="Calculation 2 5 2 8 4" xfId="7977"/>
    <cellStyle name="Calculation 2 5 2 8 5" xfId="7978"/>
    <cellStyle name="Calculation 2 5 2 9" xfId="7979"/>
    <cellStyle name="Calculation 2 5 2 9 2" xfId="7980"/>
    <cellStyle name="Calculation 2 5 2 9 2 2" xfId="7981"/>
    <cellStyle name="Calculation 2 5 2 9 2 3" xfId="7982"/>
    <cellStyle name="Calculation 2 5 2 9 2 4" xfId="7983"/>
    <cellStyle name="Calculation 2 5 2 9 2 5" xfId="7984"/>
    <cellStyle name="Calculation 2 5 2 9 2 6" xfId="7985"/>
    <cellStyle name="Calculation 2 5 2 9 2 7" xfId="7986"/>
    <cellStyle name="Calculation 2 5 2 9 3" xfId="7987"/>
    <cellStyle name="Calculation 2 5 2 9 4" xfId="7988"/>
    <cellStyle name="Calculation 2 5 2 9 5" xfId="7989"/>
    <cellStyle name="Calculation 2 5 20" xfId="7990"/>
    <cellStyle name="Calculation 2 5 21" xfId="7991"/>
    <cellStyle name="Calculation 2 5 3" xfId="7992"/>
    <cellStyle name="Calculation 2 5 3 10" xfId="7993"/>
    <cellStyle name="Calculation 2 5 3 10 2" xfId="7994"/>
    <cellStyle name="Calculation 2 5 3 10 3" xfId="7995"/>
    <cellStyle name="Calculation 2 5 3 10 4" xfId="7996"/>
    <cellStyle name="Calculation 2 5 3 10 5" xfId="7997"/>
    <cellStyle name="Calculation 2 5 3 10 6" xfId="7998"/>
    <cellStyle name="Calculation 2 5 3 10 7" xfId="7999"/>
    <cellStyle name="Calculation 2 5 3 10 8" xfId="8000"/>
    <cellStyle name="Calculation 2 5 3 11" xfId="8001"/>
    <cellStyle name="Calculation 2 5 3 11 2" xfId="8002"/>
    <cellStyle name="Calculation 2 5 3 11 3" xfId="8003"/>
    <cellStyle name="Calculation 2 5 3 11 4" xfId="8004"/>
    <cellStyle name="Calculation 2 5 3 11 5" xfId="8005"/>
    <cellStyle name="Calculation 2 5 3 11 6" xfId="8006"/>
    <cellStyle name="Calculation 2 5 3 11 7" xfId="8007"/>
    <cellStyle name="Calculation 2 5 3 12" xfId="8008"/>
    <cellStyle name="Calculation 2 5 3 12 2" xfId="8009"/>
    <cellStyle name="Calculation 2 5 3 12 3" xfId="8010"/>
    <cellStyle name="Calculation 2 5 3 12 4" xfId="8011"/>
    <cellStyle name="Calculation 2 5 3 12 5" xfId="8012"/>
    <cellStyle name="Calculation 2 5 3 13" xfId="8013"/>
    <cellStyle name="Calculation 2 5 3 13 2" xfId="8014"/>
    <cellStyle name="Calculation 2 5 3 13 3" xfId="8015"/>
    <cellStyle name="Calculation 2 5 3 13 4" xfId="8016"/>
    <cellStyle name="Calculation 2 5 3 13 5" xfId="8017"/>
    <cellStyle name="Calculation 2 5 3 14" xfId="8018"/>
    <cellStyle name="Calculation 2 5 3 14 2" xfId="8019"/>
    <cellStyle name="Calculation 2 5 3 14 3" xfId="8020"/>
    <cellStyle name="Calculation 2 5 3 14 4" xfId="8021"/>
    <cellStyle name="Calculation 2 5 3 14 5" xfId="8022"/>
    <cellStyle name="Calculation 2 5 3 15" xfId="8023"/>
    <cellStyle name="Calculation 2 5 3 15 2" xfId="8024"/>
    <cellStyle name="Calculation 2 5 3 15 3" xfId="8025"/>
    <cellStyle name="Calculation 2 5 3 15 4" xfId="8026"/>
    <cellStyle name="Calculation 2 5 3 15 5" xfId="8027"/>
    <cellStyle name="Calculation 2 5 3 16" xfId="8028"/>
    <cellStyle name="Calculation 2 5 3 17" xfId="8029"/>
    <cellStyle name="Calculation 2 5 3 18" xfId="8030"/>
    <cellStyle name="Calculation 2 5 3 19" xfId="8031"/>
    <cellStyle name="Calculation 2 5 3 2" xfId="8032"/>
    <cellStyle name="Calculation 2 5 3 2 10" xfId="8033"/>
    <cellStyle name="Calculation 2 5 3 2 10 2" xfId="8034"/>
    <cellStyle name="Calculation 2 5 3 2 10 3" xfId="8035"/>
    <cellStyle name="Calculation 2 5 3 2 10 4" xfId="8036"/>
    <cellStyle name="Calculation 2 5 3 2 10 5" xfId="8037"/>
    <cellStyle name="Calculation 2 5 3 2 10 6" xfId="8038"/>
    <cellStyle name="Calculation 2 5 3 2 10 7" xfId="8039"/>
    <cellStyle name="Calculation 2 5 3 2 11" xfId="8040"/>
    <cellStyle name="Calculation 2 5 3 2 11 2" xfId="8041"/>
    <cellStyle name="Calculation 2 5 3 2 11 3" xfId="8042"/>
    <cellStyle name="Calculation 2 5 3 2 11 4" xfId="8043"/>
    <cellStyle name="Calculation 2 5 3 2 11 5" xfId="8044"/>
    <cellStyle name="Calculation 2 5 3 2 12" xfId="8045"/>
    <cellStyle name="Calculation 2 5 3 2 12 2" xfId="8046"/>
    <cellStyle name="Calculation 2 5 3 2 12 3" xfId="8047"/>
    <cellStyle name="Calculation 2 5 3 2 12 4" xfId="8048"/>
    <cellStyle name="Calculation 2 5 3 2 12 5" xfId="8049"/>
    <cellStyle name="Calculation 2 5 3 2 13" xfId="8050"/>
    <cellStyle name="Calculation 2 5 3 2 13 2" xfId="8051"/>
    <cellStyle name="Calculation 2 5 3 2 13 3" xfId="8052"/>
    <cellStyle name="Calculation 2 5 3 2 13 4" xfId="8053"/>
    <cellStyle name="Calculation 2 5 3 2 13 5" xfId="8054"/>
    <cellStyle name="Calculation 2 5 3 2 14" xfId="8055"/>
    <cellStyle name="Calculation 2 5 3 2 14 2" xfId="8056"/>
    <cellStyle name="Calculation 2 5 3 2 14 3" xfId="8057"/>
    <cellStyle name="Calculation 2 5 3 2 14 4" xfId="8058"/>
    <cellStyle name="Calculation 2 5 3 2 14 5" xfId="8059"/>
    <cellStyle name="Calculation 2 5 3 2 15" xfId="8060"/>
    <cellStyle name="Calculation 2 5 3 2 15 2" xfId="8061"/>
    <cellStyle name="Calculation 2 5 3 2 15 3" xfId="8062"/>
    <cellStyle name="Calculation 2 5 3 2 15 4" xfId="8063"/>
    <cellStyle name="Calculation 2 5 3 2 15 5" xfId="8064"/>
    <cellStyle name="Calculation 2 5 3 2 16" xfId="8065"/>
    <cellStyle name="Calculation 2 5 3 2 16 2" xfId="8066"/>
    <cellStyle name="Calculation 2 5 3 2 16 3" xfId="8067"/>
    <cellStyle name="Calculation 2 5 3 2 16 4" xfId="8068"/>
    <cellStyle name="Calculation 2 5 3 2 16 5" xfId="8069"/>
    <cellStyle name="Calculation 2 5 3 2 17" xfId="8070"/>
    <cellStyle name="Calculation 2 5 3 2 17 2" xfId="8071"/>
    <cellStyle name="Calculation 2 5 3 2 17 3" xfId="8072"/>
    <cellStyle name="Calculation 2 5 3 2 17 4" xfId="8073"/>
    <cellStyle name="Calculation 2 5 3 2 17 5" xfId="8074"/>
    <cellStyle name="Calculation 2 5 3 2 18" xfId="8075"/>
    <cellStyle name="Calculation 2 5 3 2 2" xfId="8076"/>
    <cellStyle name="Calculation 2 5 3 2 2 10" xfId="8077"/>
    <cellStyle name="Calculation 2 5 3 2 2 10 2" xfId="8078"/>
    <cellStyle name="Calculation 2 5 3 2 2 10 3" xfId="8079"/>
    <cellStyle name="Calculation 2 5 3 2 2 10 4" xfId="8080"/>
    <cellStyle name="Calculation 2 5 3 2 2 10 5" xfId="8081"/>
    <cellStyle name="Calculation 2 5 3 2 2 11" xfId="8082"/>
    <cellStyle name="Calculation 2 5 3 2 2 11 2" xfId="8083"/>
    <cellStyle name="Calculation 2 5 3 2 2 11 3" xfId="8084"/>
    <cellStyle name="Calculation 2 5 3 2 2 11 4" xfId="8085"/>
    <cellStyle name="Calculation 2 5 3 2 2 11 5" xfId="8086"/>
    <cellStyle name="Calculation 2 5 3 2 2 12" xfId="8087"/>
    <cellStyle name="Calculation 2 5 3 2 2 12 2" xfId="8088"/>
    <cellStyle name="Calculation 2 5 3 2 2 12 3" xfId="8089"/>
    <cellStyle name="Calculation 2 5 3 2 2 12 4" xfId="8090"/>
    <cellStyle name="Calculation 2 5 3 2 2 12 5" xfId="8091"/>
    <cellStyle name="Calculation 2 5 3 2 2 13" xfId="8092"/>
    <cellStyle name="Calculation 2 5 3 2 2 13 2" xfId="8093"/>
    <cellStyle name="Calculation 2 5 3 2 2 13 3" xfId="8094"/>
    <cellStyle name="Calculation 2 5 3 2 2 13 4" xfId="8095"/>
    <cellStyle name="Calculation 2 5 3 2 2 13 5" xfId="8096"/>
    <cellStyle name="Calculation 2 5 3 2 2 14" xfId="8097"/>
    <cellStyle name="Calculation 2 5 3 2 2 14 2" xfId="8098"/>
    <cellStyle name="Calculation 2 5 3 2 2 14 3" xfId="8099"/>
    <cellStyle name="Calculation 2 5 3 2 2 14 4" xfId="8100"/>
    <cellStyle name="Calculation 2 5 3 2 2 14 5" xfId="8101"/>
    <cellStyle name="Calculation 2 5 3 2 2 15" xfId="8102"/>
    <cellStyle name="Calculation 2 5 3 2 2 15 2" xfId="8103"/>
    <cellStyle name="Calculation 2 5 3 2 2 15 3" xfId="8104"/>
    <cellStyle name="Calculation 2 5 3 2 2 15 4" xfId="8105"/>
    <cellStyle name="Calculation 2 5 3 2 2 15 5" xfId="8106"/>
    <cellStyle name="Calculation 2 5 3 2 2 16" xfId="8107"/>
    <cellStyle name="Calculation 2 5 3 2 2 16 2" xfId="8108"/>
    <cellStyle name="Calculation 2 5 3 2 2 16 3" xfId="8109"/>
    <cellStyle name="Calculation 2 5 3 2 2 16 4" xfId="8110"/>
    <cellStyle name="Calculation 2 5 3 2 2 16 5" xfId="8111"/>
    <cellStyle name="Calculation 2 5 3 2 2 17" xfId="8112"/>
    <cellStyle name="Calculation 2 5 3 2 2 17 2" xfId="8113"/>
    <cellStyle name="Calculation 2 5 3 2 2 17 3" xfId="8114"/>
    <cellStyle name="Calculation 2 5 3 2 2 17 4" xfId="8115"/>
    <cellStyle name="Calculation 2 5 3 2 2 17 5" xfId="8116"/>
    <cellStyle name="Calculation 2 5 3 2 2 18" xfId="8117"/>
    <cellStyle name="Calculation 2 5 3 2 2 2" xfId="8118"/>
    <cellStyle name="Calculation 2 5 3 2 2 2 10" xfId="8119"/>
    <cellStyle name="Calculation 2 5 3 2 2 2 2" xfId="8120"/>
    <cellStyle name="Calculation 2 5 3 2 2 2 2 2" xfId="8121"/>
    <cellStyle name="Calculation 2 5 3 2 2 2 2 2 2" xfId="8122"/>
    <cellStyle name="Calculation 2 5 3 2 2 2 2 2 3" xfId="8123"/>
    <cellStyle name="Calculation 2 5 3 2 2 2 2 2 4" xfId="8124"/>
    <cellStyle name="Calculation 2 5 3 2 2 2 2 2 5" xfId="8125"/>
    <cellStyle name="Calculation 2 5 3 2 2 2 2 2 6" xfId="8126"/>
    <cellStyle name="Calculation 2 5 3 2 2 2 2 2 7" xfId="8127"/>
    <cellStyle name="Calculation 2 5 3 2 2 2 2 3" xfId="8128"/>
    <cellStyle name="Calculation 2 5 3 2 2 2 2 4" xfId="8129"/>
    <cellStyle name="Calculation 2 5 3 2 2 2 3" xfId="8130"/>
    <cellStyle name="Calculation 2 5 3 2 2 2 3 2" xfId="8131"/>
    <cellStyle name="Calculation 2 5 3 2 2 2 3 2 2" xfId="8132"/>
    <cellStyle name="Calculation 2 5 3 2 2 2 3 2 3" xfId="8133"/>
    <cellStyle name="Calculation 2 5 3 2 2 2 3 2 4" xfId="8134"/>
    <cellStyle name="Calculation 2 5 3 2 2 2 3 2 5" xfId="8135"/>
    <cellStyle name="Calculation 2 5 3 2 2 2 3 2 6" xfId="8136"/>
    <cellStyle name="Calculation 2 5 3 2 2 2 3 2 7" xfId="8137"/>
    <cellStyle name="Calculation 2 5 3 2 2 2 3 3" xfId="8138"/>
    <cellStyle name="Calculation 2 5 3 2 2 2 3 4" xfId="8139"/>
    <cellStyle name="Calculation 2 5 3 2 2 2 4" xfId="8140"/>
    <cellStyle name="Calculation 2 5 3 2 2 2 4 2" xfId="8141"/>
    <cellStyle name="Calculation 2 5 3 2 2 2 4 2 2" xfId="8142"/>
    <cellStyle name="Calculation 2 5 3 2 2 2 4 2 3" xfId="8143"/>
    <cellStyle name="Calculation 2 5 3 2 2 2 4 2 4" xfId="8144"/>
    <cellStyle name="Calculation 2 5 3 2 2 2 4 2 5" xfId="8145"/>
    <cellStyle name="Calculation 2 5 3 2 2 2 4 2 6" xfId="8146"/>
    <cellStyle name="Calculation 2 5 3 2 2 2 4 2 7" xfId="8147"/>
    <cellStyle name="Calculation 2 5 3 2 2 2 4 3" xfId="8148"/>
    <cellStyle name="Calculation 2 5 3 2 2 2 4 4" xfId="8149"/>
    <cellStyle name="Calculation 2 5 3 2 2 2 5" xfId="8150"/>
    <cellStyle name="Calculation 2 5 3 2 2 2 5 2" xfId="8151"/>
    <cellStyle name="Calculation 2 5 3 2 2 2 5 3" xfId="8152"/>
    <cellStyle name="Calculation 2 5 3 2 2 2 5 4" xfId="8153"/>
    <cellStyle name="Calculation 2 5 3 2 2 2 5 5" xfId="8154"/>
    <cellStyle name="Calculation 2 5 3 2 2 2 5 6" xfId="8155"/>
    <cellStyle name="Calculation 2 5 3 2 2 2 5 7" xfId="8156"/>
    <cellStyle name="Calculation 2 5 3 2 2 2 5 8" xfId="8157"/>
    <cellStyle name="Calculation 2 5 3 2 2 2 6" xfId="8158"/>
    <cellStyle name="Calculation 2 5 3 2 2 2 6 2" xfId="8159"/>
    <cellStyle name="Calculation 2 5 3 2 2 2 6 3" xfId="8160"/>
    <cellStyle name="Calculation 2 5 3 2 2 2 6 4" xfId="8161"/>
    <cellStyle name="Calculation 2 5 3 2 2 2 6 5" xfId="8162"/>
    <cellStyle name="Calculation 2 5 3 2 2 2 6 6" xfId="8163"/>
    <cellStyle name="Calculation 2 5 3 2 2 2 6 7" xfId="8164"/>
    <cellStyle name="Calculation 2 5 3 2 2 2 7" xfId="8165"/>
    <cellStyle name="Calculation 2 5 3 2 2 2 8" xfId="8166"/>
    <cellStyle name="Calculation 2 5 3 2 2 2 9" xfId="8167"/>
    <cellStyle name="Calculation 2 5 3 2 2 3" xfId="8168"/>
    <cellStyle name="Calculation 2 5 3 2 2 3 2" xfId="8169"/>
    <cellStyle name="Calculation 2 5 3 2 2 3 2 2" xfId="8170"/>
    <cellStyle name="Calculation 2 5 3 2 2 3 2 3" xfId="8171"/>
    <cellStyle name="Calculation 2 5 3 2 2 3 2 4" xfId="8172"/>
    <cellStyle name="Calculation 2 5 3 2 2 3 2 5" xfId="8173"/>
    <cellStyle name="Calculation 2 5 3 2 2 3 2 6" xfId="8174"/>
    <cellStyle name="Calculation 2 5 3 2 2 3 2 7" xfId="8175"/>
    <cellStyle name="Calculation 2 5 3 2 2 3 3" xfId="8176"/>
    <cellStyle name="Calculation 2 5 3 2 2 3 4" xfId="8177"/>
    <cellStyle name="Calculation 2 5 3 2 2 3 5" xfId="8178"/>
    <cellStyle name="Calculation 2 5 3 2 2 4" xfId="8179"/>
    <cellStyle name="Calculation 2 5 3 2 2 4 2" xfId="8180"/>
    <cellStyle name="Calculation 2 5 3 2 2 4 2 2" xfId="8181"/>
    <cellStyle name="Calculation 2 5 3 2 2 4 2 3" xfId="8182"/>
    <cellStyle name="Calculation 2 5 3 2 2 4 2 4" xfId="8183"/>
    <cellStyle name="Calculation 2 5 3 2 2 4 2 5" xfId="8184"/>
    <cellStyle name="Calculation 2 5 3 2 2 4 2 6" xfId="8185"/>
    <cellStyle name="Calculation 2 5 3 2 2 4 2 7" xfId="8186"/>
    <cellStyle name="Calculation 2 5 3 2 2 4 3" xfId="8187"/>
    <cellStyle name="Calculation 2 5 3 2 2 4 4" xfId="8188"/>
    <cellStyle name="Calculation 2 5 3 2 2 4 5" xfId="8189"/>
    <cellStyle name="Calculation 2 5 3 2 2 5" xfId="8190"/>
    <cellStyle name="Calculation 2 5 3 2 2 5 2" xfId="8191"/>
    <cellStyle name="Calculation 2 5 3 2 2 5 2 2" xfId="8192"/>
    <cellStyle name="Calculation 2 5 3 2 2 5 2 3" xfId="8193"/>
    <cellStyle name="Calculation 2 5 3 2 2 5 2 4" xfId="8194"/>
    <cellStyle name="Calculation 2 5 3 2 2 5 2 5" xfId="8195"/>
    <cellStyle name="Calculation 2 5 3 2 2 5 2 6" xfId="8196"/>
    <cellStyle name="Calculation 2 5 3 2 2 5 2 7" xfId="8197"/>
    <cellStyle name="Calculation 2 5 3 2 2 5 3" xfId="8198"/>
    <cellStyle name="Calculation 2 5 3 2 2 5 4" xfId="8199"/>
    <cellStyle name="Calculation 2 5 3 2 2 5 5" xfId="8200"/>
    <cellStyle name="Calculation 2 5 3 2 2 6" xfId="8201"/>
    <cellStyle name="Calculation 2 5 3 2 2 6 2" xfId="8202"/>
    <cellStyle name="Calculation 2 5 3 2 2 6 3" xfId="8203"/>
    <cellStyle name="Calculation 2 5 3 2 2 6 4" xfId="8204"/>
    <cellStyle name="Calculation 2 5 3 2 2 6 5" xfId="8205"/>
    <cellStyle name="Calculation 2 5 3 2 2 6 6" xfId="8206"/>
    <cellStyle name="Calculation 2 5 3 2 2 6 7" xfId="8207"/>
    <cellStyle name="Calculation 2 5 3 2 2 6 8" xfId="8208"/>
    <cellStyle name="Calculation 2 5 3 2 2 7" xfId="8209"/>
    <cellStyle name="Calculation 2 5 3 2 2 7 2" xfId="8210"/>
    <cellStyle name="Calculation 2 5 3 2 2 7 3" xfId="8211"/>
    <cellStyle name="Calculation 2 5 3 2 2 7 4" xfId="8212"/>
    <cellStyle name="Calculation 2 5 3 2 2 7 5" xfId="8213"/>
    <cellStyle name="Calculation 2 5 3 2 2 7 6" xfId="8214"/>
    <cellStyle name="Calculation 2 5 3 2 2 7 7" xfId="8215"/>
    <cellStyle name="Calculation 2 5 3 2 2 8" xfId="8216"/>
    <cellStyle name="Calculation 2 5 3 2 2 8 2" xfId="8217"/>
    <cellStyle name="Calculation 2 5 3 2 2 8 3" xfId="8218"/>
    <cellStyle name="Calculation 2 5 3 2 2 8 4" xfId="8219"/>
    <cellStyle name="Calculation 2 5 3 2 2 8 5" xfId="8220"/>
    <cellStyle name="Calculation 2 5 3 2 2 9" xfId="8221"/>
    <cellStyle name="Calculation 2 5 3 2 2 9 2" xfId="8222"/>
    <cellStyle name="Calculation 2 5 3 2 2 9 3" xfId="8223"/>
    <cellStyle name="Calculation 2 5 3 2 2 9 4" xfId="8224"/>
    <cellStyle name="Calculation 2 5 3 2 2 9 5" xfId="8225"/>
    <cellStyle name="Calculation 2 5 3 2 3" xfId="8226"/>
    <cellStyle name="Calculation 2 5 3 2 3 10" xfId="8227"/>
    <cellStyle name="Calculation 2 5 3 2 3 2" xfId="8228"/>
    <cellStyle name="Calculation 2 5 3 2 3 2 2" xfId="8229"/>
    <cellStyle name="Calculation 2 5 3 2 3 2 2 2" xfId="8230"/>
    <cellStyle name="Calculation 2 5 3 2 3 2 2 3" xfId="8231"/>
    <cellStyle name="Calculation 2 5 3 2 3 2 2 4" xfId="8232"/>
    <cellStyle name="Calculation 2 5 3 2 3 2 2 5" xfId="8233"/>
    <cellStyle name="Calculation 2 5 3 2 3 2 2 6" xfId="8234"/>
    <cellStyle name="Calculation 2 5 3 2 3 2 2 7" xfId="8235"/>
    <cellStyle name="Calculation 2 5 3 2 3 2 3" xfId="8236"/>
    <cellStyle name="Calculation 2 5 3 2 3 2 4" xfId="8237"/>
    <cellStyle name="Calculation 2 5 3 2 3 3" xfId="8238"/>
    <cellStyle name="Calculation 2 5 3 2 3 3 2" xfId="8239"/>
    <cellStyle name="Calculation 2 5 3 2 3 3 2 2" xfId="8240"/>
    <cellStyle name="Calculation 2 5 3 2 3 3 2 3" xfId="8241"/>
    <cellStyle name="Calculation 2 5 3 2 3 3 2 4" xfId="8242"/>
    <cellStyle name="Calculation 2 5 3 2 3 3 2 5" xfId="8243"/>
    <cellStyle name="Calculation 2 5 3 2 3 3 2 6" xfId="8244"/>
    <cellStyle name="Calculation 2 5 3 2 3 3 2 7" xfId="8245"/>
    <cellStyle name="Calculation 2 5 3 2 3 3 3" xfId="8246"/>
    <cellStyle name="Calculation 2 5 3 2 3 3 4" xfId="8247"/>
    <cellStyle name="Calculation 2 5 3 2 3 4" xfId="8248"/>
    <cellStyle name="Calculation 2 5 3 2 3 4 2" xfId="8249"/>
    <cellStyle name="Calculation 2 5 3 2 3 4 2 2" xfId="8250"/>
    <cellStyle name="Calculation 2 5 3 2 3 4 2 3" xfId="8251"/>
    <cellStyle name="Calculation 2 5 3 2 3 4 2 4" xfId="8252"/>
    <cellStyle name="Calculation 2 5 3 2 3 4 2 5" xfId="8253"/>
    <cellStyle name="Calculation 2 5 3 2 3 4 2 6" xfId="8254"/>
    <cellStyle name="Calculation 2 5 3 2 3 4 2 7" xfId="8255"/>
    <cellStyle name="Calculation 2 5 3 2 3 4 3" xfId="8256"/>
    <cellStyle name="Calculation 2 5 3 2 3 4 4" xfId="8257"/>
    <cellStyle name="Calculation 2 5 3 2 3 5" xfId="8258"/>
    <cellStyle name="Calculation 2 5 3 2 3 5 2" xfId="8259"/>
    <cellStyle name="Calculation 2 5 3 2 3 5 3" xfId="8260"/>
    <cellStyle name="Calculation 2 5 3 2 3 5 4" xfId="8261"/>
    <cellStyle name="Calculation 2 5 3 2 3 5 5" xfId="8262"/>
    <cellStyle name="Calculation 2 5 3 2 3 5 6" xfId="8263"/>
    <cellStyle name="Calculation 2 5 3 2 3 5 7" xfId="8264"/>
    <cellStyle name="Calculation 2 5 3 2 3 5 8" xfId="8265"/>
    <cellStyle name="Calculation 2 5 3 2 3 6" xfId="8266"/>
    <cellStyle name="Calculation 2 5 3 2 3 6 2" xfId="8267"/>
    <cellStyle name="Calculation 2 5 3 2 3 6 3" xfId="8268"/>
    <cellStyle name="Calculation 2 5 3 2 3 6 4" xfId="8269"/>
    <cellStyle name="Calculation 2 5 3 2 3 6 5" xfId="8270"/>
    <cellStyle name="Calculation 2 5 3 2 3 6 6" xfId="8271"/>
    <cellStyle name="Calculation 2 5 3 2 3 6 7" xfId="8272"/>
    <cellStyle name="Calculation 2 5 3 2 3 7" xfId="8273"/>
    <cellStyle name="Calculation 2 5 3 2 3 8" xfId="8274"/>
    <cellStyle name="Calculation 2 5 3 2 3 9" xfId="8275"/>
    <cellStyle name="Calculation 2 5 3 2 4" xfId="8276"/>
    <cellStyle name="Calculation 2 5 3 2 4 10" xfId="8277"/>
    <cellStyle name="Calculation 2 5 3 2 4 2" xfId="8278"/>
    <cellStyle name="Calculation 2 5 3 2 4 2 2" xfId="8279"/>
    <cellStyle name="Calculation 2 5 3 2 4 2 2 2" xfId="8280"/>
    <cellStyle name="Calculation 2 5 3 2 4 2 2 3" xfId="8281"/>
    <cellStyle name="Calculation 2 5 3 2 4 2 2 4" xfId="8282"/>
    <cellStyle name="Calculation 2 5 3 2 4 2 2 5" xfId="8283"/>
    <cellStyle name="Calculation 2 5 3 2 4 2 2 6" xfId="8284"/>
    <cellStyle name="Calculation 2 5 3 2 4 2 2 7" xfId="8285"/>
    <cellStyle name="Calculation 2 5 3 2 4 2 3" xfId="8286"/>
    <cellStyle name="Calculation 2 5 3 2 4 2 4" xfId="8287"/>
    <cellStyle name="Calculation 2 5 3 2 4 3" xfId="8288"/>
    <cellStyle name="Calculation 2 5 3 2 4 3 2" xfId="8289"/>
    <cellStyle name="Calculation 2 5 3 2 4 3 2 2" xfId="8290"/>
    <cellStyle name="Calculation 2 5 3 2 4 3 2 3" xfId="8291"/>
    <cellStyle name="Calculation 2 5 3 2 4 3 2 4" xfId="8292"/>
    <cellStyle name="Calculation 2 5 3 2 4 3 2 5" xfId="8293"/>
    <cellStyle name="Calculation 2 5 3 2 4 3 2 6" xfId="8294"/>
    <cellStyle name="Calculation 2 5 3 2 4 3 2 7" xfId="8295"/>
    <cellStyle name="Calculation 2 5 3 2 4 3 3" xfId="8296"/>
    <cellStyle name="Calculation 2 5 3 2 4 3 4" xfId="8297"/>
    <cellStyle name="Calculation 2 5 3 2 4 4" xfId="8298"/>
    <cellStyle name="Calculation 2 5 3 2 4 4 2" xfId="8299"/>
    <cellStyle name="Calculation 2 5 3 2 4 4 2 2" xfId="8300"/>
    <cellStyle name="Calculation 2 5 3 2 4 4 2 3" xfId="8301"/>
    <cellStyle name="Calculation 2 5 3 2 4 4 2 4" xfId="8302"/>
    <cellStyle name="Calculation 2 5 3 2 4 4 2 5" xfId="8303"/>
    <cellStyle name="Calculation 2 5 3 2 4 4 2 6" xfId="8304"/>
    <cellStyle name="Calculation 2 5 3 2 4 4 2 7" xfId="8305"/>
    <cellStyle name="Calculation 2 5 3 2 4 4 3" xfId="8306"/>
    <cellStyle name="Calculation 2 5 3 2 4 4 4" xfId="8307"/>
    <cellStyle name="Calculation 2 5 3 2 4 5" xfId="8308"/>
    <cellStyle name="Calculation 2 5 3 2 4 5 2" xfId="8309"/>
    <cellStyle name="Calculation 2 5 3 2 4 5 3" xfId="8310"/>
    <cellStyle name="Calculation 2 5 3 2 4 5 4" xfId="8311"/>
    <cellStyle name="Calculation 2 5 3 2 4 5 5" xfId="8312"/>
    <cellStyle name="Calculation 2 5 3 2 4 5 6" xfId="8313"/>
    <cellStyle name="Calculation 2 5 3 2 4 5 7" xfId="8314"/>
    <cellStyle name="Calculation 2 5 3 2 4 5 8" xfId="8315"/>
    <cellStyle name="Calculation 2 5 3 2 4 6" xfId="8316"/>
    <cellStyle name="Calculation 2 5 3 2 4 6 2" xfId="8317"/>
    <cellStyle name="Calculation 2 5 3 2 4 6 3" xfId="8318"/>
    <cellStyle name="Calculation 2 5 3 2 4 6 4" xfId="8319"/>
    <cellStyle name="Calculation 2 5 3 2 4 6 5" xfId="8320"/>
    <cellStyle name="Calculation 2 5 3 2 4 6 6" xfId="8321"/>
    <cellStyle name="Calculation 2 5 3 2 4 6 7" xfId="8322"/>
    <cellStyle name="Calculation 2 5 3 2 4 7" xfId="8323"/>
    <cellStyle name="Calculation 2 5 3 2 4 8" xfId="8324"/>
    <cellStyle name="Calculation 2 5 3 2 4 9" xfId="8325"/>
    <cellStyle name="Calculation 2 5 3 2 5" xfId="8326"/>
    <cellStyle name="Calculation 2 5 3 2 5 2" xfId="8327"/>
    <cellStyle name="Calculation 2 5 3 2 5 2 2" xfId="8328"/>
    <cellStyle name="Calculation 2 5 3 2 5 2 3" xfId="8329"/>
    <cellStyle name="Calculation 2 5 3 2 5 2 4" xfId="8330"/>
    <cellStyle name="Calculation 2 5 3 2 5 2 5" xfId="8331"/>
    <cellStyle name="Calculation 2 5 3 2 5 2 6" xfId="8332"/>
    <cellStyle name="Calculation 2 5 3 2 5 2 7" xfId="8333"/>
    <cellStyle name="Calculation 2 5 3 2 5 3" xfId="8334"/>
    <cellStyle name="Calculation 2 5 3 2 5 4" xfId="8335"/>
    <cellStyle name="Calculation 2 5 3 2 5 5" xfId="8336"/>
    <cellStyle name="Calculation 2 5 3 2 6" xfId="8337"/>
    <cellStyle name="Calculation 2 5 3 2 6 2" xfId="8338"/>
    <cellStyle name="Calculation 2 5 3 2 6 2 2" xfId="8339"/>
    <cellStyle name="Calculation 2 5 3 2 6 2 3" xfId="8340"/>
    <cellStyle name="Calculation 2 5 3 2 6 2 4" xfId="8341"/>
    <cellStyle name="Calculation 2 5 3 2 6 2 5" xfId="8342"/>
    <cellStyle name="Calculation 2 5 3 2 6 2 6" xfId="8343"/>
    <cellStyle name="Calculation 2 5 3 2 6 2 7" xfId="8344"/>
    <cellStyle name="Calculation 2 5 3 2 6 3" xfId="8345"/>
    <cellStyle name="Calculation 2 5 3 2 6 4" xfId="8346"/>
    <cellStyle name="Calculation 2 5 3 2 6 5" xfId="8347"/>
    <cellStyle name="Calculation 2 5 3 2 7" xfId="8348"/>
    <cellStyle name="Calculation 2 5 3 2 7 2" xfId="8349"/>
    <cellStyle name="Calculation 2 5 3 2 7 2 2" xfId="8350"/>
    <cellStyle name="Calculation 2 5 3 2 7 2 3" xfId="8351"/>
    <cellStyle name="Calculation 2 5 3 2 7 2 4" xfId="8352"/>
    <cellStyle name="Calculation 2 5 3 2 7 2 5" xfId="8353"/>
    <cellStyle name="Calculation 2 5 3 2 7 2 6" xfId="8354"/>
    <cellStyle name="Calculation 2 5 3 2 7 2 7" xfId="8355"/>
    <cellStyle name="Calculation 2 5 3 2 7 3" xfId="8356"/>
    <cellStyle name="Calculation 2 5 3 2 7 4" xfId="8357"/>
    <cellStyle name="Calculation 2 5 3 2 7 5" xfId="8358"/>
    <cellStyle name="Calculation 2 5 3 2 8" xfId="8359"/>
    <cellStyle name="Calculation 2 5 3 2 8 2" xfId="8360"/>
    <cellStyle name="Calculation 2 5 3 2 8 2 2" xfId="8361"/>
    <cellStyle name="Calculation 2 5 3 2 8 2 3" xfId="8362"/>
    <cellStyle name="Calculation 2 5 3 2 8 2 4" xfId="8363"/>
    <cellStyle name="Calculation 2 5 3 2 8 2 5" xfId="8364"/>
    <cellStyle name="Calculation 2 5 3 2 8 2 6" xfId="8365"/>
    <cellStyle name="Calculation 2 5 3 2 8 2 7" xfId="8366"/>
    <cellStyle name="Calculation 2 5 3 2 8 3" xfId="8367"/>
    <cellStyle name="Calculation 2 5 3 2 8 4" xfId="8368"/>
    <cellStyle name="Calculation 2 5 3 2 8 5" xfId="8369"/>
    <cellStyle name="Calculation 2 5 3 2 9" xfId="8370"/>
    <cellStyle name="Calculation 2 5 3 2 9 2" xfId="8371"/>
    <cellStyle name="Calculation 2 5 3 2 9 3" xfId="8372"/>
    <cellStyle name="Calculation 2 5 3 2 9 4" xfId="8373"/>
    <cellStyle name="Calculation 2 5 3 2 9 5" xfId="8374"/>
    <cellStyle name="Calculation 2 5 3 2 9 6" xfId="8375"/>
    <cellStyle name="Calculation 2 5 3 2 9 7" xfId="8376"/>
    <cellStyle name="Calculation 2 5 3 2 9 8" xfId="8377"/>
    <cellStyle name="Calculation 2 5 3 3" xfId="8378"/>
    <cellStyle name="Calculation 2 5 3 3 10" xfId="8379"/>
    <cellStyle name="Calculation 2 5 3 3 10 2" xfId="8380"/>
    <cellStyle name="Calculation 2 5 3 3 10 3" xfId="8381"/>
    <cellStyle name="Calculation 2 5 3 3 10 4" xfId="8382"/>
    <cellStyle name="Calculation 2 5 3 3 10 5" xfId="8383"/>
    <cellStyle name="Calculation 2 5 3 3 11" xfId="8384"/>
    <cellStyle name="Calculation 2 5 3 3 11 2" xfId="8385"/>
    <cellStyle name="Calculation 2 5 3 3 11 3" xfId="8386"/>
    <cellStyle name="Calculation 2 5 3 3 11 4" xfId="8387"/>
    <cellStyle name="Calculation 2 5 3 3 11 5" xfId="8388"/>
    <cellStyle name="Calculation 2 5 3 3 12" xfId="8389"/>
    <cellStyle name="Calculation 2 5 3 3 12 2" xfId="8390"/>
    <cellStyle name="Calculation 2 5 3 3 12 3" xfId="8391"/>
    <cellStyle name="Calculation 2 5 3 3 12 4" xfId="8392"/>
    <cellStyle name="Calculation 2 5 3 3 12 5" xfId="8393"/>
    <cellStyle name="Calculation 2 5 3 3 13" xfId="8394"/>
    <cellStyle name="Calculation 2 5 3 3 13 2" xfId="8395"/>
    <cellStyle name="Calculation 2 5 3 3 13 3" xfId="8396"/>
    <cellStyle name="Calculation 2 5 3 3 13 4" xfId="8397"/>
    <cellStyle name="Calculation 2 5 3 3 13 5" xfId="8398"/>
    <cellStyle name="Calculation 2 5 3 3 14" xfId="8399"/>
    <cellStyle name="Calculation 2 5 3 3 14 2" xfId="8400"/>
    <cellStyle name="Calculation 2 5 3 3 14 3" xfId="8401"/>
    <cellStyle name="Calculation 2 5 3 3 14 4" xfId="8402"/>
    <cellStyle name="Calculation 2 5 3 3 14 5" xfId="8403"/>
    <cellStyle name="Calculation 2 5 3 3 15" xfId="8404"/>
    <cellStyle name="Calculation 2 5 3 3 15 2" xfId="8405"/>
    <cellStyle name="Calculation 2 5 3 3 15 3" xfId="8406"/>
    <cellStyle name="Calculation 2 5 3 3 15 4" xfId="8407"/>
    <cellStyle name="Calculation 2 5 3 3 15 5" xfId="8408"/>
    <cellStyle name="Calculation 2 5 3 3 16" xfId="8409"/>
    <cellStyle name="Calculation 2 5 3 3 16 2" xfId="8410"/>
    <cellStyle name="Calculation 2 5 3 3 16 3" xfId="8411"/>
    <cellStyle name="Calculation 2 5 3 3 16 4" xfId="8412"/>
    <cellStyle name="Calculation 2 5 3 3 16 5" xfId="8413"/>
    <cellStyle name="Calculation 2 5 3 3 17" xfId="8414"/>
    <cellStyle name="Calculation 2 5 3 3 17 2" xfId="8415"/>
    <cellStyle name="Calculation 2 5 3 3 17 3" xfId="8416"/>
    <cellStyle name="Calculation 2 5 3 3 17 4" xfId="8417"/>
    <cellStyle name="Calculation 2 5 3 3 17 5" xfId="8418"/>
    <cellStyle name="Calculation 2 5 3 3 18" xfId="8419"/>
    <cellStyle name="Calculation 2 5 3 3 2" xfId="8420"/>
    <cellStyle name="Calculation 2 5 3 3 2 10" xfId="8421"/>
    <cellStyle name="Calculation 2 5 3 3 2 2" xfId="8422"/>
    <cellStyle name="Calculation 2 5 3 3 2 2 2" xfId="8423"/>
    <cellStyle name="Calculation 2 5 3 3 2 2 2 2" xfId="8424"/>
    <cellStyle name="Calculation 2 5 3 3 2 2 2 3" xfId="8425"/>
    <cellStyle name="Calculation 2 5 3 3 2 2 2 4" xfId="8426"/>
    <cellStyle name="Calculation 2 5 3 3 2 2 2 5" xfId="8427"/>
    <cellStyle name="Calculation 2 5 3 3 2 2 2 6" xfId="8428"/>
    <cellStyle name="Calculation 2 5 3 3 2 2 2 7" xfId="8429"/>
    <cellStyle name="Calculation 2 5 3 3 2 2 3" xfId="8430"/>
    <cellStyle name="Calculation 2 5 3 3 2 2 4" xfId="8431"/>
    <cellStyle name="Calculation 2 5 3 3 2 3" xfId="8432"/>
    <cellStyle name="Calculation 2 5 3 3 2 3 2" xfId="8433"/>
    <cellStyle name="Calculation 2 5 3 3 2 3 2 2" xfId="8434"/>
    <cellStyle name="Calculation 2 5 3 3 2 3 2 3" xfId="8435"/>
    <cellStyle name="Calculation 2 5 3 3 2 3 2 4" xfId="8436"/>
    <cellStyle name="Calculation 2 5 3 3 2 3 2 5" xfId="8437"/>
    <cellStyle name="Calculation 2 5 3 3 2 3 2 6" xfId="8438"/>
    <cellStyle name="Calculation 2 5 3 3 2 3 2 7" xfId="8439"/>
    <cellStyle name="Calculation 2 5 3 3 2 3 3" xfId="8440"/>
    <cellStyle name="Calculation 2 5 3 3 2 3 4" xfId="8441"/>
    <cellStyle name="Calculation 2 5 3 3 2 4" xfId="8442"/>
    <cellStyle name="Calculation 2 5 3 3 2 4 2" xfId="8443"/>
    <cellStyle name="Calculation 2 5 3 3 2 4 2 2" xfId="8444"/>
    <cellStyle name="Calculation 2 5 3 3 2 4 2 3" xfId="8445"/>
    <cellStyle name="Calculation 2 5 3 3 2 4 2 4" xfId="8446"/>
    <cellStyle name="Calculation 2 5 3 3 2 4 2 5" xfId="8447"/>
    <cellStyle name="Calculation 2 5 3 3 2 4 2 6" xfId="8448"/>
    <cellStyle name="Calculation 2 5 3 3 2 4 2 7" xfId="8449"/>
    <cellStyle name="Calculation 2 5 3 3 2 4 3" xfId="8450"/>
    <cellStyle name="Calculation 2 5 3 3 2 4 4" xfId="8451"/>
    <cellStyle name="Calculation 2 5 3 3 2 5" xfId="8452"/>
    <cellStyle name="Calculation 2 5 3 3 2 5 2" xfId="8453"/>
    <cellStyle name="Calculation 2 5 3 3 2 5 3" xfId="8454"/>
    <cellStyle name="Calculation 2 5 3 3 2 5 4" xfId="8455"/>
    <cellStyle name="Calculation 2 5 3 3 2 5 5" xfId="8456"/>
    <cellStyle name="Calculation 2 5 3 3 2 5 6" xfId="8457"/>
    <cellStyle name="Calculation 2 5 3 3 2 5 7" xfId="8458"/>
    <cellStyle name="Calculation 2 5 3 3 2 5 8" xfId="8459"/>
    <cellStyle name="Calculation 2 5 3 3 2 6" xfId="8460"/>
    <cellStyle name="Calculation 2 5 3 3 2 6 2" xfId="8461"/>
    <cellStyle name="Calculation 2 5 3 3 2 6 3" xfId="8462"/>
    <cellStyle name="Calculation 2 5 3 3 2 6 4" xfId="8463"/>
    <cellStyle name="Calculation 2 5 3 3 2 6 5" xfId="8464"/>
    <cellStyle name="Calculation 2 5 3 3 2 6 6" xfId="8465"/>
    <cellStyle name="Calculation 2 5 3 3 2 6 7" xfId="8466"/>
    <cellStyle name="Calculation 2 5 3 3 2 7" xfId="8467"/>
    <cellStyle name="Calculation 2 5 3 3 2 8" xfId="8468"/>
    <cellStyle name="Calculation 2 5 3 3 2 9" xfId="8469"/>
    <cellStyle name="Calculation 2 5 3 3 3" xfId="8470"/>
    <cellStyle name="Calculation 2 5 3 3 3 2" xfId="8471"/>
    <cellStyle name="Calculation 2 5 3 3 3 2 2" xfId="8472"/>
    <cellStyle name="Calculation 2 5 3 3 3 2 3" xfId="8473"/>
    <cellStyle name="Calculation 2 5 3 3 3 2 4" xfId="8474"/>
    <cellStyle name="Calculation 2 5 3 3 3 2 5" xfId="8475"/>
    <cellStyle name="Calculation 2 5 3 3 3 2 6" xfId="8476"/>
    <cellStyle name="Calculation 2 5 3 3 3 2 7" xfId="8477"/>
    <cellStyle name="Calculation 2 5 3 3 3 3" xfId="8478"/>
    <cellStyle name="Calculation 2 5 3 3 3 4" xfId="8479"/>
    <cellStyle name="Calculation 2 5 3 3 3 5" xfId="8480"/>
    <cellStyle name="Calculation 2 5 3 3 4" xfId="8481"/>
    <cellStyle name="Calculation 2 5 3 3 4 2" xfId="8482"/>
    <cellStyle name="Calculation 2 5 3 3 4 2 2" xfId="8483"/>
    <cellStyle name="Calculation 2 5 3 3 4 2 3" xfId="8484"/>
    <cellStyle name="Calculation 2 5 3 3 4 2 4" xfId="8485"/>
    <cellStyle name="Calculation 2 5 3 3 4 2 5" xfId="8486"/>
    <cellStyle name="Calculation 2 5 3 3 4 2 6" xfId="8487"/>
    <cellStyle name="Calculation 2 5 3 3 4 2 7" xfId="8488"/>
    <cellStyle name="Calculation 2 5 3 3 4 3" xfId="8489"/>
    <cellStyle name="Calculation 2 5 3 3 4 4" xfId="8490"/>
    <cellStyle name="Calculation 2 5 3 3 4 5" xfId="8491"/>
    <cellStyle name="Calculation 2 5 3 3 5" xfId="8492"/>
    <cellStyle name="Calculation 2 5 3 3 5 2" xfId="8493"/>
    <cellStyle name="Calculation 2 5 3 3 5 2 2" xfId="8494"/>
    <cellStyle name="Calculation 2 5 3 3 5 2 3" xfId="8495"/>
    <cellStyle name="Calculation 2 5 3 3 5 2 4" xfId="8496"/>
    <cellStyle name="Calculation 2 5 3 3 5 2 5" xfId="8497"/>
    <cellStyle name="Calculation 2 5 3 3 5 2 6" xfId="8498"/>
    <cellStyle name="Calculation 2 5 3 3 5 2 7" xfId="8499"/>
    <cellStyle name="Calculation 2 5 3 3 5 3" xfId="8500"/>
    <cellStyle name="Calculation 2 5 3 3 5 4" xfId="8501"/>
    <cellStyle name="Calculation 2 5 3 3 5 5" xfId="8502"/>
    <cellStyle name="Calculation 2 5 3 3 6" xfId="8503"/>
    <cellStyle name="Calculation 2 5 3 3 6 2" xfId="8504"/>
    <cellStyle name="Calculation 2 5 3 3 6 3" xfId="8505"/>
    <cellStyle name="Calculation 2 5 3 3 6 4" xfId="8506"/>
    <cellStyle name="Calculation 2 5 3 3 6 5" xfId="8507"/>
    <cellStyle name="Calculation 2 5 3 3 6 6" xfId="8508"/>
    <cellStyle name="Calculation 2 5 3 3 6 7" xfId="8509"/>
    <cellStyle name="Calculation 2 5 3 3 6 8" xfId="8510"/>
    <cellStyle name="Calculation 2 5 3 3 7" xfId="8511"/>
    <cellStyle name="Calculation 2 5 3 3 7 2" xfId="8512"/>
    <cellStyle name="Calculation 2 5 3 3 7 3" xfId="8513"/>
    <cellStyle name="Calculation 2 5 3 3 7 4" xfId="8514"/>
    <cellStyle name="Calculation 2 5 3 3 7 5" xfId="8515"/>
    <cellStyle name="Calculation 2 5 3 3 7 6" xfId="8516"/>
    <cellStyle name="Calculation 2 5 3 3 7 7" xfId="8517"/>
    <cellStyle name="Calculation 2 5 3 3 8" xfId="8518"/>
    <cellStyle name="Calculation 2 5 3 3 8 2" xfId="8519"/>
    <cellStyle name="Calculation 2 5 3 3 8 3" xfId="8520"/>
    <cellStyle name="Calculation 2 5 3 3 8 4" xfId="8521"/>
    <cellStyle name="Calculation 2 5 3 3 8 5" xfId="8522"/>
    <cellStyle name="Calculation 2 5 3 3 9" xfId="8523"/>
    <cellStyle name="Calculation 2 5 3 3 9 2" xfId="8524"/>
    <cellStyle name="Calculation 2 5 3 3 9 3" xfId="8525"/>
    <cellStyle name="Calculation 2 5 3 3 9 4" xfId="8526"/>
    <cellStyle name="Calculation 2 5 3 3 9 5" xfId="8527"/>
    <cellStyle name="Calculation 2 5 3 4" xfId="8528"/>
    <cellStyle name="Calculation 2 5 3 4 10" xfId="8529"/>
    <cellStyle name="Calculation 2 5 3 4 2" xfId="8530"/>
    <cellStyle name="Calculation 2 5 3 4 2 2" xfId="8531"/>
    <cellStyle name="Calculation 2 5 3 4 2 2 2" xfId="8532"/>
    <cellStyle name="Calculation 2 5 3 4 2 2 3" xfId="8533"/>
    <cellStyle name="Calculation 2 5 3 4 2 2 4" xfId="8534"/>
    <cellStyle name="Calculation 2 5 3 4 2 2 5" xfId="8535"/>
    <cellStyle name="Calculation 2 5 3 4 2 2 6" xfId="8536"/>
    <cellStyle name="Calculation 2 5 3 4 2 2 7" xfId="8537"/>
    <cellStyle name="Calculation 2 5 3 4 2 3" xfId="8538"/>
    <cellStyle name="Calculation 2 5 3 4 2 4" xfId="8539"/>
    <cellStyle name="Calculation 2 5 3 4 3" xfId="8540"/>
    <cellStyle name="Calculation 2 5 3 4 3 2" xfId="8541"/>
    <cellStyle name="Calculation 2 5 3 4 3 2 2" xfId="8542"/>
    <cellStyle name="Calculation 2 5 3 4 3 2 3" xfId="8543"/>
    <cellStyle name="Calculation 2 5 3 4 3 2 4" xfId="8544"/>
    <cellStyle name="Calculation 2 5 3 4 3 2 5" xfId="8545"/>
    <cellStyle name="Calculation 2 5 3 4 3 2 6" xfId="8546"/>
    <cellStyle name="Calculation 2 5 3 4 3 2 7" xfId="8547"/>
    <cellStyle name="Calculation 2 5 3 4 3 3" xfId="8548"/>
    <cellStyle name="Calculation 2 5 3 4 3 4" xfId="8549"/>
    <cellStyle name="Calculation 2 5 3 4 4" xfId="8550"/>
    <cellStyle name="Calculation 2 5 3 4 4 2" xfId="8551"/>
    <cellStyle name="Calculation 2 5 3 4 4 2 2" xfId="8552"/>
    <cellStyle name="Calculation 2 5 3 4 4 2 3" xfId="8553"/>
    <cellStyle name="Calculation 2 5 3 4 4 2 4" xfId="8554"/>
    <cellStyle name="Calculation 2 5 3 4 4 2 5" xfId="8555"/>
    <cellStyle name="Calculation 2 5 3 4 4 2 6" xfId="8556"/>
    <cellStyle name="Calculation 2 5 3 4 4 2 7" xfId="8557"/>
    <cellStyle name="Calculation 2 5 3 4 4 3" xfId="8558"/>
    <cellStyle name="Calculation 2 5 3 4 4 4" xfId="8559"/>
    <cellStyle name="Calculation 2 5 3 4 5" xfId="8560"/>
    <cellStyle name="Calculation 2 5 3 4 5 2" xfId="8561"/>
    <cellStyle name="Calculation 2 5 3 4 5 3" xfId="8562"/>
    <cellStyle name="Calculation 2 5 3 4 5 4" xfId="8563"/>
    <cellStyle name="Calculation 2 5 3 4 5 5" xfId="8564"/>
    <cellStyle name="Calculation 2 5 3 4 5 6" xfId="8565"/>
    <cellStyle name="Calculation 2 5 3 4 5 7" xfId="8566"/>
    <cellStyle name="Calculation 2 5 3 4 5 8" xfId="8567"/>
    <cellStyle name="Calculation 2 5 3 4 6" xfId="8568"/>
    <cellStyle name="Calculation 2 5 3 4 6 2" xfId="8569"/>
    <cellStyle name="Calculation 2 5 3 4 6 3" xfId="8570"/>
    <cellStyle name="Calculation 2 5 3 4 6 4" xfId="8571"/>
    <cellStyle name="Calculation 2 5 3 4 6 5" xfId="8572"/>
    <cellStyle name="Calculation 2 5 3 4 6 6" xfId="8573"/>
    <cellStyle name="Calculation 2 5 3 4 6 7" xfId="8574"/>
    <cellStyle name="Calculation 2 5 3 4 7" xfId="8575"/>
    <cellStyle name="Calculation 2 5 3 4 8" xfId="8576"/>
    <cellStyle name="Calculation 2 5 3 4 9" xfId="8577"/>
    <cellStyle name="Calculation 2 5 3 5" xfId="8578"/>
    <cellStyle name="Calculation 2 5 3 5 10" xfId="8579"/>
    <cellStyle name="Calculation 2 5 3 5 2" xfId="8580"/>
    <cellStyle name="Calculation 2 5 3 5 2 2" xfId="8581"/>
    <cellStyle name="Calculation 2 5 3 5 2 2 2" xfId="8582"/>
    <cellStyle name="Calculation 2 5 3 5 2 2 3" xfId="8583"/>
    <cellStyle name="Calculation 2 5 3 5 2 2 4" xfId="8584"/>
    <cellStyle name="Calculation 2 5 3 5 2 2 5" xfId="8585"/>
    <cellStyle name="Calculation 2 5 3 5 2 2 6" xfId="8586"/>
    <cellStyle name="Calculation 2 5 3 5 2 2 7" xfId="8587"/>
    <cellStyle name="Calculation 2 5 3 5 2 3" xfId="8588"/>
    <cellStyle name="Calculation 2 5 3 5 2 4" xfId="8589"/>
    <cellStyle name="Calculation 2 5 3 5 3" xfId="8590"/>
    <cellStyle name="Calculation 2 5 3 5 3 2" xfId="8591"/>
    <cellStyle name="Calculation 2 5 3 5 3 2 2" xfId="8592"/>
    <cellStyle name="Calculation 2 5 3 5 3 2 3" xfId="8593"/>
    <cellStyle name="Calculation 2 5 3 5 3 2 4" xfId="8594"/>
    <cellStyle name="Calculation 2 5 3 5 3 2 5" xfId="8595"/>
    <cellStyle name="Calculation 2 5 3 5 3 2 6" xfId="8596"/>
    <cellStyle name="Calculation 2 5 3 5 3 2 7" xfId="8597"/>
    <cellStyle name="Calculation 2 5 3 5 3 3" xfId="8598"/>
    <cellStyle name="Calculation 2 5 3 5 3 4" xfId="8599"/>
    <cellStyle name="Calculation 2 5 3 5 4" xfId="8600"/>
    <cellStyle name="Calculation 2 5 3 5 4 2" xfId="8601"/>
    <cellStyle name="Calculation 2 5 3 5 4 2 2" xfId="8602"/>
    <cellStyle name="Calculation 2 5 3 5 4 2 3" xfId="8603"/>
    <cellStyle name="Calculation 2 5 3 5 4 2 4" xfId="8604"/>
    <cellStyle name="Calculation 2 5 3 5 4 2 5" xfId="8605"/>
    <cellStyle name="Calculation 2 5 3 5 4 2 6" xfId="8606"/>
    <cellStyle name="Calculation 2 5 3 5 4 2 7" xfId="8607"/>
    <cellStyle name="Calculation 2 5 3 5 4 3" xfId="8608"/>
    <cellStyle name="Calculation 2 5 3 5 4 4" xfId="8609"/>
    <cellStyle name="Calculation 2 5 3 5 5" xfId="8610"/>
    <cellStyle name="Calculation 2 5 3 5 5 2" xfId="8611"/>
    <cellStyle name="Calculation 2 5 3 5 5 3" xfId="8612"/>
    <cellStyle name="Calculation 2 5 3 5 5 4" xfId="8613"/>
    <cellStyle name="Calculation 2 5 3 5 5 5" xfId="8614"/>
    <cellStyle name="Calculation 2 5 3 5 5 6" xfId="8615"/>
    <cellStyle name="Calculation 2 5 3 5 5 7" xfId="8616"/>
    <cellStyle name="Calculation 2 5 3 5 5 8" xfId="8617"/>
    <cellStyle name="Calculation 2 5 3 5 6" xfId="8618"/>
    <cellStyle name="Calculation 2 5 3 5 6 2" xfId="8619"/>
    <cellStyle name="Calculation 2 5 3 5 6 3" xfId="8620"/>
    <cellStyle name="Calculation 2 5 3 5 6 4" xfId="8621"/>
    <cellStyle name="Calculation 2 5 3 5 6 5" xfId="8622"/>
    <cellStyle name="Calculation 2 5 3 5 6 6" xfId="8623"/>
    <cellStyle name="Calculation 2 5 3 5 6 7" xfId="8624"/>
    <cellStyle name="Calculation 2 5 3 5 7" xfId="8625"/>
    <cellStyle name="Calculation 2 5 3 5 8" xfId="8626"/>
    <cellStyle name="Calculation 2 5 3 5 9" xfId="8627"/>
    <cellStyle name="Calculation 2 5 3 6" xfId="8628"/>
    <cellStyle name="Calculation 2 5 3 6 2" xfId="8629"/>
    <cellStyle name="Calculation 2 5 3 6 2 2" xfId="8630"/>
    <cellStyle name="Calculation 2 5 3 6 2 3" xfId="8631"/>
    <cellStyle name="Calculation 2 5 3 6 2 4" xfId="8632"/>
    <cellStyle name="Calculation 2 5 3 6 2 5" xfId="8633"/>
    <cellStyle name="Calculation 2 5 3 6 2 6" xfId="8634"/>
    <cellStyle name="Calculation 2 5 3 6 2 7" xfId="8635"/>
    <cellStyle name="Calculation 2 5 3 6 3" xfId="8636"/>
    <cellStyle name="Calculation 2 5 3 6 4" xfId="8637"/>
    <cellStyle name="Calculation 2 5 3 6 5" xfId="8638"/>
    <cellStyle name="Calculation 2 5 3 7" xfId="8639"/>
    <cellStyle name="Calculation 2 5 3 7 2" xfId="8640"/>
    <cellStyle name="Calculation 2 5 3 7 2 2" xfId="8641"/>
    <cellStyle name="Calculation 2 5 3 7 2 3" xfId="8642"/>
    <cellStyle name="Calculation 2 5 3 7 2 4" xfId="8643"/>
    <cellStyle name="Calculation 2 5 3 7 2 5" xfId="8644"/>
    <cellStyle name="Calculation 2 5 3 7 2 6" xfId="8645"/>
    <cellStyle name="Calculation 2 5 3 7 2 7" xfId="8646"/>
    <cellStyle name="Calculation 2 5 3 7 3" xfId="8647"/>
    <cellStyle name="Calculation 2 5 3 7 4" xfId="8648"/>
    <cellStyle name="Calculation 2 5 3 7 5" xfId="8649"/>
    <cellStyle name="Calculation 2 5 3 8" xfId="8650"/>
    <cellStyle name="Calculation 2 5 3 8 2" xfId="8651"/>
    <cellStyle name="Calculation 2 5 3 8 2 2" xfId="8652"/>
    <cellStyle name="Calculation 2 5 3 8 2 3" xfId="8653"/>
    <cellStyle name="Calculation 2 5 3 8 2 4" xfId="8654"/>
    <cellStyle name="Calculation 2 5 3 8 2 5" xfId="8655"/>
    <cellStyle name="Calculation 2 5 3 8 2 6" xfId="8656"/>
    <cellStyle name="Calculation 2 5 3 8 2 7" xfId="8657"/>
    <cellStyle name="Calculation 2 5 3 8 3" xfId="8658"/>
    <cellStyle name="Calculation 2 5 3 8 4" xfId="8659"/>
    <cellStyle name="Calculation 2 5 3 8 5" xfId="8660"/>
    <cellStyle name="Calculation 2 5 3 9" xfId="8661"/>
    <cellStyle name="Calculation 2 5 3 9 2" xfId="8662"/>
    <cellStyle name="Calculation 2 5 3 9 2 2" xfId="8663"/>
    <cellStyle name="Calculation 2 5 3 9 2 3" xfId="8664"/>
    <cellStyle name="Calculation 2 5 3 9 2 4" xfId="8665"/>
    <cellStyle name="Calculation 2 5 3 9 2 5" xfId="8666"/>
    <cellStyle name="Calculation 2 5 3 9 2 6" xfId="8667"/>
    <cellStyle name="Calculation 2 5 3 9 2 7" xfId="8668"/>
    <cellStyle name="Calculation 2 5 3 9 3" xfId="8669"/>
    <cellStyle name="Calculation 2 5 3 9 4" xfId="8670"/>
    <cellStyle name="Calculation 2 5 3 9 5" xfId="8671"/>
    <cellStyle name="Calculation 2 5 4" xfId="8672"/>
    <cellStyle name="Calculation 2 5 4 10" xfId="8673"/>
    <cellStyle name="Calculation 2 5 4 10 2" xfId="8674"/>
    <cellStyle name="Calculation 2 5 4 10 3" xfId="8675"/>
    <cellStyle name="Calculation 2 5 4 10 4" xfId="8676"/>
    <cellStyle name="Calculation 2 5 4 10 5" xfId="8677"/>
    <cellStyle name="Calculation 2 5 4 10 6" xfId="8678"/>
    <cellStyle name="Calculation 2 5 4 10 7" xfId="8679"/>
    <cellStyle name="Calculation 2 5 4 11" xfId="8680"/>
    <cellStyle name="Calculation 2 5 4 11 2" xfId="8681"/>
    <cellStyle name="Calculation 2 5 4 11 3" xfId="8682"/>
    <cellStyle name="Calculation 2 5 4 11 4" xfId="8683"/>
    <cellStyle name="Calculation 2 5 4 11 5" xfId="8684"/>
    <cellStyle name="Calculation 2 5 4 12" xfId="8685"/>
    <cellStyle name="Calculation 2 5 4 12 2" xfId="8686"/>
    <cellStyle name="Calculation 2 5 4 12 3" xfId="8687"/>
    <cellStyle name="Calculation 2 5 4 12 4" xfId="8688"/>
    <cellStyle name="Calculation 2 5 4 12 5" xfId="8689"/>
    <cellStyle name="Calculation 2 5 4 13" xfId="8690"/>
    <cellStyle name="Calculation 2 5 4 13 2" xfId="8691"/>
    <cellStyle name="Calculation 2 5 4 13 3" xfId="8692"/>
    <cellStyle name="Calculation 2 5 4 13 4" xfId="8693"/>
    <cellStyle name="Calculation 2 5 4 13 5" xfId="8694"/>
    <cellStyle name="Calculation 2 5 4 14" xfId="8695"/>
    <cellStyle name="Calculation 2 5 4 14 2" xfId="8696"/>
    <cellStyle name="Calculation 2 5 4 14 3" xfId="8697"/>
    <cellStyle name="Calculation 2 5 4 14 4" xfId="8698"/>
    <cellStyle name="Calculation 2 5 4 14 5" xfId="8699"/>
    <cellStyle name="Calculation 2 5 4 15" xfId="8700"/>
    <cellStyle name="Calculation 2 5 4 15 2" xfId="8701"/>
    <cellStyle name="Calculation 2 5 4 15 3" xfId="8702"/>
    <cellStyle name="Calculation 2 5 4 15 4" xfId="8703"/>
    <cellStyle name="Calculation 2 5 4 15 5" xfId="8704"/>
    <cellStyle name="Calculation 2 5 4 16" xfId="8705"/>
    <cellStyle name="Calculation 2 5 4 16 2" xfId="8706"/>
    <cellStyle name="Calculation 2 5 4 16 3" xfId="8707"/>
    <cellStyle name="Calculation 2 5 4 16 4" xfId="8708"/>
    <cellStyle name="Calculation 2 5 4 16 5" xfId="8709"/>
    <cellStyle name="Calculation 2 5 4 17" xfId="8710"/>
    <cellStyle name="Calculation 2 5 4 17 2" xfId="8711"/>
    <cellStyle name="Calculation 2 5 4 17 3" xfId="8712"/>
    <cellStyle name="Calculation 2 5 4 17 4" xfId="8713"/>
    <cellStyle name="Calculation 2 5 4 17 5" xfId="8714"/>
    <cellStyle name="Calculation 2 5 4 18" xfId="8715"/>
    <cellStyle name="Calculation 2 5 4 2" xfId="8716"/>
    <cellStyle name="Calculation 2 5 4 2 10" xfId="8717"/>
    <cellStyle name="Calculation 2 5 4 2 10 2" xfId="8718"/>
    <cellStyle name="Calculation 2 5 4 2 10 3" xfId="8719"/>
    <cellStyle name="Calculation 2 5 4 2 10 4" xfId="8720"/>
    <cellStyle name="Calculation 2 5 4 2 10 5" xfId="8721"/>
    <cellStyle name="Calculation 2 5 4 2 11" xfId="8722"/>
    <cellStyle name="Calculation 2 5 4 2 11 2" xfId="8723"/>
    <cellStyle name="Calculation 2 5 4 2 11 3" xfId="8724"/>
    <cellStyle name="Calculation 2 5 4 2 11 4" xfId="8725"/>
    <cellStyle name="Calculation 2 5 4 2 11 5" xfId="8726"/>
    <cellStyle name="Calculation 2 5 4 2 12" xfId="8727"/>
    <cellStyle name="Calculation 2 5 4 2 12 2" xfId="8728"/>
    <cellStyle name="Calculation 2 5 4 2 12 3" xfId="8729"/>
    <cellStyle name="Calculation 2 5 4 2 12 4" xfId="8730"/>
    <cellStyle name="Calculation 2 5 4 2 12 5" xfId="8731"/>
    <cellStyle name="Calculation 2 5 4 2 13" xfId="8732"/>
    <cellStyle name="Calculation 2 5 4 2 13 2" xfId="8733"/>
    <cellStyle name="Calculation 2 5 4 2 13 3" xfId="8734"/>
    <cellStyle name="Calculation 2 5 4 2 13 4" xfId="8735"/>
    <cellStyle name="Calculation 2 5 4 2 13 5" xfId="8736"/>
    <cellStyle name="Calculation 2 5 4 2 14" xfId="8737"/>
    <cellStyle name="Calculation 2 5 4 2 14 2" xfId="8738"/>
    <cellStyle name="Calculation 2 5 4 2 14 3" xfId="8739"/>
    <cellStyle name="Calculation 2 5 4 2 14 4" xfId="8740"/>
    <cellStyle name="Calculation 2 5 4 2 14 5" xfId="8741"/>
    <cellStyle name="Calculation 2 5 4 2 15" xfId="8742"/>
    <cellStyle name="Calculation 2 5 4 2 15 2" xfId="8743"/>
    <cellStyle name="Calculation 2 5 4 2 15 3" xfId="8744"/>
    <cellStyle name="Calculation 2 5 4 2 15 4" xfId="8745"/>
    <cellStyle name="Calculation 2 5 4 2 15 5" xfId="8746"/>
    <cellStyle name="Calculation 2 5 4 2 16" xfId="8747"/>
    <cellStyle name="Calculation 2 5 4 2 16 2" xfId="8748"/>
    <cellStyle name="Calculation 2 5 4 2 16 3" xfId="8749"/>
    <cellStyle name="Calculation 2 5 4 2 16 4" xfId="8750"/>
    <cellStyle name="Calculation 2 5 4 2 16 5" xfId="8751"/>
    <cellStyle name="Calculation 2 5 4 2 17" xfId="8752"/>
    <cellStyle name="Calculation 2 5 4 2 17 2" xfId="8753"/>
    <cellStyle name="Calculation 2 5 4 2 17 3" xfId="8754"/>
    <cellStyle name="Calculation 2 5 4 2 17 4" xfId="8755"/>
    <cellStyle name="Calculation 2 5 4 2 17 5" xfId="8756"/>
    <cellStyle name="Calculation 2 5 4 2 18" xfId="8757"/>
    <cellStyle name="Calculation 2 5 4 2 2" xfId="8758"/>
    <cellStyle name="Calculation 2 5 4 2 2 10" xfId="8759"/>
    <cellStyle name="Calculation 2 5 4 2 2 2" xfId="8760"/>
    <cellStyle name="Calculation 2 5 4 2 2 2 2" xfId="8761"/>
    <cellStyle name="Calculation 2 5 4 2 2 2 2 2" xfId="8762"/>
    <cellStyle name="Calculation 2 5 4 2 2 2 2 3" xfId="8763"/>
    <cellStyle name="Calculation 2 5 4 2 2 2 2 4" xfId="8764"/>
    <cellStyle name="Calculation 2 5 4 2 2 2 2 5" xfId="8765"/>
    <cellStyle name="Calculation 2 5 4 2 2 2 2 6" xfId="8766"/>
    <cellStyle name="Calculation 2 5 4 2 2 2 2 7" xfId="8767"/>
    <cellStyle name="Calculation 2 5 4 2 2 2 3" xfId="8768"/>
    <cellStyle name="Calculation 2 5 4 2 2 2 4" xfId="8769"/>
    <cellStyle name="Calculation 2 5 4 2 2 3" xfId="8770"/>
    <cellStyle name="Calculation 2 5 4 2 2 3 2" xfId="8771"/>
    <cellStyle name="Calculation 2 5 4 2 2 3 2 2" xfId="8772"/>
    <cellStyle name="Calculation 2 5 4 2 2 3 2 3" xfId="8773"/>
    <cellStyle name="Calculation 2 5 4 2 2 3 2 4" xfId="8774"/>
    <cellStyle name="Calculation 2 5 4 2 2 3 2 5" xfId="8775"/>
    <cellStyle name="Calculation 2 5 4 2 2 3 2 6" xfId="8776"/>
    <cellStyle name="Calculation 2 5 4 2 2 3 2 7" xfId="8777"/>
    <cellStyle name="Calculation 2 5 4 2 2 3 3" xfId="8778"/>
    <cellStyle name="Calculation 2 5 4 2 2 3 4" xfId="8779"/>
    <cellStyle name="Calculation 2 5 4 2 2 4" xfId="8780"/>
    <cellStyle name="Calculation 2 5 4 2 2 4 2" xfId="8781"/>
    <cellStyle name="Calculation 2 5 4 2 2 4 2 2" xfId="8782"/>
    <cellStyle name="Calculation 2 5 4 2 2 4 2 3" xfId="8783"/>
    <cellStyle name="Calculation 2 5 4 2 2 4 2 4" xfId="8784"/>
    <cellStyle name="Calculation 2 5 4 2 2 4 2 5" xfId="8785"/>
    <cellStyle name="Calculation 2 5 4 2 2 4 2 6" xfId="8786"/>
    <cellStyle name="Calculation 2 5 4 2 2 4 2 7" xfId="8787"/>
    <cellStyle name="Calculation 2 5 4 2 2 4 3" xfId="8788"/>
    <cellStyle name="Calculation 2 5 4 2 2 4 4" xfId="8789"/>
    <cellStyle name="Calculation 2 5 4 2 2 5" xfId="8790"/>
    <cellStyle name="Calculation 2 5 4 2 2 5 2" xfId="8791"/>
    <cellStyle name="Calculation 2 5 4 2 2 5 3" xfId="8792"/>
    <cellStyle name="Calculation 2 5 4 2 2 5 4" xfId="8793"/>
    <cellStyle name="Calculation 2 5 4 2 2 5 5" xfId="8794"/>
    <cellStyle name="Calculation 2 5 4 2 2 5 6" xfId="8795"/>
    <cellStyle name="Calculation 2 5 4 2 2 5 7" xfId="8796"/>
    <cellStyle name="Calculation 2 5 4 2 2 5 8" xfId="8797"/>
    <cellStyle name="Calculation 2 5 4 2 2 6" xfId="8798"/>
    <cellStyle name="Calculation 2 5 4 2 2 6 2" xfId="8799"/>
    <cellStyle name="Calculation 2 5 4 2 2 6 3" xfId="8800"/>
    <cellStyle name="Calculation 2 5 4 2 2 6 4" xfId="8801"/>
    <cellStyle name="Calculation 2 5 4 2 2 6 5" xfId="8802"/>
    <cellStyle name="Calculation 2 5 4 2 2 6 6" xfId="8803"/>
    <cellStyle name="Calculation 2 5 4 2 2 6 7" xfId="8804"/>
    <cellStyle name="Calculation 2 5 4 2 2 7" xfId="8805"/>
    <cellStyle name="Calculation 2 5 4 2 2 8" xfId="8806"/>
    <cellStyle name="Calculation 2 5 4 2 2 9" xfId="8807"/>
    <cellStyle name="Calculation 2 5 4 2 3" xfId="8808"/>
    <cellStyle name="Calculation 2 5 4 2 3 2" xfId="8809"/>
    <cellStyle name="Calculation 2 5 4 2 3 2 2" xfId="8810"/>
    <cellStyle name="Calculation 2 5 4 2 3 2 3" xfId="8811"/>
    <cellStyle name="Calculation 2 5 4 2 3 2 4" xfId="8812"/>
    <cellStyle name="Calculation 2 5 4 2 3 2 5" xfId="8813"/>
    <cellStyle name="Calculation 2 5 4 2 3 2 6" xfId="8814"/>
    <cellStyle name="Calculation 2 5 4 2 3 2 7" xfId="8815"/>
    <cellStyle name="Calculation 2 5 4 2 3 3" xfId="8816"/>
    <cellStyle name="Calculation 2 5 4 2 3 4" xfId="8817"/>
    <cellStyle name="Calculation 2 5 4 2 3 5" xfId="8818"/>
    <cellStyle name="Calculation 2 5 4 2 4" xfId="8819"/>
    <cellStyle name="Calculation 2 5 4 2 4 2" xfId="8820"/>
    <cellStyle name="Calculation 2 5 4 2 4 2 2" xfId="8821"/>
    <cellStyle name="Calculation 2 5 4 2 4 2 3" xfId="8822"/>
    <cellStyle name="Calculation 2 5 4 2 4 2 4" xfId="8823"/>
    <cellStyle name="Calculation 2 5 4 2 4 2 5" xfId="8824"/>
    <cellStyle name="Calculation 2 5 4 2 4 2 6" xfId="8825"/>
    <cellStyle name="Calculation 2 5 4 2 4 2 7" xfId="8826"/>
    <cellStyle name="Calculation 2 5 4 2 4 3" xfId="8827"/>
    <cellStyle name="Calculation 2 5 4 2 4 4" xfId="8828"/>
    <cellStyle name="Calculation 2 5 4 2 4 5" xfId="8829"/>
    <cellStyle name="Calculation 2 5 4 2 5" xfId="8830"/>
    <cellStyle name="Calculation 2 5 4 2 5 2" xfId="8831"/>
    <cellStyle name="Calculation 2 5 4 2 5 2 2" xfId="8832"/>
    <cellStyle name="Calculation 2 5 4 2 5 2 3" xfId="8833"/>
    <cellStyle name="Calculation 2 5 4 2 5 2 4" xfId="8834"/>
    <cellStyle name="Calculation 2 5 4 2 5 2 5" xfId="8835"/>
    <cellStyle name="Calculation 2 5 4 2 5 2 6" xfId="8836"/>
    <cellStyle name="Calculation 2 5 4 2 5 2 7" xfId="8837"/>
    <cellStyle name="Calculation 2 5 4 2 5 3" xfId="8838"/>
    <cellStyle name="Calculation 2 5 4 2 5 4" xfId="8839"/>
    <cellStyle name="Calculation 2 5 4 2 5 5" xfId="8840"/>
    <cellStyle name="Calculation 2 5 4 2 6" xfId="8841"/>
    <cellStyle name="Calculation 2 5 4 2 6 2" xfId="8842"/>
    <cellStyle name="Calculation 2 5 4 2 6 3" xfId="8843"/>
    <cellStyle name="Calculation 2 5 4 2 6 4" xfId="8844"/>
    <cellStyle name="Calculation 2 5 4 2 6 5" xfId="8845"/>
    <cellStyle name="Calculation 2 5 4 2 6 6" xfId="8846"/>
    <cellStyle name="Calculation 2 5 4 2 6 7" xfId="8847"/>
    <cellStyle name="Calculation 2 5 4 2 6 8" xfId="8848"/>
    <cellStyle name="Calculation 2 5 4 2 7" xfId="8849"/>
    <cellStyle name="Calculation 2 5 4 2 7 2" xfId="8850"/>
    <cellStyle name="Calculation 2 5 4 2 7 3" xfId="8851"/>
    <cellStyle name="Calculation 2 5 4 2 7 4" xfId="8852"/>
    <cellStyle name="Calculation 2 5 4 2 7 5" xfId="8853"/>
    <cellStyle name="Calculation 2 5 4 2 7 6" xfId="8854"/>
    <cellStyle name="Calculation 2 5 4 2 7 7" xfId="8855"/>
    <cellStyle name="Calculation 2 5 4 2 8" xfId="8856"/>
    <cellStyle name="Calculation 2 5 4 2 8 2" xfId="8857"/>
    <cellStyle name="Calculation 2 5 4 2 8 3" xfId="8858"/>
    <cellStyle name="Calculation 2 5 4 2 8 4" xfId="8859"/>
    <cellStyle name="Calculation 2 5 4 2 8 5" xfId="8860"/>
    <cellStyle name="Calculation 2 5 4 2 9" xfId="8861"/>
    <cellStyle name="Calculation 2 5 4 2 9 2" xfId="8862"/>
    <cellStyle name="Calculation 2 5 4 2 9 3" xfId="8863"/>
    <cellStyle name="Calculation 2 5 4 2 9 4" xfId="8864"/>
    <cellStyle name="Calculation 2 5 4 2 9 5" xfId="8865"/>
    <cellStyle name="Calculation 2 5 4 3" xfId="8866"/>
    <cellStyle name="Calculation 2 5 4 3 10" xfId="8867"/>
    <cellStyle name="Calculation 2 5 4 3 2" xfId="8868"/>
    <cellStyle name="Calculation 2 5 4 3 2 2" xfId="8869"/>
    <cellStyle name="Calculation 2 5 4 3 2 2 2" xfId="8870"/>
    <cellStyle name="Calculation 2 5 4 3 2 2 3" xfId="8871"/>
    <cellStyle name="Calculation 2 5 4 3 2 2 4" xfId="8872"/>
    <cellStyle name="Calculation 2 5 4 3 2 2 5" xfId="8873"/>
    <cellStyle name="Calculation 2 5 4 3 2 2 6" xfId="8874"/>
    <cellStyle name="Calculation 2 5 4 3 2 2 7" xfId="8875"/>
    <cellStyle name="Calculation 2 5 4 3 2 3" xfId="8876"/>
    <cellStyle name="Calculation 2 5 4 3 2 4" xfId="8877"/>
    <cellStyle name="Calculation 2 5 4 3 3" xfId="8878"/>
    <cellStyle name="Calculation 2 5 4 3 3 2" xfId="8879"/>
    <cellStyle name="Calculation 2 5 4 3 3 2 2" xfId="8880"/>
    <cellStyle name="Calculation 2 5 4 3 3 2 3" xfId="8881"/>
    <cellStyle name="Calculation 2 5 4 3 3 2 4" xfId="8882"/>
    <cellStyle name="Calculation 2 5 4 3 3 2 5" xfId="8883"/>
    <cellStyle name="Calculation 2 5 4 3 3 2 6" xfId="8884"/>
    <cellStyle name="Calculation 2 5 4 3 3 2 7" xfId="8885"/>
    <cellStyle name="Calculation 2 5 4 3 3 3" xfId="8886"/>
    <cellStyle name="Calculation 2 5 4 3 3 4" xfId="8887"/>
    <cellStyle name="Calculation 2 5 4 3 4" xfId="8888"/>
    <cellStyle name="Calculation 2 5 4 3 4 2" xfId="8889"/>
    <cellStyle name="Calculation 2 5 4 3 4 2 2" xfId="8890"/>
    <cellStyle name="Calculation 2 5 4 3 4 2 3" xfId="8891"/>
    <cellStyle name="Calculation 2 5 4 3 4 2 4" xfId="8892"/>
    <cellStyle name="Calculation 2 5 4 3 4 2 5" xfId="8893"/>
    <cellStyle name="Calculation 2 5 4 3 4 2 6" xfId="8894"/>
    <cellStyle name="Calculation 2 5 4 3 4 2 7" xfId="8895"/>
    <cellStyle name="Calculation 2 5 4 3 4 3" xfId="8896"/>
    <cellStyle name="Calculation 2 5 4 3 4 4" xfId="8897"/>
    <cellStyle name="Calculation 2 5 4 3 5" xfId="8898"/>
    <cellStyle name="Calculation 2 5 4 3 5 2" xfId="8899"/>
    <cellStyle name="Calculation 2 5 4 3 5 3" xfId="8900"/>
    <cellStyle name="Calculation 2 5 4 3 5 4" xfId="8901"/>
    <cellStyle name="Calculation 2 5 4 3 5 5" xfId="8902"/>
    <cellStyle name="Calculation 2 5 4 3 5 6" xfId="8903"/>
    <cellStyle name="Calculation 2 5 4 3 5 7" xfId="8904"/>
    <cellStyle name="Calculation 2 5 4 3 5 8" xfId="8905"/>
    <cellStyle name="Calculation 2 5 4 3 6" xfId="8906"/>
    <cellStyle name="Calculation 2 5 4 3 6 2" xfId="8907"/>
    <cellStyle name="Calculation 2 5 4 3 6 3" xfId="8908"/>
    <cellStyle name="Calculation 2 5 4 3 6 4" xfId="8909"/>
    <cellStyle name="Calculation 2 5 4 3 6 5" xfId="8910"/>
    <cellStyle name="Calculation 2 5 4 3 6 6" xfId="8911"/>
    <cellStyle name="Calculation 2 5 4 3 6 7" xfId="8912"/>
    <cellStyle name="Calculation 2 5 4 3 7" xfId="8913"/>
    <cellStyle name="Calculation 2 5 4 3 8" xfId="8914"/>
    <cellStyle name="Calculation 2 5 4 3 9" xfId="8915"/>
    <cellStyle name="Calculation 2 5 4 4" xfId="8916"/>
    <cellStyle name="Calculation 2 5 4 4 10" xfId="8917"/>
    <cellStyle name="Calculation 2 5 4 4 2" xfId="8918"/>
    <cellStyle name="Calculation 2 5 4 4 2 2" xfId="8919"/>
    <cellStyle name="Calculation 2 5 4 4 2 2 2" xfId="8920"/>
    <cellStyle name="Calculation 2 5 4 4 2 2 3" xfId="8921"/>
    <cellStyle name="Calculation 2 5 4 4 2 2 4" xfId="8922"/>
    <cellStyle name="Calculation 2 5 4 4 2 2 5" xfId="8923"/>
    <cellStyle name="Calculation 2 5 4 4 2 2 6" xfId="8924"/>
    <cellStyle name="Calculation 2 5 4 4 2 2 7" xfId="8925"/>
    <cellStyle name="Calculation 2 5 4 4 2 3" xfId="8926"/>
    <cellStyle name="Calculation 2 5 4 4 2 4" xfId="8927"/>
    <cellStyle name="Calculation 2 5 4 4 3" xfId="8928"/>
    <cellStyle name="Calculation 2 5 4 4 3 2" xfId="8929"/>
    <cellStyle name="Calculation 2 5 4 4 3 2 2" xfId="8930"/>
    <cellStyle name="Calculation 2 5 4 4 3 2 3" xfId="8931"/>
    <cellStyle name="Calculation 2 5 4 4 3 2 4" xfId="8932"/>
    <cellStyle name="Calculation 2 5 4 4 3 2 5" xfId="8933"/>
    <cellStyle name="Calculation 2 5 4 4 3 2 6" xfId="8934"/>
    <cellStyle name="Calculation 2 5 4 4 3 2 7" xfId="8935"/>
    <cellStyle name="Calculation 2 5 4 4 3 3" xfId="8936"/>
    <cellStyle name="Calculation 2 5 4 4 3 4" xfId="8937"/>
    <cellStyle name="Calculation 2 5 4 4 4" xfId="8938"/>
    <cellStyle name="Calculation 2 5 4 4 4 2" xfId="8939"/>
    <cellStyle name="Calculation 2 5 4 4 4 2 2" xfId="8940"/>
    <cellStyle name="Calculation 2 5 4 4 4 2 3" xfId="8941"/>
    <cellStyle name="Calculation 2 5 4 4 4 2 4" xfId="8942"/>
    <cellStyle name="Calculation 2 5 4 4 4 2 5" xfId="8943"/>
    <cellStyle name="Calculation 2 5 4 4 4 2 6" xfId="8944"/>
    <cellStyle name="Calculation 2 5 4 4 4 2 7" xfId="8945"/>
    <cellStyle name="Calculation 2 5 4 4 4 3" xfId="8946"/>
    <cellStyle name="Calculation 2 5 4 4 4 4" xfId="8947"/>
    <cellStyle name="Calculation 2 5 4 4 5" xfId="8948"/>
    <cellStyle name="Calculation 2 5 4 4 5 2" xfId="8949"/>
    <cellStyle name="Calculation 2 5 4 4 5 3" xfId="8950"/>
    <cellStyle name="Calculation 2 5 4 4 5 4" xfId="8951"/>
    <cellStyle name="Calculation 2 5 4 4 5 5" xfId="8952"/>
    <cellStyle name="Calculation 2 5 4 4 5 6" xfId="8953"/>
    <cellStyle name="Calculation 2 5 4 4 5 7" xfId="8954"/>
    <cellStyle name="Calculation 2 5 4 4 5 8" xfId="8955"/>
    <cellStyle name="Calculation 2 5 4 4 6" xfId="8956"/>
    <cellStyle name="Calculation 2 5 4 4 6 2" xfId="8957"/>
    <cellStyle name="Calculation 2 5 4 4 6 3" xfId="8958"/>
    <cellStyle name="Calculation 2 5 4 4 6 4" xfId="8959"/>
    <cellStyle name="Calculation 2 5 4 4 6 5" xfId="8960"/>
    <cellStyle name="Calculation 2 5 4 4 6 6" xfId="8961"/>
    <cellStyle name="Calculation 2 5 4 4 6 7" xfId="8962"/>
    <cellStyle name="Calculation 2 5 4 4 7" xfId="8963"/>
    <cellStyle name="Calculation 2 5 4 4 8" xfId="8964"/>
    <cellStyle name="Calculation 2 5 4 4 9" xfId="8965"/>
    <cellStyle name="Calculation 2 5 4 5" xfId="8966"/>
    <cellStyle name="Calculation 2 5 4 5 2" xfId="8967"/>
    <cellStyle name="Calculation 2 5 4 5 2 2" xfId="8968"/>
    <cellStyle name="Calculation 2 5 4 5 2 3" xfId="8969"/>
    <cellStyle name="Calculation 2 5 4 5 2 4" xfId="8970"/>
    <cellStyle name="Calculation 2 5 4 5 2 5" xfId="8971"/>
    <cellStyle name="Calculation 2 5 4 5 2 6" xfId="8972"/>
    <cellStyle name="Calculation 2 5 4 5 2 7" xfId="8973"/>
    <cellStyle name="Calculation 2 5 4 5 3" xfId="8974"/>
    <cellStyle name="Calculation 2 5 4 5 4" xfId="8975"/>
    <cellStyle name="Calculation 2 5 4 5 5" xfId="8976"/>
    <cellStyle name="Calculation 2 5 4 6" xfId="8977"/>
    <cellStyle name="Calculation 2 5 4 6 2" xfId="8978"/>
    <cellStyle name="Calculation 2 5 4 6 2 2" xfId="8979"/>
    <cellStyle name="Calculation 2 5 4 6 2 3" xfId="8980"/>
    <cellStyle name="Calculation 2 5 4 6 2 4" xfId="8981"/>
    <cellStyle name="Calculation 2 5 4 6 2 5" xfId="8982"/>
    <cellStyle name="Calculation 2 5 4 6 2 6" xfId="8983"/>
    <cellStyle name="Calculation 2 5 4 6 2 7" xfId="8984"/>
    <cellStyle name="Calculation 2 5 4 6 3" xfId="8985"/>
    <cellStyle name="Calculation 2 5 4 6 4" xfId="8986"/>
    <cellStyle name="Calculation 2 5 4 6 5" xfId="8987"/>
    <cellStyle name="Calculation 2 5 4 7" xfId="8988"/>
    <cellStyle name="Calculation 2 5 4 7 2" xfId="8989"/>
    <cellStyle name="Calculation 2 5 4 7 2 2" xfId="8990"/>
    <cellStyle name="Calculation 2 5 4 7 2 3" xfId="8991"/>
    <cellStyle name="Calculation 2 5 4 7 2 4" xfId="8992"/>
    <cellStyle name="Calculation 2 5 4 7 2 5" xfId="8993"/>
    <cellStyle name="Calculation 2 5 4 7 2 6" xfId="8994"/>
    <cellStyle name="Calculation 2 5 4 7 2 7" xfId="8995"/>
    <cellStyle name="Calculation 2 5 4 7 3" xfId="8996"/>
    <cellStyle name="Calculation 2 5 4 7 4" xfId="8997"/>
    <cellStyle name="Calculation 2 5 4 7 5" xfId="8998"/>
    <cellStyle name="Calculation 2 5 4 8" xfId="8999"/>
    <cellStyle name="Calculation 2 5 4 8 2" xfId="9000"/>
    <cellStyle name="Calculation 2 5 4 8 2 2" xfId="9001"/>
    <cellStyle name="Calculation 2 5 4 8 2 3" xfId="9002"/>
    <cellStyle name="Calculation 2 5 4 8 2 4" xfId="9003"/>
    <cellStyle name="Calculation 2 5 4 8 2 5" xfId="9004"/>
    <cellStyle name="Calculation 2 5 4 8 2 6" xfId="9005"/>
    <cellStyle name="Calculation 2 5 4 8 2 7" xfId="9006"/>
    <cellStyle name="Calculation 2 5 4 8 3" xfId="9007"/>
    <cellStyle name="Calculation 2 5 4 8 4" xfId="9008"/>
    <cellStyle name="Calculation 2 5 4 8 5" xfId="9009"/>
    <cellStyle name="Calculation 2 5 4 9" xfId="9010"/>
    <cellStyle name="Calculation 2 5 4 9 2" xfId="9011"/>
    <cellStyle name="Calculation 2 5 4 9 3" xfId="9012"/>
    <cellStyle name="Calculation 2 5 4 9 4" xfId="9013"/>
    <cellStyle name="Calculation 2 5 4 9 5" xfId="9014"/>
    <cellStyle name="Calculation 2 5 4 9 6" xfId="9015"/>
    <cellStyle name="Calculation 2 5 4 9 7" xfId="9016"/>
    <cellStyle name="Calculation 2 5 4 9 8" xfId="9017"/>
    <cellStyle name="Calculation 2 5 5" xfId="9018"/>
    <cellStyle name="Calculation 2 5 5 10" xfId="9019"/>
    <cellStyle name="Calculation 2 5 5 10 2" xfId="9020"/>
    <cellStyle name="Calculation 2 5 5 10 3" xfId="9021"/>
    <cellStyle name="Calculation 2 5 5 10 4" xfId="9022"/>
    <cellStyle name="Calculation 2 5 5 10 5" xfId="9023"/>
    <cellStyle name="Calculation 2 5 5 11" xfId="9024"/>
    <cellStyle name="Calculation 2 5 5 11 2" xfId="9025"/>
    <cellStyle name="Calculation 2 5 5 11 3" xfId="9026"/>
    <cellStyle name="Calculation 2 5 5 11 4" xfId="9027"/>
    <cellStyle name="Calculation 2 5 5 11 5" xfId="9028"/>
    <cellStyle name="Calculation 2 5 5 12" xfId="9029"/>
    <cellStyle name="Calculation 2 5 5 12 2" xfId="9030"/>
    <cellStyle name="Calculation 2 5 5 12 3" xfId="9031"/>
    <cellStyle name="Calculation 2 5 5 12 4" xfId="9032"/>
    <cellStyle name="Calculation 2 5 5 12 5" xfId="9033"/>
    <cellStyle name="Calculation 2 5 5 13" xfId="9034"/>
    <cellStyle name="Calculation 2 5 5 13 2" xfId="9035"/>
    <cellStyle name="Calculation 2 5 5 13 3" xfId="9036"/>
    <cellStyle name="Calculation 2 5 5 13 4" xfId="9037"/>
    <cellStyle name="Calculation 2 5 5 13 5" xfId="9038"/>
    <cellStyle name="Calculation 2 5 5 14" xfId="9039"/>
    <cellStyle name="Calculation 2 5 5 14 2" xfId="9040"/>
    <cellStyle name="Calculation 2 5 5 14 3" xfId="9041"/>
    <cellStyle name="Calculation 2 5 5 14 4" xfId="9042"/>
    <cellStyle name="Calculation 2 5 5 14 5" xfId="9043"/>
    <cellStyle name="Calculation 2 5 5 15" xfId="9044"/>
    <cellStyle name="Calculation 2 5 5 15 2" xfId="9045"/>
    <cellStyle name="Calculation 2 5 5 15 3" xfId="9046"/>
    <cellStyle name="Calculation 2 5 5 15 4" xfId="9047"/>
    <cellStyle name="Calculation 2 5 5 15 5" xfId="9048"/>
    <cellStyle name="Calculation 2 5 5 16" xfId="9049"/>
    <cellStyle name="Calculation 2 5 5 16 2" xfId="9050"/>
    <cellStyle name="Calculation 2 5 5 16 3" xfId="9051"/>
    <cellStyle name="Calculation 2 5 5 16 4" xfId="9052"/>
    <cellStyle name="Calculation 2 5 5 16 5" xfId="9053"/>
    <cellStyle name="Calculation 2 5 5 17" xfId="9054"/>
    <cellStyle name="Calculation 2 5 5 17 2" xfId="9055"/>
    <cellStyle name="Calculation 2 5 5 17 3" xfId="9056"/>
    <cellStyle name="Calculation 2 5 5 17 4" xfId="9057"/>
    <cellStyle name="Calculation 2 5 5 17 5" xfId="9058"/>
    <cellStyle name="Calculation 2 5 5 18" xfId="9059"/>
    <cellStyle name="Calculation 2 5 5 2" xfId="9060"/>
    <cellStyle name="Calculation 2 5 5 2 10" xfId="9061"/>
    <cellStyle name="Calculation 2 5 5 2 2" xfId="9062"/>
    <cellStyle name="Calculation 2 5 5 2 2 2" xfId="9063"/>
    <cellStyle name="Calculation 2 5 5 2 2 2 2" xfId="9064"/>
    <cellStyle name="Calculation 2 5 5 2 2 2 3" xfId="9065"/>
    <cellStyle name="Calculation 2 5 5 2 2 2 4" xfId="9066"/>
    <cellStyle name="Calculation 2 5 5 2 2 2 5" xfId="9067"/>
    <cellStyle name="Calculation 2 5 5 2 2 2 6" xfId="9068"/>
    <cellStyle name="Calculation 2 5 5 2 2 2 7" xfId="9069"/>
    <cellStyle name="Calculation 2 5 5 2 2 3" xfId="9070"/>
    <cellStyle name="Calculation 2 5 5 2 2 4" xfId="9071"/>
    <cellStyle name="Calculation 2 5 5 2 3" xfId="9072"/>
    <cellStyle name="Calculation 2 5 5 2 3 2" xfId="9073"/>
    <cellStyle name="Calculation 2 5 5 2 3 2 2" xfId="9074"/>
    <cellStyle name="Calculation 2 5 5 2 3 2 3" xfId="9075"/>
    <cellStyle name="Calculation 2 5 5 2 3 2 4" xfId="9076"/>
    <cellStyle name="Calculation 2 5 5 2 3 2 5" xfId="9077"/>
    <cellStyle name="Calculation 2 5 5 2 3 2 6" xfId="9078"/>
    <cellStyle name="Calculation 2 5 5 2 3 2 7" xfId="9079"/>
    <cellStyle name="Calculation 2 5 5 2 3 3" xfId="9080"/>
    <cellStyle name="Calculation 2 5 5 2 3 4" xfId="9081"/>
    <cellStyle name="Calculation 2 5 5 2 4" xfId="9082"/>
    <cellStyle name="Calculation 2 5 5 2 4 2" xfId="9083"/>
    <cellStyle name="Calculation 2 5 5 2 4 2 2" xfId="9084"/>
    <cellStyle name="Calculation 2 5 5 2 4 2 3" xfId="9085"/>
    <cellStyle name="Calculation 2 5 5 2 4 2 4" xfId="9086"/>
    <cellStyle name="Calculation 2 5 5 2 4 2 5" xfId="9087"/>
    <cellStyle name="Calculation 2 5 5 2 4 2 6" xfId="9088"/>
    <cellStyle name="Calculation 2 5 5 2 4 2 7" xfId="9089"/>
    <cellStyle name="Calculation 2 5 5 2 4 3" xfId="9090"/>
    <cellStyle name="Calculation 2 5 5 2 4 4" xfId="9091"/>
    <cellStyle name="Calculation 2 5 5 2 5" xfId="9092"/>
    <cellStyle name="Calculation 2 5 5 2 5 2" xfId="9093"/>
    <cellStyle name="Calculation 2 5 5 2 5 3" xfId="9094"/>
    <cellStyle name="Calculation 2 5 5 2 5 4" xfId="9095"/>
    <cellStyle name="Calculation 2 5 5 2 5 5" xfId="9096"/>
    <cellStyle name="Calculation 2 5 5 2 5 6" xfId="9097"/>
    <cellStyle name="Calculation 2 5 5 2 5 7" xfId="9098"/>
    <cellStyle name="Calculation 2 5 5 2 5 8" xfId="9099"/>
    <cellStyle name="Calculation 2 5 5 2 6" xfId="9100"/>
    <cellStyle name="Calculation 2 5 5 2 6 2" xfId="9101"/>
    <cellStyle name="Calculation 2 5 5 2 6 3" xfId="9102"/>
    <cellStyle name="Calculation 2 5 5 2 6 4" xfId="9103"/>
    <cellStyle name="Calculation 2 5 5 2 6 5" xfId="9104"/>
    <cellStyle name="Calculation 2 5 5 2 6 6" xfId="9105"/>
    <cellStyle name="Calculation 2 5 5 2 6 7" xfId="9106"/>
    <cellStyle name="Calculation 2 5 5 2 7" xfId="9107"/>
    <cellStyle name="Calculation 2 5 5 2 8" xfId="9108"/>
    <cellStyle name="Calculation 2 5 5 2 9" xfId="9109"/>
    <cellStyle name="Calculation 2 5 5 3" xfId="9110"/>
    <cellStyle name="Calculation 2 5 5 3 2" xfId="9111"/>
    <cellStyle name="Calculation 2 5 5 3 2 2" xfId="9112"/>
    <cellStyle name="Calculation 2 5 5 3 2 3" xfId="9113"/>
    <cellStyle name="Calculation 2 5 5 3 2 4" xfId="9114"/>
    <cellStyle name="Calculation 2 5 5 3 2 5" xfId="9115"/>
    <cellStyle name="Calculation 2 5 5 3 2 6" xfId="9116"/>
    <cellStyle name="Calculation 2 5 5 3 2 7" xfId="9117"/>
    <cellStyle name="Calculation 2 5 5 3 3" xfId="9118"/>
    <cellStyle name="Calculation 2 5 5 3 4" xfId="9119"/>
    <cellStyle name="Calculation 2 5 5 3 5" xfId="9120"/>
    <cellStyle name="Calculation 2 5 5 4" xfId="9121"/>
    <cellStyle name="Calculation 2 5 5 4 2" xfId="9122"/>
    <cellStyle name="Calculation 2 5 5 4 2 2" xfId="9123"/>
    <cellStyle name="Calculation 2 5 5 4 2 3" xfId="9124"/>
    <cellStyle name="Calculation 2 5 5 4 2 4" xfId="9125"/>
    <cellStyle name="Calculation 2 5 5 4 2 5" xfId="9126"/>
    <cellStyle name="Calculation 2 5 5 4 2 6" xfId="9127"/>
    <cellStyle name="Calculation 2 5 5 4 2 7" xfId="9128"/>
    <cellStyle name="Calculation 2 5 5 4 3" xfId="9129"/>
    <cellStyle name="Calculation 2 5 5 4 4" xfId="9130"/>
    <cellStyle name="Calculation 2 5 5 4 5" xfId="9131"/>
    <cellStyle name="Calculation 2 5 5 5" xfId="9132"/>
    <cellStyle name="Calculation 2 5 5 5 2" xfId="9133"/>
    <cellStyle name="Calculation 2 5 5 5 2 2" xfId="9134"/>
    <cellStyle name="Calculation 2 5 5 5 2 3" xfId="9135"/>
    <cellStyle name="Calculation 2 5 5 5 2 4" xfId="9136"/>
    <cellStyle name="Calculation 2 5 5 5 2 5" xfId="9137"/>
    <cellStyle name="Calculation 2 5 5 5 2 6" xfId="9138"/>
    <cellStyle name="Calculation 2 5 5 5 2 7" xfId="9139"/>
    <cellStyle name="Calculation 2 5 5 5 3" xfId="9140"/>
    <cellStyle name="Calculation 2 5 5 5 4" xfId="9141"/>
    <cellStyle name="Calculation 2 5 5 5 5" xfId="9142"/>
    <cellStyle name="Calculation 2 5 5 6" xfId="9143"/>
    <cellStyle name="Calculation 2 5 5 6 2" xfId="9144"/>
    <cellStyle name="Calculation 2 5 5 6 3" xfId="9145"/>
    <cellStyle name="Calculation 2 5 5 6 4" xfId="9146"/>
    <cellStyle name="Calculation 2 5 5 6 5" xfId="9147"/>
    <cellStyle name="Calculation 2 5 5 6 6" xfId="9148"/>
    <cellStyle name="Calculation 2 5 5 6 7" xfId="9149"/>
    <cellStyle name="Calculation 2 5 5 6 8" xfId="9150"/>
    <cellStyle name="Calculation 2 5 5 7" xfId="9151"/>
    <cellStyle name="Calculation 2 5 5 7 2" xfId="9152"/>
    <cellStyle name="Calculation 2 5 5 7 3" xfId="9153"/>
    <cellStyle name="Calculation 2 5 5 7 4" xfId="9154"/>
    <cellStyle name="Calculation 2 5 5 7 5" xfId="9155"/>
    <cellStyle name="Calculation 2 5 5 7 6" xfId="9156"/>
    <cellStyle name="Calculation 2 5 5 7 7" xfId="9157"/>
    <cellStyle name="Calculation 2 5 5 8" xfId="9158"/>
    <cellStyle name="Calculation 2 5 5 8 2" xfId="9159"/>
    <cellStyle name="Calculation 2 5 5 8 3" xfId="9160"/>
    <cellStyle name="Calculation 2 5 5 8 4" xfId="9161"/>
    <cellStyle name="Calculation 2 5 5 8 5" xfId="9162"/>
    <cellStyle name="Calculation 2 5 5 9" xfId="9163"/>
    <cellStyle name="Calculation 2 5 5 9 2" xfId="9164"/>
    <cellStyle name="Calculation 2 5 5 9 3" xfId="9165"/>
    <cellStyle name="Calculation 2 5 5 9 4" xfId="9166"/>
    <cellStyle name="Calculation 2 5 5 9 5" xfId="9167"/>
    <cellStyle name="Calculation 2 5 6" xfId="9168"/>
    <cellStyle name="Calculation 2 5 6 10" xfId="9169"/>
    <cellStyle name="Calculation 2 5 6 2" xfId="9170"/>
    <cellStyle name="Calculation 2 5 6 2 2" xfId="9171"/>
    <cellStyle name="Calculation 2 5 6 2 2 2" xfId="9172"/>
    <cellStyle name="Calculation 2 5 6 2 2 3" xfId="9173"/>
    <cellStyle name="Calculation 2 5 6 2 2 4" xfId="9174"/>
    <cellStyle name="Calculation 2 5 6 2 2 5" xfId="9175"/>
    <cellStyle name="Calculation 2 5 6 2 2 6" xfId="9176"/>
    <cellStyle name="Calculation 2 5 6 2 2 7" xfId="9177"/>
    <cellStyle name="Calculation 2 5 6 2 3" xfId="9178"/>
    <cellStyle name="Calculation 2 5 6 2 4" xfId="9179"/>
    <cellStyle name="Calculation 2 5 6 3" xfId="9180"/>
    <cellStyle name="Calculation 2 5 6 3 2" xfId="9181"/>
    <cellStyle name="Calculation 2 5 6 3 2 2" xfId="9182"/>
    <cellStyle name="Calculation 2 5 6 3 2 3" xfId="9183"/>
    <cellStyle name="Calculation 2 5 6 3 2 4" xfId="9184"/>
    <cellStyle name="Calculation 2 5 6 3 2 5" xfId="9185"/>
    <cellStyle name="Calculation 2 5 6 3 2 6" xfId="9186"/>
    <cellStyle name="Calculation 2 5 6 3 2 7" xfId="9187"/>
    <cellStyle name="Calculation 2 5 6 3 3" xfId="9188"/>
    <cellStyle name="Calculation 2 5 6 3 4" xfId="9189"/>
    <cellStyle name="Calculation 2 5 6 4" xfId="9190"/>
    <cellStyle name="Calculation 2 5 6 4 2" xfId="9191"/>
    <cellStyle name="Calculation 2 5 6 4 2 2" xfId="9192"/>
    <cellStyle name="Calculation 2 5 6 4 2 3" xfId="9193"/>
    <cellStyle name="Calculation 2 5 6 4 2 4" xfId="9194"/>
    <cellStyle name="Calculation 2 5 6 4 2 5" xfId="9195"/>
    <cellStyle name="Calculation 2 5 6 4 2 6" xfId="9196"/>
    <cellStyle name="Calculation 2 5 6 4 2 7" xfId="9197"/>
    <cellStyle name="Calculation 2 5 6 4 3" xfId="9198"/>
    <cellStyle name="Calculation 2 5 6 4 4" xfId="9199"/>
    <cellStyle name="Calculation 2 5 6 5" xfId="9200"/>
    <cellStyle name="Calculation 2 5 6 5 2" xfId="9201"/>
    <cellStyle name="Calculation 2 5 6 5 3" xfId="9202"/>
    <cellStyle name="Calculation 2 5 6 5 4" xfId="9203"/>
    <cellStyle name="Calculation 2 5 6 5 5" xfId="9204"/>
    <cellStyle name="Calculation 2 5 6 5 6" xfId="9205"/>
    <cellStyle name="Calculation 2 5 6 5 7" xfId="9206"/>
    <cellStyle name="Calculation 2 5 6 5 8" xfId="9207"/>
    <cellStyle name="Calculation 2 5 6 6" xfId="9208"/>
    <cellStyle name="Calculation 2 5 6 6 2" xfId="9209"/>
    <cellStyle name="Calculation 2 5 6 6 3" xfId="9210"/>
    <cellStyle name="Calculation 2 5 6 6 4" xfId="9211"/>
    <cellStyle name="Calculation 2 5 6 6 5" xfId="9212"/>
    <cellStyle name="Calculation 2 5 6 6 6" xfId="9213"/>
    <cellStyle name="Calculation 2 5 6 6 7" xfId="9214"/>
    <cellStyle name="Calculation 2 5 6 7" xfId="9215"/>
    <cellStyle name="Calculation 2 5 6 8" xfId="9216"/>
    <cellStyle name="Calculation 2 5 6 9" xfId="9217"/>
    <cellStyle name="Calculation 2 5 7" xfId="9218"/>
    <cellStyle name="Calculation 2 5 7 10" xfId="9219"/>
    <cellStyle name="Calculation 2 5 7 2" xfId="9220"/>
    <cellStyle name="Calculation 2 5 7 2 2" xfId="9221"/>
    <cellStyle name="Calculation 2 5 7 2 2 2" xfId="9222"/>
    <cellStyle name="Calculation 2 5 7 2 2 3" xfId="9223"/>
    <cellStyle name="Calculation 2 5 7 2 2 4" xfId="9224"/>
    <cellStyle name="Calculation 2 5 7 2 2 5" xfId="9225"/>
    <cellStyle name="Calculation 2 5 7 2 2 6" xfId="9226"/>
    <cellStyle name="Calculation 2 5 7 2 2 7" xfId="9227"/>
    <cellStyle name="Calculation 2 5 7 2 3" xfId="9228"/>
    <cellStyle name="Calculation 2 5 7 2 4" xfId="9229"/>
    <cellStyle name="Calculation 2 5 7 3" xfId="9230"/>
    <cellStyle name="Calculation 2 5 7 3 2" xfId="9231"/>
    <cellStyle name="Calculation 2 5 7 3 2 2" xfId="9232"/>
    <cellStyle name="Calculation 2 5 7 3 2 3" xfId="9233"/>
    <cellStyle name="Calculation 2 5 7 3 2 4" xfId="9234"/>
    <cellStyle name="Calculation 2 5 7 3 2 5" xfId="9235"/>
    <cellStyle name="Calculation 2 5 7 3 2 6" xfId="9236"/>
    <cellStyle name="Calculation 2 5 7 3 2 7" xfId="9237"/>
    <cellStyle name="Calculation 2 5 7 3 3" xfId="9238"/>
    <cellStyle name="Calculation 2 5 7 3 4" xfId="9239"/>
    <cellStyle name="Calculation 2 5 7 4" xfId="9240"/>
    <cellStyle name="Calculation 2 5 7 4 2" xfId="9241"/>
    <cellStyle name="Calculation 2 5 7 4 2 2" xfId="9242"/>
    <cellStyle name="Calculation 2 5 7 4 2 3" xfId="9243"/>
    <cellStyle name="Calculation 2 5 7 4 2 4" xfId="9244"/>
    <cellStyle name="Calculation 2 5 7 4 2 5" xfId="9245"/>
    <cellStyle name="Calculation 2 5 7 4 2 6" xfId="9246"/>
    <cellStyle name="Calculation 2 5 7 4 2 7" xfId="9247"/>
    <cellStyle name="Calculation 2 5 7 4 3" xfId="9248"/>
    <cellStyle name="Calculation 2 5 7 4 4" xfId="9249"/>
    <cellStyle name="Calculation 2 5 7 5" xfId="9250"/>
    <cellStyle name="Calculation 2 5 7 5 2" xfId="9251"/>
    <cellStyle name="Calculation 2 5 7 5 3" xfId="9252"/>
    <cellStyle name="Calculation 2 5 7 5 4" xfId="9253"/>
    <cellStyle name="Calculation 2 5 7 5 5" xfId="9254"/>
    <cellStyle name="Calculation 2 5 7 5 6" xfId="9255"/>
    <cellStyle name="Calculation 2 5 7 5 7" xfId="9256"/>
    <cellStyle name="Calculation 2 5 7 5 8" xfId="9257"/>
    <cellStyle name="Calculation 2 5 7 6" xfId="9258"/>
    <cellStyle name="Calculation 2 5 7 6 2" xfId="9259"/>
    <cellStyle name="Calculation 2 5 7 6 3" xfId="9260"/>
    <cellStyle name="Calculation 2 5 7 6 4" xfId="9261"/>
    <cellStyle name="Calculation 2 5 7 6 5" xfId="9262"/>
    <cellStyle name="Calculation 2 5 7 6 6" xfId="9263"/>
    <cellStyle name="Calculation 2 5 7 6 7" xfId="9264"/>
    <cellStyle name="Calculation 2 5 7 7" xfId="9265"/>
    <cellStyle name="Calculation 2 5 7 8" xfId="9266"/>
    <cellStyle name="Calculation 2 5 7 9" xfId="9267"/>
    <cellStyle name="Calculation 2 5 8" xfId="9268"/>
    <cellStyle name="Calculation 2 5 8 2" xfId="9269"/>
    <cellStyle name="Calculation 2 5 8 2 2" xfId="9270"/>
    <cellStyle name="Calculation 2 5 8 2 3" xfId="9271"/>
    <cellStyle name="Calculation 2 5 8 2 4" xfId="9272"/>
    <cellStyle name="Calculation 2 5 8 2 5" xfId="9273"/>
    <cellStyle name="Calculation 2 5 8 2 6" xfId="9274"/>
    <cellStyle name="Calculation 2 5 8 2 7" xfId="9275"/>
    <cellStyle name="Calculation 2 5 8 3" xfId="9276"/>
    <cellStyle name="Calculation 2 5 8 4" xfId="9277"/>
    <cellStyle name="Calculation 2 5 8 5" xfId="9278"/>
    <cellStyle name="Calculation 2 5 9" xfId="9279"/>
    <cellStyle name="Calculation 2 5 9 2" xfId="9280"/>
    <cellStyle name="Calculation 2 5 9 2 2" xfId="9281"/>
    <cellStyle name="Calculation 2 5 9 2 3" xfId="9282"/>
    <cellStyle name="Calculation 2 5 9 2 4" xfId="9283"/>
    <cellStyle name="Calculation 2 5 9 2 5" xfId="9284"/>
    <cellStyle name="Calculation 2 5 9 2 6" xfId="9285"/>
    <cellStyle name="Calculation 2 5 9 2 7" xfId="9286"/>
    <cellStyle name="Calculation 2 5 9 3" xfId="9287"/>
    <cellStyle name="Calculation 2 5 9 4" xfId="9288"/>
    <cellStyle name="Calculation 2 5 9 5" xfId="9289"/>
    <cellStyle name="Calculation 2 6" xfId="9290"/>
    <cellStyle name="Calculation 2 6 10" xfId="9291"/>
    <cellStyle name="Calculation 2 6 10 2" xfId="9292"/>
    <cellStyle name="Calculation 2 6 10 3" xfId="9293"/>
    <cellStyle name="Calculation 2 6 10 4" xfId="9294"/>
    <cellStyle name="Calculation 2 6 10 5" xfId="9295"/>
    <cellStyle name="Calculation 2 6 10 6" xfId="9296"/>
    <cellStyle name="Calculation 2 6 10 7" xfId="9297"/>
    <cellStyle name="Calculation 2 6 11" xfId="9298"/>
    <cellStyle name="Calculation 2 6 11 2" xfId="9299"/>
    <cellStyle name="Calculation 2 6 11 3" xfId="9300"/>
    <cellStyle name="Calculation 2 6 11 4" xfId="9301"/>
    <cellStyle name="Calculation 2 6 11 5" xfId="9302"/>
    <cellStyle name="Calculation 2 6 12" xfId="9303"/>
    <cellStyle name="Calculation 2 6 12 2" xfId="9304"/>
    <cellStyle name="Calculation 2 6 12 3" xfId="9305"/>
    <cellStyle name="Calculation 2 6 12 4" xfId="9306"/>
    <cellStyle name="Calculation 2 6 12 5" xfId="9307"/>
    <cellStyle name="Calculation 2 6 13" xfId="9308"/>
    <cellStyle name="Calculation 2 6 13 2" xfId="9309"/>
    <cellStyle name="Calculation 2 6 13 3" xfId="9310"/>
    <cellStyle name="Calculation 2 6 13 4" xfId="9311"/>
    <cellStyle name="Calculation 2 6 13 5" xfId="9312"/>
    <cellStyle name="Calculation 2 6 14" xfId="9313"/>
    <cellStyle name="Calculation 2 6 14 2" xfId="9314"/>
    <cellStyle name="Calculation 2 6 14 3" xfId="9315"/>
    <cellStyle name="Calculation 2 6 14 4" xfId="9316"/>
    <cellStyle name="Calculation 2 6 14 5" xfId="9317"/>
    <cellStyle name="Calculation 2 6 15" xfId="9318"/>
    <cellStyle name="Calculation 2 6 15 2" xfId="9319"/>
    <cellStyle name="Calculation 2 6 15 3" xfId="9320"/>
    <cellStyle name="Calculation 2 6 15 4" xfId="9321"/>
    <cellStyle name="Calculation 2 6 15 5" xfId="9322"/>
    <cellStyle name="Calculation 2 6 16" xfId="9323"/>
    <cellStyle name="Calculation 2 6 16 2" xfId="9324"/>
    <cellStyle name="Calculation 2 6 16 3" xfId="9325"/>
    <cellStyle name="Calculation 2 6 16 4" xfId="9326"/>
    <cellStyle name="Calculation 2 6 16 5" xfId="9327"/>
    <cellStyle name="Calculation 2 6 17" xfId="9328"/>
    <cellStyle name="Calculation 2 6 17 2" xfId="9329"/>
    <cellStyle name="Calculation 2 6 17 3" xfId="9330"/>
    <cellStyle name="Calculation 2 6 17 4" xfId="9331"/>
    <cellStyle name="Calculation 2 6 17 5" xfId="9332"/>
    <cellStyle name="Calculation 2 6 18" xfId="9333"/>
    <cellStyle name="Calculation 2 6 2" xfId="9334"/>
    <cellStyle name="Calculation 2 6 2 10" xfId="9335"/>
    <cellStyle name="Calculation 2 6 2 10 2" xfId="9336"/>
    <cellStyle name="Calculation 2 6 2 10 3" xfId="9337"/>
    <cellStyle name="Calculation 2 6 2 10 4" xfId="9338"/>
    <cellStyle name="Calculation 2 6 2 10 5" xfId="9339"/>
    <cellStyle name="Calculation 2 6 2 11" xfId="9340"/>
    <cellStyle name="Calculation 2 6 2 11 2" xfId="9341"/>
    <cellStyle name="Calculation 2 6 2 11 3" xfId="9342"/>
    <cellStyle name="Calculation 2 6 2 11 4" xfId="9343"/>
    <cellStyle name="Calculation 2 6 2 11 5" xfId="9344"/>
    <cellStyle name="Calculation 2 6 2 12" xfId="9345"/>
    <cellStyle name="Calculation 2 6 2 12 2" xfId="9346"/>
    <cellStyle name="Calculation 2 6 2 12 3" xfId="9347"/>
    <cellStyle name="Calculation 2 6 2 12 4" xfId="9348"/>
    <cellStyle name="Calculation 2 6 2 12 5" xfId="9349"/>
    <cellStyle name="Calculation 2 6 2 13" xfId="9350"/>
    <cellStyle name="Calculation 2 6 2 13 2" xfId="9351"/>
    <cellStyle name="Calculation 2 6 2 13 3" xfId="9352"/>
    <cellStyle name="Calculation 2 6 2 13 4" xfId="9353"/>
    <cellStyle name="Calculation 2 6 2 13 5" xfId="9354"/>
    <cellStyle name="Calculation 2 6 2 14" xfId="9355"/>
    <cellStyle name="Calculation 2 6 2 14 2" xfId="9356"/>
    <cellStyle name="Calculation 2 6 2 14 3" xfId="9357"/>
    <cellStyle name="Calculation 2 6 2 14 4" xfId="9358"/>
    <cellStyle name="Calculation 2 6 2 14 5" xfId="9359"/>
    <cellStyle name="Calculation 2 6 2 15" xfId="9360"/>
    <cellStyle name="Calculation 2 6 2 15 2" xfId="9361"/>
    <cellStyle name="Calculation 2 6 2 15 3" xfId="9362"/>
    <cellStyle name="Calculation 2 6 2 15 4" xfId="9363"/>
    <cellStyle name="Calculation 2 6 2 15 5" xfId="9364"/>
    <cellStyle name="Calculation 2 6 2 16" xfId="9365"/>
    <cellStyle name="Calculation 2 6 2 16 2" xfId="9366"/>
    <cellStyle name="Calculation 2 6 2 16 3" xfId="9367"/>
    <cellStyle name="Calculation 2 6 2 16 4" xfId="9368"/>
    <cellStyle name="Calculation 2 6 2 16 5" xfId="9369"/>
    <cellStyle name="Calculation 2 6 2 17" xfId="9370"/>
    <cellStyle name="Calculation 2 6 2 17 2" xfId="9371"/>
    <cellStyle name="Calculation 2 6 2 17 3" xfId="9372"/>
    <cellStyle name="Calculation 2 6 2 17 4" xfId="9373"/>
    <cellStyle name="Calculation 2 6 2 17 5" xfId="9374"/>
    <cellStyle name="Calculation 2 6 2 18" xfId="9375"/>
    <cellStyle name="Calculation 2 6 2 2" xfId="9376"/>
    <cellStyle name="Calculation 2 6 2 2 10" xfId="9377"/>
    <cellStyle name="Calculation 2 6 2 2 2" xfId="9378"/>
    <cellStyle name="Calculation 2 6 2 2 2 2" xfId="9379"/>
    <cellStyle name="Calculation 2 6 2 2 2 2 2" xfId="9380"/>
    <cellStyle name="Calculation 2 6 2 2 2 2 3" xfId="9381"/>
    <cellStyle name="Calculation 2 6 2 2 2 2 4" xfId="9382"/>
    <cellStyle name="Calculation 2 6 2 2 2 2 5" xfId="9383"/>
    <cellStyle name="Calculation 2 6 2 2 2 2 6" xfId="9384"/>
    <cellStyle name="Calculation 2 6 2 2 2 2 7" xfId="9385"/>
    <cellStyle name="Calculation 2 6 2 2 2 3" xfId="9386"/>
    <cellStyle name="Calculation 2 6 2 2 2 4" xfId="9387"/>
    <cellStyle name="Calculation 2 6 2 2 3" xfId="9388"/>
    <cellStyle name="Calculation 2 6 2 2 3 2" xfId="9389"/>
    <cellStyle name="Calculation 2 6 2 2 3 2 2" xfId="9390"/>
    <cellStyle name="Calculation 2 6 2 2 3 2 3" xfId="9391"/>
    <cellStyle name="Calculation 2 6 2 2 3 2 4" xfId="9392"/>
    <cellStyle name="Calculation 2 6 2 2 3 2 5" xfId="9393"/>
    <cellStyle name="Calculation 2 6 2 2 3 2 6" xfId="9394"/>
    <cellStyle name="Calculation 2 6 2 2 3 2 7" xfId="9395"/>
    <cellStyle name="Calculation 2 6 2 2 3 3" xfId="9396"/>
    <cellStyle name="Calculation 2 6 2 2 3 4" xfId="9397"/>
    <cellStyle name="Calculation 2 6 2 2 4" xfId="9398"/>
    <cellStyle name="Calculation 2 6 2 2 4 2" xfId="9399"/>
    <cellStyle name="Calculation 2 6 2 2 4 2 2" xfId="9400"/>
    <cellStyle name="Calculation 2 6 2 2 4 2 3" xfId="9401"/>
    <cellStyle name="Calculation 2 6 2 2 4 2 4" xfId="9402"/>
    <cellStyle name="Calculation 2 6 2 2 4 2 5" xfId="9403"/>
    <cellStyle name="Calculation 2 6 2 2 4 2 6" xfId="9404"/>
    <cellStyle name="Calculation 2 6 2 2 4 2 7" xfId="9405"/>
    <cellStyle name="Calculation 2 6 2 2 4 3" xfId="9406"/>
    <cellStyle name="Calculation 2 6 2 2 4 4" xfId="9407"/>
    <cellStyle name="Calculation 2 6 2 2 5" xfId="9408"/>
    <cellStyle name="Calculation 2 6 2 2 5 2" xfId="9409"/>
    <cellStyle name="Calculation 2 6 2 2 5 3" xfId="9410"/>
    <cellStyle name="Calculation 2 6 2 2 5 4" xfId="9411"/>
    <cellStyle name="Calculation 2 6 2 2 5 5" xfId="9412"/>
    <cellStyle name="Calculation 2 6 2 2 5 6" xfId="9413"/>
    <cellStyle name="Calculation 2 6 2 2 5 7" xfId="9414"/>
    <cellStyle name="Calculation 2 6 2 2 5 8" xfId="9415"/>
    <cellStyle name="Calculation 2 6 2 2 6" xfId="9416"/>
    <cellStyle name="Calculation 2 6 2 2 6 2" xfId="9417"/>
    <cellStyle name="Calculation 2 6 2 2 6 3" xfId="9418"/>
    <cellStyle name="Calculation 2 6 2 2 6 4" xfId="9419"/>
    <cellStyle name="Calculation 2 6 2 2 6 5" xfId="9420"/>
    <cellStyle name="Calculation 2 6 2 2 6 6" xfId="9421"/>
    <cellStyle name="Calculation 2 6 2 2 6 7" xfId="9422"/>
    <cellStyle name="Calculation 2 6 2 2 7" xfId="9423"/>
    <cellStyle name="Calculation 2 6 2 2 8" xfId="9424"/>
    <cellStyle name="Calculation 2 6 2 2 9" xfId="9425"/>
    <cellStyle name="Calculation 2 6 2 3" xfId="9426"/>
    <cellStyle name="Calculation 2 6 2 3 2" xfId="9427"/>
    <cellStyle name="Calculation 2 6 2 3 2 2" xfId="9428"/>
    <cellStyle name="Calculation 2 6 2 3 2 3" xfId="9429"/>
    <cellStyle name="Calculation 2 6 2 3 2 4" xfId="9430"/>
    <cellStyle name="Calculation 2 6 2 3 2 5" xfId="9431"/>
    <cellStyle name="Calculation 2 6 2 3 2 6" xfId="9432"/>
    <cellStyle name="Calculation 2 6 2 3 2 7" xfId="9433"/>
    <cellStyle name="Calculation 2 6 2 3 3" xfId="9434"/>
    <cellStyle name="Calculation 2 6 2 3 4" xfId="9435"/>
    <cellStyle name="Calculation 2 6 2 3 5" xfId="9436"/>
    <cellStyle name="Calculation 2 6 2 4" xfId="9437"/>
    <cellStyle name="Calculation 2 6 2 4 2" xfId="9438"/>
    <cellStyle name="Calculation 2 6 2 4 2 2" xfId="9439"/>
    <cellStyle name="Calculation 2 6 2 4 2 3" xfId="9440"/>
    <cellStyle name="Calculation 2 6 2 4 2 4" xfId="9441"/>
    <cellStyle name="Calculation 2 6 2 4 2 5" xfId="9442"/>
    <cellStyle name="Calculation 2 6 2 4 2 6" xfId="9443"/>
    <cellStyle name="Calculation 2 6 2 4 2 7" xfId="9444"/>
    <cellStyle name="Calculation 2 6 2 4 3" xfId="9445"/>
    <cellStyle name="Calculation 2 6 2 4 4" xfId="9446"/>
    <cellStyle name="Calculation 2 6 2 4 5" xfId="9447"/>
    <cellStyle name="Calculation 2 6 2 5" xfId="9448"/>
    <cellStyle name="Calculation 2 6 2 5 2" xfId="9449"/>
    <cellStyle name="Calculation 2 6 2 5 2 2" xfId="9450"/>
    <cellStyle name="Calculation 2 6 2 5 2 3" xfId="9451"/>
    <cellStyle name="Calculation 2 6 2 5 2 4" xfId="9452"/>
    <cellStyle name="Calculation 2 6 2 5 2 5" xfId="9453"/>
    <cellStyle name="Calculation 2 6 2 5 2 6" xfId="9454"/>
    <cellStyle name="Calculation 2 6 2 5 2 7" xfId="9455"/>
    <cellStyle name="Calculation 2 6 2 5 3" xfId="9456"/>
    <cellStyle name="Calculation 2 6 2 5 4" xfId="9457"/>
    <cellStyle name="Calculation 2 6 2 5 5" xfId="9458"/>
    <cellStyle name="Calculation 2 6 2 6" xfId="9459"/>
    <cellStyle name="Calculation 2 6 2 6 2" xfId="9460"/>
    <cellStyle name="Calculation 2 6 2 6 3" xfId="9461"/>
    <cellStyle name="Calculation 2 6 2 6 4" xfId="9462"/>
    <cellStyle name="Calculation 2 6 2 6 5" xfId="9463"/>
    <cellStyle name="Calculation 2 6 2 6 6" xfId="9464"/>
    <cellStyle name="Calculation 2 6 2 6 7" xfId="9465"/>
    <cellStyle name="Calculation 2 6 2 6 8" xfId="9466"/>
    <cellStyle name="Calculation 2 6 2 7" xfId="9467"/>
    <cellStyle name="Calculation 2 6 2 7 2" xfId="9468"/>
    <cellStyle name="Calculation 2 6 2 7 3" xfId="9469"/>
    <cellStyle name="Calculation 2 6 2 7 4" xfId="9470"/>
    <cellStyle name="Calculation 2 6 2 7 5" xfId="9471"/>
    <cellStyle name="Calculation 2 6 2 7 6" xfId="9472"/>
    <cellStyle name="Calculation 2 6 2 7 7" xfId="9473"/>
    <cellStyle name="Calculation 2 6 2 8" xfId="9474"/>
    <cellStyle name="Calculation 2 6 2 8 2" xfId="9475"/>
    <cellStyle name="Calculation 2 6 2 8 3" xfId="9476"/>
    <cellStyle name="Calculation 2 6 2 8 4" xfId="9477"/>
    <cellStyle name="Calculation 2 6 2 8 5" xfId="9478"/>
    <cellStyle name="Calculation 2 6 2 9" xfId="9479"/>
    <cellStyle name="Calculation 2 6 2 9 2" xfId="9480"/>
    <cellStyle name="Calculation 2 6 2 9 3" xfId="9481"/>
    <cellStyle name="Calculation 2 6 2 9 4" xfId="9482"/>
    <cellStyle name="Calculation 2 6 2 9 5" xfId="9483"/>
    <cellStyle name="Calculation 2 6 3" xfId="9484"/>
    <cellStyle name="Calculation 2 6 3 10" xfId="9485"/>
    <cellStyle name="Calculation 2 6 3 2" xfId="9486"/>
    <cellStyle name="Calculation 2 6 3 2 2" xfId="9487"/>
    <cellStyle name="Calculation 2 6 3 2 2 2" xfId="9488"/>
    <cellStyle name="Calculation 2 6 3 2 2 3" xfId="9489"/>
    <cellStyle name="Calculation 2 6 3 2 2 4" xfId="9490"/>
    <cellStyle name="Calculation 2 6 3 2 2 5" xfId="9491"/>
    <cellStyle name="Calculation 2 6 3 2 2 6" xfId="9492"/>
    <cellStyle name="Calculation 2 6 3 2 2 7" xfId="9493"/>
    <cellStyle name="Calculation 2 6 3 2 3" xfId="9494"/>
    <cellStyle name="Calculation 2 6 3 2 4" xfId="9495"/>
    <cellStyle name="Calculation 2 6 3 3" xfId="9496"/>
    <cellStyle name="Calculation 2 6 3 3 2" xfId="9497"/>
    <cellStyle name="Calculation 2 6 3 3 2 2" xfId="9498"/>
    <cellStyle name="Calculation 2 6 3 3 2 3" xfId="9499"/>
    <cellStyle name="Calculation 2 6 3 3 2 4" xfId="9500"/>
    <cellStyle name="Calculation 2 6 3 3 2 5" xfId="9501"/>
    <cellStyle name="Calculation 2 6 3 3 2 6" xfId="9502"/>
    <cellStyle name="Calculation 2 6 3 3 2 7" xfId="9503"/>
    <cellStyle name="Calculation 2 6 3 3 3" xfId="9504"/>
    <cellStyle name="Calculation 2 6 3 3 4" xfId="9505"/>
    <cellStyle name="Calculation 2 6 3 4" xfId="9506"/>
    <cellStyle name="Calculation 2 6 3 4 2" xfId="9507"/>
    <cellStyle name="Calculation 2 6 3 4 2 2" xfId="9508"/>
    <cellStyle name="Calculation 2 6 3 4 2 3" xfId="9509"/>
    <cellStyle name="Calculation 2 6 3 4 2 4" xfId="9510"/>
    <cellStyle name="Calculation 2 6 3 4 2 5" xfId="9511"/>
    <cellStyle name="Calculation 2 6 3 4 2 6" xfId="9512"/>
    <cellStyle name="Calculation 2 6 3 4 2 7" xfId="9513"/>
    <cellStyle name="Calculation 2 6 3 4 3" xfId="9514"/>
    <cellStyle name="Calculation 2 6 3 4 4" xfId="9515"/>
    <cellStyle name="Calculation 2 6 3 5" xfId="9516"/>
    <cellStyle name="Calculation 2 6 3 5 2" xfId="9517"/>
    <cellStyle name="Calculation 2 6 3 5 3" xfId="9518"/>
    <cellStyle name="Calculation 2 6 3 5 4" xfId="9519"/>
    <cellStyle name="Calculation 2 6 3 5 5" xfId="9520"/>
    <cellStyle name="Calculation 2 6 3 5 6" xfId="9521"/>
    <cellStyle name="Calculation 2 6 3 5 7" xfId="9522"/>
    <cellStyle name="Calculation 2 6 3 5 8" xfId="9523"/>
    <cellStyle name="Calculation 2 6 3 6" xfId="9524"/>
    <cellStyle name="Calculation 2 6 3 6 2" xfId="9525"/>
    <cellStyle name="Calculation 2 6 3 6 3" xfId="9526"/>
    <cellStyle name="Calculation 2 6 3 6 4" xfId="9527"/>
    <cellStyle name="Calculation 2 6 3 6 5" xfId="9528"/>
    <cellStyle name="Calculation 2 6 3 6 6" xfId="9529"/>
    <cellStyle name="Calculation 2 6 3 6 7" xfId="9530"/>
    <cellStyle name="Calculation 2 6 3 7" xfId="9531"/>
    <cellStyle name="Calculation 2 6 3 8" xfId="9532"/>
    <cellStyle name="Calculation 2 6 3 9" xfId="9533"/>
    <cellStyle name="Calculation 2 6 4" xfId="9534"/>
    <cellStyle name="Calculation 2 6 4 10" xfId="9535"/>
    <cellStyle name="Calculation 2 6 4 2" xfId="9536"/>
    <cellStyle name="Calculation 2 6 4 2 2" xfId="9537"/>
    <cellStyle name="Calculation 2 6 4 2 2 2" xfId="9538"/>
    <cellStyle name="Calculation 2 6 4 2 2 3" xfId="9539"/>
    <cellStyle name="Calculation 2 6 4 2 2 4" xfId="9540"/>
    <cellStyle name="Calculation 2 6 4 2 2 5" xfId="9541"/>
    <cellStyle name="Calculation 2 6 4 2 2 6" xfId="9542"/>
    <cellStyle name="Calculation 2 6 4 2 2 7" xfId="9543"/>
    <cellStyle name="Calculation 2 6 4 2 3" xfId="9544"/>
    <cellStyle name="Calculation 2 6 4 2 4" xfId="9545"/>
    <cellStyle name="Calculation 2 6 4 3" xfId="9546"/>
    <cellStyle name="Calculation 2 6 4 3 2" xfId="9547"/>
    <cellStyle name="Calculation 2 6 4 3 2 2" xfId="9548"/>
    <cellStyle name="Calculation 2 6 4 3 2 3" xfId="9549"/>
    <cellStyle name="Calculation 2 6 4 3 2 4" xfId="9550"/>
    <cellStyle name="Calculation 2 6 4 3 2 5" xfId="9551"/>
    <cellStyle name="Calculation 2 6 4 3 2 6" xfId="9552"/>
    <cellStyle name="Calculation 2 6 4 3 2 7" xfId="9553"/>
    <cellStyle name="Calculation 2 6 4 3 3" xfId="9554"/>
    <cellStyle name="Calculation 2 6 4 3 4" xfId="9555"/>
    <cellStyle name="Calculation 2 6 4 4" xfId="9556"/>
    <cellStyle name="Calculation 2 6 4 4 2" xfId="9557"/>
    <cellStyle name="Calculation 2 6 4 4 2 2" xfId="9558"/>
    <cellStyle name="Calculation 2 6 4 4 2 3" xfId="9559"/>
    <cellStyle name="Calculation 2 6 4 4 2 4" xfId="9560"/>
    <cellStyle name="Calculation 2 6 4 4 2 5" xfId="9561"/>
    <cellStyle name="Calculation 2 6 4 4 2 6" xfId="9562"/>
    <cellStyle name="Calculation 2 6 4 4 2 7" xfId="9563"/>
    <cellStyle name="Calculation 2 6 4 4 3" xfId="9564"/>
    <cellStyle name="Calculation 2 6 4 4 4" xfId="9565"/>
    <cellStyle name="Calculation 2 6 4 5" xfId="9566"/>
    <cellStyle name="Calculation 2 6 4 5 2" xfId="9567"/>
    <cellStyle name="Calculation 2 6 4 5 3" xfId="9568"/>
    <cellStyle name="Calculation 2 6 4 5 4" xfId="9569"/>
    <cellStyle name="Calculation 2 6 4 5 5" xfId="9570"/>
    <cellStyle name="Calculation 2 6 4 5 6" xfId="9571"/>
    <cellStyle name="Calculation 2 6 4 5 7" xfId="9572"/>
    <cellStyle name="Calculation 2 6 4 5 8" xfId="9573"/>
    <cellStyle name="Calculation 2 6 4 6" xfId="9574"/>
    <cellStyle name="Calculation 2 6 4 6 2" xfId="9575"/>
    <cellStyle name="Calculation 2 6 4 6 3" xfId="9576"/>
    <cellStyle name="Calculation 2 6 4 6 4" xfId="9577"/>
    <cellStyle name="Calculation 2 6 4 6 5" xfId="9578"/>
    <cellStyle name="Calculation 2 6 4 6 6" xfId="9579"/>
    <cellStyle name="Calculation 2 6 4 6 7" xfId="9580"/>
    <cellStyle name="Calculation 2 6 4 7" xfId="9581"/>
    <cellStyle name="Calculation 2 6 4 8" xfId="9582"/>
    <cellStyle name="Calculation 2 6 4 9" xfId="9583"/>
    <cellStyle name="Calculation 2 6 5" xfId="9584"/>
    <cellStyle name="Calculation 2 6 5 2" xfId="9585"/>
    <cellStyle name="Calculation 2 6 5 2 2" xfId="9586"/>
    <cellStyle name="Calculation 2 6 5 2 3" xfId="9587"/>
    <cellStyle name="Calculation 2 6 5 2 4" xfId="9588"/>
    <cellStyle name="Calculation 2 6 5 2 5" xfId="9589"/>
    <cellStyle name="Calculation 2 6 5 2 6" xfId="9590"/>
    <cellStyle name="Calculation 2 6 5 2 7" xfId="9591"/>
    <cellStyle name="Calculation 2 6 5 3" xfId="9592"/>
    <cellStyle name="Calculation 2 6 5 4" xfId="9593"/>
    <cellStyle name="Calculation 2 6 5 5" xfId="9594"/>
    <cellStyle name="Calculation 2 6 6" xfId="9595"/>
    <cellStyle name="Calculation 2 6 6 2" xfId="9596"/>
    <cellStyle name="Calculation 2 6 6 2 2" xfId="9597"/>
    <cellStyle name="Calculation 2 6 6 2 3" xfId="9598"/>
    <cellStyle name="Calculation 2 6 6 2 4" xfId="9599"/>
    <cellStyle name="Calculation 2 6 6 2 5" xfId="9600"/>
    <cellStyle name="Calculation 2 6 6 2 6" xfId="9601"/>
    <cellStyle name="Calculation 2 6 6 2 7" xfId="9602"/>
    <cellStyle name="Calculation 2 6 6 3" xfId="9603"/>
    <cellStyle name="Calculation 2 6 6 4" xfId="9604"/>
    <cellStyle name="Calculation 2 6 6 5" xfId="9605"/>
    <cellStyle name="Calculation 2 6 7" xfId="9606"/>
    <cellStyle name="Calculation 2 6 7 2" xfId="9607"/>
    <cellStyle name="Calculation 2 6 7 2 2" xfId="9608"/>
    <cellStyle name="Calculation 2 6 7 2 3" xfId="9609"/>
    <cellStyle name="Calculation 2 6 7 2 4" xfId="9610"/>
    <cellStyle name="Calculation 2 6 7 2 5" xfId="9611"/>
    <cellStyle name="Calculation 2 6 7 2 6" xfId="9612"/>
    <cellStyle name="Calculation 2 6 7 2 7" xfId="9613"/>
    <cellStyle name="Calculation 2 6 7 3" xfId="9614"/>
    <cellStyle name="Calculation 2 6 7 4" xfId="9615"/>
    <cellStyle name="Calculation 2 6 7 5" xfId="9616"/>
    <cellStyle name="Calculation 2 6 8" xfId="9617"/>
    <cellStyle name="Calculation 2 6 8 2" xfId="9618"/>
    <cellStyle name="Calculation 2 6 8 2 2" xfId="9619"/>
    <cellStyle name="Calculation 2 6 8 2 3" xfId="9620"/>
    <cellStyle name="Calculation 2 6 8 2 4" xfId="9621"/>
    <cellStyle name="Calculation 2 6 8 2 5" xfId="9622"/>
    <cellStyle name="Calculation 2 6 8 2 6" xfId="9623"/>
    <cellStyle name="Calculation 2 6 8 2 7" xfId="9624"/>
    <cellStyle name="Calculation 2 6 8 3" xfId="9625"/>
    <cellStyle name="Calculation 2 6 8 4" xfId="9626"/>
    <cellStyle name="Calculation 2 6 8 5" xfId="9627"/>
    <cellStyle name="Calculation 2 6 9" xfId="9628"/>
    <cellStyle name="Calculation 2 6 9 2" xfId="9629"/>
    <cellStyle name="Calculation 2 6 9 3" xfId="9630"/>
    <cellStyle name="Calculation 2 6 9 4" xfId="9631"/>
    <cellStyle name="Calculation 2 6 9 5" xfId="9632"/>
    <cellStyle name="Calculation 2 6 9 6" xfId="9633"/>
    <cellStyle name="Calculation 2 6 9 7" xfId="9634"/>
    <cellStyle name="Calculation 2 6 9 8" xfId="9635"/>
    <cellStyle name="Calculation 2 7" xfId="9636"/>
    <cellStyle name="Calculation 2 7 10" xfId="9637"/>
    <cellStyle name="Calculation 2 7 10 2" xfId="9638"/>
    <cellStyle name="Calculation 2 7 10 3" xfId="9639"/>
    <cellStyle name="Calculation 2 7 10 4" xfId="9640"/>
    <cellStyle name="Calculation 2 7 10 5" xfId="9641"/>
    <cellStyle name="Calculation 2 7 11" xfId="9642"/>
    <cellStyle name="Calculation 2 7 11 2" xfId="9643"/>
    <cellStyle name="Calculation 2 7 11 3" xfId="9644"/>
    <cellStyle name="Calculation 2 7 11 4" xfId="9645"/>
    <cellStyle name="Calculation 2 7 11 5" xfId="9646"/>
    <cellStyle name="Calculation 2 7 12" xfId="9647"/>
    <cellStyle name="Calculation 2 7 12 2" xfId="9648"/>
    <cellStyle name="Calculation 2 7 12 3" xfId="9649"/>
    <cellStyle name="Calculation 2 7 12 4" xfId="9650"/>
    <cellStyle name="Calculation 2 7 12 5" xfId="9651"/>
    <cellStyle name="Calculation 2 7 13" xfId="9652"/>
    <cellStyle name="Calculation 2 7 13 2" xfId="9653"/>
    <cellStyle name="Calculation 2 7 13 3" xfId="9654"/>
    <cellStyle name="Calculation 2 7 13 4" xfId="9655"/>
    <cellStyle name="Calculation 2 7 13 5" xfId="9656"/>
    <cellStyle name="Calculation 2 7 14" xfId="9657"/>
    <cellStyle name="Calculation 2 7 14 2" xfId="9658"/>
    <cellStyle name="Calculation 2 7 14 3" xfId="9659"/>
    <cellStyle name="Calculation 2 7 14 4" xfId="9660"/>
    <cellStyle name="Calculation 2 7 14 5" xfId="9661"/>
    <cellStyle name="Calculation 2 7 15" xfId="9662"/>
    <cellStyle name="Calculation 2 7 15 2" xfId="9663"/>
    <cellStyle name="Calculation 2 7 15 3" xfId="9664"/>
    <cellStyle name="Calculation 2 7 15 4" xfId="9665"/>
    <cellStyle name="Calculation 2 7 15 5" xfId="9666"/>
    <cellStyle name="Calculation 2 7 16" xfId="9667"/>
    <cellStyle name="Calculation 2 7 16 2" xfId="9668"/>
    <cellStyle name="Calculation 2 7 16 3" xfId="9669"/>
    <cellStyle name="Calculation 2 7 16 4" xfId="9670"/>
    <cellStyle name="Calculation 2 7 16 5" xfId="9671"/>
    <cellStyle name="Calculation 2 7 17" xfId="9672"/>
    <cellStyle name="Calculation 2 7 17 2" xfId="9673"/>
    <cellStyle name="Calculation 2 7 17 3" xfId="9674"/>
    <cellStyle name="Calculation 2 7 17 4" xfId="9675"/>
    <cellStyle name="Calculation 2 7 17 5" xfId="9676"/>
    <cellStyle name="Calculation 2 7 18" xfId="9677"/>
    <cellStyle name="Calculation 2 7 2" xfId="9678"/>
    <cellStyle name="Calculation 2 7 2 10" xfId="9679"/>
    <cellStyle name="Calculation 2 7 2 2" xfId="9680"/>
    <cellStyle name="Calculation 2 7 2 2 2" xfId="9681"/>
    <cellStyle name="Calculation 2 7 2 2 2 2" xfId="9682"/>
    <cellStyle name="Calculation 2 7 2 2 2 3" xfId="9683"/>
    <cellStyle name="Calculation 2 7 2 2 2 4" xfId="9684"/>
    <cellStyle name="Calculation 2 7 2 2 2 5" xfId="9685"/>
    <cellStyle name="Calculation 2 7 2 2 2 6" xfId="9686"/>
    <cellStyle name="Calculation 2 7 2 2 2 7" xfId="9687"/>
    <cellStyle name="Calculation 2 7 2 2 3" xfId="9688"/>
    <cellStyle name="Calculation 2 7 2 2 4" xfId="9689"/>
    <cellStyle name="Calculation 2 7 2 3" xfId="9690"/>
    <cellStyle name="Calculation 2 7 2 3 2" xfId="9691"/>
    <cellStyle name="Calculation 2 7 2 3 2 2" xfId="9692"/>
    <cellStyle name="Calculation 2 7 2 3 2 3" xfId="9693"/>
    <cellStyle name="Calculation 2 7 2 3 2 4" xfId="9694"/>
    <cellStyle name="Calculation 2 7 2 3 2 5" xfId="9695"/>
    <cellStyle name="Calculation 2 7 2 3 2 6" xfId="9696"/>
    <cellStyle name="Calculation 2 7 2 3 2 7" xfId="9697"/>
    <cellStyle name="Calculation 2 7 2 3 3" xfId="9698"/>
    <cellStyle name="Calculation 2 7 2 3 4" xfId="9699"/>
    <cellStyle name="Calculation 2 7 2 4" xfId="9700"/>
    <cellStyle name="Calculation 2 7 2 4 2" xfId="9701"/>
    <cellStyle name="Calculation 2 7 2 4 2 2" xfId="9702"/>
    <cellStyle name="Calculation 2 7 2 4 2 3" xfId="9703"/>
    <cellStyle name="Calculation 2 7 2 4 2 4" xfId="9704"/>
    <cellStyle name="Calculation 2 7 2 4 2 5" xfId="9705"/>
    <cellStyle name="Calculation 2 7 2 4 2 6" xfId="9706"/>
    <cellStyle name="Calculation 2 7 2 4 2 7" xfId="9707"/>
    <cellStyle name="Calculation 2 7 2 4 3" xfId="9708"/>
    <cellStyle name="Calculation 2 7 2 4 4" xfId="9709"/>
    <cellStyle name="Calculation 2 7 2 5" xfId="9710"/>
    <cellStyle name="Calculation 2 7 2 5 2" xfId="9711"/>
    <cellStyle name="Calculation 2 7 2 5 3" xfId="9712"/>
    <cellStyle name="Calculation 2 7 2 5 4" xfId="9713"/>
    <cellStyle name="Calculation 2 7 2 5 5" xfId="9714"/>
    <cellStyle name="Calculation 2 7 2 5 6" xfId="9715"/>
    <cellStyle name="Calculation 2 7 2 5 7" xfId="9716"/>
    <cellStyle name="Calculation 2 7 2 5 8" xfId="9717"/>
    <cellStyle name="Calculation 2 7 2 6" xfId="9718"/>
    <cellStyle name="Calculation 2 7 2 6 2" xfId="9719"/>
    <cellStyle name="Calculation 2 7 2 6 3" xfId="9720"/>
    <cellStyle name="Calculation 2 7 2 6 4" xfId="9721"/>
    <cellStyle name="Calculation 2 7 2 6 5" xfId="9722"/>
    <cellStyle name="Calculation 2 7 2 6 6" xfId="9723"/>
    <cellStyle name="Calculation 2 7 2 6 7" xfId="9724"/>
    <cellStyle name="Calculation 2 7 2 7" xfId="9725"/>
    <cellStyle name="Calculation 2 7 2 8" xfId="9726"/>
    <cellStyle name="Calculation 2 7 2 9" xfId="9727"/>
    <cellStyle name="Calculation 2 7 3" xfId="9728"/>
    <cellStyle name="Calculation 2 7 3 2" xfId="9729"/>
    <cellStyle name="Calculation 2 7 3 2 2" xfId="9730"/>
    <cellStyle name="Calculation 2 7 3 2 3" xfId="9731"/>
    <cellStyle name="Calculation 2 7 3 2 4" xfId="9732"/>
    <cellStyle name="Calculation 2 7 3 2 5" xfId="9733"/>
    <cellStyle name="Calculation 2 7 3 2 6" xfId="9734"/>
    <cellStyle name="Calculation 2 7 3 2 7" xfId="9735"/>
    <cellStyle name="Calculation 2 7 3 3" xfId="9736"/>
    <cellStyle name="Calculation 2 7 3 4" xfId="9737"/>
    <cellStyle name="Calculation 2 7 3 5" xfId="9738"/>
    <cellStyle name="Calculation 2 7 4" xfId="9739"/>
    <cellStyle name="Calculation 2 7 4 2" xfId="9740"/>
    <cellStyle name="Calculation 2 7 4 2 2" xfId="9741"/>
    <cellStyle name="Calculation 2 7 4 2 3" xfId="9742"/>
    <cellStyle name="Calculation 2 7 4 2 4" xfId="9743"/>
    <cellStyle name="Calculation 2 7 4 2 5" xfId="9744"/>
    <cellStyle name="Calculation 2 7 4 2 6" xfId="9745"/>
    <cellStyle name="Calculation 2 7 4 2 7" xfId="9746"/>
    <cellStyle name="Calculation 2 7 4 3" xfId="9747"/>
    <cellStyle name="Calculation 2 7 4 4" xfId="9748"/>
    <cellStyle name="Calculation 2 7 4 5" xfId="9749"/>
    <cellStyle name="Calculation 2 7 5" xfId="9750"/>
    <cellStyle name="Calculation 2 7 5 2" xfId="9751"/>
    <cellStyle name="Calculation 2 7 5 2 2" xfId="9752"/>
    <cellStyle name="Calculation 2 7 5 2 3" xfId="9753"/>
    <cellStyle name="Calculation 2 7 5 2 4" xfId="9754"/>
    <cellStyle name="Calculation 2 7 5 2 5" xfId="9755"/>
    <cellStyle name="Calculation 2 7 5 2 6" xfId="9756"/>
    <cellStyle name="Calculation 2 7 5 2 7" xfId="9757"/>
    <cellStyle name="Calculation 2 7 5 3" xfId="9758"/>
    <cellStyle name="Calculation 2 7 5 4" xfId="9759"/>
    <cellStyle name="Calculation 2 7 5 5" xfId="9760"/>
    <cellStyle name="Calculation 2 7 6" xfId="9761"/>
    <cellStyle name="Calculation 2 7 6 2" xfId="9762"/>
    <cellStyle name="Calculation 2 7 6 3" xfId="9763"/>
    <cellStyle name="Calculation 2 7 6 4" xfId="9764"/>
    <cellStyle name="Calculation 2 7 6 5" xfId="9765"/>
    <cellStyle name="Calculation 2 7 6 6" xfId="9766"/>
    <cellStyle name="Calculation 2 7 6 7" xfId="9767"/>
    <cellStyle name="Calculation 2 7 6 8" xfId="9768"/>
    <cellStyle name="Calculation 2 7 7" xfId="9769"/>
    <cellStyle name="Calculation 2 7 7 2" xfId="9770"/>
    <cellStyle name="Calculation 2 7 7 3" xfId="9771"/>
    <cellStyle name="Calculation 2 7 7 4" xfId="9772"/>
    <cellStyle name="Calculation 2 7 7 5" xfId="9773"/>
    <cellStyle name="Calculation 2 7 7 6" xfId="9774"/>
    <cellStyle name="Calculation 2 7 7 7" xfId="9775"/>
    <cellStyle name="Calculation 2 7 8" xfId="9776"/>
    <cellStyle name="Calculation 2 7 8 2" xfId="9777"/>
    <cellStyle name="Calculation 2 7 8 3" xfId="9778"/>
    <cellStyle name="Calculation 2 7 8 4" xfId="9779"/>
    <cellStyle name="Calculation 2 7 8 5" xfId="9780"/>
    <cellStyle name="Calculation 2 7 9" xfId="9781"/>
    <cellStyle name="Calculation 2 7 9 2" xfId="9782"/>
    <cellStyle name="Calculation 2 7 9 3" xfId="9783"/>
    <cellStyle name="Calculation 2 7 9 4" xfId="9784"/>
    <cellStyle name="Calculation 2 7 9 5" xfId="9785"/>
    <cellStyle name="Calculation 2 8" xfId="9786"/>
    <cellStyle name="Calculation 2 8 10" xfId="9787"/>
    <cellStyle name="Calculation 2 8 2" xfId="9788"/>
    <cellStyle name="Calculation 2 8 2 2" xfId="9789"/>
    <cellStyle name="Calculation 2 8 2 2 2" xfId="9790"/>
    <cellStyle name="Calculation 2 8 2 2 3" xfId="9791"/>
    <cellStyle name="Calculation 2 8 2 2 4" xfId="9792"/>
    <cellStyle name="Calculation 2 8 2 2 5" xfId="9793"/>
    <cellStyle name="Calculation 2 8 2 2 6" xfId="9794"/>
    <cellStyle name="Calculation 2 8 2 2 7" xfId="9795"/>
    <cellStyle name="Calculation 2 8 2 3" xfId="9796"/>
    <cellStyle name="Calculation 2 8 2 4" xfId="9797"/>
    <cellStyle name="Calculation 2 8 3" xfId="9798"/>
    <cellStyle name="Calculation 2 8 3 2" xfId="9799"/>
    <cellStyle name="Calculation 2 8 3 2 2" xfId="9800"/>
    <cellStyle name="Calculation 2 8 3 2 3" xfId="9801"/>
    <cellStyle name="Calculation 2 8 3 2 4" xfId="9802"/>
    <cellStyle name="Calculation 2 8 3 2 5" xfId="9803"/>
    <cellStyle name="Calculation 2 8 3 2 6" xfId="9804"/>
    <cellStyle name="Calculation 2 8 3 2 7" xfId="9805"/>
    <cellStyle name="Calculation 2 8 3 3" xfId="9806"/>
    <cellStyle name="Calculation 2 8 3 4" xfId="9807"/>
    <cellStyle name="Calculation 2 8 4" xfId="9808"/>
    <cellStyle name="Calculation 2 8 4 2" xfId="9809"/>
    <cellStyle name="Calculation 2 8 4 2 2" xfId="9810"/>
    <cellStyle name="Calculation 2 8 4 2 3" xfId="9811"/>
    <cellStyle name="Calculation 2 8 4 2 4" xfId="9812"/>
    <cellStyle name="Calculation 2 8 4 2 5" xfId="9813"/>
    <cellStyle name="Calculation 2 8 4 2 6" xfId="9814"/>
    <cellStyle name="Calculation 2 8 4 2 7" xfId="9815"/>
    <cellStyle name="Calculation 2 8 4 3" xfId="9816"/>
    <cellStyle name="Calculation 2 8 4 4" xfId="9817"/>
    <cellStyle name="Calculation 2 8 5" xfId="9818"/>
    <cellStyle name="Calculation 2 8 5 2" xfId="9819"/>
    <cellStyle name="Calculation 2 8 5 3" xfId="9820"/>
    <cellStyle name="Calculation 2 8 5 4" xfId="9821"/>
    <cellStyle name="Calculation 2 8 5 5" xfId="9822"/>
    <cellStyle name="Calculation 2 8 5 6" xfId="9823"/>
    <cellStyle name="Calculation 2 8 5 7" xfId="9824"/>
    <cellStyle name="Calculation 2 8 5 8" xfId="9825"/>
    <cellStyle name="Calculation 2 8 6" xfId="9826"/>
    <cellStyle name="Calculation 2 8 6 2" xfId="9827"/>
    <cellStyle name="Calculation 2 8 6 3" xfId="9828"/>
    <cellStyle name="Calculation 2 8 6 4" xfId="9829"/>
    <cellStyle name="Calculation 2 8 6 5" xfId="9830"/>
    <cellStyle name="Calculation 2 8 6 6" xfId="9831"/>
    <cellStyle name="Calculation 2 8 6 7" xfId="9832"/>
    <cellStyle name="Calculation 2 8 7" xfId="9833"/>
    <cellStyle name="Calculation 2 8 8" xfId="9834"/>
    <cellStyle name="Calculation 2 8 9" xfId="9835"/>
    <cellStyle name="Calculation 2 9" xfId="9836"/>
    <cellStyle name="Calculation 2 9 10" xfId="9837"/>
    <cellStyle name="Calculation 2 9 2" xfId="9838"/>
    <cellStyle name="Calculation 2 9 2 2" xfId="9839"/>
    <cellStyle name="Calculation 2 9 2 2 2" xfId="9840"/>
    <cellStyle name="Calculation 2 9 2 2 3" xfId="9841"/>
    <cellStyle name="Calculation 2 9 2 2 4" xfId="9842"/>
    <cellStyle name="Calculation 2 9 2 2 5" xfId="9843"/>
    <cellStyle name="Calculation 2 9 2 2 6" xfId="9844"/>
    <cellStyle name="Calculation 2 9 2 2 7" xfId="9845"/>
    <cellStyle name="Calculation 2 9 2 3" xfId="9846"/>
    <cellStyle name="Calculation 2 9 2 4" xfId="9847"/>
    <cellStyle name="Calculation 2 9 3" xfId="9848"/>
    <cellStyle name="Calculation 2 9 3 2" xfId="9849"/>
    <cellStyle name="Calculation 2 9 3 2 2" xfId="9850"/>
    <cellStyle name="Calculation 2 9 3 2 3" xfId="9851"/>
    <cellStyle name="Calculation 2 9 3 2 4" xfId="9852"/>
    <cellStyle name="Calculation 2 9 3 2 5" xfId="9853"/>
    <cellStyle name="Calculation 2 9 3 2 6" xfId="9854"/>
    <cellStyle name="Calculation 2 9 3 2 7" xfId="9855"/>
    <cellStyle name="Calculation 2 9 3 3" xfId="9856"/>
    <cellStyle name="Calculation 2 9 3 4" xfId="9857"/>
    <cellStyle name="Calculation 2 9 4" xfId="9858"/>
    <cellStyle name="Calculation 2 9 4 2" xfId="9859"/>
    <cellStyle name="Calculation 2 9 4 2 2" xfId="9860"/>
    <cellStyle name="Calculation 2 9 4 2 3" xfId="9861"/>
    <cellStyle name="Calculation 2 9 4 2 4" xfId="9862"/>
    <cellStyle name="Calculation 2 9 4 2 5" xfId="9863"/>
    <cellStyle name="Calculation 2 9 4 2 6" xfId="9864"/>
    <cellStyle name="Calculation 2 9 4 2 7" xfId="9865"/>
    <cellStyle name="Calculation 2 9 4 3" xfId="9866"/>
    <cellStyle name="Calculation 2 9 4 4" xfId="9867"/>
    <cellStyle name="Calculation 2 9 5" xfId="9868"/>
    <cellStyle name="Calculation 2 9 5 2" xfId="9869"/>
    <cellStyle name="Calculation 2 9 5 3" xfId="9870"/>
    <cellStyle name="Calculation 2 9 5 4" xfId="9871"/>
    <cellStyle name="Calculation 2 9 5 5" xfId="9872"/>
    <cellStyle name="Calculation 2 9 5 6" xfId="9873"/>
    <cellStyle name="Calculation 2 9 5 7" xfId="9874"/>
    <cellStyle name="Calculation 2 9 5 8" xfId="9875"/>
    <cellStyle name="Calculation 2 9 6" xfId="9876"/>
    <cellStyle name="Calculation 2 9 6 2" xfId="9877"/>
    <cellStyle name="Calculation 2 9 6 3" xfId="9878"/>
    <cellStyle name="Calculation 2 9 6 4" xfId="9879"/>
    <cellStyle name="Calculation 2 9 6 5" xfId="9880"/>
    <cellStyle name="Calculation 2 9 6 6" xfId="9881"/>
    <cellStyle name="Calculation 2 9 6 7" xfId="9882"/>
    <cellStyle name="Calculation 2 9 7" xfId="9883"/>
    <cellStyle name="Calculation 2 9 8" xfId="9884"/>
    <cellStyle name="Calculation 2 9 9" xfId="9885"/>
    <cellStyle name="Calculation 3" xfId="9886"/>
    <cellStyle name="Calculation 4" xfId="9887"/>
    <cellStyle name="Calculation 5" xfId="9888"/>
    <cellStyle name="Calculation 6" xfId="9889"/>
    <cellStyle name="Callum" xfId="9890"/>
    <cellStyle name="cárky [0]_laroux" xfId="9891"/>
    <cellStyle name="cárky_laroux" xfId="9892"/>
    <cellStyle name="Cash" xfId="9893"/>
    <cellStyle name="Cash 2" xfId="9894"/>
    <cellStyle name="Cell Link" xfId="9895"/>
    <cellStyle name="Cell Link 2" xfId="9896"/>
    <cellStyle name="Cell Link." xfId="9897"/>
    <cellStyle name="Cena" xfId="9898"/>
    <cellStyle name="Center Currency" xfId="9899"/>
    <cellStyle name="Center Currency 2" xfId="9900"/>
    <cellStyle name="Center Currency_7_11 Consolidated Budget Model 091123 bud" xfId="9901"/>
    <cellStyle name="Center Date" xfId="9902"/>
    <cellStyle name="Center Date 2" xfId="9903"/>
    <cellStyle name="Center Date_7_11 Consolidated Budget Model 091123 bud" xfId="9904"/>
    <cellStyle name="Center Multiple" xfId="9905"/>
    <cellStyle name="Center Multiple 2" xfId="9906"/>
    <cellStyle name="Center Multiple_7_11 Consolidated Budget Model 091123 bud" xfId="9907"/>
    <cellStyle name="Center Number" xfId="9908"/>
    <cellStyle name="Center Number 2" xfId="9909"/>
    <cellStyle name="Center Number_7_11 Consolidated Budget Model 091123 bud" xfId="9910"/>
    <cellStyle name="Center Percentage" xfId="9911"/>
    <cellStyle name="Center Percentage 2" xfId="9912"/>
    <cellStyle name="Center Percentage_7_11 Consolidated Budget Model 091123 bud" xfId="9913"/>
    <cellStyle name="Center Year" xfId="9914"/>
    <cellStyle name="Center Year 2" xfId="9915"/>
    <cellStyle name="Center Year_7_11 Consolidated Budget Model 091123 bud" xfId="9916"/>
    <cellStyle name="check" xfId="9917"/>
    <cellStyle name="check 10" xfId="9918"/>
    <cellStyle name="check 11" xfId="9919"/>
    <cellStyle name="check 12" xfId="9920"/>
    <cellStyle name="check 13" xfId="9921"/>
    <cellStyle name="check 14" xfId="9922"/>
    <cellStyle name="check 15" xfId="9923"/>
    <cellStyle name="check 16" xfId="9924"/>
    <cellStyle name="check 17" xfId="9925"/>
    <cellStyle name="check 18" xfId="9926"/>
    <cellStyle name="check 2" xfId="9927"/>
    <cellStyle name="check 3" xfId="9928"/>
    <cellStyle name="check 4" xfId="9929"/>
    <cellStyle name="check 5" xfId="9930"/>
    <cellStyle name="check 6" xfId="9931"/>
    <cellStyle name="check 7" xfId="9932"/>
    <cellStyle name="check 8" xfId="9933"/>
    <cellStyle name="check 9" xfId="9934"/>
    <cellStyle name="Check Cell 2" xfId="9935"/>
    <cellStyle name="Check Cell 2 2" xfId="9936"/>
    <cellStyle name="Check Cell 2 2 2" xfId="9937"/>
    <cellStyle name="Check Cell 2 2 2 2" xfId="9938"/>
    <cellStyle name="Check Cell 3" xfId="9939"/>
    <cellStyle name="Check Cell 4" xfId="9940"/>
    <cellStyle name="Check Cell 5" xfId="9941"/>
    <cellStyle name="Check Cell 6" xfId="9942"/>
    <cellStyle name="CLEAR ALL" xfId="9943"/>
    <cellStyle name="coalcost" xfId="9944"/>
    <cellStyle name="coalcost 10" xfId="9945"/>
    <cellStyle name="coalcost 11" xfId="9946"/>
    <cellStyle name="coalcost 12" xfId="9947"/>
    <cellStyle name="coalcost 13" xfId="9948"/>
    <cellStyle name="coalcost 14" xfId="9949"/>
    <cellStyle name="coalcost 15" xfId="9950"/>
    <cellStyle name="coalcost 16" xfId="9951"/>
    <cellStyle name="coalcost 17" xfId="9952"/>
    <cellStyle name="coalcost 18" xfId="9953"/>
    <cellStyle name="coalcost 2" xfId="9954"/>
    <cellStyle name="coalcost 3" xfId="9955"/>
    <cellStyle name="coalcost 4" xfId="9956"/>
    <cellStyle name="coalcost 5" xfId="9957"/>
    <cellStyle name="coalcost 6" xfId="9958"/>
    <cellStyle name="coalcost 7" xfId="9959"/>
    <cellStyle name="coalcost 8" xfId="9960"/>
    <cellStyle name="coalcost 9" xfId="9961"/>
    <cellStyle name="Comma  - Style1" xfId="9962"/>
    <cellStyle name="Comma  - Style2" xfId="9963"/>
    <cellStyle name="Comma  - Style3" xfId="9964"/>
    <cellStyle name="Comma  - Style4" xfId="9965"/>
    <cellStyle name="Comma  - Style5" xfId="9966"/>
    <cellStyle name="Comma  - Style6" xfId="9967"/>
    <cellStyle name="Comma  - Style7" xfId="9968"/>
    <cellStyle name="Comma  - Style8" xfId="9969"/>
    <cellStyle name="Comma (0)" xfId="9970"/>
    <cellStyle name="Comma (0)," xfId="9971"/>
    <cellStyle name="Comma (0)_Key Financial Data" xfId="9972"/>
    <cellStyle name="Comma [0]7Z_87C" xfId="9973"/>
    <cellStyle name="Comma [00]" xfId="9974"/>
    <cellStyle name="Comma [1]" xfId="9975"/>
    <cellStyle name="Comma 0" xfId="9976"/>
    <cellStyle name="Comma 0 2" xfId="9977"/>
    <cellStyle name="Comma 1" xfId="9978"/>
    <cellStyle name="Comma 10" xfId="9979"/>
    <cellStyle name="Comma 10 2" xfId="9980"/>
    <cellStyle name="Comma 10 3" xfId="9981"/>
    <cellStyle name="Comma 11" xfId="9982"/>
    <cellStyle name="Comma 12" xfId="9983"/>
    <cellStyle name="Comma 13" xfId="9984"/>
    <cellStyle name="Comma 14" xfId="9985"/>
    <cellStyle name="Comma 15" xfId="9986"/>
    <cellStyle name="Comma 16" xfId="9987"/>
    <cellStyle name="Comma 16 2" xfId="9988"/>
    <cellStyle name="Comma 17" xfId="9989"/>
    <cellStyle name="Comma 18" xfId="9990"/>
    <cellStyle name="Comma 19" xfId="9991"/>
    <cellStyle name="Comma 2" xfId="9992"/>
    <cellStyle name="Comma 2 10" xfId="9993"/>
    <cellStyle name="Comma 2 11" xfId="9994"/>
    <cellStyle name="Comma 2 12" xfId="9995"/>
    <cellStyle name="Comma 2 13" xfId="9996"/>
    <cellStyle name="Comma 2 14" xfId="9997"/>
    <cellStyle name="Comma 2 15" xfId="9998"/>
    <cellStyle name="Comma 2 16" xfId="9999"/>
    <cellStyle name="Comma 2 17" xfId="10000"/>
    <cellStyle name="Comma 2 18" xfId="10001"/>
    <cellStyle name="Comma 2 19" xfId="10002"/>
    <cellStyle name="Comma 2 2" xfId="10003"/>
    <cellStyle name="Comma 2 2 2" xfId="10004"/>
    <cellStyle name="Comma 2 2 3" xfId="10005"/>
    <cellStyle name="Comma 2 2 4" xfId="10006"/>
    <cellStyle name="Comma 2 20" xfId="10007"/>
    <cellStyle name="Comma 2 21" xfId="10008"/>
    <cellStyle name="Comma 2 22" xfId="10009"/>
    <cellStyle name="Comma 2 23" xfId="10010"/>
    <cellStyle name="Comma 2 24" xfId="10011"/>
    <cellStyle name="Comma 2 25" xfId="10012"/>
    <cellStyle name="Comma 2 26" xfId="10013"/>
    <cellStyle name="Comma 2 27" xfId="10014"/>
    <cellStyle name="Comma 2 28" xfId="10015"/>
    <cellStyle name="Comma 2 29" xfId="10016"/>
    <cellStyle name="Comma 2 3" xfId="10017"/>
    <cellStyle name="Comma 2 3 2" xfId="10018"/>
    <cellStyle name="Comma 2 30" xfId="10019"/>
    <cellStyle name="Comma 2 31" xfId="10020"/>
    <cellStyle name="Comma 2 32" xfId="10021"/>
    <cellStyle name="Comma 2 33" xfId="10022"/>
    <cellStyle name="Comma 2 34" xfId="10023"/>
    <cellStyle name="Comma 2 35" xfId="10024"/>
    <cellStyle name="Comma 2 35 2" xfId="10025"/>
    <cellStyle name="Comma 2 36" xfId="10026"/>
    <cellStyle name="Comma 2 36 2" xfId="10027"/>
    <cellStyle name="Comma 2 37" xfId="10028"/>
    <cellStyle name="Comma 2 4" xfId="10029"/>
    <cellStyle name="Comma 2 5" xfId="10030"/>
    <cellStyle name="Comma 2 6" xfId="10031"/>
    <cellStyle name="Comma 2 7" xfId="10032"/>
    <cellStyle name="Comma 2 7 2" xfId="10033"/>
    <cellStyle name="Comma 2 8" xfId="10034"/>
    <cellStyle name="Comma 2 9" xfId="10035"/>
    <cellStyle name="Comma 2_7. Ass" xfId="10036"/>
    <cellStyle name="Comma 20" xfId="10037"/>
    <cellStyle name="Comma 21" xfId="10038"/>
    <cellStyle name="Comma 22" xfId="10039"/>
    <cellStyle name="Comma 23" xfId="10040"/>
    <cellStyle name="Comma 24" xfId="10041"/>
    <cellStyle name="Comma 25" xfId="10042"/>
    <cellStyle name="Comma 26" xfId="10043"/>
    <cellStyle name="Comma 27" xfId="10044"/>
    <cellStyle name="Comma 28" xfId="10045"/>
    <cellStyle name="Comma 28 2" xfId="10046"/>
    <cellStyle name="Comma 29" xfId="10047"/>
    <cellStyle name="Comma 29 2" xfId="10048"/>
    <cellStyle name="Comma 3" xfId="10049"/>
    <cellStyle name="Comma 3 10" xfId="10050"/>
    <cellStyle name="Comma 3 11" xfId="10051"/>
    <cellStyle name="Comma 3 12" xfId="10052"/>
    <cellStyle name="Comma 3 13" xfId="10053"/>
    <cellStyle name="Comma 3 14" xfId="10054"/>
    <cellStyle name="Comma 3 2" xfId="10055"/>
    <cellStyle name="Comma 3 2 2" xfId="10056"/>
    <cellStyle name="Comma 3 2 2 2" xfId="10057"/>
    <cellStyle name="Comma 3 2 2 2 2" xfId="10058"/>
    <cellStyle name="Comma 3 2 3" xfId="10059"/>
    <cellStyle name="Comma 3 3" xfId="10060"/>
    <cellStyle name="Comma 3 4" xfId="10061"/>
    <cellStyle name="Comma 3 5" xfId="10062"/>
    <cellStyle name="Comma 3 6" xfId="10063"/>
    <cellStyle name="Comma 3 7" xfId="10064"/>
    <cellStyle name="Comma 3 8" xfId="10065"/>
    <cellStyle name="Comma 3 9" xfId="10066"/>
    <cellStyle name="Comma 3_Check" xfId="10067"/>
    <cellStyle name="Comma 30" xfId="10068"/>
    <cellStyle name="Comma 30 2" xfId="10069"/>
    <cellStyle name="Comma 31" xfId="10070"/>
    <cellStyle name="Comma 31 2" xfId="10071"/>
    <cellStyle name="Comma 32" xfId="10072"/>
    <cellStyle name="Comma 33" xfId="10073"/>
    <cellStyle name="Comma 34" xfId="10074"/>
    <cellStyle name="Comma 35" xfId="10075"/>
    <cellStyle name="Comma 35 2" xfId="10076"/>
    <cellStyle name="Comma 36" xfId="10077"/>
    <cellStyle name="Comma 36 2" xfId="10078"/>
    <cellStyle name="Comma 37" xfId="10079"/>
    <cellStyle name="Comma 38" xfId="10080"/>
    <cellStyle name="Comma 39" xfId="10081"/>
    <cellStyle name="Comma 4" xfId="10082"/>
    <cellStyle name="Comma 4 2" xfId="10083"/>
    <cellStyle name="Comma 4 3" xfId="10084"/>
    <cellStyle name="Comma 4 4" xfId="10085"/>
    <cellStyle name="Comma 4 4 2" xfId="10086"/>
    <cellStyle name="Comma 4 5" xfId="10087"/>
    <cellStyle name="Comma 4 5 2" xfId="10088"/>
    <cellStyle name="Comma 4 6" xfId="10089"/>
    <cellStyle name="Comma 4 7" xfId="10090"/>
    <cellStyle name="Comma 40" xfId="10091"/>
    <cellStyle name="Comma 41" xfId="10092"/>
    <cellStyle name="Comma 41 2" xfId="10093"/>
    <cellStyle name="Comma 42" xfId="10094"/>
    <cellStyle name="Comma 43" xfId="10095"/>
    <cellStyle name="Comma 44" xfId="10096"/>
    <cellStyle name="Comma 45" xfId="10097"/>
    <cellStyle name="Comma 46" xfId="10098"/>
    <cellStyle name="Comma 47" xfId="10099"/>
    <cellStyle name="Comma 48" xfId="10100"/>
    <cellStyle name="Comma 49" xfId="10101"/>
    <cellStyle name="Comma 5" xfId="10102"/>
    <cellStyle name="Comma 5 2" xfId="10103"/>
    <cellStyle name="Comma 50" xfId="10104"/>
    <cellStyle name="Comma 51" xfId="10105"/>
    <cellStyle name="Comma 52" xfId="10106"/>
    <cellStyle name="Comma 53" xfId="10107"/>
    <cellStyle name="Comma 54" xfId="10108"/>
    <cellStyle name="Comma 55" xfId="10109"/>
    <cellStyle name="Comma 56" xfId="10110"/>
    <cellStyle name="Comma 57" xfId="10111"/>
    <cellStyle name="Comma 58" xfId="10112"/>
    <cellStyle name="Comma 59" xfId="10113"/>
    <cellStyle name="Comma 6" xfId="10114"/>
    <cellStyle name="Comma 6 2" xfId="10115"/>
    <cellStyle name="Comma 60" xfId="10116"/>
    <cellStyle name="Comma 61" xfId="10117"/>
    <cellStyle name="Comma 62" xfId="10118"/>
    <cellStyle name="Comma 63" xfId="10119"/>
    <cellStyle name="Comma 64" xfId="10120"/>
    <cellStyle name="Comma 65" xfId="10121"/>
    <cellStyle name="Comma 66" xfId="10122"/>
    <cellStyle name="Comma 67" xfId="10123"/>
    <cellStyle name="Comma 68" xfId="10124"/>
    <cellStyle name="Comma 69" xfId="10125"/>
    <cellStyle name="Comma 7" xfId="10126"/>
    <cellStyle name="Comma 70" xfId="10127"/>
    <cellStyle name="Comma 71" xfId="10128"/>
    <cellStyle name="Comma 72" xfId="10129"/>
    <cellStyle name="Comma 73" xfId="10130"/>
    <cellStyle name="Comma 74" xfId="10131"/>
    <cellStyle name="Comma 75" xfId="10132"/>
    <cellStyle name="Comma 75 2" xfId="10133"/>
    <cellStyle name="Comma 76" xfId="10134"/>
    <cellStyle name="Comma 77" xfId="10135"/>
    <cellStyle name="Comma 78" xfId="10136"/>
    <cellStyle name="Comma 79" xfId="10137"/>
    <cellStyle name="Comma 8" xfId="10138"/>
    <cellStyle name="Comma 8 2" xfId="10139"/>
    <cellStyle name="Comma 8 2 2" xfId="10140"/>
    <cellStyle name="Comma 8 2 2 2" xfId="10141"/>
    <cellStyle name="Comma 8 3" xfId="10142"/>
    <cellStyle name="Comma 8 4" xfId="10143"/>
    <cellStyle name="Comma 8 5" xfId="10144"/>
    <cellStyle name="Comma 80" xfId="10145"/>
    <cellStyle name="Comma 81" xfId="10146"/>
    <cellStyle name="Comma 9" xfId="10147"/>
    <cellStyle name="Comma 9 2" xfId="10148"/>
    <cellStyle name="Comma0" xfId="10149"/>
    <cellStyle name="Company Name" xfId="10150"/>
    <cellStyle name="Constraint" xfId="10151"/>
    <cellStyle name="Copied" xfId="10152"/>
    <cellStyle name="Cover Date" xfId="10153"/>
    <cellStyle name="Cover Link Note" xfId="10154"/>
    <cellStyle name="Cover Subtitle" xfId="10155"/>
    <cellStyle name="Cover Title" xfId="10156"/>
    <cellStyle name="Currency (0)" xfId="10157"/>
    <cellStyle name="Currency (0.00)" xfId="10158"/>
    <cellStyle name="Currency (0.00) 10" xfId="10159"/>
    <cellStyle name="Currency (0.00) 11" xfId="10160"/>
    <cellStyle name="Currency (0.00) 12" xfId="10161"/>
    <cellStyle name="Currency (0.00) 13" xfId="10162"/>
    <cellStyle name="Currency (0.00) 2" xfId="10163"/>
    <cellStyle name="Currency (0.00) 3" xfId="10164"/>
    <cellStyle name="Currency (0.00) 4" xfId="10165"/>
    <cellStyle name="Currency (0.00) 5" xfId="10166"/>
    <cellStyle name="Currency (0.00) 6" xfId="10167"/>
    <cellStyle name="Currency (0.00) 7" xfId="10168"/>
    <cellStyle name="Currency (0.00) 8" xfId="10169"/>
    <cellStyle name="Currency (0.00) 9" xfId="10170"/>
    <cellStyle name="Currency [$0]" xfId="10171"/>
    <cellStyle name="Currency [£0]" xfId="10172"/>
    <cellStyle name="Currency [0] U" xfId="10173"/>
    <cellStyle name="Currency [00]" xfId="10174"/>
    <cellStyle name="Currency [2]" xfId="10175"/>
    <cellStyle name="Currency [2] U" xfId="10176"/>
    <cellStyle name="Currency [2]_141702_1" xfId="10177"/>
    <cellStyle name="Currency 0" xfId="10178"/>
    <cellStyle name="Currency 10" xfId="10179"/>
    <cellStyle name="Currency 10 2" xfId="10180"/>
    <cellStyle name="Currency 10 3" xfId="10181"/>
    <cellStyle name="Currency 11" xfId="10182"/>
    <cellStyle name="Currency 11 2" xfId="10183"/>
    <cellStyle name="Currency 11 3" xfId="10184"/>
    <cellStyle name="Currency 12" xfId="10185"/>
    <cellStyle name="Currency 13" xfId="10186"/>
    <cellStyle name="Currency 13 2" xfId="10187"/>
    <cellStyle name="Currency 14" xfId="10188"/>
    <cellStyle name="Currency 14 2" xfId="10189"/>
    <cellStyle name="Currency 15" xfId="10190"/>
    <cellStyle name="Currency 15 2" xfId="10191"/>
    <cellStyle name="Currency 16" xfId="10192"/>
    <cellStyle name="Currency 16 2" xfId="10193"/>
    <cellStyle name="Currency 17" xfId="10194"/>
    <cellStyle name="Currency 18" xfId="10195"/>
    <cellStyle name="Currency 19" xfId="10196"/>
    <cellStyle name="Currency 2" xfId="10197"/>
    <cellStyle name="Currency 2 2" xfId="10198"/>
    <cellStyle name="Currency 2 3" xfId="10199"/>
    <cellStyle name="Currency 2 4" xfId="10200"/>
    <cellStyle name="Currency 2 5" xfId="10201"/>
    <cellStyle name="Currency 2 6" xfId="10202"/>
    <cellStyle name="Currency 2 7" xfId="10203"/>
    <cellStyle name="Currency 2 8" xfId="10204"/>
    <cellStyle name="Currency 2 9" xfId="10205"/>
    <cellStyle name="Currency 20" xfId="10206"/>
    <cellStyle name="Currency 21" xfId="10207"/>
    <cellStyle name="Currency 22" xfId="10208"/>
    <cellStyle name="Currency 23" xfId="10209"/>
    <cellStyle name="Currency 24" xfId="10210"/>
    <cellStyle name="Currency 25" xfId="10211"/>
    <cellStyle name="Currency 26" xfId="10212"/>
    <cellStyle name="Currency 27" xfId="10213"/>
    <cellStyle name="Currency 28" xfId="10214"/>
    <cellStyle name="Currency 29" xfId="10215"/>
    <cellStyle name="Currency 3" xfId="10216"/>
    <cellStyle name="Currency 3 2" xfId="10217"/>
    <cellStyle name="Currency 3 3" xfId="10218"/>
    <cellStyle name="Currency 3 4" xfId="10219"/>
    <cellStyle name="Currency 3 5" xfId="10220"/>
    <cellStyle name="Currency 30" xfId="10221"/>
    <cellStyle name="Currency 31" xfId="10222"/>
    <cellStyle name="Currency 32" xfId="10223"/>
    <cellStyle name="Currency 33" xfId="10224"/>
    <cellStyle name="Currency 34" xfId="10225"/>
    <cellStyle name="Currency 35" xfId="10226"/>
    <cellStyle name="Currency 36" xfId="10227"/>
    <cellStyle name="Currency 37" xfId="10228"/>
    <cellStyle name="Currency 38" xfId="10229"/>
    <cellStyle name="Currency 39" xfId="10230"/>
    <cellStyle name="Currency 4" xfId="10231"/>
    <cellStyle name="Currency 4 2" xfId="10232"/>
    <cellStyle name="Currency 4 3" xfId="10233"/>
    <cellStyle name="Currency 4 4" xfId="10234"/>
    <cellStyle name="Currency 40" xfId="10235"/>
    <cellStyle name="Currency 41" xfId="10236"/>
    <cellStyle name="Currency 42" xfId="10237"/>
    <cellStyle name="Currency 43" xfId="10238"/>
    <cellStyle name="Currency 44" xfId="10239"/>
    <cellStyle name="Currency 45" xfId="10240"/>
    <cellStyle name="Currency 46" xfId="10241"/>
    <cellStyle name="Currency 47" xfId="10242"/>
    <cellStyle name="Currency 48" xfId="10243"/>
    <cellStyle name="Currency 49" xfId="10244"/>
    <cellStyle name="Currency 5" xfId="10245"/>
    <cellStyle name="Currency 5 2" xfId="10246"/>
    <cellStyle name="Currency 5 3" xfId="10247"/>
    <cellStyle name="Currency 5 4" xfId="10248"/>
    <cellStyle name="Currency 50" xfId="10249"/>
    <cellStyle name="Currency 6" xfId="10250"/>
    <cellStyle name="Currency 6 2" xfId="10251"/>
    <cellStyle name="Currency 6 3" xfId="10252"/>
    <cellStyle name="Currency 7" xfId="10253"/>
    <cellStyle name="Currency 7 2" xfId="10254"/>
    <cellStyle name="Currency 8" xfId="10255"/>
    <cellStyle name="Currency 8 2" xfId="10256"/>
    <cellStyle name="Currency 9" xfId="10257"/>
    <cellStyle name="Currency Canada" xfId="10258"/>
    <cellStyle name="Currency Canada 2" xfId="10259"/>
    <cellStyle name="Currency Euro" xfId="10260"/>
    <cellStyle name="Currency Peso" xfId="10261"/>
    <cellStyle name="Currency Peso 2" xfId="10262"/>
    <cellStyle name="Currency Pound" xfId="10263"/>
    <cellStyle name="Currency US" xfId="10264"/>
    <cellStyle name="Currency(Cents)" xfId="10265"/>
    <cellStyle name="Currency." xfId="10266"/>
    <cellStyle name="Currency0" xfId="10267"/>
    <cellStyle name="D4_B8B1_005004B79812_.wvu.PrintTitlest" xfId="10268"/>
    <cellStyle name="Dash" xfId="10269"/>
    <cellStyle name="Data" xfId="10270"/>
    <cellStyle name="Data 2" xfId="10271"/>
    <cellStyle name="Data_6. Ass-Fin" xfId="10272"/>
    <cellStyle name="Date" xfId="10273"/>
    <cellStyle name="Date 2" xfId="10274"/>
    <cellStyle name="Date Aligned" xfId="10275"/>
    <cellStyle name="Date Heading" xfId="10276"/>
    <cellStyle name="Date Short" xfId="10277"/>
    <cellStyle name="Date U" xfId="10278"/>
    <cellStyle name="Date U 2" xfId="10279"/>
    <cellStyle name="Date." xfId="10280"/>
    <cellStyle name="Date_114901_2" xfId="10281"/>
    <cellStyle name="Decimal [0]" xfId="10282"/>
    <cellStyle name="Decimal [2]" xfId="10283"/>
    <cellStyle name="Decimal [2] U" xfId="10284"/>
    <cellStyle name="Decimal [2] U 2" xfId="10285"/>
    <cellStyle name="Decimal [2]_1106 v1.4 MGH Corporate Model Hybrid v5c" xfId="10286"/>
    <cellStyle name="Decimal [4]" xfId="10287"/>
    <cellStyle name="Decimal [4] U" xfId="10288"/>
    <cellStyle name="Decimal [4] U 2" xfId="10289"/>
    <cellStyle name="Decimal [4]_1106 v1.4 MGH Corporate Model Hybrid v5c" xfId="10290"/>
    <cellStyle name="Dezimal [0]_PERSON2" xfId="10291"/>
    <cellStyle name="Dezimal_PERSON2" xfId="10292"/>
    <cellStyle name="Disabled" xfId="10293"/>
    <cellStyle name="Discount" xfId="10294"/>
    <cellStyle name="Dollars" xfId="10295"/>
    <cellStyle name="Dotted Line" xfId="10296"/>
    <cellStyle name="eárky [0]_laroux" xfId="10297"/>
    <cellStyle name="eárky_laroux" xfId="10298"/>
    <cellStyle name="Emphasis 1" xfId="10299"/>
    <cellStyle name="Emphasis 2" xfId="10300"/>
    <cellStyle name="Emphasis 3" xfId="10301"/>
    <cellStyle name="Empty" xfId="10302"/>
    <cellStyle name="Enter Currency (0)" xfId="10303"/>
    <cellStyle name="Enter Currency (2)" xfId="10304"/>
    <cellStyle name="Enter Units (0)" xfId="10305"/>
    <cellStyle name="Enter Units (1)" xfId="10306"/>
    <cellStyle name="Enter Units (2)" xfId="10307"/>
    <cellStyle name="Entered" xfId="10308"/>
    <cellStyle name="Error_Checks" xfId="10309"/>
    <cellStyle name="Euro" xfId="10310"/>
    <cellStyle name="Euro 2" xfId="10311"/>
    <cellStyle name="Example Heading" xfId="10312"/>
    <cellStyle name="Explanatory Text 2" xfId="10313"/>
    <cellStyle name="Explanatory Text 2 2" xfId="10314"/>
    <cellStyle name="Explanatory Text 3" xfId="10315"/>
    <cellStyle name="Explanatory Text 4" xfId="10316"/>
    <cellStyle name="Explanatory Text 5" xfId="10317"/>
    <cellStyle name="Explanatory Text 6" xfId="10318"/>
    <cellStyle name="EY House" xfId="10319"/>
    <cellStyle name="EY House 2" xfId="10320"/>
    <cellStyle name="EY%input" xfId="10321"/>
    <cellStyle name="EY0dp" xfId="10322"/>
    <cellStyle name="EY2dp" xfId="10323"/>
    <cellStyle name="EYColumnHeading" xfId="10324"/>
    <cellStyle name="EYColumnHeading 10" xfId="10325"/>
    <cellStyle name="EYColumnHeading 11" xfId="10326"/>
    <cellStyle name="EYColumnHeading 12" xfId="10327"/>
    <cellStyle name="EYColumnHeading 13" xfId="10328"/>
    <cellStyle name="EYColumnHeading 14" xfId="10329"/>
    <cellStyle name="EYColumnHeading 15" xfId="10330"/>
    <cellStyle name="EYColumnHeading 16" xfId="10331"/>
    <cellStyle name="EYColumnHeading 17" xfId="10332"/>
    <cellStyle name="EYColumnHeading 2" xfId="10333"/>
    <cellStyle name="EYColumnHeading 3" xfId="10334"/>
    <cellStyle name="EYColumnHeading 4" xfId="10335"/>
    <cellStyle name="EYColumnHeading 5" xfId="10336"/>
    <cellStyle name="EYColumnHeading 6" xfId="10337"/>
    <cellStyle name="EYColumnHeading 7" xfId="10338"/>
    <cellStyle name="EYColumnHeading 8" xfId="10339"/>
    <cellStyle name="EYColumnHeading 9" xfId="10340"/>
    <cellStyle name="EYtext" xfId="10341"/>
    <cellStyle name="FAS Input Currency" xfId="10342"/>
    <cellStyle name="FAS Input Date" xfId="10343"/>
    <cellStyle name="FAS Input Multiple" xfId="10344"/>
    <cellStyle name="FAS Input Number" xfId="10345"/>
    <cellStyle name="FAS Input Percentage" xfId="10346"/>
    <cellStyle name="FAS Input Title / Name" xfId="10347"/>
    <cellStyle name="FAS Input Year" xfId="10348"/>
    <cellStyle name="Fix0" xfId="10349"/>
    <cellStyle name="Fix2" xfId="10350"/>
    <cellStyle name="Fix4" xfId="10351"/>
    <cellStyle name="Fixed" xfId="10352"/>
    <cellStyle name="Fixed 2" xfId="10353"/>
    <cellStyle name="Flag" xfId="10354"/>
    <cellStyle name="Footer SBILogo1" xfId="10355"/>
    <cellStyle name="Footer SBILogo2" xfId="10356"/>
    <cellStyle name="Footnote" xfId="10357"/>
    <cellStyle name="Footnote Reference" xfId="10358"/>
    <cellStyle name="Footnote_7. Ass" xfId="10359"/>
    <cellStyle name="Forecast Currency" xfId="10360"/>
    <cellStyle name="Forecast Date" xfId="10361"/>
    <cellStyle name="Forecast Multiple" xfId="10362"/>
    <cellStyle name="Forecast Number" xfId="10363"/>
    <cellStyle name="Forecast Percentage" xfId="10364"/>
    <cellStyle name="Forecast Period Title" xfId="10365"/>
    <cellStyle name="Forecast Year" xfId="10366"/>
    <cellStyle name="Format" xfId="10367"/>
    <cellStyle name="Format 2" xfId="10368"/>
    <cellStyle name="fred" xfId="10369"/>
    <cellStyle name="Fred%" xfId="10370"/>
    <cellStyle name="GEN_Assumption" xfId="10371"/>
    <cellStyle name="General" xfId="10372"/>
    <cellStyle name="Gilsans" xfId="10373"/>
    <cellStyle name="Gilsansl" xfId="10374"/>
    <cellStyle name="Good 2" xfId="10375"/>
    <cellStyle name="Good 2 2" xfId="10376"/>
    <cellStyle name="Good 3" xfId="10377"/>
    <cellStyle name="Good 4" xfId="10378"/>
    <cellStyle name="Good 5" xfId="10379"/>
    <cellStyle name="Good 6" xfId="10380"/>
    <cellStyle name="Grey" xfId="10381"/>
    <cellStyle name="Grey 2" xfId="10382"/>
    <cellStyle name="Hard Percent" xfId="10383"/>
    <cellStyle name="Hardcode" xfId="10384"/>
    <cellStyle name="Header" xfId="10385"/>
    <cellStyle name="Header - Page" xfId="10386"/>
    <cellStyle name="Header - Title" xfId="10387"/>
    <cellStyle name="Header - Year Row" xfId="10388"/>
    <cellStyle name="Header Draft Stamp" xfId="10389"/>
    <cellStyle name="Header_7. Ass" xfId="10390"/>
    <cellStyle name="Header0" xfId="10391"/>
    <cellStyle name="Header0 2" xfId="10392"/>
    <cellStyle name="Header1" xfId="10393"/>
    <cellStyle name="Header1 2" xfId="10394"/>
    <cellStyle name="Header1_6. Ass-Fin" xfId="10395"/>
    <cellStyle name="Header2" xfId="10396"/>
    <cellStyle name="Header2 10" xfId="10397"/>
    <cellStyle name="Header2 11" xfId="10398"/>
    <cellStyle name="Header2 12" xfId="10399"/>
    <cellStyle name="Header2 13" xfId="10400"/>
    <cellStyle name="Header2 14" xfId="10401"/>
    <cellStyle name="Header2 15" xfId="10402"/>
    <cellStyle name="Header2 16" xfId="10403"/>
    <cellStyle name="Header2 17" xfId="10404"/>
    <cellStyle name="Header2 18" xfId="10405"/>
    <cellStyle name="Header2 2" xfId="10406"/>
    <cellStyle name="Header2 2 10" xfId="10407"/>
    <cellStyle name="Header2 2 11" xfId="10408"/>
    <cellStyle name="Header2 2 12" xfId="10409"/>
    <cellStyle name="Header2 2 13" xfId="10410"/>
    <cellStyle name="Header2 2 14" xfId="10411"/>
    <cellStyle name="Header2 2 15" xfId="10412"/>
    <cellStyle name="Header2 2 16" xfId="10413"/>
    <cellStyle name="Header2 2 17" xfId="10414"/>
    <cellStyle name="Header2 2 2" xfId="10415"/>
    <cellStyle name="Header2 2 3" xfId="10416"/>
    <cellStyle name="Header2 2 4" xfId="10417"/>
    <cellStyle name="Header2 2 5" xfId="10418"/>
    <cellStyle name="Header2 2 6" xfId="10419"/>
    <cellStyle name="Header2 2 7" xfId="10420"/>
    <cellStyle name="Header2 2 8" xfId="10421"/>
    <cellStyle name="Header2 2 9" xfId="10422"/>
    <cellStyle name="Header2 3" xfId="10423"/>
    <cellStyle name="Header2 4" xfId="10424"/>
    <cellStyle name="Header2 5" xfId="10425"/>
    <cellStyle name="Header2 6" xfId="10426"/>
    <cellStyle name="Header2 7" xfId="10427"/>
    <cellStyle name="Header2 8" xfId="10428"/>
    <cellStyle name="Header2 9" xfId="10429"/>
    <cellStyle name="Header2_6. Ass-Fin" xfId="10430"/>
    <cellStyle name="Header3" xfId="10431"/>
    <cellStyle name="Heading" xfId="10432"/>
    <cellStyle name="Heading 1 10" xfId="10433"/>
    <cellStyle name="Heading 1 11" xfId="10434"/>
    <cellStyle name="Heading 1 12" xfId="10435"/>
    <cellStyle name="Heading 1 13" xfId="10436"/>
    <cellStyle name="Heading 1 14" xfId="10437"/>
    <cellStyle name="Heading 1 15" xfId="10438"/>
    <cellStyle name="Heading 1 16" xfId="10439"/>
    <cellStyle name="Heading 1 17" xfId="10440"/>
    <cellStyle name="Heading 1 18" xfId="10441"/>
    <cellStyle name="Heading 1 19" xfId="10442"/>
    <cellStyle name="Heading 1 2" xfId="10443"/>
    <cellStyle name="Heading 1 2 2" xfId="10444"/>
    <cellStyle name="Heading 1 2 3" xfId="10445"/>
    <cellStyle name="Heading 1 2_Budgeting Model - Corporate - 2 Year - 091112" xfId="10446"/>
    <cellStyle name="Heading 1 3" xfId="10447"/>
    <cellStyle name="Heading 1 3 2" xfId="10448"/>
    <cellStyle name="Heading 1 4" xfId="10449"/>
    <cellStyle name="Heading 1 5" xfId="10450"/>
    <cellStyle name="Heading 1 6" xfId="10451"/>
    <cellStyle name="Heading 1 7" xfId="10452"/>
    <cellStyle name="Heading 1 8" xfId="10453"/>
    <cellStyle name="Heading 1 9" xfId="10454"/>
    <cellStyle name="Heading 1 Above" xfId="10455"/>
    <cellStyle name="Heading 1 Number" xfId="10456"/>
    <cellStyle name="Heading 1 Text" xfId="10457"/>
    <cellStyle name="Heading 1." xfId="10458"/>
    <cellStyle name="Heading 1+" xfId="10459"/>
    <cellStyle name="Heading 10" xfId="10460"/>
    <cellStyle name="Heading 10 2" xfId="10461"/>
    <cellStyle name="Heading 10 2 2" xfId="10462"/>
    <cellStyle name="Heading 10 3" xfId="10463"/>
    <cellStyle name="Heading 11" xfId="10464"/>
    <cellStyle name="Heading 11 2" xfId="10465"/>
    <cellStyle name="Heading 11 2 2" xfId="10466"/>
    <cellStyle name="Heading 11 3" xfId="10467"/>
    <cellStyle name="Heading 12" xfId="10468"/>
    <cellStyle name="Heading 12 2" xfId="10469"/>
    <cellStyle name="Heading 13" xfId="10470"/>
    <cellStyle name="Heading 13 2" xfId="10471"/>
    <cellStyle name="Heading 14" xfId="10472"/>
    <cellStyle name="Heading 14 2" xfId="10473"/>
    <cellStyle name="Heading 15" xfId="10474"/>
    <cellStyle name="Heading 15 2" xfId="10475"/>
    <cellStyle name="Heading 16" xfId="10476"/>
    <cellStyle name="Heading 16 2" xfId="10477"/>
    <cellStyle name="Heading 2 10" xfId="10478"/>
    <cellStyle name="Heading 2 11" xfId="10479"/>
    <cellStyle name="Heading 2 12" xfId="10480"/>
    <cellStyle name="Heading 2 13" xfId="10481"/>
    <cellStyle name="Heading 2 14" xfId="10482"/>
    <cellStyle name="Heading 2 15" xfId="10483"/>
    <cellStyle name="Heading 2 16" xfId="10484"/>
    <cellStyle name="Heading 2 17" xfId="10485"/>
    <cellStyle name="Heading 2 18" xfId="10486"/>
    <cellStyle name="Heading 2 2" xfId="10487"/>
    <cellStyle name="Heading 2 2 2" xfId="10488"/>
    <cellStyle name="Heading 2 3" xfId="10489"/>
    <cellStyle name="Heading 2 3 2" xfId="10490"/>
    <cellStyle name="Heading 2 4" xfId="10491"/>
    <cellStyle name="Heading 2 5" xfId="10492"/>
    <cellStyle name="Heading 2 6" xfId="10493"/>
    <cellStyle name="Heading 2 7" xfId="10494"/>
    <cellStyle name="Heading 2 8" xfId="10495"/>
    <cellStyle name="Heading 2 9" xfId="10496"/>
    <cellStyle name="Heading 2 Below" xfId="10497"/>
    <cellStyle name="Heading 2 Text" xfId="10498"/>
    <cellStyle name="Heading 2." xfId="10499"/>
    <cellStyle name="Heading 2+" xfId="10500"/>
    <cellStyle name="Heading 3 10" xfId="10501"/>
    <cellStyle name="Heading 3 11" xfId="10502"/>
    <cellStyle name="Heading 3 12" xfId="10503"/>
    <cellStyle name="Heading 3 13" xfId="10504"/>
    <cellStyle name="Heading 3 14" xfId="10505"/>
    <cellStyle name="Heading 3 15" xfId="10506"/>
    <cellStyle name="Heading 3 16" xfId="10507"/>
    <cellStyle name="Heading 3 17" xfId="10508"/>
    <cellStyle name="Heading 3 18" xfId="10509"/>
    <cellStyle name="Heading 3 2" xfId="10510"/>
    <cellStyle name="Heading 3 2 2" xfId="10511"/>
    <cellStyle name="Heading 3 2 2 2" xfId="10512"/>
    <cellStyle name="Heading 3 2 2 2 2" xfId="10513"/>
    <cellStyle name="Heading 3 2 2 2 2 2" xfId="10514"/>
    <cellStyle name="Heading 3 2 2 2 2 3" xfId="10515"/>
    <cellStyle name="Heading 3 2 2 2 2 4" xfId="10516"/>
    <cellStyle name="Heading 3 2 2 2 3" xfId="10517"/>
    <cellStyle name="Heading 3 2 2 2 4" xfId="10518"/>
    <cellStyle name="Heading 3 2 2 2 5" xfId="10519"/>
    <cellStyle name="Heading 3 2 2 2 6" xfId="10520"/>
    <cellStyle name="Heading 3 2 2 3" xfId="10521"/>
    <cellStyle name="Heading 3 2 2 3 2" xfId="10522"/>
    <cellStyle name="Heading 3 2 2 3 3" xfId="10523"/>
    <cellStyle name="Heading 3 2 2 3 4" xfId="10524"/>
    <cellStyle name="Heading 3 2 2 3 5" xfId="10525"/>
    <cellStyle name="Heading 3 2 2 4" xfId="10526"/>
    <cellStyle name="Heading 3 2 2 4 2" xfId="10527"/>
    <cellStyle name="Heading 3 2 2 4 3" xfId="10528"/>
    <cellStyle name="Heading 3 2 2 5" xfId="10529"/>
    <cellStyle name="Heading 3 2 2 5 2" xfId="10530"/>
    <cellStyle name="Heading 3 2 2 5 3" xfId="10531"/>
    <cellStyle name="Heading 3 2 2 6" xfId="10532"/>
    <cellStyle name="Heading 3 2 3" xfId="10533"/>
    <cellStyle name="Heading 3 2 3 2" xfId="10534"/>
    <cellStyle name="Heading 3 2 3 2 2" xfId="10535"/>
    <cellStyle name="Heading 3 2 3 2 3" xfId="10536"/>
    <cellStyle name="Heading 3 2 3 2 4" xfId="10537"/>
    <cellStyle name="Heading 3 2 3 3" xfId="10538"/>
    <cellStyle name="Heading 3 2 3 4" xfId="10539"/>
    <cellStyle name="Heading 3 2 3 5" xfId="10540"/>
    <cellStyle name="Heading 3 2 3 6" xfId="10541"/>
    <cellStyle name="Heading 3 2 4" xfId="10542"/>
    <cellStyle name="Heading 3 2 4 2" xfId="10543"/>
    <cellStyle name="Heading 3 2 4 3" xfId="10544"/>
    <cellStyle name="Heading 3 2 4 4" xfId="10545"/>
    <cellStyle name="Heading 3 2 4 5" xfId="10546"/>
    <cellStyle name="Heading 3 2 5" xfId="10547"/>
    <cellStyle name="Heading 3 2 5 2" xfId="10548"/>
    <cellStyle name="Heading 3 2 5 3" xfId="10549"/>
    <cellStyle name="Heading 3 2 6" xfId="10550"/>
    <cellStyle name="Heading 3 2 6 2" xfId="10551"/>
    <cellStyle name="Heading 3 2 6 3" xfId="10552"/>
    <cellStyle name="Heading 3 2 7" xfId="10553"/>
    <cellStyle name="Heading 3 3" xfId="10554"/>
    <cellStyle name="Heading 3 3 2" xfId="10555"/>
    <cellStyle name="Heading 3 3 2 2" xfId="10556"/>
    <cellStyle name="Heading 3 3 3" xfId="10557"/>
    <cellStyle name="Heading 3 3 3 2" xfId="10558"/>
    <cellStyle name="Heading 3 3 4" xfId="10559"/>
    <cellStyle name="Heading 3 4" xfId="10560"/>
    <cellStyle name="Heading 3 4 2" xfId="10561"/>
    <cellStyle name="Heading 3 5" xfId="10562"/>
    <cellStyle name="Heading 3 6" xfId="10563"/>
    <cellStyle name="Heading 3 7" xfId="10564"/>
    <cellStyle name="Heading 3 8" xfId="10565"/>
    <cellStyle name="Heading 3 9" xfId="10566"/>
    <cellStyle name="Heading 3 Text" xfId="10567"/>
    <cellStyle name="Heading 3." xfId="10568"/>
    <cellStyle name="Heading 3+" xfId="10569"/>
    <cellStyle name="Heading 4 10" xfId="10570"/>
    <cellStyle name="Heading 4 11" xfId="10571"/>
    <cellStyle name="Heading 4 12" xfId="10572"/>
    <cellStyle name="Heading 4 13" xfId="10573"/>
    <cellStyle name="Heading 4 14" xfId="10574"/>
    <cellStyle name="Heading 4 15" xfId="10575"/>
    <cellStyle name="Heading 4 16" xfId="10576"/>
    <cellStyle name="Heading 4 17" xfId="10577"/>
    <cellStyle name="Heading 4 18" xfId="10578"/>
    <cellStyle name="Heading 4 2" xfId="10579"/>
    <cellStyle name="Heading 4 2 2" xfId="10580"/>
    <cellStyle name="Heading 4 3" xfId="10581"/>
    <cellStyle name="Heading 4 3 2" xfId="10582"/>
    <cellStyle name="Heading 4 4" xfId="10583"/>
    <cellStyle name="Heading 4 5" xfId="10584"/>
    <cellStyle name="Heading 4 6" xfId="10585"/>
    <cellStyle name="Heading 4 7" xfId="10586"/>
    <cellStyle name="Heading 4 8" xfId="10587"/>
    <cellStyle name="Heading 4 9" xfId="10588"/>
    <cellStyle name="Heading 4." xfId="10589"/>
    <cellStyle name="Heading 5" xfId="10590"/>
    <cellStyle name="Heading 5 2" xfId="10591"/>
    <cellStyle name="Heading 5 2 2" xfId="10592"/>
    <cellStyle name="Heading 5 2 2 2" xfId="10593"/>
    <cellStyle name="Heading 5 2 3" xfId="10594"/>
    <cellStyle name="Heading 5 3" xfId="10595"/>
    <cellStyle name="Heading 5 3 2" xfId="10596"/>
    <cellStyle name="Heading 5 3 2 2" xfId="10597"/>
    <cellStyle name="Heading 5 3 3" xfId="10598"/>
    <cellStyle name="Heading 5 4" xfId="10599"/>
    <cellStyle name="Heading 5 4 2" xfId="10600"/>
    <cellStyle name="Heading 5 5" xfId="10601"/>
    <cellStyle name="Heading 6" xfId="10602"/>
    <cellStyle name="Heading 6 2" xfId="10603"/>
    <cellStyle name="Heading 6 2 2" xfId="10604"/>
    <cellStyle name="Heading 6 2 2 2" xfId="10605"/>
    <cellStyle name="Heading 6 2 3" xfId="10606"/>
    <cellStyle name="Heading 6 3" xfId="10607"/>
    <cellStyle name="Heading 6 3 2" xfId="10608"/>
    <cellStyle name="Heading 6 3 2 2" xfId="10609"/>
    <cellStyle name="Heading 6 3 3" xfId="10610"/>
    <cellStyle name="Heading 6 4" xfId="10611"/>
    <cellStyle name="Heading 6 4 2" xfId="10612"/>
    <cellStyle name="Heading 6 5" xfId="10613"/>
    <cellStyle name="Heading 7" xfId="10614"/>
    <cellStyle name="Heading 7 2" xfId="10615"/>
    <cellStyle name="Heading 7 2 2" xfId="10616"/>
    <cellStyle name="Heading 7 3" xfId="10617"/>
    <cellStyle name="Heading 8" xfId="10618"/>
    <cellStyle name="Heading 8 2" xfId="10619"/>
    <cellStyle name="Heading 8 2 2" xfId="10620"/>
    <cellStyle name="Heading 8 3" xfId="10621"/>
    <cellStyle name="Heading 9" xfId="10622"/>
    <cellStyle name="Heading 9 2" xfId="10623"/>
    <cellStyle name="Heading 9 2 2" xfId="10624"/>
    <cellStyle name="Heading 9 3" xfId="10625"/>
    <cellStyle name="Heading(4)" xfId="10626"/>
    <cellStyle name="Heading1" xfId="10627"/>
    <cellStyle name="Heading1 2" xfId="10628"/>
    <cellStyle name="Heading2" xfId="10629"/>
    <cellStyle name="Heading3" xfId="10630"/>
    <cellStyle name="Heading4" xfId="10631"/>
    <cellStyle name="Heading4 2" xfId="10632"/>
    <cellStyle name="Heading4_7. Ass" xfId="10633"/>
    <cellStyle name="Headings" xfId="10634"/>
    <cellStyle name="Hidden" xfId="10635"/>
    <cellStyle name="HPproduct" xfId="10636"/>
    <cellStyle name="HPproduct 2" xfId="10637"/>
    <cellStyle name="Hyperlink 2" xfId="10638"/>
    <cellStyle name="Hyperlink 2 2" xfId="10639"/>
    <cellStyle name="Hyperlink 3" xfId="10640"/>
    <cellStyle name="Hyperlink 4" xfId="10641"/>
    <cellStyle name="Hyperlink 4 2" xfId="10642"/>
    <cellStyle name="Hyperlink Arrow" xfId="10643"/>
    <cellStyle name="Hyperlink Arrow." xfId="10644"/>
    <cellStyle name="Hyperlink Check" xfId="10645"/>
    <cellStyle name="Hyperlink Check." xfId="10646"/>
    <cellStyle name="Hyperlink Text" xfId="10647"/>
    <cellStyle name="Hyperlink Text." xfId="10648"/>
    <cellStyle name="Hyperlink TOC 1." xfId="10649"/>
    <cellStyle name="Hyperlink TOC 2." xfId="10650"/>
    <cellStyle name="Hyperlink TOC 3." xfId="10651"/>
    <cellStyle name="Hyperlink TOC 4." xfId="10652"/>
    <cellStyle name="import" xfId="10653"/>
    <cellStyle name="import 2" xfId="10654"/>
    <cellStyle name="import 3" xfId="10655"/>
    <cellStyle name="import%" xfId="10656"/>
    <cellStyle name="import% 2" xfId="10657"/>
    <cellStyle name="import% 3" xfId="10658"/>
    <cellStyle name="import_ICRC Electricity model 1-1  (1 Feb 2003) " xfId="10659"/>
    <cellStyle name="Index" xfId="10660"/>
    <cellStyle name="INP_Background" xfId="10661"/>
    <cellStyle name="Input $" xfId="10662"/>
    <cellStyle name="Input $ 2" xfId="10663"/>
    <cellStyle name="Input $_6. Ass-Fin" xfId="10664"/>
    <cellStyle name="Input %" xfId="10665"/>
    <cellStyle name="Input [yellow]" xfId="10666"/>
    <cellStyle name="Input [yellow] 10" xfId="10667"/>
    <cellStyle name="Input [yellow] 11" xfId="10668"/>
    <cellStyle name="Input [yellow] 12" xfId="10669"/>
    <cellStyle name="Input [yellow] 13" xfId="10670"/>
    <cellStyle name="Input [yellow] 14" xfId="10671"/>
    <cellStyle name="Input [yellow] 2" xfId="10672"/>
    <cellStyle name="Input [yellow] 2 10" xfId="10673"/>
    <cellStyle name="Input [yellow] 2 11" xfId="10674"/>
    <cellStyle name="Input [yellow] 2 12" xfId="10675"/>
    <cellStyle name="Input [yellow] 2 13" xfId="10676"/>
    <cellStyle name="Input [yellow] 2 2" xfId="10677"/>
    <cellStyle name="Input [yellow] 2 3" xfId="10678"/>
    <cellStyle name="Input [yellow] 2 4" xfId="10679"/>
    <cellStyle name="Input [yellow] 2 5" xfId="10680"/>
    <cellStyle name="Input [yellow] 2 6" xfId="10681"/>
    <cellStyle name="Input [yellow] 2 7" xfId="10682"/>
    <cellStyle name="Input [yellow] 2 8" xfId="10683"/>
    <cellStyle name="Input [yellow] 2 9" xfId="10684"/>
    <cellStyle name="Input [yellow] 3" xfId="10685"/>
    <cellStyle name="Input [yellow] 4" xfId="10686"/>
    <cellStyle name="Input [yellow] 5" xfId="10687"/>
    <cellStyle name="Input [yellow] 6" xfId="10688"/>
    <cellStyle name="Input [yellow] 7" xfId="10689"/>
    <cellStyle name="Input [yellow] 8" xfId="10690"/>
    <cellStyle name="Input [yellow] 9" xfId="10691"/>
    <cellStyle name="Input 10" xfId="10692"/>
    <cellStyle name="Input 11" xfId="10693"/>
    <cellStyle name="Input 12" xfId="10694"/>
    <cellStyle name="Input 12 10" xfId="10695"/>
    <cellStyle name="Input 12 11" xfId="10696"/>
    <cellStyle name="Input 12 12" xfId="10697"/>
    <cellStyle name="Input 12 13" xfId="10698"/>
    <cellStyle name="Input 12 14" xfId="10699"/>
    <cellStyle name="Input 12 15" xfId="10700"/>
    <cellStyle name="Input 12 16" xfId="10701"/>
    <cellStyle name="Input 12 17" xfId="10702"/>
    <cellStyle name="Input 12 18" xfId="10703"/>
    <cellStyle name="Input 12 2" xfId="10704"/>
    <cellStyle name="Input 12 3" xfId="10705"/>
    <cellStyle name="Input 12 4" xfId="10706"/>
    <cellStyle name="Input 12 5" xfId="10707"/>
    <cellStyle name="Input 12 6" xfId="10708"/>
    <cellStyle name="Input 12 7" xfId="10709"/>
    <cellStyle name="Input 12 8" xfId="10710"/>
    <cellStyle name="Input 12 9" xfId="10711"/>
    <cellStyle name="Input 13" xfId="10712"/>
    <cellStyle name="Input 13 10" xfId="10713"/>
    <cellStyle name="Input 13 11" xfId="10714"/>
    <cellStyle name="Input 13 12" xfId="10715"/>
    <cellStyle name="Input 13 13" xfId="10716"/>
    <cellStyle name="Input 13 14" xfId="10717"/>
    <cellStyle name="Input 13 15" xfId="10718"/>
    <cellStyle name="Input 13 16" xfId="10719"/>
    <cellStyle name="Input 13 17" xfId="10720"/>
    <cellStyle name="Input 13 18" xfId="10721"/>
    <cellStyle name="Input 13 2" xfId="10722"/>
    <cellStyle name="Input 13 3" xfId="10723"/>
    <cellStyle name="Input 13 4" xfId="10724"/>
    <cellStyle name="Input 13 5" xfId="10725"/>
    <cellStyle name="Input 13 6" xfId="10726"/>
    <cellStyle name="Input 13 7" xfId="10727"/>
    <cellStyle name="Input 13 8" xfId="10728"/>
    <cellStyle name="Input 13 9" xfId="10729"/>
    <cellStyle name="Input 2" xfId="10730"/>
    <cellStyle name="Input 2 10" xfId="10731"/>
    <cellStyle name="Input 2 10 2" xfId="10732"/>
    <cellStyle name="Input 2 10 2 2" xfId="10733"/>
    <cellStyle name="Input 2 10 2 3" xfId="10734"/>
    <cellStyle name="Input 2 10 2 4" xfId="10735"/>
    <cellStyle name="Input 2 10 2 5" xfId="10736"/>
    <cellStyle name="Input 2 10 2 6" xfId="10737"/>
    <cellStyle name="Input 2 10 2 7" xfId="10738"/>
    <cellStyle name="Input 2 10 3" xfId="10739"/>
    <cellStyle name="Input 2 10 4" xfId="10740"/>
    <cellStyle name="Input 2 10 5" xfId="10741"/>
    <cellStyle name="Input 2 11" xfId="10742"/>
    <cellStyle name="Input 2 11 2" xfId="10743"/>
    <cellStyle name="Input 2 11 2 2" xfId="10744"/>
    <cellStyle name="Input 2 11 2 3" xfId="10745"/>
    <cellStyle name="Input 2 11 2 4" xfId="10746"/>
    <cellStyle name="Input 2 11 2 5" xfId="10747"/>
    <cellStyle name="Input 2 11 2 6" xfId="10748"/>
    <cellStyle name="Input 2 11 2 7" xfId="10749"/>
    <cellStyle name="Input 2 11 3" xfId="10750"/>
    <cellStyle name="Input 2 11 4" xfId="10751"/>
    <cellStyle name="Input 2 11 5" xfId="10752"/>
    <cellStyle name="Input 2 12" xfId="10753"/>
    <cellStyle name="Input 2 12 2" xfId="10754"/>
    <cellStyle name="Input 2 12 2 2" xfId="10755"/>
    <cellStyle name="Input 2 12 2 3" xfId="10756"/>
    <cellStyle name="Input 2 12 2 4" xfId="10757"/>
    <cellStyle name="Input 2 12 2 5" xfId="10758"/>
    <cellStyle name="Input 2 12 2 6" xfId="10759"/>
    <cellStyle name="Input 2 12 2 7" xfId="10760"/>
    <cellStyle name="Input 2 12 3" xfId="10761"/>
    <cellStyle name="Input 2 12 4" xfId="10762"/>
    <cellStyle name="Input 2 12 5" xfId="10763"/>
    <cellStyle name="Input 2 13" xfId="10764"/>
    <cellStyle name="Input 2 13 2" xfId="10765"/>
    <cellStyle name="Input 2 13 2 2" xfId="10766"/>
    <cellStyle name="Input 2 13 2 3" xfId="10767"/>
    <cellStyle name="Input 2 13 2 4" xfId="10768"/>
    <cellStyle name="Input 2 13 2 5" xfId="10769"/>
    <cellStyle name="Input 2 13 2 6" xfId="10770"/>
    <cellStyle name="Input 2 13 2 7" xfId="10771"/>
    <cellStyle name="Input 2 13 3" xfId="10772"/>
    <cellStyle name="Input 2 13 4" xfId="10773"/>
    <cellStyle name="Input 2 13 5" xfId="10774"/>
    <cellStyle name="Input 2 14" xfId="10775"/>
    <cellStyle name="Input 2 14 2" xfId="10776"/>
    <cellStyle name="Input 2 14 3" xfId="10777"/>
    <cellStyle name="Input 2 14 4" xfId="10778"/>
    <cellStyle name="Input 2 14 5" xfId="10779"/>
    <cellStyle name="Input 2 14 6" xfId="10780"/>
    <cellStyle name="Input 2 14 7" xfId="10781"/>
    <cellStyle name="Input 2 14 8" xfId="10782"/>
    <cellStyle name="Input 2 15" xfId="10783"/>
    <cellStyle name="Input 2 15 2" xfId="10784"/>
    <cellStyle name="Input 2 15 3" xfId="10785"/>
    <cellStyle name="Input 2 15 4" xfId="10786"/>
    <cellStyle name="Input 2 15 5" xfId="10787"/>
    <cellStyle name="Input 2 15 6" xfId="10788"/>
    <cellStyle name="Input 2 15 7" xfId="10789"/>
    <cellStyle name="Input 2 16" xfId="10790"/>
    <cellStyle name="Input 2 16 2" xfId="10791"/>
    <cellStyle name="Input 2 16 3" xfId="10792"/>
    <cellStyle name="Input 2 16 4" xfId="10793"/>
    <cellStyle name="Input 2 16 5" xfId="10794"/>
    <cellStyle name="Input 2 17" xfId="10795"/>
    <cellStyle name="Input 2 17 2" xfId="10796"/>
    <cellStyle name="Input 2 17 3" xfId="10797"/>
    <cellStyle name="Input 2 17 4" xfId="10798"/>
    <cellStyle name="Input 2 17 5" xfId="10799"/>
    <cellStyle name="Input 2 18" xfId="10800"/>
    <cellStyle name="Input 2 18 2" xfId="10801"/>
    <cellStyle name="Input 2 18 3" xfId="10802"/>
    <cellStyle name="Input 2 18 4" xfId="10803"/>
    <cellStyle name="Input 2 18 5" xfId="10804"/>
    <cellStyle name="Input 2 19" xfId="10805"/>
    <cellStyle name="Input 2 2" xfId="10806"/>
    <cellStyle name="Input 2 2 10" xfId="10807"/>
    <cellStyle name="Input 2 2 10 2" xfId="10808"/>
    <cellStyle name="Input 2 2 10 2 2" xfId="10809"/>
    <cellStyle name="Input 2 2 10 2 3" xfId="10810"/>
    <cellStyle name="Input 2 2 10 2 4" xfId="10811"/>
    <cellStyle name="Input 2 2 10 2 5" xfId="10812"/>
    <cellStyle name="Input 2 2 10 2 6" xfId="10813"/>
    <cellStyle name="Input 2 2 10 2 7" xfId="10814"/>
    <cellStyle name="Input 2 2 10 3" xfId="10815"/>
    <cellStyle name="Input 2 2 10 4" xfId="10816"/>
    <cellStyle name="Input 2 2 10 5" xfId="10817"/>
    <cellStyle name="Input 2 2 11" xfId="10818"/>
    <cellStyle name="Input 2 2 11 2" xfId="10819"/>
    <cellStyle name="Input 2 2 11 2 2" xfId="10820"/>
    <cellStyle name="Input 2 2 11 2 3" xfId="10821"/>
    <cellStyle name="Input 2 2 11 2 4" xfId="10822"/>
    <cellStyle name="Input 2 2 11 2 5" xfId="10823"/>
    <cellStyle name="Input 2 2 11 2 6" xfId="10824"/>
    <cellStyle name="Input 2 2 11 2 7" xfId="10825"/>
    <cellStyle name="Input 2 2 11 3" xfId="10826"/>
    <cellStyle name="Input 2 2 11 4" xfId="10827"/>
    <cellStyle name="Input 2 2 11 5" xfId="10828"/>
    <cellStyle name="Input 2 2 12" xfId="10829"/>
    <cellStyle name="Input 2 2 12 2" xfId="10830"/>
    <cellStyle name="Input 2 2 12 3" xfId="10831"/>
    <cellStyle name="Input 2 2 12 4" xfId="10832"/>
    <cellStyle name="Input 2 2 12 5" xfId="10833"/>
    <cellStyle name="Input 2 2 12 6" xfId="10834"/>
    <cellStyle name="Input 2 2 12 7" xfId="10835"/>
    <cellStyle name="Input 2 2 12 8" xfId="10836"/>
    <cellStyle name="Input 2 2 13" xfId="10837"/>
    <cellStyle name="Input 2 2 13 2" xfId="10838"/>
    <cellStyle name="Input 2 2 13 3" xfId="10839"/>
    <cellStyle name="Input 2 2 13 4" xfId="10840"/>
    <cellStyle name="Input 2 2 13 5" xfId="10841"/>
    <cellStyle name="Input 2 2 13 6" xfId="10842"/>
    <cellStyle name="Input 2 2 13 7" xfId="10843"/>
    <cellStyle name="Input 2 2 14" xfId="10844"/>
    <cellStyle name="Input 2 2 14 2" xfId="10845"/>
    <cellStyle name="Input 2 2 14 3" xfId="10846"/>
    <cellStyle name="Input 2 2 14 4" xfId="10847"/>
    <cellStyle name="Input 2 2 14 5" xfId="10848"/>
    <cellStyle name="Input 2 2 15" xfId="10849"/>
    <cellStyle name="Input 2 2 15 2" xfId="10850"/>
    <cellStyle name="Input 2 2 15 3" xfId="10851"/>
    <cellStyle name="Input 2 2 15 4" xfId="10852"/>
    <cellStyle name="Input 2 2 15 5" xfId="10853"/>
    <cellStyle name="Input 2 2 16" xfId="10854"/>
    <cellStyle name="Input 2 2 16 2" xfId="10855"/>
    <cellStyle name="Input 2 2 16 3" xfId="10856"/>
    <cellStyle name="Input 2 2 16 4" xfId="10857"/>
    <cellStyle name="Input 2 2 16 5" xfId="10858"/>
    <cellStyle name="Input 2 2 17" xfId="10859"/>
    <cellStyle name="Input 2 2 17 2" xfId="10860"/>
    <cellStyle name="Input 2 2 17 3" xfId="10861"/>
    <cellStyle name="Input 2 2 17 4" xfId="10862"/>
    <cellStyle name="Input 2 2 17 5" xfId="10863"/>
    <cellStyle name="Input 2 2 18" xfId="10864"/>
    <cellStyle name="Input 2 2 19" xfId="10865"/>
    <cellStyle name="Input 2 2 2" xfId="10866"/>
    <cellStyle name="Input 2 2 2 10" xfId="10867"/>
    <cellStyle name="Input 2 2 2 10 2" xfId="10868"/>
    <cellStyle name="Input 2 2 2 10 3" xfId="10869"/>
    <cellStyle name="Input 2 2 2 10 4" xfId="10870"/>
    <cellStyle name="Input 2 2 2 10 5" xfId="10871"/>
    <cellStyle name="Input 2 2 2 10 6" xfId="10872"/>
    <cellStyle name="Input 2 2 2 10 7" xfId="10873"/>
    <cellStyle name="Input 2 2 2 10 8" xfId="10874"/>
    <cellStyle name="Input 2 2 2 11" xfId="10875"/>
    <cellStyle name="Input 2 2 2 11 2" xfId="10876"/>
    <cellStyle name="Input 2 2 2 11 3" xfId="10877"/>
    <cellStyle name="Input 2 2 2 11 4" xfId="10878"/>
    <cellStyle name="Input 2 2 2 11 5" xfId="10879"/>
    <cellStyle name="Input 2 2 2 11 6" xfId="10880"/>
    <cellStyle name="Input 2 2 2 11 7" xfId="10881"/>
    <cellStyle name="Input 2 2 2 12" xfId="10882"/>
    <cellStyle name="Input 2 2 2 12 2" xfId="10883"/>
    <cellStyle name="Input 2 2 2 12 3" xfId="10884"/>
    <cellStyle name="Input 2 2 2 12 4" xfId="10885"/>
    <cellStyle name="Input 2 2 2 12 5" xfId="10886"/>
    <cellStyle name="Input 2 2 2 13" xfId="10887"/>
    <cellStyle name="Input 2 2 2 13 2" xfId="10888"/>
    <cellStyle name="Input 2 2 2 13 3" xfId="10889"/>
    <cellStyle name="Input 2 2 2 13 4" xfId="10890"/>
    <cellStyle name="Input 2 2 2 13 5" xfId="10891"/>
    <cellStyle name="Input 2 2 2 14" xfId="10892"/>
    <cellStyle name="Input 2 2 2 14 2" xfId="10893"/>
    <cellStyle name="Input 2 2 2 14 3" xfId="10894"/>
    <cellStyle name="Input 2 2 2 14 4" xfId="10895"/>
    <cellStyle name="Input 2 2 2 14 5" xfId="10896"/>
    <cellStyle name="Input 2 2 2 15" xfId="10897"/>
    <cellStyle name="Input 2 2 2 15 2" xfId="10898"/>
    <cellStyle name="Input 2 2 2 15 3" xfId="10899"/>
    <cellStyle name="Input 2 2 2 15 4" xfId="10900"/>
    <cellStyle name="Input 2 2 2 15 5" xfId="10901"/>
    <cellStyle name="Input 2 2 2 16" xfId="10902"/>
    <cellStyle name="Input 2 2 2 17" xfId="10903"/>
    <cellStyle name="Input 2 2 2 18" xfId="10904"/>
    <cellStyle name="Input 2 2 2 2" xfId="10905"/>
    <cellStyle name="Input 2 2 2 2 10" xfId="10906"/>
    <cellStyle name="Input 2 2 2 2 10 2" xfId="10907"/>
    <cellStyle name="Input 2 2 2 2 10 3" xfId="10908"/>
    <cellStyle name="Input 2 2 2 2 10 4" xfId="10909"/>
    <cellStyle name="Input 2 2 2 2 10 5" xfId="10910"/>
    <cellStyle name="Input 2 2 2 2 10 6" xfId="10911"/>
    <cellStyle name="Input 2 2 2 2 10 7" xfId="10912"/>
    <cellStyle name="Input 2 2 2 2 11" xfId="10913"/>
    <cellStyle name="Input 2 2 2 2 11 2" xfId="10914"/>
    <cellStyle name="Input 2 2 2 2 11 3" xfId="10915"/>
    <cellStyle name="Input 2 2 2 2 11 4" xfId="10916"/>
    <cellStyle name="Input 2 2 2 2 11 5" xfId="10917"/>
    <cellStyle name="Input 2 2 2 2 12" xfId="10918"/>
    <cellStyle name="Input 2 2 2 2 12 2" xfId="10919"/>
    <cellStyle name="Input 2 2 2 2 12 3" xfId="10920"/>
    <cellStyle name="Input 2 2 2 2 12 4" xfId="10921"/>
    <cellStyle name="Input 2 2 2 2 12 5" xfId="10922"/>
    <cellStyle name="Input 2 2 2 2 13" xfId="10923"/>
    <cellStyle name="Input 2 2 2 2 13 2" xfId="10924"/>
    <cellStyle name="Input 2 2 2 2 13 3" xfId="10925"/>
    <cellStyle name="Input 2 2 2 2 13 4" xfId="10926"/>
    <cellStyle name="Input 2 2 2 2 13 5" xfId="10927"/>
    <cellStyle name="Input 2 2 2 2 14" xfId="10928"/>
    <cellStyle name="Input 2 2 2 2 14 2" xfId="10929"/>
    <cellStyle name="Input 2 2 2 2 14 3" xfId="10930"/>
    <cellStyle name="Input 2 2 2 2 14 4" xfId="10931"/>
    <cellStyle name="Input 2 2 2 2 14 5" xfId="10932"/>
    <cellStyle name="Input 2 2 2 2 15" xfId="10933"/>
    <cellStyle name="Input 2 2 2 2 15 2" xfId="10934"/>
    <cellStyle name="Input 2 2 2 2 15 3" xfId="10935"/>
    <cellStyle name="Input 2 2 2 2 15 4" xfId="10936"/>
    <cellStyle name="Input 2 2 2 2 15 5" xfId="10937"/>
    <cellStyle name="Input 2 2 2 2 16" xfId="10938"/>
    <cellStyle name="Input 2 2 2 2 16 2" xfId="10939"/>
    <cellStyle name="Input 2 2 2 2 16 3" xfId="10940"/>
    <cellStyle name="Input 2 2 2 2 16 4" xfId="10941"/>
    <cellStyle name="Input 2 2 2 2 16 5" xfId="10942"/>
    <cellStyle name="Input 2 2 2 2 17" xfId="10943"/>
    <cellStyle name="Input 2 2 2 2 17 2" xfId="10944"/>
    <cellStyle name="Input 2 2 2 2 17 3" xfId="10945"/>
    <cellStyle name="Input 2 2 2 2 17 4" xfId="10946"/>
    <cellStyle name="Input 2 2 2 2 17 5" xfId="10947"/>
    <cellStyle name="Input 2 2 2 2 18" xfId="10948"/>
    <cellStyle name="Input 2 2 2 2 2" xfId="10949"/>
    <cellStyle name="Input 2 2 2 2 2 10" xfId="10950"/>
    <cellStyle name="Input 2 2 2 2 2 10 2" xfId="10951"/>
    <cellStyle name="Input 2 2 2 2 2 10 3" xfId="10952"/>
    <cellStyle name="Input 2 2 2 2 2 10 4" xfId="10953"/>
    <cellStyle name="Input 2 2 2 2 2 10 5" xfId="10954"/>
    <cellStyle name="Input 2 2 2 2 2 11" xfId="10955"/>
    <cellStyle name="Input 2 2 2 2 2 11 2" xfId="10956"/>
    <cellStyle name="Input 2 2 2 2 2 11 3" xfId="10957"/>
    <cellStyle name="Input 2 2 2 2 2 11 4" xfId="10958"/>
    <cellStyle name="Input 2 2 2 2 2 11 5" xfId="10959"/>
    <cellStyle name="Input 2 2 2 2 2 12" xfId="10960"/>
    <cellStyle name="Input 2 2 2 2 2 12 2" xfId="10961"/>
    <cellStyle name="Input 2 2 2 2 2 12 3" xfId="10962"/>
    <cellStyle name="Input 2 2 2 2 2 12 4" xfId="10963"/>
    <cellStyle name="Input 2 2 2 2 2 12 5" xfId="10964"/>
    <cellStyle name="Input 2 2 2 2 2 13" xfId="10965"/>
    <cellStyle name="Input 2 2 2 2 2 13 2" xfId="10966"/>
    <cellStyle name="Input 2 2 2 2 2 13 3" xfId="10967"/>
    <cellStyle name="Input 2 2 2 2 2 13 4" xfId="10968"/>
    <cellStyle name="Input 2 2 2 2 2 13 5" xfId="10969"/>
    <cellStyle name="Input 2 2 2 2 2 14" xfId="10970"/>
    <cellStyle name="Input 2 2 2 2 2 14 2" xfId="10971"/>
    <cellStyle name="Input 2 2 2 2 2 14 3" xfId="10972"/>
    <cellStyle name="Input 2 2 2 2 2 14 4" xfId="10973"/>
    <cellStyle name="Input 2 2 2 2 2 14 5" xfId="10974"/>
    <cellStyle name="Input 2 2 2 2 2 15" xfId="10975"/>
    <cellStyle name="Input 2 2 2 2 2 15 2" xfId="10976"/>
    <cellStyle name="Input 2 2 2 2 2 15 3" xfId="10977"/>
    <cellStyle name="Input 2 2 2 2 2 15 4" xfId="10978"/>
    <cellStyle name="Input 2 2 2 2 2 15 5" xfId="10979"/>
    <cellStyle name="Input 2 2 2 2 2 16" xfId="10980"/>
    <cellStyle name="Input 2 2 2 2 2 16 2" xfId="10981"/>
    <cellStyle name="Input 2 2 2 2 2 16 3" xfId="10982"/>
    <cellStyle name="Input 2 2 2 2 2 16 4" xfId="10983"/>
    <cellStyle name="Input 2 2 2 2 2 16 5" xfId="10984"/>
    <cellStyle name="Input 2 2 2 2 2 17" xfId="10985"/>
    <cellStyle name="Input 2 2 2 2 2 17 2" xfId="10986"/>
    <cellStyle name="Input 2 2 2 2 2 17 3" xfId="10987"/>
    <cellStyle name="Input 2 2 2 2 2 17 4" xfId="10988"/>
    <cellStyle name="Input 2 2 2 2 2 17 5" xfId="10989"/>
    <cellStyle name="Input 2 2 2 2 2 18" xfId="10990"/>
    <cellStyle name="Input 2 2 2 2 2 2" xfId="10991"/>
    <cellStyle name="Input 2 2 2 2 2 2 10" xfId="10992"/>
    <cellStyle name="Input 2 2 2 2 2 2 2" xfId="10993"/>
    <cellStyle name="Input 2 2 2 2 2 2 2 2" xfId="10994"/>
    <cellStyle name="Input 2 2 2 2 2 2 2 2 2" xfId="10995"/>
    <cellStyle name="Input 2 2 2 2 2 2 2 2 3" xfId="10996"/>
    <cellStyle name="Input 2 2 2 2 2 2 2 2 4" xfId="10997"/>
    <cellStyle name="Input 2 2 2 2 2 2 2 2 5" xfId="10998"/>
    <cellStyle name="Input 2 2 2 2 2 2 2 2 6" xfId="10999"/>
    <cellStyle name="Input 2 2 2 2 2 2 2 2 7" xfId="11000"/>
    <cellStyle name="Input 2 2 2 2 2 2 2 3" xfId="11001"/>
    <cellStyle name="Input 2 2 2 2 2 2 2 4" xfId="11002"/>
    <cellStyle name="Input 2 2 2 2 2 2 3" xfId="11003"/>
    <cellStyle name="Input 2 2 2 2 2 2 3 2" xfId="11004"/>
    <cellStyle name="Input 2 2 2 2 2 2 3 2 2" xfId="11005"/>
    <cellStyle name="Input 2 2 2 2 2 2 3 2 3" xfId="11006"/>
    <cellStyle name="Input 2 2 2 2 2 2 3 2 4" xfId="11007"/>
    <cellStyle name="Input 2 2 2 2 2 2 3 2 5" xfId="11008"/>
    <cellStyle name="Input 2 2 2 2 2 2 3 2 6" xfId="11009"/>
    <cellStyle name="Input 2 2 2 2 2 2 3 2 7" xfId="11010"/>
    <cellStyle name="Input 2 2 2 2 2 2 3 3" xfId="11011"/>
    <cellStyle name="Input 2 2 2 2 2 2 3 4" xfId="11012"/>
    <cellStyle name="Input 2 2 2 2 2 2 4" xfId="11013"/>
    <cellStyle name="Input 2 2 2 2 2 2 4 2" xfId="11014"/>
    <cellStyle name="Input 2 2 2 2 2 2 4 2 2" xfId="11015"/>
    <cellStyle name="Input 2 2 2 2 2 2 4 2 3" xfId="11016"/>
    <cellStyle name="Input 2 2 2 2 2 2 4 2 4" xfId="11017"/>
    <cellStyle name="Input 2 2 2 2 2 2 4 2 5" xfId="11018"/>
    <cellStyle name="Input 2 2 2 2 2 2 4 2 6" xfId="11019"/>
    <cellStyle name="Input 2 2 2 2 2 2 4 2 7" xfId="11020"/>
    <cellStyle name="Input 2 2 2 2 2 2 4 3" xfId="11021"/>
    <cellStyle name="Input 2 2 2 2 2 2 4 4" xfId="11022"/>
    <cellStyle name="Input 2 2 2 2 2 2 5" xfId="11023"/>
    <cellStyle name="Input 2 2 2 2 2 2 5 2" xfId="11024"/>
    <cellStyle name="Input 2 2 2 2 2 2 5 3" xfId="11025"/>
    <cellStyle name="Input 2 2 2 2 2 2 5 4" xfId="11026"/>
    <cellStyle name="Input 2 2 2 2 2 2 5 5" xfId="11027"/>
    <cellStyle name="Input 2 2 2 2 2 2 5 6" xfId="11028"/>
    <cellStyle name="Input 2 2 2 2 2 2 5 7" xfId="11029"/>
    <cellStyle name="Input 2 2 2 2 2 2 5 8" xfId="11030"/>
    <cellStyle name="Input 2 2 2 2 2 2 6" xfId="11031"/>
    <cellStyle name="Input 2 2 2 2 2 2 6 2" xfId="11032"/>
    <cellStyle name="Input 2 2 2 2 2 2 6 3" xfId="11033"/>
    <cellStyle name="Input 2 2 2 2 2 2 6 4" xfId="11034"/>
    <cellStyle name="Input 2 2 2 2 2 2 6 5" xfId="11035"/>
    <cellStyle name="Input 2 2 2 2 2 2 6 6" xfId="11036"/>
    <cellStyle name="Input 2 2 2 2 2 2 6 7" xfId="11037"/>
    <cellStyle name="Input 2 2 2 2 2 2 7" xfId="11038"/>
    <cellStyle name="Input 2 2 2 2 2 2 8" xfId="11039"/>
    <cellStyle name="Input 2 2 2 2 2 2 9" xfId="11040"/>
    <cellStyle name="Input 2 2 2 2 2 3" xfId="11041"/>
    <cellStyle name="Input 2 2 2 2 2 3 2" xfId="11042"/>
    <cellStyle name="Input 2 2 2 2 2 3 2 2" xfId="11043"/>
    <cellStyle name="Input 2 2 2 2 2 3 2 3" xfId="11044"/>
    <cellStyle name="Input 2 2 2 2 2 3 2 4" xfId="11045"/>
    <cellStyle name="Input 2 2 2 2 2 3 2 5" xfId="11046"/>
    <cellStyle name="Input 2 2 2 2 2 3 2 6" xfId="11047"/>
    <cellStyle name="Input 2 2 2 2 2 3 2 7" xfId="11048"/>
    <cellStyle name="Input 2 2 2 2 2 3 3" xfId="11049"/>
    <cellStyle name="Input 2 2 2 2 2 3 4" xfId="11050"/>
    <cellStyle name="Input 2 2 2 2 2 3 5" xfId="11051"/>
    <cellStyle name="Input 2 2 2 2 2 4" xfId="11052"/>
    <cellStyle name="Input 2 2 2 2 2 4 2" xfId="11053"/>
    <cellStyle name="Input 2 2 2 2 2 4 2 2" xfId="11054"/>
    <cellStyle name="Input 2 2 2 2 2 4 2 3" xfId="11055"/>
    <cellStyle name="Input 2 2 2 2 2 4 2 4" xfId="11056"/>
    <cellStyle name="Input 2 2 2 2 2 4 2 5" xfId="11057"/>
    <cellStyle name="Input 2 2 2 2 2 4 2 6" xfId="11058"/>
    <cellStyle name="Input 2 2 2 2 2 4 2 7" xfId="11059"/>
    <cellStyle name="Input 2 2 2 2 2 4 3" xfId="11060"/>
    <cellStyle name="Input 2 2 2 2 2 4 4" xfId="11061"/>
    <cellStyle name="Input 2 2 2 2 2 4 5" xfId="11062"/>
    <cellStyle name="Input 2 2 2 2 2 5" xfId="11063"/>
    <cellStyle name="Input 2 2 2 2 2 5 2" xfId="11064"/>
    <cellStyle name="Input 2 2 2 2 2 5 2 2" xfId="11065"/>
    <cellStyle name="Input 2 2 2 2 2 5 2 3" xfId="11066"/>
    <cellStyle name="Input 2 2 2 2 2 5 2 4" xfId="11067"/>
    <cellStyle name="Input 2 2 2 2 2 5 2 5" xfId="11068"/>
    <cellStyle name="Input 2 2 2 2 2 5 2 6" xfId="11069"/>
    <cellStyle name="Input 2 2 2 2 2 5 2 7" xfId="11070"/>
    <cellStyle name="Input 2 2 2 2 2 5 3" xfId="11071"/>
    <cellStyle name="Input 2 2 2 2 2 5 4" xfId="11072"/>
    <cellStyle name="Input 2 2 2 2 2 5 5" xfId="11073"/>
    <cellStyle name="Input 2 2 2 2 2 6" xfId="11074"/>
    <cellStyle name="Input 2 2 2 2 2 6 2" xfId="11075"/>
    <cellStyle name="Input 2 2 2 2 2 6 3" xfId="11076"/>
    <cellStyle name="Input 2 2 2 2 2 6 4" xfId="11077"/>
    <cellStyle name="Input 2 2 2 2 2 6 5" xfId="11078"/>
    <cellStyle name="Input 2 2 2 2 2 6 6" xfId="11079"/>
    <cellStyle name="Input 2 2 2 2 2 6 7" xfId="11080"/>
    <cellStyle name="Input 2 2 2 2 2 6 8" xfId="11081"/>
    <cellStyle name="Input 2 2 2 2 2 7" xfId="11082"/>
    <cellStyle name="Input 2 2 2 2 2 7 2" xfId="11083"/>
    <cellStyle name="Input 2 2 2 2 2 7 3" xfId="11084"/>
    <cellStyle name="Input 2 2 2 2 2 7 4" xfId="11085"/>
    <cellStyle name="Input 2 2 2 2 2 7 5" xfId="11086"/>
    <cellStyle name="Input 2 2 2 2 2 7 6" xfId="11087"/>
    <cellStyle name="Input 2 2 2 2 2 7 7" xfId="11088"/>
    <cellStyle name="Input 2 2 2 2 2 8" xfId="11089"/>
    <cellStyle name="Input 2 2 2 2 2 8 2" xfId="11090"/>
    <cellStyle name="Input 2 2 2 2 2 8 3" xfId="11091"/>
    <cellStyle name="Input 2 2 2 2 2 8 4" xfId="11092"/>
    <cellStyle name="Input 2 2 2 2 2 8 5" xfId="11093"/>
    <cellStyle name="Input 2 2 2 2 2 9" xfId="11094"/>
    <cellStyle name="Input 2 2 2 2 2 9 2" xfId="11095"/>
    <cellStyle name="Input 2 2 2 2 2 9 3" xfId="11096"/>
    <cellStyle name="Input 2 2 2 2 2 9 4" xfId="11097"/>
    <cellStyle name="Input 2 2 2 2 2 9 5" xfId="11098"/>
    <cellStyle name="Input 2 2 2 2 3" xfId="11099"/>
    <cellStyle name="Input 2 2 2 2 3 10" xfId="11100"/>
    <cellStyle name="Input 2 2 2 2 3 2" xfId="11101"/>
    <cellStyle name="Input 2 2 2 2 3 2 2" xfId="11102"/>
    <cellStyle name="Input 2 2 2 2 3 2 2 2" xfId="11103"/>
    <cellStyle name="Input 2 2 2 2 3 2 2 3" xfId="11104"/>
    <cellStyle name="Input 2 2 2 2 3 2 2 4" xfId="11105"/>
    <cellStyle name="Input 2 2 2 2 3 2 2 5" xfId="11106"/>
    <cellStyle name="Input 2 2 2 2 3 2 2 6" xfId="11107"/>
    <cellStyle name="Input 2 2 2 2 3 2 2 7" xfId="11108"/>
    <cellStyle name="Input 2 2 2 2 3 2 3" xfId="11109"/>
    <cellStyle name="Input 2 2 2 2 3 2 4" xfId="11110"/>
    <cellStyle name="Input 2 2 2 2 3 3" xfId="11111"/>
    <cellStyle name="Input 2 2 2 2 3 3 2" xfId="11112"/>
    <cellStyle name="Input 2 2 2 2 3 3 2 2" xfId="11113"/>
    <cellStyle name="Input 2 2 2 2 3 3 2 3" xfId="11114"/>
    <cellStyle name="Input 2 2 2 2 3 3 2 4" xfId="11115"/>
    <cellStyle name="Input 2 2 2 2 3 3 2 5" xfId="11116"/>
    <cellStyle name="Input 2 2 2 2 3 3 2 6" xfId="11117"/>
    <cellStyle name="Input 2 2 2 2 3 3 2 7" xfId="11118"/>
    <cellStyle name="Input 2 2 2 2 3 3 3" xfId="11119"/>
    <cellStyle name="Input 2 2 2 2 3 3 4" xfId="11120"/>
    <cellStyle name="Input 2 2 2 2 3 4" xfId="11121"/>
    <cellStyle name="Input 2 2 2 2 3 4 2" xfId="11122"/>
    <cellStyle name="Input 2 2 2 2 3 4 2 2" xfId="11123"/>
    <cellStyle name="Input 2 2 2 2 3 4 2 3" xfId="11124"/>
    <cellStyle name="Input 2 2 2 2 3 4 2 4" xfId="11125"/>
    <cellStyle name="Input 2 2 2 2 3 4 2 5" xfId="11126"/>
    <cellStyle name="Input 2 2 2 2 3 4 2 6" xfId="11127"/>
    <cellStyle name="Input 2 2 2 2 3 4 2 7" xfId="11128"/>
    <cellStyle name="Input 2 2 2 2 3 4 3" xfId="11129"/>
    <cellStyle name="Input 2 2 2 2 3 4 4" xfId="11130"/>
    <cellStyle name="Input 2 2 2 2 3 5" xfId="11131"/>
    <cellStyle name="Input 2 2 2 2 3 5 2" xfId="11132"/>
    <cellStyle name="Input 2 2 2 2 3 5 3" xfId="11133"/>
    <cellStyle name="Input 2 2 2 2 3 5 4" xfId="11134"/>
    <cellStyle name="Input 2 2 2 2 3 5 5" xfId="11135"/>
    <cellStyle name="Input 2 2 2 2 3 5 6" xfId="11136"/>
    <cellStyle name="Input 2 2 2 2 3 5 7" xfId="11137"/>
    <cellStyle name="Input 2 2 2 2 3 5 8" xfId="11138"/>
    <cellStyle name="Input 2 2 2 2 3 6" xfId="11139"/>
    <cellStyle name="Input 2 2 2 2 3 6 2" xfId="11140"/>
    <cellStyle name="Input 2 2 2 2 3 6 3" xfId="11141"/>
    <cellStyle name="Input 2 2 2 2 3 6 4" xfId="11142"/>
    <cellStyle name="Input 2 2 2 2 3 6 5" xfId="11143"/>
    <cellStyle name="Input 2 2 2 2 3 6 6" xfId="11144"/>
    <cellStyle name="Input 2 2 2 2 3 6 7" xfId="11145"/>
    <cellStyle name="Input 2 2 2 2 3 7" xfId="11146"/>
    <cellStyle name="Input 2 2 2 2 3 8" xfId="11147"/>
    <cellStyle name="Input 2 2 2 2 3 9" xfId="11148"/>
    <cellStyle name="Input 2 2 2 2 4" xfId="11149"/>
    <cellStyle name="Input 2 2 2 2 4 10" xfId="11150"/>
    <cellStyle name="Input 2 2 2 2 4 2" xfId="11151"/>
    <cellStyle name="Input 2 2 2 2 4 2 2" xfId="11152"/>
    <cellStyle name="Input 2 2 2 2 4 2 2 2" xfId="11153"/>
    <cellStyle name="Input 2 2 2 2 4 2 2 3" xfId="11154"/>
    <cellStyle name="Input 2 2 2 2 4 2 2 4" xfId="11155"/>
    <cellStyle name="Input 2 2 2 2 4 2 2 5" xfId="11156"/>
    <cellStyle name="Input 2 2 2 2 4 2 2 6" xfId="11157"/>
    <cellStyle name="Input 2 2 2 2 4 2 2 7" xfId="11158"/>
    <cellStyle name="Input 2 2 2 2 4 2 3" xfId="11159"/>
    <cellStyle name="Input 2 2 2 2 4 2 4" xfId="11160"/>
    <cellStyle name="Input 2 2 2 2 4 3" xfId="11161"/>
    <cellStyle name="Input 2 2 2 2 4 3 2" xfId="11162"/>
    <cellStyle name="Input 2 2 2 2 4 3 2 2" xfId="11163"/>
    <cellStyle name="Input 2 2 2 2 4 3 2 3" xfId="11164"/>
    <cellStyle name="Input 2 2 2 2 4 3 2 4" xfId="11165"/>
    <cellStyle name="Input 2 2 2 2 4 3 2 5" xfId="11166"/>
    <cellStyle name="Input 2 2 2 2 4 3 2 6" xfId="11167"/>
    <cellStyle name="Input 2 2 2 2 4 3 2 7" xfId="11168"/>
    <cellStyle name="Input 2 2 2 2 4 3 3" xfId="11169"/>
    <cellStyle name="Input 2 2 2 2 4 3 4" xfId="11170"/>
    <cellStyle name="Input 2 2 2 2 4 4" xfId="11171"/>
    <cellStyle name="Input 2 2 2 2 4 4 2" xfId="11172"/>
    <cellStyle name="Input 2 2 2 2 4 4 2 2" xfId="11173"/>
    <cellStyle name="Input 2 2 2 2 4 4 2 3" xfId="11174"/>
    <cellStyle name="Input 2 2 2 2 4 4 2 4" xfId="11175"/>
    <cellStyle name="Input 2 2 2 2 4 4 2 5" xfId="11176"/>
    <cellStyle name="Input 2 2 2 2 4 4 2 6" xfId="11177"/>
    <cellStyle name="Input 2 2 2 2 4 4 2 7" xfId="11178"/>
    <cellStyle name="Input 2 2 2 2 4 4 3" xfId="11179"/>
    <cellStyle name="Input 2 2 2 2 4 4 4" xfId="11180"/>
    <cellStyle name="Input 2 2 2 2 4 5" xfId="11181"/>
    <cellStyle name="Input 2 2 2 2 4 5 2" xfId="11182"/>
    <cellStyle name="Input 2 2 2 2 4 5 3" xfId="11183"/>
    <cellStyle name="Input 2 2 2 2 4 5 4" xfId="11184"/>
    <cellStyle name="Input 2 2 2 2 4 5 5" xfId="11185"/>
    <cellStyle name="Input 2 2 2 2 4 5 6" xfId="11186"/>
    <cellStyle name="Input 2 2 2 2 4 5 7" xfId="11187"/>
    <cellStyle name="Input 2 2 2 2 4 5 8" xfId="11188"/>
    <cellStyle name="Input 2 2 2 2 4 6" xfId="11189"/>
    <cellStyle name="Input 2 2 2 2 4 6 2" xfId="11190"/>
    <cellStyle name="Input 2 2 2 2 4 6 3" xfId="11191"/>
    <cellStyle name="Input 2 2 2 2 4 6 4" xfId="11192"/>
    <cellStyle name="Input 2 2 2 2 4 6 5" xfId="11193"/>
    <cellStyle name="Input 2 2 2 2 4 6 6" xfId="11194"/>
    <cellStyle name="Input 2 2 2 2 4 6 7" xfId="11195"/>
    <cellStyle name="Input 2 2 2 2 4 7" xfId="11196"/>
    <cellStyle name="Input 2 2 2 2 4 8" xfId="11197"/>
    <cellStyle name="Input 2 2 2 2 4 9" xfId="11198"/>
    <cellStyle name="Input 2 2 2 2 5" xfId="11199"/>
    <cellStyle name="Input 2 2 2 2 5 2" xfId="11200"/>
    <cellStyle name="Input 2 2 2 2 5 2 2" xfId="11201"/>
    <cellStyle name="Input 2 2 2 2 5 2 3" xfId="11202"/>
    <cellStyle name="Input 2 2 2 2 5 2 4" xfId="11203"/>
    <cellStyle name="Input 2 2 2 2 5 2 5" xfId="11204"/>
    <cellStyle name="Input 2 2 2 2 5 2 6" xfId="11205"/>
    <cellStyle name="Input 2 2 2 2 5 2 7" xfId="11206"/>
    <cellStyle name="Input 2 2 2 2 5 3" xfId="11207"/>
    <cellStyle name="Input 2 2 2 2 5 4" xfId="11208"/>
    <cellStyle name="Input 2 2 2 2 5 5" xfId="11209"/>
    <cellStyle name="Input 2 2 2 2 6" xfId="11210"/>
    <cellStyle name="Input 2 2 2 2 6 2" xfId="11211"/>
    <cellStyle name="Input 2 2 2 2 6 2 2" xfId="11212"/>
    <cellStyle name="Input 2 2 2 2 6 2 3" xfId="11213"/>
    <cellStyle name="Input 2 2 2 2 6 2 4" xfId="11214"/>
    <cellStyle name="Input 2 2 2 2 6 2 5" xfId="11215"/>
    <cellStyle name="Input 2 2 2 2 6 2 6" xfId="11216"/>
    <cellStyle name="Input 2 2 2 2 6 2 7" xfId="11217"/>
    <cellStyle name="Input 2 2 2 2 6 3" xfId="11218"/>
    <cellStyle name="Input 2 2 2 2 6 4" xfId="11219"/>
    <cellStyle name="Input 2 2 2 2 6 5" xfId="11220"/>
    <cellStyle name="Input 2 2 2 2 7" xfId="11221"/>
    <cellStyle name="Input 2 2 2 2 7 2" xfId="11222"/>
    <cellStyle name="Input 2 2 2 2 7 2 2" xfId="11223"/>
    <cellStyle name="Input 2 2 2 2 7 2 3" xfId="11224"/>
    <cellStyle name="Input 2 2 2 2 7 2 4" xfId="11225"/>
    <cellStyle name="Input 2 2 2 2 7 2 5" xfId="11226"/>
    <cellStyle name="Input 2 2 2 2 7 2 6" xfId="11227"/>
    <cellStyle name="Input 2 2 2 2 7 2 7" xfId="11228"/>
    <cellStyle name="Input 2 2 2 2 7 3" xfId="11229"/>
    <cellStyle name="Input 2 2 2 2 7 4" xfId="11230"/>
    <cellStyle name="Input 2 2 2 2 7 5" xfId="11231"/>
    <cellStyle name="Input 2 2 2 2 8" xfId="11232"/>
    <cellStyle name="Input 2 2 2 2 8 2" xfId="11233"/>
    <cellStyle name="Input 2 2 2 2 8 2 2" xfId="11234"/>
    <cellStyle name="Input 2 2 2 2 8 2 3" xfId="11235"/>
    <cellStyle name="Input 2 2 2 2 8 2 4" xfId="11236"/>
    <cellStyle name="Input 2 2 2 2 8 2 5" xfId="11237"/>
    <cellStyle name="Input 2 2 2 2 8 2 6" xfId="11238"/>
    <cellStyle name="Input 2 2 2 2 8 2 7" xfId="11239"/>
    <cellStyle name="Input 2 2 2 2 8 3" xfId="11240"/>
    <cellStyle name="Input 2 2 2 2 8 4" xfId="11241"/>
    <cellStyle name="Input 2 2 2 2 8 5" xfId="11242"/>
    <cellStyle name="Input 2 2 2 2 9" xfId="11243"/>
    <cellStyle name="Input 2 2 2 2 9 2" xfId="11244"/>
    <cellStyle name="Input 2 2 2 2 9 3" xfId="11245"/>
    <cellStyle name="Input 2 2 2 2 9 4" xfId="11246"/>
    <cellStyle name="Input 2 2 2 2 9 5" xfId="11247"/>
    <cellStyle name="Input 2 2 2 2 9 6" xfId="11248"/>
    <cellStyle name="Input 2 2 2 2 9 7" xfId="11249"/>
    <cellStyle name="Input 2 2 2 2 9 8" xfId="11250"/>
    <cellStyle name="Input 2 2 2 3" xfId="11251"/>
    <cellStyle name="Input 2 2 2 3 10" xfId="11252"/>
    <cellStyle name="Input 2 2 2 3 10 2" xfId="11253"/>
    <cellStyle name="Input 2 2 2 3 10 3" xfId="11254"/>
    <cellStyle name="Input 2 2 2 3 10 4" xfId="11255"/>
    <cellStyle name="Input 2 2 2 3 10 5" xfId="11256"/>
    <cellStyle name="Input 2 2 2 3 11" xfId="11257"/>
    <cellStyle name="Input 2 2 2 3 11 2" xfId="11258"/>
    <cellStyle name="Input 2 2 2 3 11 3" xfId="11259"/>
    <cellStyle name="Input 2 2 2 3 11 4" xfId="11260"/>
    <cellStyle name="Input 2 2 2 3 11 5" xfId="11261"/>
    <cellStyle name="Input 2 2 2 3 12" xfId="11262"/>
    <cellStyle name="Input 2 2 2 3 12 2" xfId="11263"/>
    <cellStyle name="Input 2 2 2 3 12 3" xfId="11264"/>
    <cellStyle name="Input 2 2 2 3 12 4" xfId="11265"/>
    <cellStyle name="Input 2 2 2 3 12 5" xfId="11266"/>
    <cellStyle name="Input 2 2 2 3 13" xfId="11267"/>
    <cellStyle name="Input 2 2 2 3 13 2" xfId="11268"/>
    <cellStyle name="Input 2 2 2 3 13 3" xfId="11269"/>
    <cellStyle name="Input 2 2 2 3 13 4" xfId="11270"/>
    <cellStyle name="Input 2 2 2 3 13 5" xfId="11271"/>
    <cellStyle name="Input 2 2 2 3 14" xfId="11272"/>
    <cellStyle name="Input 2 2 2 3 14 2" xfId="11273"/>
    <cellStyle name="Input 2 2 2 3 14 3" xfId="11274"/>
    <cellStyle name="Input 2 2 2 3 14 4" xfId="11275"/>
    <cellStyle name="Input 2 2 2 3 14 5" xfId="11276"/>
    <cellStyle name="Input 2 2 2 3 15" xfId="11277"/>
    <cellStyle name="Input 2 2 2 3 15 2" xfId="11278"/>
    <cellStyle name="Input 2 2 2 3 15 3" xfId="11279"/>
    <cellStyle name="Input 2 2 2 3 15 4" xfId="11280"/>
    <cellStyle name="Input 2 2 2 3 15 5" xfId="11281"/>
    <cellStyle name="Input 2 2 2 3 16" xfId="11282"/>
    <cellStyle name="Input 2 2 2 3 16 2" xfId="11283"/>
    <cellStyle name="Input 2 2 2 3 16 3" xfId="11284"/>
    <cellStyle name="Input 2 2 2 3 16 4" xfId="11285"/>
    <cellStyle name="Input 2 2 2 3 16 5" xfId="11286"/>
    <cellStyle name="Input 2 2 2 3 17" xfId="11287"/>
    <cellStyle name="Input 2 2 2 3 17 2" xfId="11288"/>
    <cellStyle name="Input 2 2 2 3 17 3" xfId="11289"/>
    <cellStyle name="Input 2 2 2 3 17 4" xfId="11290"/>
    <cellStyle name="Input 2 2 2 3 17 5" xfId="11291"/>
    <cellStyle name="Input 2 2 2 3 18" xfId="11292"/>
    <cellStyle name="Input 2 2 2 3 2" xfId="11293"/>
    <cellStyle name="Input 2 2 2 3 2 10" xfId="11294"/>
    <cellStyle name="Input 2 2 2 3 2 2" xfId="11295"/>
    <cellStyle name="Input 2 2 2 3 2 2 2" xfId="11296"/>
    <cellStyle name="Input 2 2 2 3 2 2 2 2" xfId="11297"/>
    <cellStyle name="Input 2 2 2 3 2 2 2 3" xfId="11298"/>
    <cellStyle name="Input 2 2 2 3 2 2 2 4" xfId="11299"/>
    <cellStyle name="Input 2 2 2 3 2 2 2 5" xfId="11300"/>
    <cellStyle name="Input 2 2 2 3 2 2 2 6" xfId="11301"/>
    <cellStyle name="Input 2 2 2 3 2 2 2 7" xfId="11302"/>
    <cellStyle name="Input 2 2 2 3 2 2 3" xfId="11303"/>
    <cellStyle name="Input 2 2 2 3 2 2 4" xfId="11304"/>
    <cellStyle name="Input 2 2 2 3 2 3" xfId="11305"/>
    <cellStyle name="Input 2 2 2 3 2 3 2" xfId="11306"/>
    <cellStyle name="Input 2 2 2 3 2 3 2 2" xfId="11307"/>
    <cellStyle name="Input 2 2 2 3 2 3 2 3" xfId="11308"/>
    <cellStyle name="Input 2 2 2 3 2 3 2 4" xfId="11309"/>
    <cellStyle name="Input 2 2 2 3 2 3 2 5" xfId="11310"/>
    <cellStyle name="Input 2 2 2 3 2 3 2 6" xfId="11311"/>
    <cellStyle name="Input 2 2 2 3 2 3 2 7" xfId="11312"/>
    <cellStyle name="Input 2 2 2 3 2 3 3" xfId="11313"/>
    <cellStyle name="Input 2 2 2 3 2 3 4" xfId="11314"/>
    <cellStyle name="Input 2 2 2 3 2 4" xfId="11315"/>
    <cellStyle name="Input 2 2 2 3 2 4 2" xfId="11316"/>
    <cellStyle name="Input 2 2 2 3 2 4 2 2" xfId="11317"/>
    <cellStyle name="Input 2 2 2 3 2 4 2 3" xfId="11318"/>
    <cellStyle name="Input 2 2 2 3 2 4 2 4" xfId="11319"/>
    <cellStyle name="Input 2 2 2 3 2 4 2 5" xfId="11320"/>
    <cellStyle name="Input 2 2 2 3 2 4 2 6" xfId="11321"/>
    <cellStyle name="Input 2 2 2 3 2 4 2 7" xfId="11322"/>
    <cellStyle name="Input 2 2 2 3 2 4 3" xfId="11323"/>
    <cellStyle name="Input 2 2 2 3 2 4 4" xfId="11324"/>
    <cellStyle name="Input 2 2 2 3 2 5" xfId="11325"/>
    <cellStyle name="Input 2 2 2 3 2 5 2" xfId="11326"/>
    <cellStyle name="Input 2 2 2 3 2 5 3" xfId="11327"/>
    <cellStyle name="Input 2 2 2 3 2 5 4" xfId="11328"/>
    <cellStyle name="Input 2 2 2 3 2 5 5" xfId="11329"/>
    <cellStyle name="Input 2 2 2 3 2 5 6" xfId="11330"/>
    <cellStyle name="Input 2 2 2 3 2 5 7" xfId="11331"/>
    <cellStyle name="Input 2 2 2 3 2 5 8" xfId="11332"/>
    <cellStyle name="Input 2 2 2 3 2 6" xfId="11333"/>
    <cellStyle name="Input 2 2 2 3 2 6 2" xfId="11334"/>
    <cellStyle name="Input 2 2 2 3 2 6 3" xfId="11335"/>
    <cellStyle name="Input 2 2 2 3 2 6 4" xfId="11336"/>
    <cellStyle name="Input 2 2 2 3 2 6 5" xfId="11337"/>
    <cellStyle name="Input 2 2 2 3 2 6 6" xfId="11338"/>
    <cellStyle name="Input 2 2 2 3 2 6 7" xfId="11339"/>
    <cellStyle name="Input 2 2 2 3 2 7" xfId="11340"/>
    <cellStyle name="Input 2 2 2 3 2 8" xfId="11341"/>
    <cellStyle name="Input 2 2 2 3 2 9" xfId="11342"/>
    <cellStyle name="Input 2 2 2 3 3" xfId="11343"/>
    <cellStyle name="Input 2 2 2 3 3 2" xfId="11344"/>
    <cellStyle name="Input 2 2 2 3 3 2 2" xfId="11345"/>
    <cellStyle name="Input 2 2 2 3 3 2 3" xfId="11346"/>
    <cellStyle name="Input 2 2 2 3 3 2 4" xfId="11347"/>
    <cellStyle name="Input 2 2 2 3 3 2 5" xfId="11348"/>
    <cellStyle name="Input 2 2 2 3 3 2 6" xfId="11349"/>
    <cellStyle name="Input 2 2 2 3 3 2 7" xfId="11350"/>
    <cellStyle name="Input 2 2 2 3 3 3" xfId="11351"/>
    <cellStyle name="Input 2 2 2 3 3 4" xfId="11352"/>
    <cellStyle name="Input 2 2 2 3 3 5" xfId="11353"/>
    <cellStyle name="Input 2 2 2 3 4" xfId="11354"/>
    <cellStyle name="Input 2 2 2 3 4 2" xfId="11355"/>
    <cellStyle name="Input 2 2 2 3 4 2 2" xfId="11356"/>
    <cellStyle name="Input 2 2 2 3 4 2 3" xfId="11357"/>
    <cellStyle name="Input 2 2 2 3 4 2 4" xfId="11358"/>
    <cellStyle name="Input 2 2 2 3 4 2 5" xfId="11359"/>
    <cellStyle name="Input 2 2 2 3 4 2 6" xfId="11360"/>
    <cellStyle name="Input 2 2 2 3 4 2 7" xfId="11361"/>
    <cellStyle name="Input 2 2 2 3 4 3" xfId="11362"/>
    <cellStyle name="Input 2 2 2 3 4 4" xfId="11363"/>
    <cellStyle name="Input 2 2 2 3 4 5" xfId="11364"/>
    <cellStyle name="Input 2 2 2 3 5" xfId="11365"/>
    <cellStyle name="Input 2 2 2 3 5 2" xfId="11366"/>
    <cellStyle name="Input 2 2 2 3 5 2 2" xfId="11367"/>
    <cellStyle name="Input 2 2 2 3 5 2 3" xfId="11368"/>
    <cellStyle name="Input 2 2 2 3 5 2 4" xfId="11369"/>
    <cellStyle name="Input 2 2 2 3 5 2 5" xfId="11370"/>
    <cellStyle name="Input 2 2 2 3 5 2 6" xfId="11371"/>
    <cellStyle name="Input 2 2 2 3 5 2 7" xfId="11372"/>
    <cellStyle name="Input 2 2 2 3 5 3" xfId="11373"/>
    <cellStyle name="Input 2 2 2 3 5 4" xfId="11374"/>
    <cellStyle name="Input 2 2 2 3 5 5" xfId="11375"/>
    <cellStyle name="Input 2 2 2 3 6" xfId="11376"/>
    <cellStyle name="Input 2 2 2 3 6 2" xfId="11377"/>
    <cellStyle name="Input 2 2 2 3 6 3" xfId="11378"/>
    <cellStyle name="Input 2 2 2 3 6 4" xfId="11379"/>
    <cellStyle name="Input 2 2 2 3 6 5" xfId="11380"/>
    <cellStyle name="Input 2 2 2 3 6 6" xfId="11381"/>
    <cellStyle name="Input 2 2 2 3 6 7" xfId="11382"/>
    <cellStyle name="Input 2 2 2 3 6 8" xfId="11383"/>
    <cellStyle name="Input 2 2 2 3 7" xfId="11384"/>
    <cellStyle name="Input 2 2 2 3 7 2" xfId="11385"/>
    <cellStyle name="Input 2 2 2 3 7 3" xfId="11386"/>
    <cellStyle name="Input 2 2 2 3 7 4" xfId="11387"/>
    <cellStyle name="Input 2 2 2 3 7 5" xfId="11388"/>
    <cellStyle name="Input 2 2 2 3 7 6" xfId="11389"/>
    <cellStyle name="Input 2 2 2 3 7 7" xfId="11390"/>
    <cellStyle name="Input 2 2 2 3 8" xfId="11391"/>
    <cellStyle name="Input 2 2 2 3 8 2" xfId="11392"/>
    <cellStyle name="Input 2 2 2 3 8 3" xfId="11393"/>
    <cellStyle name="Input 2 2 2 3 8 4" xfId="11394"/>
    <cellStyle name="Input 2 2 2 3 8 5" xfId="11395"/>
    <cellStyle name="Input 2 2 2 3 9" xfId="11396"/>
    <cellStyle name="Input 2 2 2 3 9 2" xfId="11397"/>
    <cellStyle name="Input 2 2 2 3 9 3" xfId="11398"/>
    <cellStyle name="Input 2 2 2 3 9 4" xfId="11399"/>
    <cellStyle name="Input 2 2 2 3 9 5" xfId="11400"/>
    <cellStyle name="Input 2 2 2 4" xfId="11401"/>
    <cellStyle name="Input 2 2 2 4 10" xfId="11402"/>
    <cellStyle name="Input 2 2 2 4 2" xfId="11403"/>
    <cellStyle name="Input 2 2 2 4 2 2" xfId="11404"/>
    <cellStyle name="Input 2 2 2 4 2 2 2" xfId="11405"/>
    <cellStyle name="Input 2 2 2 4 2 2 3" xfId="11406"/>
    <cellStyle name="Input 2 2 2 4 2 2 4" xfId="11407"/>
    <cellStyle name="Input 2 2 2 4 2 2 5" xfId="11408"/>
    <cellStyle name="Input 2 2 2 4 2 2 6" xfId="11409"/>
    <cellStyle name="Input 2 2 2 4 2 2 7" xfId="11410"/>
    <cellStyle name="Input 2 2 2 4 2 3" xfId="11411"/>
    <cellStyle name="Input 2 2 2 4 2 4" xfId="11412"/>
    <cellStyle name="Input 2 2 2 4 3" xfId="11413"/>
    <cellStyle name="Input 2 2 2 4 3 2" xfId="11414"/>
    <cellStyle name="Input 2 2 2 4 3 2 2" xfId="11415"/>
    <cellStyle name="Input 2 2 2 4 3 2 3" xfId="11416"/>
    <cellStyle name="Input 2 2 2 4 3 2 4" xfId="11417"/>
    <cellStyle name="Input 2 2 2 4 3 2 5" xfId="11418"/>
    <cellStyle name="Input 2 2 2 4 3 2 6" xfId="11419"/>
    <cellStyle name="Input 2 2 2 4 3 2 7" xfId="11420"/>
    <cellStyle name="Input 2 2 2 4 3 3" xfId="11421"/>
    <cellStyle name="Input 2 2 2 4 3 4" xfId="11422"/>
    <cellStyle name="Input 2 2 2 4 4" xfId="11423"/>
    <cellStyle name="Input 2 2 2 4 4 2" xfId="11424"/>
    <cellStyle name="Input 2 2 2 4 4 2 2" xfId="11425"/>
    <cellStyle name="Input 2 2 2 4 4 2 3" xfId="11426"/>
    <cellStyle name="Input 2 2 2 4 4 2 4" xfId="11427"/>
    <cellStyle name="Input 2 2 2 4 4 2 5" xfId="11428"/>
    <cellStyle name="Input 2 2 2 4 4 2 6" xfId="11429"/>
    <cellStyle name="Input 2 2 2 4 4 2 7" xfId="11430"/>
    <cellStyle name="Input 2 2 2 4 4 3" xfId="11431"/>
    <cellStyle name="Input 2 2 2 4 4 4" xfId="11432"/>
    <cellStyle name="Input 2 2 2 4 5" xfId="11433"/>
    <cellStyle name="Input 2 2 2 4 5 2" xfId="11434"/>
    <cellStyle name="Input 2 2 2 4 5 3" xfId="11435"/>
    <cellStyle name="Input 2 2 2 4 5 4" xfId="11436"/>
    <cellStyle name="Input 2 2 2 4 5 5" xfId="11437"/>
    <cellStyle name="Input 2 2 2 4 5 6" xfId="11438"/>
    <cellStyle name="Input 2 2 2 4 5 7" xfId="11439"/>
    <cellStyle name="Input 2 2 2 4 5 8" xfId="11440"/>
    <cellStyle name="Input 2 2 2 4 6" xfId="11441"/>
    <cellStyle name="Input 2 2 2 4 6 2" xfId="11442"/>
    <cellStyle name="Input 2 2 2 4 6 3" xfId="11443"/>
    <cellStyle name="Input 2 2 2 4 6 4" xfId="11444"/>
    <cellStyle name="Input 2 2 2 4 6 5" xfId="11445"/>
    <cellStyle name="Input 2 2 2 4 6 6" xfId="11446"/>
    <cellStyle name="Input 2 2 2 4 6 7" xfId="11447"/>
    <cellStyle name="Input 2 2 2 4 7" xfId="11448"/>
    <cellStyle name="Input 2 2 2 4 8" xfId="11449"/>
    <cellStyle name="Input 2 2 2 4 9" xfId="11450"/>
    <cellStyle name="Input 2 2 2 5" xfId="11451"/>
    <cellStyle name="Input 2 2 2 5 10" xfId="11452"/>
    <cellStyle name="Input 2 2 2 5 2" xfId="11453"/>
    <cellStyle name="Input 2 2 2 5 2 2" xfId="11454"/>
    <cellStyle name="Input 2 2 2 5 2 2 2" xfId="11455"/>
    <cellStyle name="Input 2 2 2 5 2 2 3" xfId="11456"/>
    <cellStyle name="Input 2 2 2 5 2 2 4" xfId="11457"/>
    <cellStyle name="Input 2 2 2 5 2 2 5" xfId="11458"/>
    <cellStyle name="Input 2 2 2 5 2 2 6" xfId="11459"/>
    <cellStyle name="Input 2 2 2 5 2 2 7" xfId="11460"/>
    <cellStyle name="Input 2 2 2 5 2 3" xfId="11461"/>
    <cellStyle name="Input 2 2 2 5 2 4" xfId="11462"/>
    <cellStyle name="Input 2 2 2 5 3" xfId="11463"/>
    <cellStyle name="Input 2 2 2 5 3 2" xfId="11464"/>
    <cellStyle name="Input 2 2 2 5 3 2 2" xfId="11465"/>
    <cellStyle name="Input 2 2 2 5 3 2 3" xfId="11466"/>
    <cellStyle name="Input 2 2 2 5 3 2 4" xfId="11467"/>
    <cellStyle name="Input 2 2 2 5 3 2 5" xfId="11468"/>
    <cellStyle name="Input 2 2 2 5 3 2 6" xfId="11469"/>
    <cellStyle name="Input 2 2 2 5 3 2 7" xfId="11470"/>
    <cellStyle name="Input 2 2 2 5 3 3" xfId="11471"/>
    <cellStyle name="Input 2 2 2 5 3 4" xfId="11472"/>
    <cellStyle name="Input 2 2 2 5 4" xfId="11473"/>
    <cellStyle name="Input 2 2 2 5 4 2" xfId="11474"/>
    <cellStyle name="Input 2 2 2 5 4 2 2" xfId="11475"/>
    <cellStyle name="Input 2 2 2 5 4 2 3" xfId="11476"/>
    <cellStyle name="Input 2 2 2 5 4 2 4" xfId="11477"/>
    <cellStyle name="Input 2 2 2 5 4 2 5" xfId="11478"/>
    <cellStyle name="Input 2 2 2 5 4 2 6" xfId="11479"/>
    <cellStyle name="Input 2 2 2 5 4 2 7" xfId="11480"/>
    <cellStyle name="Input 2 2 2 5 4 3" xfId="11481"/>
    <cellStyle name="Input 2 2 2 5 4 4" xfId="11482"/>
    <cellStyle name="Input 2 2 2 5 5" xfId="11483"/>
    <cellStyle name="Input 2 2 2 5 5 2" xfId="11484"/>
    <cellStyle name="Input 2 2 2 5 5 3" xfId="11485"/>
    <cellStyle name="Input 2 2 2 5 5 4" xfId="11486"/>
    <cellStyle name="Input 2 2 2 5 5 5" xfId="11487"/>
    <cellStyle name="Input 2 2 2 5 5 6" xfId="11488"/>
    <cellStyle name="Input 2 2 2 5 5 7" xfId="11489"/>
    <cellStyle name="Input 2 2 2 5 5 8" xfId="11490"/>
    <cellStyle name="Input 2 2 2 5 6" xfId="11491"/>
    <cellStyle name="Input 2 2 2 5 6 2" xfId="11492"/>
    <cellStyle name="Input 2 2 2 5 6 3" xfId="11493"/>
    <cellStyle name="Input 2 2 2 5 6 4" xfId="11494"/>
    <cellStyle name="Input 2 2 2 5 6 5" xfId="11495"/>
    <cellStyle name="Input 2 2 2 5 6 6" xfId="11496"/>
    <cellStyle name="Input 2 2 2 5 6 7" xfId="11497"/>
    <cellStyle name="Input 2 2 2 5 7" xfId="11498"/>
    <cellStyle name="Input 2 2 2 5 8" xfId="11499"/>
    <cellStyle name="Input 2 2 2 5 9" xfId="11500"/>
    <cellStyle name="Input 2 2 2 6" xfId="11501"/>
    <cellStyle name="Input 2 2 2 6 2" xfId="11502"/>
    <cellStyle name="Input 2 2 2 6 2 2" xfId="11503"/>
    <cellStyle name="Input 2 2 2 6 2 3" xfId="11504"/>
    <cellStyle name="Input 2 2 2 6 2 4" xfId="11505"/>
    <cellStyle name="Input 2 2 2 6 2 5" xfId="11506"/>
    <cellStyle name="Input 2 2 2 6 2 6" xfId="11507"/>
    <cellStyle name="Input 2 2 2 6 2 7" xfId="11508"/>
    <cellStyle name="Input 2 2 2 6 3" xfId="11509"/>
    <cellStyle name="Input 2 2 2 6 4" xfId="11510"/>
    <cellStyle name="Input 2 2 2 6 5" xfId="11511"/>
    <cellStyle name="Input 2 2 2 7" xfId="11512"/>
    <cellStyle name="Input 2 2 2 7 2" xfId="11513"/>
    <cellStyle name="Input 2 2 2 7 2 2" xfId="11514"/>
    <cellStyle name="Input 2 2 2 7 2 3" xfId="11515"/>
    <cellStyle name="Input 2 2 2 7 2 4" xfId="11516"/>
    <cellStyle name="Input 2 2 2 7 2 5" xfId="11517"/>
    <cellStyle name="Input 2 2 2 7 2 6" xfId="11518"/>
    <cellStyle name="Input 2 2 2 7 2 7" xfId="11519"/>
    <cellStyle name="Input 2 2 2 7 3" xfId="11520"/>
    <cellStyle name="Input 2 2 2 7 4" xfId="11521"/>
    <cellStyle name="Input 2 2 2 7 5" xfId="11522"/>
    <cellStyle name="Input 2 2 2 8" xfId="11523"/>
    <cellStyle name="Input 2 2 2 8 2" xfId="11524"/>
    <cellStyle name="Input 2 2 2 8 2 2" xfId="11525"/>
    <cellStyle name="Input 2 2 2 8 2 3" xfId="11526"/>
    <cellStyle name="Input 2 2 2 8 2 4" xfId="11527"/>
    <cellStyle name="Input 2 2 2 8 2 5" xfId="11528"/>
    <cellStyle name="Input 2 2 2 8 2 6" xfId="11529"/>
    <cellStyle name="Input 2 2 2 8 2 7" xfId="11530"/>
    <cellStyle name="Input 2 2 2 8 3" xfId="11531"/>
    <cellStyle name="Input 2 2 2 8 4" xfId="11532"/>
    <cellStyle name="Input 2 2 2 8 5" xfId="11533"/>
    <cellStyle name="Input 2 2 2 9" xfId="11534"/>
    <cellStyle name="Input 2 2 2 9 2" xfId="11535"/>
    <cellStyle name="Input 2 2 2 9 2 2" xfId="11536"/>
    <cellStyle name="Input 2 2 2 9 2 3" xfId="11537"/>
    <cellStyle name="Input 2 2 2 9 2 4" xfId="11538"/>
    <cellStyle name="Input 2 2 2 9 2 5" xfId="11539"/>
    <cellStyle name="Input 2 2 2 9 2 6" xfId="11540"/>
    <cellStyle name="Input 2 2 2 9 2 7" xfId="11541"/>
    <cellStyle name="Input 2 2 2 9 3" xfId="11542"/>
    <cellStyle name="Input 2 2 2 9 4" xfId="11543"/>
    <cellStyle name="Input 2 2 2 9 5" xfId="11544"/>
    <cellStyle name="Input 2 2 20" xfId="11545"/>
    <cellStyle name="Input 2 2 3" xfId="11546"/>
    <cellStyle name="Input 2 2 3 10" xfId="11547"/>
    <cellStyle name="Input 2 2 3 10 2" xfId="11548"/>
    <cellStyle name="Input 2 2 3 10 3" xfId="11549"/>
    <cellStyle name="Input 2 2 3 10 4" xfId="11550"/>
    <cellStyle name="Input 2 2 3 10 5" xfId="11551"/>
    <cellStyle name="Input 2 2 3 10 6" xfId="11552"/>
    <cellStyle name="Input 2 2 3 10 7" xfId="11553"/>
    <cellStyle name="Input 2 2 3 10 8" xfId="11554"/>
    <cellStyle name="Input 2 2 3 11" xfId="11555"/>
    <cellStyle name="Input 2 2 3 11 2" xfId="11556"/>
    <cellStyle name="Input 2 2 3 11 3" xfId="11557"/>
    <cellStyle name="Input 2 2 3 11 4" xfId="11558"/>
    <cellStyle name="Input 2 2 3 11 5" xfId="11559"/>
    <cellStyle name="Input 2 2 3 11 6" xfId="11560"/>
    <cellStyle name="Input 2 2 3 11 7" xfId="11561"/>
    <cellStyle name="Input 2 2 3 12" xfId="11562"/>
    <cellStyle name="Input 2 2 3 12 2" xfId="11563"/>
    <cellStyle name="Input 2 2 3 12 3" xfId="11564"/>
    <cellStyle name="Input 2 2 3 12 4" xfId="11565"/>
    <cellStyle name="Input 2 2 3 12 5" xfId="11566"/>
    <cellStyle name="Input 2 2 3 13" xfId="11567"/>
    <cellStyle name="Input 2 2 3 13 2" xfId="11568"/>
    <cellStyle name="Input 2 2 3 13 3" xfId="11569"/>
    <cellStyle name="Input 2 2 3 13 4" xfId="11570"/>
    <cellStyle name="Input 2 2 3 13 5" xfId="11571"/>
    <cellStyle name="Input 2 2 3 14" xfId="11572"/>
    <cellStyle name="Input 2 2 3 14 2" xfId="11573"/>
    <cellStyle name="Input 2 2 3 14 3" xfId="11574"/>
    <cellStyle name="Input 2 2 3 14 4" xfId="11575"/>
    <cellStyle name="Input 2 2 3 14 5" xfId="11576"/>
    <cellStyle name="Input 2 2 3 15" xfId="11577"/>
    <cellStyle name="Input 2 2 3 15 2" xfId="11578"/>
    <cellStyle name="Input 2 2 3 15 3" xfId="11579"/>
    <cellStyle name="Input 2 2 3 15 4" xfId="11580"/>
    <cellStyle name="Input 2 2 3 15 5" xfId="11581"/>
    <cellStyle name="Input 2 2 3 16" xfId="11582"/>
    <cellStyle name="Input 2 2 3 17" xfId="11583"/>
    <cellStyle name="Input 2 2 3 18" xfId="11584"/>
    <cellStyle name="Input 2 2 3 2" xfId="11585"/>
    <cellStyle name="Input 2 2 3 2 10" xfId="11586"/>
    <cellStyle name="Input 2 2 3 2 10 2" xfId="11587"/>
    <cellStyle name="Input 2 2 3 2 10 3" xfId="11588"/>
    <cellStyle name="Input 2 2 3 2 10 4" xfId="11589"/>
    <cellStyle name="Input 2 2 3 2 10 5" xfId="11590"/>
    <cellStyle name="Input 2 2 3 2 10 6" xfId="11591"/>
    <cellStyle name="Input 2 2 3 2 10 7" xfId="11592"/>
    <cellStyle name="Input 2 2 3 2 11" xfId="11593"/>
    <cellStyle name="Input 2 2 3 2 11 2" xfId="11594"/>
    <cellStyle name="Input 2 2 3 2 11 3" xfId="11595"/>
    <cellStyle name="Input 2 2 3 2 11 4" xfId="11596"/>
    <cellStyle name="Input 2 2 3 2 11 5" xfId="11597"/>
    <cellStyle name="Input 2 2 3 2 12" xfId="11598"/>
    <cellStyle name="Input 2 2 3 2 12 2" xfId="11599"/>
    <cellStyle name="Input 2 2 3 2 12 3" xfId="11600"/>
    <cellStyle name="Input 2 2 3 2 12 4" xfId="11601"/>
    <cellStyle name="Input 2 2 3 2 12 5" xfId="11602"/>
    <cellStyle name="Input 2 2 3 2 13" xfId="11603"/>
    <cellStyle name="Input 2 2 3 2 13 2" xfId="11604"/>
    <cellStyle name="Input 2 2 3 2 13 3" xfId="11605"/>
    <cellStyle name="Input 2 2 3 2 13 4" xfId="11606"/>
    <cellStyle name="Input 2 2 3 2 13 5" xfId="11607"/>
    <cellStyle name="Input 2 2 3 2 14" xfId="11608"/>
    <cellStyle name="Input 2 2 3 2 14 2" xfId="11609"/>
    <cellStyle name="Input 2 2 3 2 14 3" xfId="11610"/>
    <cellStyle name="Input 2 2 3 2 14 4" xfId="11611"/>
    <cellStyle name="Input 2 2 3 2 14 5" xfId="11612"/>
    <cellStyle name="Input 2 2 3 2 15" xfId="11613"/>
    <cellStyle name="Input 2 2 3 2 15 2" xfId="11614"/>
    <cellStyle name="Input 2 2 3 2 15 3" xfId="11615"/>
    <cellStyle name="Input 2 2 3 2 15 4" xfId="11616"/>
    <cellStyle name="Input 2 2 3 2 15 5" xfId="11617"/>
    <cellStyle name="Input 2 2 3 2 16" xfId="11618"/>
    <cellStyle name="Input 2 2 3 2 16 2" xfId="11619"/>
    <cellStyle name="Input 2 2 3 2 16 3" xfId="11620"/>
    <cellStyle name="Input 2 2 3 2 16 4" xfId="11621"/>
    <cellStyle name="Input 2 2 3 2 16 5" xfId="11622"/>
    <cellStyle name="Input 2 2 3 2 17" xfId="11623"/>
    <cellStyle name="Input 2 2 3 2 17 2" xfId="11624"/>
    <cellStyle name="Input 2 2 3 2 17 3" xfId="11625"/>
    <cellStyle name="Input 2 2 3 2 17 4" xfId="11626"/>
    <cellStyle name="Input 2 2 3 2 17 5" xfId="11627"/>
    <cellStyle name="Input 2 2 3 2 18" xfId="11628"/>
    <cellStyle name="Input 2 2 3 2 2" xfId="11629"/>
    <cellStyle name="Input 2 2 3 2 2 10" xfId="11630"/>
    <cellStyle name="Input 2 2 3 2 2 10 2" xfId="11631"/>
    <cellStyle name="Input 2 2 3 2 2 10 3" xfId="11632"/>
    <cellStyle name="Input 2 2 3 2 2 10 4" xfId="11633"/>
    <cellStyle name="Input 2 2 3 2 2 10 5" xfId="11634"/>
    <cellStyle name="Input 2 2 3 2 2 11" xfId="11635"/>
    <cellStyle name="Input 2 2 3 2 2 11 2" xfId="11636"/>
    <cellStyle name="Input 2 2 3 2 2 11 3" xfId="11637"/>
    <cellStyle name="Input 2 2 3 2 2 11 4" xfId="11638"/>
    <cellStyle name="Input 2 2 3 2 2 11 5" xfId="11639"/>
    <cellStyle name="Input 2 2 3 2 2 12" xfId="11640"/>
    <cellStyle name="Input 2 2 3 2 2 12 2" xfId="11641"/>
    <cellStyle name="Input 2 2 3 2 2 12 3" xfId="11642"/>
    <cellStyle name="Input 2 2 3 2 2 12 4" xfId="11643"/>
    <cellStyle name="Input 2 2 3 2 2 12 5" xfId="11644"/>
    <cellStyle name="Input 2 2 3 2 2 13" xfId="11645"/>
    <cellStyle name="Input 2 2 3 2 2 13 2" xfId="11646"/>
    <cellStyle name="Input 2 2 3 2 2 13 3" xfId="11647"/>
    <cellStyle name="Input 2 2 3 2 2 13 4" xfId="11648"/>
    <cellStyle name="Input 2 2 3 2 2 13 5" xfId="11649"/>
    <cellStyle name="Input 2 2 3 2 2 14" xfId="11650"/>
    <cellStyle name="Input 2 2 3 2 2 14 2" xfId="11651"/>
    <cellStyle name="Input 2 2 3 2 2 14 3" xfId="11652"/>
    <cellStyle name="Input 2 2 3 2 2 14 4" xfId="11653"/>
    <cellStyle name="Input 2 2 3 2 2 14 5" xfId="11654"/>
    <cellStyle name="Input 2 2 3 2 2 15" xfId="11655"/>
    <cellStyle name="Input 2 2 3 2 2 15 2" xfId="11656"/>
    <cellStyle name="Input 2 2 3 2 2 15 3" xfId="11657"/>
    <cellStyle name="Input 2 2 3 2 2 15 4" xfId="11658"/>
    <cellStyle name="Input 2 2 3 2 2 15 5" xfId="11659"/>
    <cellStyle name="Input 2 2 3 2 2 16" xfId="11660"/>
    <cellStyle name="Input 2 2 3 2 2 16 2" xfId="11661"/>
    <cellStyle name="Input 2 2 3 2 2 16 3" xfId="11662"/>
    <cellStyle name="Input 2 2 3 2 2 16 4" xfId="11663"/>
    <cellStyle name="Input 2 2 3 2 2 16 5" xfId="11664"/>
    <cellStyle name="Input 2 2 3 2 2 17" xfId="11665"/>
    <cellStyle name="Input 2 2 3 2 2 17 2" xfId="11666"/>
    <cellStyle name="Input 2 2 3 2 2 17 3" xfId="11667"/>
    <cellStyle name="Input 2 2 3 2 2 17 4" xfId="11668"/>
    <cellStyle name="Input 2 2 3 2 2 17 5" xfId="11669"/>
    <cellStyle name="Input 2 2 3 2 2 18" xfId="11670"/>
    <cellStyle name="Input 2 2 3 2 2 2" xfId="11671"/>
    <cellStyle name="Input 2 2 3 2 2 2 10" xfId="11672"/>
    <cellStyle name="Input 2 2 3 2 2 2 2" xfId="11673"/>
    <cellStyle name="Input 2 2 3 2 2 2 2 2" xfId="11674"/>
    <cellStyle name="Input 2 2 3 2 2 2 2 2 2" xfId="11675"/>
    <cellStyle name="Input 2 2 3 2 2 2 2 2 3" xfId="11676"/>
    <cellStyle name="Input 2 2 3 2 2 2 2 2 4" xfId="11677"/>
    <cellStyle name="Input 2 2 3 2 2 2 2 2 5" xfId="11678"/>
    <cellStyle name="Input 2 2 3 2 2 2 2 2 6" xfId="11679"/>
    <cellStyle name="Input 2 2 3 2 2 2 2 2 7" xfId="11680"/>
    <cellStyle name="Input 2 2 3 2 2 2 2 3" xfId="11681"/>
    <cellStyle name="Input 2 2 3 2 2 2 2 4" xfId="11682"/>
    <cellStyle name="Input 2 2 3 2 2 2 3" xfId="11683"/>
    <cellStyle name="Input 2 2 3 2 2 2 3 2" xfId="11684"/>
    <cellStyle name="Input 2 2 3 2 2 2 3 2 2" xfId="11685"/>
    <cellStyle name="Input 2 2 3 2 2 2 3 2 3" xfId="11686"/>
    <cellStyle name="Input 2 2 3 2 2 2 3 2 4" xfId="11687"/>
    <cellStyle name="Input 2 2 3 2 2 2 3 2 5" xfId="11688"/>
    <cellStyle name="Input 2 2 3 2 2 2 3 2 6" xfId="11689"/>
    <cellStyle name="Input 2 2 3 2 2 2 3 2 7" xfId="11690"/>
    <cellStyle name="Input 2 2 3 2 2 2 3 3" xfId="11691"/>
    <cellStyle name="Input 2 2 3 2 2 2 3 4" xfId="11692"/>
    <cellStyle name="Input 2 2 3 2 2 2 4" xfId="11693"/>
    <cellStyle name="Input 2 2 3 2 2 2 4 2" xfId="11694"/>
    <cellStyle name="Input 2 2 3 2 2 2 4 2 2" xfId="11695"/>
    <cellStyle name="Input 2 2 3 2 2 2 4 2 3" xfId="11696"/>
    <cellStyle name="Input 2 2 3 2 2 2 4 2 4" xfId="11697"/>
    <cellStyle name="Input 2 2 3 2 2 2 4 2 5" xfId="11698"/>
    <cellStyle name="Input 2 2 3 2 2 2 4 2 6" xfId="11699"/>
    <cellStyle name="Input 2 2 3 2 2 2 4 2 7" xfId="11700"/>
    <cellStyle name="Input 2 2 3 2 2 2 4 3" xfId="11701"/>
    <cellStyle name="Input 2 2 3 2 2 2 4 4" xfId="11702"/>
    <cellStyle name="Input 2 2 3 2 2 2 5" xfId="11703"/>
    <cellStyle name="Input 2 2 3 2 2 2 5 2" xfId="11704"/>
    <cellStyle name="Input 2 2 3 2 2 2 5 3" xfId="11705"/>
    <cellStyle name="Input 2 2 3 2 2 2 5 4" xfId="11706"/>
    <cellStyle name="Input 2 2 3 2 2 2 5 5" xfId="11707"/>
    <cellStyle name="Input 2 2 3 2 2 2 5 6" xfId="11708"/>
    <cellStyle name="Input 2 2 3 2 2 2 5 7" xfId="11709"/>
    <cellStyle name="Input 2 2 3 2 2 2 5 8" xfId="11710"/>
    <cellStyle name="Input 2 2 3 2 2 2 6" xfId="11711"/>
    <cellStyle name="Input 2 2 3 2 2 2 6 2" xfId="11712"/>
    <cellStyle name="Input 2 2 3 2 2 2 6 3" xfId="11713"/>
    <cellStyle name="Input 2 2 3 2 2 2 6 4" xfId="11714"/>
    <cellStyle name="Input 2 2 3 2 2 2 6 5" xfId="11715"/>
    <cellStyle name="Input 2 2 3 2 2 2 6 6" xfId="11716"/>
    <cellStyle name="Input 2 2 3 2 2 2 6 7" xfId="11717"/>
    <cellStyle name="Input 2 2 3 2 2 2 7" xfId="11718"/>
    <cellStyle name="Input 2 2 3 2 2 2 8" xfId="11719"/>
    <cellStyle name="Input 2 2 3 2 2 2 9" xfId="11720"/>
    <cellStyle name="Input 2 2 3 2 2 3" xfId="11721"/>
    <cellStyle name="Input 2 2 3 2 2 3 2" xfId="11722"/>
    <cellStyle name="Input 2 2 3 2 2 3 2 2" xfId="11723"/>
    <cellStyle name="Input 2 2 3 2 2 3 2 3" xfId="11724"/>
    <cellStyle name="Input 2 2 3 2 2 3 2 4" xfId="11725"/>
    <cellStyle name="Input 2 2 3 2 2 3 2 5" xfId="11726"/>
    <cellStyle name="Input 2 2 3 2 2 3 2 6" xfId="11727"/>
    <cellStyle name="Input 2 2 3 2 2 3 2 7" xfId="11728"/>
    <cellStyle name="Input 2 2 3 2 2 3 3" xfId="11729"/>
    <cellStyle name="Input 2 2 3 2 2 3 4" xfId="11730"/>
    <cellStyle name="Input 2 2 3 2 2 3 5" xfId="11731"/>
    <cellStyle name="Input 2 2 3 2 2 4" xfId="11732"/>
    <cellStyle name="Input 2 2 3 2 2 4 2" xfId="11733"/>
    <cellStyle name="Input 2 2 3 2 2 4 2 2" xfId="11734"/>
    <cellStyle name="Input 2 2 3 2 2 4 2 3" xfId="11735"/>
    <cellStyle name="Input 2 2 3 2 2 4 2 4" xfId="11736"/>
    <cellStyle name="Input 2 2 3 2 2 4 2 5" xfId="11737"/>
    <cellStyle name="Input 2 2 3 2 2 4 2 6" xfId="11738"/>
    <cellStyle name="Input 2 2 3 2 2 4 2 7" xfId="11739"/>
    <cellStyle name="Input 2 2 3 2 2 4 3" xfId="11740"/>
    <cellStyle name="Input 2 2 3 2 2 4 4" xfId="11741"/>
    <cellStyle name="Input 2 2 3 2 2 4 5" xfId="11742"/>
    <cellStyle name="Input 2 2 3 2 2 5" xfId="11743"/>
    <cellStyle name="Input 2 2 3 2 2 5 2" xfId="11744"/>
    <cellStyle name="Input 2 2 3 2 2 5 2 2" xfId="11745"/>
    <cellStyle name="Input 2 2 3 2 2 5 2 3" xfId="11746"/>
    <cellStyle name="Input 2 2 3 2 2 5 2 4" xfId="11747"/>
    <cellStyle name="Input 2 2 3 2 2 5 2 5" xfId="11748"/>
    <cellStyle name="Input 2 2 3 2 2 5 2 6" xfId="11749"/>
    <cellStyle name="Input 2 2 3 2 2 5 2 7" xfId="11750"/>
    <cellStyle name="Input 2 2 3 2 2 5 3" xfId="11751"/>
    <cellStyle name="Input 2 2 3 2 2 5 4" xfId="11752"/>
    <cellStyle name="Input 2 2 3 2 2 5 5" xfId="11753"/>
    <cellStyle name="Input 2 2 3 2 2 6" xfId="11754"/>
    <cellStyle name="Input 2 2 3 2 2 6 2" xfId="11755"/>
    <cellStyle name="Input 2 2 3 2 2 6 3" xfId="11756"/>
    <cellStyle name="Input 2 2 3 2 2 6 4" xfId="11757"/>
    <cellStyle name="Input 2 2 3 2 2 6 5" xfId="11758"/>
    <cellStyle name="Input 2 2 3 2 2 6 6" xfId="11759"/>
    <cellStyle name="Input 2 2 3 2 2 6 7" xfId="11760"/>
    <cellStyle name="Input 2 2 3 2 2 6 8" xfId="11761"/>
    <cellStyle name="Input 2 2 3 2 2 7" xfId="11762"/>
    <cellStyle name="Input 2 2 3 2 2 7 2" xfId="11763"/>
    <cellStyle name="Input 2 2 3 2 2 7 3" xfId="11764"/>
    <cellStyle name="Input 2 2 3 2 2 7 4" xfId="11765"/>
    <cellStyle name="Input 2 2 3 2 2 7 5" xfId="11766"/>
    <cellStyle name="Input 2 2 3 2 2 7 6" xfId="11767"/>
    <cellStyle name="Input 2 2 3 2 2 7 7" xfId="11768"/>
    <cellStyle name="Input 2 2 3 2 2 8" xfId="11769"/>
    <cellStyle name="Input 2 2 3 2 2 8 2" xfId="11770"/>
    <cellStyle name="Input 2 2 3 2 2 8 3" xfId="11771"/>
    <cellStyle name="Input 2 2 3 2 2 8 4" xfId="11772"/>
    <cellStyle name="Input 2 2 3 2 2 8 5" xfId="11773"/>
    <cellStyle name="Input 2 2 3 2 2 9" xfId="11774"/>
    <cellStyle name="Input 2 2 3 2 2 9 2" xfId="11775"/>
    <cellStyle name="Input 2 2 3 2 2 9 3" xfId="11776"/>
    <cellStyle name="Input 2 2 3 2 2 9 4" xfId="11777"/>
    <cellStyle name="Input 2 2 3 2 2 9 5" xfId="11778"/>
    <cellStyle name="Input 2 2 3 2 3" xfId="11779"/>
    <cellStyle name="Input 2 2 3 2 3 10" xfId="11780"/>
    <cellStyle name="Input 2 2 3 2 3 2" xfId="11781"/>
    <cellStyle name="Input 2 2 3 2 3 2 2" xfId="11782"/>
    <cellStyle name="Input 2 2 3 2 3 2 2 2" xfId="11783"/>
    <cellStyle name="Input 2 2 3 2 3 2 2 3" xfId="11784"/>
    <cellStyle name="Input 2 2 3 2 3 2 2 4" xfId="11785"/>
    <cellStyle name="Input 2 2 3 2 3 2 2 5" xfId="11786"/>
    <cellStyle name="Input 2 2 3 2 3 2 2 6" xfId="11787"/>
    <cellStyle name="Input 2 2 3 2 3 2 2 7" xfId="11788"/>
    <cellStyle name="Input 2 2 3 2 3 2 3" xfId="11789"/>
    <cellStyle name="Input 2 2 3 2 3 2 4" xfId="11790"/>
    <cellStyle name="Input 2 2 3 2 3 3" xfId="11791"/>
    <cellStyle name="Input 2 2 3 2 3 3 2" xfId="11792"/>
    <cellStyle name="Input 2 2 3 2 3 3 2 2" xfId="11793"/>
    <cellStyle name="Input 2 2 3 2 3 3 2 3" xfId="11794"/>
    <cellStyle name="Input 2 2 3 2 3 3 2 4" xfId="11795"/>
    <cellStyle name="Input 2 2 3 2 3 3 2 5" xfId="11796"/>
    <cellStyle name="Input 2 2 3 2 3 3 2 6" xfId="11797"/>
    <cellStyle name="Input 2 2 3 2 3 3 2 7" xfId="11798"/>
    <cellStyle name="Input 2 2 3 2 3 3 3" xfId="11799"/>
    <cellStyle name="Input 2 2 3 2 3 3 4" xfId="11800"/>
    <cellStyle name="Input 2 2 3 2 3 4" xfId="11801"/>
    <cellStyle name="Input 2 2 3 2 3 4 2" xfId="11802"/>
    <cellStyle name="Input 2 2 3 2 3 4 2 2" xfId="11803"/>
    <cellStyle name="Input 2 2 3 2 3 4 2 3" xfId="11804"/>
    <cellStyle name="Input 2 2 3 2 3 4 2 4" xfId="11805"/>
    <cellStyle name="Input 2 2 3 2 3 4 2 5" xfId="11806"/>
    <cellStyle name="Input 2 2 3 2 3 4 2 6" xfId="11807"/>
    <cellStyle name="Input 2 2 3 2 3 4 2 7" xfId="11808"/>
    <cellStyle name="Input 2 2 3 2 3 4 3" xfId="11809"/>
    <cellStyle name="Input 2 2 3 2 3 4 4" xfId="11810"/>
    <cellStyle name="Input 2 2 3 2 3 5" xfId="11811"/>
    <cellStyle name="Input 2 2 3 2 3 5 2" xfId="11812"/>
    <cellStyle name="Input 2 2 3 2 3 5 3" xfId="11813"/>
    <cellStyle name="Input 2 2 3 2 3 5 4" xfId="11814"/>
    <cellStyle name="Input 2 2 3 2 3 5 5" xfId="11815"/>
    <cellStyle name="Input 2 2 3 2 3 5 6" xfId="11816"/>
    <cellStyle name="Input 2 2 3 2 3 5 7" xfId="11817"/>
    <cellStyle name="Input 2 2 3 2 3 5 8" xfId="11818"/>
    <cellStyle name="Input 2 2 3 2 3 6" xfId="11819"/>
    <cellStyle name="Input 2 2 3 2 3 6 2" xfId="11820"/>
    <cellStyle name="Input 2 2 3 2 3 6 3" xfId="11821"/>
    <cellStyle name="Input 2 2 3 2 3 6 4" xfId="11822"/>
    <cellStyle name="Input 2 2 3 2 3 6 5" xfId="11823"/>
    <cellStyle name="Input 2 2 3 2 3 6 6" xfId="11824"/>
    <cellStyle name="Input 2 2 3 2 3 6 7" xfId="11825"/>
    <cellStyle name="Input 2 2 3 2 3 7" xfId="11826"/>
    <cellStyle name="Input 2 2 3 2 3 8" xfId="11827"/>
    <cellStyle name="Input 2 2 3 2 3 9" xfId="11828"/>
    <cellStyle name="Input 2 2 3 2 4" xfId="11829"/>
    <cellStyle name="Input 2 2 3 2 4 10" xfId="11830"/>
    <cellStyle name="Input 2 2 3 2 4 2" xfId="11831"/>
    <cellStyle name="Input 2 2 3 2 4 2 2" xfId="11832"/>
    <cellStyle name="Input 2 2 3 2 4 2 2 2" xfId="11833"/>
    <cellStyle name="Input 2 2 3 2 4 2 2 3" xfId="11834"/>
    <cellStyle name="Input 2 2 3 2 4 2 2 4" xfId="11835"/>
    <cellStyle name="Input 2 2 3 2 4 2 2 5" xfId="11836"/>
    <cellStyle name="Input 2 2 3 2 4 2 2 6" xfId="11837"/>
    <cellStyle name="Input 2 2 3 2 4 2 2 7" xfId="11838"/>
    <cellStyle name="Input 2 2 3 2 4 2 3" xfId="11839"/>
    <cellStyle name="Input 2 2 3 2 4 2 4" xfId="11840"/>
    <cellStyle name="Input 2 2 3 2 4 3" xfId="11841"/>
    <cellStyle name="Input 2 2 3 2 4 3 2" xfId="11842"/>
    <cellStyle name="Input 2 2 3 2 4 3 2 2" xfId="11843"/>
    <cellStyle name="Input 2 2 3 2 4 3 2 3" xfId="11844"/>
    <cellStyle name="Input 2 2 3 2 4 3 2 4" xfId="11845"/>
    <cellStyle name="Input 2 2 3 2 4 3 2 5" xfId="11846"/>
    <cellStyle name="Input 2 2 3 2 4 3 2 6" xfId="11847"/>
    <cellStyle name="Input 2 2 3 2 4 3 2 7" xfId="11848"/>
    <cellStyle name="Input 2 2 3 2 4 3 3" xfId="11849"/>
    <cellStyle name="Input 2 2 3 2 4 3 4" xfId="11850"/>
    <cellStyle name="Input 2 2 3 2 4 4" xfId="11851"/>
    <cellStyle name="Input 2 2 3 2 4 4 2" xfId="11852"/>
    <cellStyle name="Input 2 2 3 2 4 4 2 2" xfId="11853"/>
    <cellStyle name="Input 2 2 3 2 4 4 2 3" xfId="11854"/>
    <cellStyle name="Input 2 2 3 2 4 4 2 4" xfId="11855"/>
    <cellStyle name="Input 2 2 3 2 4 4 2 5" xfId="11856"/>
    <cellStyle name="Input 2 2 3 2 4 4 2 6" xfId="11857"/>
    <cellStyle name="Input 2 2 3 2 4 4 2 7" xfId="11858"/>
    <cellStyle name="Input 2 2 3 2 4 4 3" xfId="11859"/>
    <cellStyle name="Input 2 2 3 2 4 4 4" xfId="11860"/>
    <cellStyle name="Input 2 2 3 2 4 5" xfId="11861"/>
    <cellStyle name="Input 2 2 3 2 4 5 2" xfId="11862"/>
    <cellStyle name="Input 2 2 3 2 4 5 3" xfId="11863"/>
    <cellStyle name="Input 2 2 3 2 4 5 4" xfId="11864"/>
    <cellStyle name="Input 2 2 3 2 4 5 5" xfId="11865"/>
    <cellStyle name="Input 2 2 3 2 4 5 6" xfId="11866"/>
    <cellStyle name="Input 2 2 3 2 4 5 7" xfId="11867"/>
    <cellStyle name="Input 2 2 3 2 4 5 8" xfId="11868"/>
    <cellStyle name="Input 2 2 3 2 4 6" xfId="11869"/>
    <cellStyle name="Input 2 2 3 2 4 6 2" xfId="11870"/>
    <cellStyle name="Input 2 2 3 2 4 6 3" xfId="11871"/>
    <cellStyle name="Input 2 2 3 2 4 6 4" xfId="11872"/>
    <cellStyle name="Input 2 2 3 2 4 6 5" xfId="11873"/>
    <cellStyle name="Input 2 2 3 2 4 6 6" xfId="11874"/>
    <cellStyle name="Input 2 2 3 2 4 6 7" xfId="11875"/>
    <cellStyle name="Input 2 2 3 2 4 7" xfId="11876"/>
    <cellStyle name="Input 2 2 3 2 4 8" xfId="11877"/>
    <cellStyle name="Input 2 2 3 2 4 9" xfId="11878"/>
    <cellStyle name="Input 2 2 3 2 5" xfId="11879"/>
    <cellStyle name="Input 2 2 3 2 5 2" xfId="11880"/>
    <cellStyle name="Input 2 2 3 2 5 2 2" xfId="11881"/>
    <cellStyle name="Input 2 2 3 2 5 2 3" xfId="11882"/>
    <cellStyle name="Input 2 2 3 2 5 2 4" xfId="11883"/>
    <cellStyle name="Input 2 2 3 2 5 2 5" xfId="11884"/>
    <cellStyle name="Input 2 2 3 2 5 2 6" xfId="11885"/>
    <cellStyle name="Input 2 2 3 2 5 2 7" xfId="11886"/>
    <cellStyle name="Input 2 2 3 2 5 3" xfId="11887"/>
    <cellStyle name="Input 2 2 3 2 5 4" xfId="11888"/>
    <cellStyle name="Input 2 2 3 2 5 5" xfId="11889"/>
    <cellStyle name="Input 2 2 3 2 6" xfId="11890"/>
    <cellStyle name="Input 2 2 3 2 6 2" xfId="11891"/>
    <cellStyle name="Input 2 2 3 2 6 2 2" xfId="11892"/>
    <cellStyle name="Input 2 2 3 2 6 2 3" xfId="11893"/>
    <cellStyle name="Input 2 2 3 2 6 2 4" xfId="11894"/>
    <cellStyle name="Input 2 2 3 2 6 2 5" xfId="11895"/>
    <cellStyle name="Input 2 2 3 2 6 2 6" xfId="11896"/>
    <cellStyle name="Input 2 2 3 2 6 2 7" xfId="11897"/>
    <cellStyle name="Input 2 2 3 2 6 3" xfId="11898"/>
    <cellStyle name="Input 2 2 3 2 6 4" xfId="11899"/>
    <cellStyle name="Input 2 2 3 2 6 5" xfId="11900"/>
    <cellStyle name="Input 2 2 3 2 7" xfId="11901"/>
    <cellStyle name="Input 2 2 3 2 7 2" xfId="11902"/>
    <cellStyle name="Input 2 2 3 2 7 2 2" xfId="11903"/>
    <cellStyle name="Input 2 2 3 2 7 2 3" xfId="11904"/>
    <cellStyle name="Input 2 2 3 2 7 2 4" xfId="11905"/>
    <cellStyle name="Input 2 2 3 2 7 2 5" xfId="11906"/>
    <cellStyle name="Input 2 2 3 2 7 2 6" xfId="11907"/>
    <cellStyle name="Input 2 2 3 2 7 2 7" xfId="11908"/>
    <cellStyle name="Input 2 2 3 2 7 3" xfId="11909"/>
    <cellStyle name="Input 2 2 3 2 7 4" xfId="11910"/>
    <cellStyle name="Input 2 2 3 2 7 5" xfId="11911"/>
    <cellStyle name="Input 2 2 3 2 8" xfId="11912"/>
    <cellStyle name="Input 2 2 3 2 8 2" xfId="11913"/>
    <cellStyle name="Input 2 2 3 2 8 2 2" xfId="11914"/>
    <cellStyle name="Input 2 2 3 2 8 2 3" xfId="11915"/>
    <cellStyle name="Input 2 2 3 2 8 2 4" xfId="11916"/>
    <cellStyle name="Input 2 2 3 2 8 2 5" xfId="11917"/>
    <cellStyle name="Input 2 2 3 2 8 2 6" xfId="11918"/>
    <cellStyle name="Input 2 2 3 2 8 2 7" xfId="11919"/>
    <cellStyle name="Input 2 2 3 2 8 3" xfId="11920"/>
    <cellStyle name="Input 2 2 3 2 8 4" xfId="11921"/>
    <cellStyle name="Input 2 2 3 2 8 5" xfId="11922"/>
    <cellStyle name="Input 2 2 3 2 9" xfId="11923"/>
    <cellStyle name="Input 2 2 3 2 9 2" xfId="11924"/>
    <cellStyle name="Input 2 2 3 2 9 3" xfId="11925"/>
    <cellStyle name="Input 2 2 3 2 9 4" xfId="11926"/>
    <cellStyle name="Input 2 2 3 2 9 5" xfId="11927"/>
    <cellStyle name="Input 2 2 3 2 9 6" xfId="11928"/>
    <cellStyle name="Input 2 2 3 2 9 7" xfId="11929"/>
    <cellStyle name="Input 2 2 3 2 9 8" xfId="11930"/>
    <cellStyle name="Input 2 2 3 3" xfId="11931"/>
    <cellStyle name="Input 2 2 3 3 10" xfId="11932"/>
    <cellStyle name="Input 2 2 3 3 10 2" xfId="11933"/>
    <cellStyle name="Input 2 2 3 3 10 3" xfId="11934"/>
    <cellStyle name="Input 2 2 3 3 10 4" xfId="11935"/>
    <cellStyle name="Input 2 2 3 3 10 5" xfId="11936"/>
    <cellStyle name="Input 2 2 3 3 11" xfId="11937"/>
    <cellStyle name="Input 2 2 3 3 11 2" xfId="11938"/>
    <cellStyle name="Input 2 2 3 3 11 3" xfId="11939"/>
    <cellStyle name="Input 2 2 3 3 11 4" xfId="11940"/>
    <cellStyle name="Input 2 2 3 3 11 5" xfId="11941"/>
    <cellStyle name="Input 2 2 3 3 12" xfId="11942"/>
    <cellStyle name="Input 2 2 3 3 12 2" xfId="11943"/>
    <cellStyle name="Input 2 2 3 3 12 3" xfId="11944"/>
    <cellStyle name="Input 2 2 3 3 12 4" xfId="11945"/>
    <cellStyle name="Input 2 2 3 3 12 5" xfId="11946"/>
    <cellStyle name="Input 2 2 3 3 13" xfId="11947"/>
    <cellStyle name="Input 2 2 3 3 13 2" xfId="11948"/>
    <cellStyle name="Input 2 2 3 3 13 3" xfId="11949"/>
    <cellStyle name="Input 2 2 3 3 13 4" xfId="11950"/>
    <cellStyle name="Input 2 2 3 3 13 5" xfId="11951"/>
    <cellStyle name="Input 2 2 3 3 14" xfId="11952"/>
    <cellStyle name="Input 2 2 3 3 14 2" xfId="11953"/>
    <cellStyle name="Input 2 2 3 3 14 3" xfId="11954"/>
    <cellStyle name="Input 2 2 3 3 14 4" xfId="11955"/>
    <cellStyle name="Input 2 2 3 3 14 5" xfId="11956"/>
    <cellStyle name="Input 2 2 3 3 15" xfId="11957"/>
    <cellStyle name="Input 2 2 3 3 15 2" xfId="11958"/>
    <cellStyle name="Input 2 2 3 3 15 3" xfId="11959"/>
    <cellStyle name="Input 2 2 3 3 15 4" xfId="11960"/>
    <cellStyle name="Input 2 2 3 3 15 5" xfId="11961"/>
    <cellStyle name="Input 2 2 3 3 16" xfId="11962"/>
    <cellStyle name="Input 2 2 3 3 16 2" xfId="11963"/>
    <cellStyle name="Input 2 2 3 3 16 3" xfId="11964"/>
    <cellStyle name="Input 2 2 3 3 16 4" xfId="11965"/>
    <cellStyle name="Input 2 2 3 3 16 5" xfId="11966"/>
    <cellStyle name="Input 2 2 3 3 17" xfId="11967"/>
    <cellStyle name="Input 2 2 3 3 17 2" xfId="11968"/>
    <cellStyle name="Input 2 2 3 3 17 3" xfId="11969"/>
    <cellStyle name="Input 2 2 3 3 17 4" xfId="11970"/>
    <cellStyle name="Input 2 2 3 3 17 5" xfId="11971"/>
    <cellStyle name="Input 2 2 3 3 18" xfId="11972"/>
    <cellStyle name="Input 2 2 3 3 2" xfId="11973"/>
    <cellStyle name="Input 2 2 3 3 2 10" xfId="11974"/>
    <cellStyle name="Input 2 2 3 3 2 2" xfId="11975"/>
    <cellStyle name="Input 2 2 3 3 2 2 2" xfId="11976"/>
    <cellStyle name="Input 2 2 3 3 2 2 2 2" xfId="11977"/>
    <cellStyle name="Input 2 2 3 3 2 2 2 3" xfId="11978"/>
    <cellStyle name="Input 2 2 3 3 2 2 2 4" xfId="11979"/>
    <cellStyle name="Input 2 2 3 3 2 2 2 5" xfId="11980"/>
    <cellStyle name="Input 2 2 3 3 2 2 2 6" xfId="11981"/>
    <cellStyle name="Input 2 2 3 3 2 2 2 7" xfId="11982"/>
    <cellStyle name="Input 2 2 3 3 2 2 3" xfId="11983"/>
    <cellStyle name="Input 2 2 3 3 2 2 4" xfId="11984"/>
    <cellStyle name="Input 2 2 3 3 2 3" xfId="11985"/>
    <cellStyle name="Input 2 2 3 3 2 3 2" xfId="11986"/>
    <cellStyle name="Input 2 2 3 3 2 3 2 2" xfId="11987"/>
    <cellStyle name="Input 2 2 3 3 2 3 2 3" xfId="11988"/>
    <cellStyle name="Input 2 2 3 3 2 3 2 4" xfId="11989"/>
    <cellStyle name="Input 2 2 3 3 2 3 2 5" xfId="11990"/>
    <cellStyle name="Input 2 2 3 3 2 3 2 6" xfId="11991"/>
    <cellStyle name="Input 2 2 3 3 2 3 2 7" xfId="11992"/>
    <cellStyle name="Input 2 2 3 3 2 3 3" xfId="11993"/>
    <cellStyle name="Input 2 2 3 3 2 3 4" xfId="11994"/>
    <cellStyle name="Input 2 2 3 3 2 4" xfId="11995"/>
    <cellStyle name="Input 2 2 3 3 2 4 2" xfId="11996"/>
    <cellStyle name="Input 2 2 3 3 2 4 2 2" xfId="11997"/>
    <cellStyle name="Input 2 2 3 3 2 4 2 3" xfId="11998"/>
    <cellStyle name="Input 2 2 3 3 2 4 2 4" xfId="11999"/>
    <cellStyle name="Input 2 2 3 3 2 4 2 5" xfId="12000"/>
    <cellStyle name="Input 2 2 3 3 2 4 2 6" xfId="12001"/>
    <cellStyle name="Input 2 2 3 3 2 4 2 7" xfId="12002"/>
    <cellStyle name="Input 2 2 3 3 2 4 3" xfId="12003"/>
    <cellStyle name="Input 2 2 3 3 2 4 4" xfId="12004"/>
    <cellStyle name="Input 2 2 3 3 2 5" xfId="12005"/>
    <cellStyle name="Input 2 2 3 3 2 5 2" xfId="12006"/>
    <cellStyle name="Input 2 2 3 3 2 5 3" xfId="12007"/>
    <cellStyle name="Input 2 2 3 3 2 5 4" xfId="12008"/>
    <cellStyle name="Input 2 2 3 3 2 5 5" xfId="12009"/>
    <cellStyle name="Input 2 2 3 3 2 5 6" xfId="12010"/>
    <cellStyle name="Input 2 2 3 3 2 5 7" xfId="12011"/>
    <cellStyle name="Input 2 2 3 3 2 5 8" xfId="12012"/>
    <cellStyle name="Input 2 2 3 3 2 6" xfId="12013"/>
    <cellStyle name="Input 2 2 3 3 2 6 2" xfId="12014"/>
    <cellStyle name="Input 2 2 3 3 2 6 3" xfId="12015"/>
    <cellStyle name="Input 2 2 3 3 2 6 4" xfId="12016"/>
    <cellStyle name="Input 2 2 3 3 2 6 5" xfId="12017"/>
    <cellStyle name="Input 2 2 3 3 2 6 6" xfId="12018"/>
    <cellStyle name="Input 2 2 3 3 2 6 7" xfId="12019"/>
    <cellStyle name="Input 2 2 3 3 2 7" xfId="12020"/>
    <cellStyle name="Input 2 2 3 3 2 8" xfId="12021"/>
    <cellStyle name="Input 2 2 3 3 2 9" xfId="12022"/>
    <cellStyle name="Input 2 2 3 3 3" xfId="12023"/>
    <cellStyle name="Input 2 2 3 3 3 2" xfId="12024"/>
    <cellStyle name="Input 2 2 3 3 3 2 2" xfId="12025"/>
    <cellStyle name="Input 2 2 3 3 3 2 3" xfId="12026"/>
    <cellStyle name="Input 2 2 3 3 3 2 4" xfId="12027"/>
    <cellStyle name="Input 2 2 3 3 3 2 5" xfId="12028"/>
    <cellStyle name="Input 2 2 3 3 3 2 6" xfId="12029"/>
    <cellStyle name="Input 2 2 3 3 3 2 7" xfId="12030"/>
    <cellStyle name="Input 2 2 3 3 3 3" xfId="12031"/>
    <cellStyle name="Input 2 2 3 3 3 4" xfId="12032"/>
    <cellStyle name="Input 2 2 3 3 3 5" xfId="12033"/>
    <cellStyle name="Input 2 2 3 3 4" xfId="12034"/>
    <cellStyle name="Input 2 2 3 3 4 2" xfId="12035"/>
    <cellStyle name="Input 2 2 3 3 4 2 2" xfId="12036"/>
    <cellStyle name="Input 2 2 3 3 4 2 3" xfId="12037"/>
    <cellStyle name="Input 2 2 3 3 4 2 4" xfId="12038"/>
    <cellStyle name="Input 2 2 3 3 4 2 5" xfId="12039"/>
    <cellStyle name="Input 2 2 3 3 4 2 6" xfId="12040"/>
    <cellStyle name="Input 2 2 3 3 4 2 7" xfId="12041"/>
    <cellStyle name="Input 2 2 3 3 4 3" xfId="12042"/>
    <cellStyle name="Input 2 2 3 3 4 4" xfId="12043"/>
    <cellStyle name="Input 2 2 3 3 4 5" xfId="12044"/>
    <cellStyle name="Input 2 2 3 3 5" xfId="12045"/>
    <cellStyle name="Input 2 2 3 3 5 2" xfId="12046"/>
    <cellStyle name="Input 2 2 3 3 5 2 2" xfId="12047"/>
    <cellStyle name="Input 2 2 3 3 5 2 3" xfId="12048"/>
    <cellStyle name="Input 2 2 3 3 5 2 4" xfId="12049"/>
    <cellStyle name="Input 2 2 3 3 5 2 5" xfId="12050"/>
    <cellStyle name="Input 2 2 3 3 5 2 6" xfId="12051"/>
    <cellStyle name="Input 2 2 3 3 5 2 7" xfId="12052"/>
    <cellStyle name="Input 2 2 3 3 5 3" xfId="12053"/>
    <cellStyle name="Input 2 2 3 3 5 4" xfId="12054"/>
    <cellStyle name="Input 2 2 3 3 5 5" xfId="12055"/>
    <cellStyle name="Input 2 2 3 3 6" xfId="12056"/>
    <cellStyle name="Input 2 2 3 3 6 2" xfId="12057"/>
    <cellStyle name="Input 2 2 3 3 6 3" xfId="12058"/>
    <cellStyle name="Input 2 2 3 3 6 4" xfId="12059"/>
    <cellStyle name="Input 2 2 3 3 6 5" xfId="12060"/>
    <cellStyle name="Input 2 2 3 3 6 6" xfId="12061"/>
    <cellStyle name="Input 2 2 3 3 6 7" xfId="12062"/>
    <cellStyle name="Input 2 2 3 3 6 8" xfId="12063"/>
    <cellStyle name="Input 2 2 3 3 7" xfId="12064"/>
    <cellStyle name="Input 2 2 3 3 7 2" xfId="12065"/>
    <cellStyle name="Input 2 2 3 3 7 3" xfId="12066"/>
    <cellStyle name="Input 2 2 3 3 7 4" xfId="12067"/>
    <cellStyle name="Input 2 2 3 3 7 5" xfId="12068"/>
    <cellStyle name="Input 2 2 3 3 7 6" xfId="12069"/>
    <cellStyle name="Input 2 2 3 3 7 7" xfId="12070"/>
    <cellStyle name="Input 2 2 3 3 8" xfId="12071"/>
    <cellStyle name="Input 2 2 3 3 8 2" xfId="12072"/>
    <cellStyle name="Input 2 2 3 3 8 3" xfId="12073"/>
    <cellStyle name="Input 2 2 3 3 8 4" xfId="12074"/>
    <cellStyle name="Input 2 2 3 3 8 5" xfId="12075"/>
    <cellStyle name="Input 2 2 3 3 9" xfId="12076"/>
    <cellStyle name="Input 2 2 3 3 9 2" xfId="12077"/>
    <cellStyle name="Input 2 2 3 3 9 3" xfId="12078"/>
    <cellStyle name="Input 2 2 3 3 9 4" xfId="12079"/>
    <cellStyle name="Input 2 2 3 3 9 5" xfId="12080"/>
    <cellStyle name="Input 2 2 3 4" xfId="12081"/>
    <cellStyle name="Input 2 2 3 4 10" xfId="12082"/>
    <cellStyle name="Input 2 2 3 4 2" xfId="12083"/>
    <cellStyle name="Input 2 2 3 4 2 2" xfId="12084"/>
    <cellStyle name="Input 2 2 3 4 2 2 2" xfId="12085"/>
    <cellStyle name="Input 2 2 3 4 2 2 3" xfId="12086"/>
    <cellStyle name="Input 2 2 3 4 2 2 4" xfId="12087"/>
    <cellStyle name="Input 2 2 3 4 2 2 5" xfId="12088"/>
    <cellStyle name="Input 2 2 3 4 2 2 6" xfId="12089"/>
    <cellStyle name="Input 2 2 3 4 2 2 7" xfId="12090"/>
    <cellStyle name="Input 2 2 3 4 2 3" xfId="12091"/>
    <cellStyle name="Input 2 2 3 4 2 4" xfId="12092"/>
    <cellStyle name="Input 2 2 3 4 3" xfId="12093"/>
    <cellStyle name="Input 2 2 3 4 3 2" xfId="12094"/>
    <cellStyle name="Input 2 2 3 4 3 2 2" xfId="12095"/>
    <cellStyle name="Input 2 2 3 4 3 2 3" xfId="12096"/>
    <cellStyle name="Input 2 2 3 4 3 2 4" xfId="12097"/>
    <cellStyle name="Input 2 2 3 4 3 2 5" xfId="12098"/>
    <cellStyle name="Input 2 2 3 4 3 2 6" xfId="12099"/>
    <cellStyle name="Input 2 2 3 4 3 2 7" xfId="12100"/>
    <cellStyle name="Input 2 2 3 4 3 3" xfId="12101"/>
    <cellStyle name="Input 2 2 3 4 3 4" xfId="12102"/>
    <cellStyle name="Input 2 2 3 4 4" xfId="12103"/>
    <cellStyle name="Input 2 2 3 4 4 2" xfId="12104"/>
    <cellStyle name="Input 2 2 3 4 4 2 2" xfId="12105"/>
    <cellStyle name="Input 2 2 3 4 4 2 3" xfId="12106"/>
    <cellStyle name="Input 2 2 3 4 4 2 4" xfId="12107"/>
    <cellStyle name="Input 2 2 3 4 4 2 5" xfId="12108"/>
    <cellStyle name="Input 2 2 3 4 4 2 6" xfId="12109"/>
    <cellStyle name="Input 2 2 3 4 4 2 7" xfId="12110"/>
    <cellStyle name="Input 2 2 3 4 4 3" xfId="12111"/>
    <cellStyle name="Input 2 2 3 4 4 4" xfId="12112"/>
    <cellStyle name="Input 2 2 3 4 5" xfId="12113"/>
    <cellStyle name="Input 2 2 3 4 5 2" xfId="12114"/>
    <cellStyle name="Input 2 2 3 4 5 3" xfId="12115"/>
    <cellStyle name="Input 2 2 3 4 5 4" xfId="12116"/>
    <cellStyle name="Input 2 2 3 4 5 5" xfId="12117"/>
    <cellStyle name="Input 2 2 3 4 5 6" xfId="12118"/>
    <cellStyle name="Input 2 2 3 4 5 7" xfId="12119"/>
    <cellStyle name="Input 2 2 3 4 5 8" xfId="12120"/>
    <cellStyle name="Input 2 2 3 4 6" xfId="12121"/>
    <cellStyle name="Input 2 2 3 4 6 2" xfId="12122"/>
    <cellStyle name="Input 2 2 3 4 6 3" xfId="12123"/>
    <cellStyle name="Input 2 2 3 4 6 4" xfId="12124"/>
    <cellStyle name="Input 2 2 3 4 6 5" xfId="12125"/>
    <cellStyle name="Input 2 2 3 4 6 6" xfId="12126"/>
    <cellStyle name="Input 2 2 3 4 6 7" xfId="12127"/>
    <cellStyle name="Input 2 2 3 4 7" xfId="12128"/>
    <cellStyle name="Input 2 2 3 4 8" xfId="12129"/>
    <cellStyle name="Input 2 2 3 4 9" xfId="12130"/>
    <cellStyle name="Input 2 2 3 5" xfId="12131"/>
    <cellStyle name="Input 2 2 3 5 10" xfId="12132"/>
    <cellStyle name="Input 2 2 3 5 2" xfId="12133"/>
    <cellStyle name="Input 2 2 3 5 2 2" xfId="12134"/>
    <cellStyle name="Input 2 2 3 5 2 2 2" xfId="12135"/>
    <cellStyle name="Input 2 2 3 5 2 2 3" xfId="12136"/>
    <cellStyle name="Input 2 2 3 5 2 2 4" xfId="12137"/>
    <cellStyle name="Input 2 2 3 5 2 2 5" xfId="12138"/>
    <cellStyle name="Input 2 2 3 5 2 2 6" xfId="12139"/>
    <cellStyle name="Input 2 2 3 5 2 2 7" xfId="12140"/>
    <cellStyle name="Input 2 2 3 5 2 3" xfId="12141"/>
    <cellStyle name="Input 2 2 3 5 2 4" xfId="12142"/>
    <cellStyle name="Input 2 2 3 5 3" xfId="12143"/>
    <cellStyle name="Input 2 2 3 5 3 2" xfId="12144"/>
    <cellStyle name="Input 2 2 3 5 3 2 2" xfId="12145"/>
    <cellStyle name="Input 2 2 3 5 3 2 3" xfId="12146"/>
    <cellStyle name="Input 2 2 3 5 3 2 4" xfId="12147"/>
    <cellStyle name="Input 2 2 3 5 3 2 5" xfId="12148"/>
    <cellStyle name="Input 2 2 3 5 3 2 6" xfId="12149"/>
    <cellStyle name="Input 2 2 3 5 3 2 7" xfId="12150"/>
    <cellStyle name="Input 2 2 3 5 3 3" xfId="12151"/>
    <cellStyle name="Input 2 2 3 5 3 4" xfId="12152"/>
    <cellStyle name="Input 2 2 3 5 4" xfId="12153"/>
    <cellStyle name="Input 2 2 3 5 4 2" xfId="12154"/>
    <cellStyle name="Input 2 2 3 5 4 2 2" xfId="12155"/>
    <cellStyle name="Input 2 2 3 5 4 2 3" xfId="12156"/>
    <cellStyle name="Input 2 2 3 5 4 2 4" xfId="12157"/>
    <cellStyle name="Input 2 2 3 5 4 2 5" xfId="12158"/>
    <cellStyle name="Input 2 2 3 5 4 2 6" xfId="12159"/>
    <cellStyle name="Input 2 2 3 5 4 2 7" xfId="12160"/>
    <cellStyle name="Input 2 2 3 5 4 3" xfId="12161"/>
    <cellStyle name="Input 2 2 3 5 4 4" xfId="12162"/>
    <cellStyle name="Input 2 2 3 5 5" xfId="12163"/>
    <cellStyle name="Input 2 2 3 5 5 2" xfId="12164"/>
    <cellStyle name="Input 2 2 3 5 5 3" xfId="12165"/>
    <cellStyle name="Input 2 2 3 5 5 4" xfId="12166"/>
    <cellStyle name="Input 2 2 3 5 5 5" xfId="12167"/>
    <cellStyle name="Input 2 2 3 5 5 6" xfId="12168"/>
    <cellStyle name="Input 2 2 3 5 5 7" xfId="12169"/>
    <cellStyle name="Input 2 2 3 5 5 8" xfId="12170"/>
    <cellStyle name="Input 2 2 3 5 6" xfId="12171"/>
    <cellStyle name="Input 2 2 3 5 6 2" xfId="12172"/>
    <cellStyle name="Input 2 2 3 5 6 3" xfId="12173"/>
    <cellStyle name="Input 2 2 3 5 6 4" xfId="12174"/>
    <cellStyle name="Input 2 2 3 5 6 5" xfId="12175"/>
    <cellStyle name="Input 2 2 3 5 6 6" xfId="12176"/>
    <cellStyle name="Input 2 2 3 5 6 7" xfId="12177"/>
    <cellStyle name="Input 2 2 3 5 7" xfId="12178"/>
    <cellStyle name="Input 2 2 3 5 8" xfId="12179"/>
    <cellStyle name="Input 2 2 3 5 9" xfId="12180"/>
    <cellStyle name="Input 2 2 3 6" xfId="12181"/>
    <cellStyle name="Input 2 2 3 6 2" xfId="12182"/>
    <cellStyle name="Input 2 2 3 6 2 2" xfId="12183"/>
    <cellStyle name="Input 2 2 3 6 2 3" xfId="12184"/>
    <cellStyle name="Input 2 2 3 6 2 4" xfId="12185"/>
    <cellStyle name="Input 2 2 3 6 2 5" xfId="12186"/>
    <cellStyle name="Input 2 2 3 6 2 6" xfId="12187"/>
    <cellStyle name="Input 2 2 3 6 2 7" xfId="12188"/>
    <cellStyle name="Input 2 2 3 6 3" xfId="12189"/>
    <cellStyle name="Input 2 2 3 6 4" xfId="12190"/>
    <cellStyle name="Input 2 2 3 6 5" xfId="12191"/>
    <cellStyle name="Input 2 2 3 7" xfId="12192"/>
    <cellStyle name="Input 2 2 3 7 2" xfId="12193"/>
    <cellStyle name="Input 2 2 3 7 2 2" xfId="12194"/>
    <cellStyle name="Input 2 2 3 7 2 3" xfId="12195"/>
    <cellStyle name="Input 2 2 3 7 2 4" xfId="12196"/>
    <cellStyle name="Input 2 2 3 7 2 5" xfId="12197"/>
    <cellStyle name="Input 2 2 3 7 2 6" xfId="12198"/>
    <cellStyle name="Input 2 2 3 7 2 7" xfId="12199"/>
    <cellStyle name="Input 2 2 3 7 3" xfId="12200"/>
    <cellStyle name="Input 2 2 3 7 4" xfId="12201"/>
    <cellStyle name="Input 2 2 3 7 5" xfId="12202"/>
    <cellStyle name="Input 2 2 3 8" xfId="12203"/>
    <cellStyle name="Input 2 2 3 8 2" xfId="12204"/>
    <cellStyle name="Input 2 2 3 8 2 2" xfId="12205"/>
    <cellStyle name="Input 2 2 3 8 2 3" xfId="12206"/>
    <cellStyle name="Input 2 2 3 8 2 4" xfId="12207"/>
    <cellStyle name="Input 2 2 3 8 2 5" xfId="12208"/>
    <cellStyle name="Input 2 2 3 8 2 6" xfId="12209"/>
    <cellStyle name="Input 2 2 3 8 2 7" xfId="12210"/>
    <cellStyle name="Input 2 2 3 8 3" xfId="12211"/>
    <cellStyle name="Input 2 2 3 8 4" xfId="12212"/>
    <cellStyle name="Input 2 2 3 8 5" xfId="12213"/>
    <cellStyle name="Input 2 2 3 9" xfId="12214"/>
    <cellStyle name="Input 2 2 3 9 2" xfId="12215"/>
    <cellStyle name="Input 2 2 3 9 2 2" xfId="12216"/>
    <cellStyle name="Input 2 2 3 9 2 3" xfId="12217"/>
    <cellStyle name="Input 2 2 3 9 2 4" xfId="12218"/>
    <cellStyle name="Input 2 2 3 9 2 5" xfId="12219"/>
    <cellStyle name="Input 2 2 3 9 2 6" xfId="12220"/>
    <cellStyle name="Input 2 2 3 9 2 7" xfId="12221"/>
    <cellStyle name="Input 2 2 3 9 3" xfId="12222"/>
    <cellStyle name="Input 2 2 3 9 4" xfId="12223"/>
    <cellStyle name="Input 2 2 3 9 5" xfId="12224"/>
    <cellStyle name="Input 2 2 4" xfId="12225"/>
    <cellStyle name="Input 2 2 4 10" xfId="12226"/>
    <cellStyle name="Input 2 2 4 10 2" xfId="12227"/>
    <cellStyle name="Input 2 2 4 10 3" xfId="12228"/>
    <cellStyle name="Input 2 2 4 10 4" xfId="12229"/>
    <cellStyle name="Input 2 2 4 10 5" xfId="12230"/>
    <cellStyle name="Input 2 2 4 10 6" xfId="12231"/>
    <cellStyle name="Input 2 2 4 10 7" xfId="12232"/>
    <cellStyle name="Input 2 2 4 11" xfId="12233"/>
    <cellStyle name="Input 2 2 4 11 2" xfId="12234"/>
    <cellStyle name="Input 2 2 4 11 3" xfId="12235"/>
    <cellStyle name="Input 2 2 4 11 4" xfId="12236"/>
    <cellStyle name="Input 2 2 4 11 5" xfId="12237"/>
    <cellStyle name="Input 2 2 4 12" xfId="12238"/>
    <cellStyle name="Input 2 2 4 12 2" xfId="12239"/>
    <cellStyle name="Input 2 2 4 12 3" xfId="12240"/>
    <cellStyle name="Input 2 2 4 12 4" xfId="12241"/>
    <cellStyle name="Input 2 2 4 12 5" xfId="12242"/>
    <cellStyle name="Input 2 2 4 13" xfId="12243"/>
    <cellStyle name="Input 2 2 4 13 2" xfId="12244"/>
    <cellStyle name="Input 2 2 4 13 3" xfId="12245"/>
    <cellStyle name="Input 2 2 4 13 4" xfId="12246"/>
    <cellStyle name="Input 2 2 4 13 5" xfId="12247"/>
    <cellStyle name="Input 2 2 4 14" xfId="12248"/>
    <cellStyle name="Input 2 2 4 14 2" xfId="12249"/>
    <cellStyle name="Input 2 2 4 14 3" xfId="12250"/>
    <cellStyle name="Input 2 2 4 14 4" xfId="12251"/>
    <cellStyle name="Input 2 2 4 14 5" xfId="12252"/>
    <cellStyle name="Input 2 2 4 15" xfId="12253"/>
    <cellStyle name="Input 2 2 4 15 2" xfId="12254"/>
    <cellStyle name="Input 2 2 4 15 3" xfId="12255"/>
    <cellStyle name="Input 2 2 4 15 4" xfId="12256"/>
    <cellStyle name="Input 2 2 4 15 5" xfId="12257"/>
    <cellStyle name="Input 2 2 4 16" xfId="12258"/>
    <cellStyle name="Input 2 2 4 16 2" xfId="12259"/>
    <cellStyle name="Input 2 2 4 16 3" xfId="12260"/>
    <cellStyle name="Input 2 2 4 16 4" xfId="12261"/>
    <cellStyle name="Input 2 2 4 16 5" xfId="12262"/>
    <cellStyle name="Input 2 2 4 17" xfId="12263"/>
    <cellStyle name="Input 2 2 4 17 2" xfId="12264"/>
    <cellStyle name="Input 2 2 4 17 3" xfId="12265"/>
    <cellStyle name="Input 2 2 4 17 4" xfId="12266"/>
    <cellStyle name="Input 2 2 4 17 5" xfId="12267"/>
    <cellStyle name="Input 2 2 4 18" xfId="12268"/>
    <cellStyle name="Input 2 2 4 2" xfId="12269"/>
    <cellStyle name="Input 2 2 4 2 10" xfId="12270"/>
    <cellStyle name="Input 2 2 4 2 10 2" xfId="12271"/>
    <cellStyle name="Input 2 2 4 2 10 3" xfId="12272"/>
    <cellStyle name="Input 2 2 4 2 10 4" xfId="12273"/>
    <cellStyle name="Input 2 2 4 2 10 5" xfId="12274"/>
    <cellStyle name="Input 2 2 4 2 11" xfId="12275"/>
    <cellStyle name="Input 2 2 4 2 11 2" xfId="12276"/>
    <cellStyle name="Input 2 2 4 2 11 3" xfId="12277"/>
    <cellStyle name="Input 2 2 4 2 11 4" xfId="12278"/>
    <cellStyle name="Input 2 2 4 2 11 5" xfId="12279"/>
    <cellStyle name="Input 2 2 4 2 12" xfId="12280"/>
    <cellStyle name="Input 2 2 4 2 12 2" xfId="12281"/>
    <cellStyle name="Input 2 2 4 2 12 3" xfId="12282"/>
    <cellStyle name="Input 2 2 4 2 12 4" xfId="12283"/>
    <cellStyle name="Input 2 2 4 2 12 5" xfId="12284"/>
    <cellStyle name="Input 2 2 4 2 13" xfId="12285"/>
    <cellStyle name="Input 2 2 4 2 13 2" xfId="12286"/>
    <cellStyle name="Input 2 2 4 2 13 3" xfId="12287"/>
    <cellStyle name="Input 2 2 4 2 13 4" xfId="12288"/>
    <cellStyle name="Input 2 2 4 2 13 5" xfId="12289"/>
    <cellStyle name="Input 2 2 4 2 14" xfId="12290"/>
    <cellStyle name="Input 2 2 4 2 14 2" xfId="12291"/>
    <cellStyle name="Input 2 2 4 2 14 3" xfId="12292"/>
    <cellStyle name="Input 2 2 4 2 14 4" xfId="12293"/>
    <cellStyle name="Input 2 2 4 2 14 5" xfId="12294"/>
    <cellStyle name="Input 2 2 4 2 15" xfId="12295"/>
    <cellStyle name="Input 2 2 4 2 15 2" xfId="12296"/>
    <cellStyle name="Input 2 2 4 2 15 3" xfId="12297"/>
    <cellStyle name="Input 2 2 4 2 15 4" xfId="12298"/>
    <cellStyle name="Input 2 2 4 2 15 5" xfId="12299"/>
    <cellStyle name="Input 2 2 4 2 16" xfId="12300"/>
    <cellStyle name="Input 2 2 4 2 16 2" xfId="12301"/>
    <cellStyle name="Input 2 2 4 2 16 3" xfId="12302"/>
    <cellStyle name="Input 2 2 4 2 16 4" xfId="12303"/>
    <cellStyle name="Input 2 2 4 2 16 5" xfId="12304"/>
    <cellStyle name="Input 2 2 4 2 17" xfId="12305"/>
    <cellStyle name="Input 2 2 4 2 17 2" xfId="12306"/>
    <cellStyle name="Input 2 2 4 2 17 3" xfId="12307"/>
    <cellStyle name="Input 2 2 4 2 17 4" xfId="12308"/>
    <cellStyle name="Input 2 2 4 2 17 5" xfId="12309"/>
    <cellStyle name="Input 2 2 4 2 18" xfId="12310"/>
    <cellStyle name="Input 2 2 4 2 2" xfId="12311"/>
    <cellStyle name="Input 2 2 4 2 2 10" xfId="12312"/>
    <cellStyle name="Input 2 2 4 2 2 2" xfId="12313"/>
    <cellStyle name="Input 2 2 4 2 2 2 2" xfId="12314"/>
    <cellStyle name="Input 2 2 4 2 2 2 2 2" xfId="12315"/>
    <cellStyle name="Input 2 2 4 2 2 2 2 3" xfId="12316"/>
    <cellStyle name="Input 2 2 4 2 2 2 2 4" xfId="12317"/>
    <cellStyle name="Input 2 2 4 2 2 2 2 5" xfId="12318"/>
    <cellStyle name="Input 2 2 4 2 2 2 2 6" xfId="12319"/>
    <cellStyle name="Input 2 2 4 2 2 2 2 7" xfId="12320"/>
    <cellStyle name="Input 2 2 4 2 2 2 3" xfId="12321"/>
    <cellStyle name="Input 2 2 4 2 2 2 4" xfId="12322"/>
    <cellStyle name="Input 2 2 4 2 2 3" xfId="12323"/>
    <cellStyle name="Input 2 2 4 2 2 3 2" xfId="12324"/>
    <cellStyle name="Input 2 2 4 2 2 3 2 2" xfId="12325"/>
    <cellStyle name="Input 2 2 4 2 2 3 2 3" xfId="12326"/>
    <cellStyle name="Input 2 2 4 2 2 3 2 4" xfId="12327"/>
    <cellStyle name="Input 2 2 4 2 2 3 2 5" xfId="12328"/>
    <cellStyle name="Input 2 2 4 2 2 3 2 6" xfId="12329"/>
    <cellStyle name="Input 2 2 4 2 2 3 2 7" xfId="12330"/>
    <cellStyle name="Input 2 2 4 2 2 3 3" xfId="12331"/>
    <cellStyle name="Input 2 2 4 2 2 3 4" xfId="12332"/>
    <cellStyle name="Input 2 2 4 2 2 4" xfId="12333"/>
    <cellStyle name="Input 2 2 4 2 2 4 2" xfId="12334"/>
    <cellStyle name="Input 2 2 4 2 2 4 2 2" xfId="12335"/>
    <cellStyle name="Input 2 2 4 2 2 4 2 3" xfId="12336"/>
    <cellStyle name="Input 2 2 4 2 2 4 2 4" xfId="12337"/>
    <cellStyle name="Input 2 2 4 2 2 4 2 5" xfId="12338"/>
    <cellStyle name="Input 2 2 4 2 2 4 2 6" xfId="12339"/>
    <cellStyle name="Input 2 2 4 2 2 4 2 7" xfId="12340"/>
    <cellStyle name="Input 2 2 4 2 2 4 3" xfId="12341"/>
    <cellStyle name="Input 2 2 4 2 2 4 4" xfId="12342"/>
    <cellStyle name="Input 2 2 4 2 2 5" xfId="12343"/>
    <cellStyle name="Input 2 2 4 2 2 5 2" xfId="12344"/>
    <cellStyle name="Input 2 2 4 2 2 5 3" xfId="12345"/>
    <cellStyle name="Input 2 2 4 2 2 5 4" xfId="12346"/>
    <cellStyle name="Input 2 2 4 2 2 5 5" xfId="12347"/>
    <cellStyle name="Input 2 2 4 2 2 5 6" xfId="12348"/>
    <cellStyle name="Input 2 2 4 2 2 5 7" xfId="12349"/>
    <cellStyle name="Input 2 2 4 2 2 5 8" xfId="12350"/>
    <cellStyle name="Input 2 2 4 2 2 6" xfId="12351"/>
    <cellStyle name="Input 2 2 4 2 2 6 2" xfId="12352"/>
    <cellStyle name="Input 2 2 4 2 2 6 3" xfId="12353"/>
    <cellStyle name="Input 2 2 4 2 2 6 4" xfId="12354"/>
    <cellStyle name="Input 2 2 4 2 2 6 5" xfId="12355"/>
    <cellStyle name="Input 2 2 4 2 2 6 6" xfId="12356"/>
    <cellStyle name="Input 2 2 4 2 2 6 7" xfId="12357"/>
    <cellStyle name="Input 2 2 4 2 2 7" xfId="12358"/>
    <cellStyle name="Input 2 2 4 2 2 8" xfId="12359"/>
    <cellStyle name="Input 2 2 4 2 2 9" xfId="12360"/>
    <cellStyle name="Input 2 2 4 2 3" xfId="12361"/>
    <cellStyle name="Input 2 2 4 2 3 2" xfId="12362"/>
    <cellStyle name="Input 2 2 4 2 3 2 2" xfId="12363"/>
    <cellStyle name="Input 2 2 4 2 3 2 3" xfId="12364"/>
    <cellStyle name="Input 2 2 4 2 3 2 4" xfId="12365"/>
    <cellStyle name="Input 2 2 4 2 3 2 5" xfId="12366"/>
    <cellStyle name="Input 2 2 4 2 3 2 6" xfId="12367"/>
    <cellStyle name="Input 2 2 4 2 3 2 7" xfId="12368"/>
    <cellStyle name="Input 2 2 4 2 3 3" xfId="12369"/>
    <cellStyle name="Input 2 2 4 2 3 4" xfId="12370"/>
    <cellStyle name="Input 2 2 4 2 3 5" xfId="12371"/>
    <cellStyle name="Input 2 2 4 2 4" xfId="12372"/>
    <cellStyle name="Input 2 2 4 2 4 2" xfId="12373"/>
    <cellStyle name="Input 2 2 4 2 4 2 2" xfId="12374"/>
    <cellStyle name="Input 2 2 4 2 4 2 3" xfId="12375"/>
    <cellStyle name="Input 2 2 4 2 4 2 4" xfId="12376"/>
    <cellStyle name="Input 2 2 4 2 4 2 5" xfId="12377"/>
    <cellStyle name="Input 2 2 4 2 4 2 6" xfId="12378"/>
    <cellStyle name="Input 2 2 4 2 4 2 7" xfId="12379"/>
    <cellStyle name="Input 2 2 4 2 4 3" xfId="12380"/>
    <cellStyle name="Input 2 2 4 2 4 4" xfId="12381"/>
    <cellStyle name="Input 2 2 4 2 4 5" xfId="12382"/>
    <cellStyle name="Input 2 2 4 2 5" xfId="12383"/>
    <cellStyle name="Input 2 2 4 2 5 2" xfId="12384"/>
    <cellStyle name="Input 2 2 4 2 5 2 2" xfId="12385"/>
    <cellStyle name="Input 2 2 4 2 5 2 3" xfId="12386"/>
    <cellStyle name="Input 2 2 4 2 5 2 4" xfId="12387"/>
    <cellStyle name="Input 2 2 4 2 5 2 5" xfId="12388"/>
    <cellStyle name="Input 2 2 4 2 5 2 6" xfId="12389"/>
    <cellStyle name="Input 2 2 4 2 5 2 7" xfId="12390"/>
    <cellStyle name="Input 2 2 4 2 5 3" xfId="12391"/>
    <cellStyle name="Input 2 2 4 2 5 4" xfId="12392"/>
    <cellStyle name="Input 2 2 4 2 5 5" xfId="12393"/>
    <cellStyle name="Input 2 2 4 2 6" xfId="12394"/>
    <cellStyle name="Input 2 2 4 2 6 2" xfId="12395"/>
    <cellStyle name="Input 2 2 4 2 6 3" xfId="12396"/>
    <cellStyle name="Input 2 2 4 2 6 4" xfId="12397"/>
    <cellStyle name="Input 2 2 4 2 6 5" xfId="12398"/>
    <cellStyle name="Input 2 2 4 2 6 6" xfId="12399"/>
    <cellStyle name="Input 2 2 4 2 6 7" xfId="12400"/>
    <cellStyle name="Input 2 2 4 2 6 8" xfId="12401"/>
    <cellStyle name="Input 2 2 4 2 7" xfId="12402"/>
    <cellStyle name="Input 2 2 4 2 7 2" xfId="12403"/>
    <cellStyle name="Input 2 2 4 2 7 3" xfId="12404"/>
    <cellStyle name="Input 2 2 4 2 7 4" xfId="12405"/>
    <cellStyle name="Input 2 2 4 2 7 5" xfId="12406"/>
    <cellStyle name="Input 2 2 4 2 7 6" xfId="12407"/>
    <cellStyle name="Input 2 2 4 2 7 7" xfId="12408"/>
    <cellStyle name="Input 2 2 4 2 8" xfId="12409"/>
    <cellStyle name="Input 2 2 4 2 8 2" xfId="12410"/>
    <cellStyle name="Input 2 2 4 2 8 3" xfId="12411"/>
    <cellStyle name="Input 2 2 4 2 8 4" xfId="12412"/>
    <cellStyle name="Input 2 2 4 2 8 5" xfId="12413"/>
    <cellStyle name="Input 2 2 4 2 9" xfId="12414"/>
    <cellStyle name="Input 2 2 4 2 9 2" xfId="12415"/>
    <cellStyle name="Input 2 2 4 2 9 3" xfId="12416"/>
    <cellStyle name="Input 2 2 4 2 9 4" xfId="12417"/>
    <cellStyle name="Input 2 2 4 2 9 5" xfId="12418"/>
    <cellStyle name="Input 2 2 4 3" xfId="12419"/>
    <cellStyle name="Input 2 2 4 3 10" xfId="12420"/>
    <cellStyle name="Input 2 2 4 3 2" xfId="12421"/>
    <cellStyle name="Input 2 2 4 3 2 2" xfId="12422"/>
    <cellStyle name="Input 2 2 4 3 2 2 2" xfId="12423"/>
    <cellStyle name="Input 2 2 4 3 2 2 3" xfId="12424"/>
    <cellStyle name="Input 2 2 4 3 2 2 4" xfId="12425"/>
    <cellStyle name="Input 2 2 4 3 2 2 5" xfId="12426"/>
    <cellStyle name="Input 2 2 4 3 2 2 6" xfId="12427"/>
    <cellStyle name="Input 2 2 4 3 2 2 7" xfId="12428"/>
    <cellStyle name="Input 2 2 4 3 2 3" xfId="12429"/>
    <cellStyle name="Input 2 2 4 3 2 4" xfId="12430"/>
    <cellStyle name="Input 2 2 4 3 3" xfId="12431"/>
    <cellStyle name="Input 2 2 4 3 3 2" xfId="12432"/>
    <cellStyle name="Input 2 2 4 3 3 2 2" xfId="12433"/>
    <cellStyle name="Input 2 2 4 3 3 2 3" xfId="12434"/>
    <cellStyle name="Input 2 2 4 3 3 2 4" xfId="12435"/>
    <cellStyle name="Input 2 2 4 3 3 2 5" xfId="12436"/>
    <cellStyle name="Input 2 2 4 3 3 2 6" xfId="12437"/>
    <cellStyle name="Input 2 2 4 3 3 2 7" xfId="12438"/>
    <cellStyle name="Input 2 2 4 3 3 3" xfId="12439"/>
    <cellStyle name="Input 2 2 4 3 3 4" xfId="12440"/>
    <cellStyle name="Input 2 2 4 3 4" xfId="12441"/>
    <cellStyle name="Input 2 2 4 3 4 2" xfId="12442"/>
    <cellStyle name="Input 2 2 4 3 4 2 2" xfId="12443"/>
    <cellStyle name="Input 2 2 4 3 4 2 3" xfId="12444"/>
    <cellStyle name="Input 2 2 4 3 4 2 4" xfId="12445"/>
    <cellStyle name="Input 2 2 4 3 4 2 5" xfId="12446"/>
    <cellStyle name="Input 2 2 4 3 4 2 6" xfId="12447"/>
    <cellStyle name="Input 2 2 4 3 4 2 7" xfId="12448"/>
    <cellStyle name="Input 2 2 4 3 4 3" xfId="12449"/>
    <cellStyle name="Input 2 2 4 3 4 4" xfId="12450"/>
    <cellStyle name="Input 2 2 4 3 5" xfId="12451"/>
    <cellStyle name="Input 2 2 4 3 5 2" xfId="12452"/>
    <cellStyle name="Input 2 2 4 3 5 3" xfId="12453"/>
    <cellStyle name="Input 2 2 4 3 5 4" xfId="12454"/>
    <cellStyle name="Input 2 2 4 3 5 5" xfId="12455"/>
    <cellStyle name="Input 2 2 4 3 5 6" xfId="12456"/>
    <cellStyle name="Input 2 2 4 3 5 7" xfId="12457"/>
    <cellStyle name="Input 2 2 4 3 5 8" xfId="12458"/>
    <cellStyle name="Input 2 2 4 3 6" xfId="12459"/>
    <cellStyle name="Input 2 2 4 3 6 2" xfId="12460"/>
    <cellStyle name="Input 2 2 4 3 6 3" xfId="12461"/>
    <cellStyle name="Input 2 2 4 3 6 4" xfId="12462"/>
    <cellStyle name="Input 2 2 4 3 6 5" xfId="12463"/>
    <cellStyle name="Input 2 2 4 3 6 6" xfId="12464"/>
    <cellStyle name="Input 2 2 4 3 6 7" xfId="12465"/>
    <cellStyle name="Input 2 2 4 3 7" xfId="12466"/>
    <cellStyle name="Input 2 2 4 3 8" xfId="12467"/>
    <cellStyle name="Input 2 2 4 3 9" xfId="12468"/>
    <cellStyle name="Input 2 2 4 4" xfId="12469"/>
    <cellStyle name="Input 2 2 4 4 10" xfId="12470"/>
    <cellStyle name="Input 2 2 4 4 2" xfId="12471"/>
    <cellStyle name="Input 2 2 4 4 2 2" xfId="12472"/>
    <cellStyle name="Input 2 2 4 4 2 2 2" xfId="12473"/>
    <cellStyle name="Input 2 2 4 4 2 2 3" xfId="12474"/>
    <cellStyle name="Input 2 2 4 4 2 2 4" xfId="12475"/>
    <cellStyle name="Input 2 2 4 4 2 2 5" xfId="12476"/>
    <cellStyle name="Input 2 2 4 4 2 2 6" xfId="12477"/>
    <cellStyle name="Input 2 2 4 4 2 2 7" xfId="12478"/>
    <cellStyle name="Input 2 2 4 4 2 3" xfId="12479"/>
    <cellStyle name="Input 2 2 4 4 2 4" xfId="12480"/>
    <cellStyle name="Input 2 2 4 4 3" xfId="12481"/>
    <cellStyle name="Input 2 2 4 4 3 2" xfId="12482"/>
    <cellStyle name="Input 2 2 4 4 3 2 2" xfId="12483"/>
    <cellStyle name="Input 2 2 4 4 3 2 3" xfId="12484"/>
    <cellStyle name="Input 2 2 4 4 3 2 4" xfId="12485"/>
    <cellStyle name="Input 2 2 4 4 3 2 5" xfId="12486"/>
    <cellStyle name="Input 2 2 4 4 3 2 6" xfId="12487"/>
    <cellStyle name="Input 2 2 4 4 3 2 7" xfId="12488"/>
    <cellStyle name="Input 2 2 4 4 3 3" xfId="12489"/>
    <cellStyle name="Input 2 2 4 4 3 4" xfId="12490"/>
    <cellStyle name="Input 2 2 4 4 4" xfId="12491"/>
    <cellStyle name="Input 2 2 4 4 4 2" xfId="12492"/>
    <cellStyle name="Input 2 2 4 4 4 2 2" xfId="12493"/>
    <cellStyle name="Input 2 2 4 4 4 2 3" xfId="12494"/>
    <cellStyle name="Input 2 2 4 4 4 2 4" xfId="12495"/>
    <cellStyle name="Input 2 2 4 4 4 2 5" xfId="12496"/>
    <cellStyle name="Input 2 2 4 4 4 2 6" xfId="12497"/>
    <cellStyle name="Input 2 2 4 4 4 2 7" xfId="12498"/>
    <cellStyle name="Input 2 2 4 4 4 3" xfId="12499"/>
    <cellStyle name="Input 2 2 4 4 4 4" xfId="12500"/>
    <cellStyle name="Input 2 2 4 4 5" xfId="12501"/>
    <cellStyle name="Input 2 2 4 4 5 2" xfId="12502"/>
    <cellStyle name="Input 2 2 4 4 5 3" xfId="12503"/>
    <cellStyle name="Input 2 2 4 4 5 4" xfId="12504"/>
    <cellStyle name="Input 2 2 4 4 5 5" xfId="12505"/>
    <cellStyle name="Input 2 2 4 4 5 6" xfId="12506"/>
    <cellStyle name="Input 2 2 4 4 5 7" xfId="12507"/>
    <cellStyle name="Input 2 2 4 4 5 8" xfId="12508"/>
    <cellStyle name="Input 2 2 4 4 6" xfId="12509"/>
    <cellStyle name="Input 2 2 4 4 6 2" xfId="12510"/>
    <cellStyle name="Input 2 2 4 4 6 3" xfId="12511"/>
    <cellStyle name="Input 2 2 4 4 6 4" xfId="12512"/>
    <cellStyle name="Input 2 2 4 4 6 5" xfId="12513"/>
    <cellStyle name="Input 2 2 4 4 6 6" xfId="12514"/>
    <cellStyle name="Input 2 2 4 4 6 7" xfId="12515"/>
    <cellStyle name="Input 2 2 4 4 7" xfId="12516"/>
    <cellStyle name="Input 2 2 4 4 8" xfId="12517"/>
    <cellStyle name="Input 2 2 4 4 9" xfId="12518"/>
    <cellStyle name="Input 2 2 4 5" xfId="12519"/>
    <cellStyle name="Input 2 2 4 5 2" xfId="12520"/>
    <cellStyle name="Input 2 2 4 5 2 2" xfId="12521"/>
    <cellStyle name="Input 2 2 4 5 2 3" xfId="12522"/>
    <cellStyle name="Input 2 2 4 5 2 4" xfId="12523"/>
    <cellStyle name="Input 2 2 4 5 2 5" xfId="12524"/>
    <cellStyle name="Input 2 2 4 5 2 6" xfId="12525"/>
    <cellStyle name="Input 2 2 4 5 2 7" xfId="12526"/>
    <cellStyle name="Input 2 2 4 5 3" xfId="12527"/>
    <cellStyle name="Input 2 2 4 5 4" xfId="12528"/>
    <cellStyle name="Input 2 2 4 5 5" xfId="12529"/>
    <cellStyle name="Input 2 2 4 6" xfId="12530"/>
    <cellStyle name="Input 2 2 4 6 2" xfId="12531"/>
    <cellStyle name="Input 2 2 4 6 2 2" xfId="12532"/>
    <cellStyle name="Input 2 2 4 6 2 3" xfId="12533"/>
    <cellStyle name="Input 2 2 4 6 2 4" xfId="12534"/>
    <cellStyle name="Input 2 2 4 6 2 5" xfId="12535"/>
    <cellStyle name="Input 2 2 4 6 2 6" xfId="12536"/>
    <cellStyle name="Input 2 2 4 6 2 7" xfId="12537"/>
    <cellStyle name="Input 2 2 4 6 3" xfId="12538"/>
    <cellStyle name="Input 2 2 4 6 4" xfId="12539"/>
    <cellStyle name="Input 2 2 4 6 5" xfId="12540"/>
    <cellStyle name="Input 2 2 4 7" xfId="12541"/>
    <cellStyle name="Input 2 2 4 7 2" xfId="12542"/>
    <cellStyle name="Input 2 2 4 7 2 2" xfId="12543"/>
    <cellStyle name="Input 2 2 4 7 2 3" xfId="12544"/>
    <cellStyle name="Input 2 2 4 7 2 4" xfId="12545"/>
    <cellStyle name="Input 2 2 4 7 2 5" xfId="12546"/>
    <cellStyle name="Input 2 2 4 7 2 6" xfId="12547"/>
    <cellStyle name="Input 2 2 4 7 2 7" xfId="12548"/>
    <cellStyle name="Input 2 2 4 7 3" xfId="12549"/>
    <cellStyle name="Input 2 2 4 7 4" xfId="12550"/>
    <cellStyle name="Input 2 2 4 7 5" xfId="12551"/>
    <cellStyle name="Input 2 2 4 8" xfId="12552"/>
    <cellStyle name="Input 2 2 4 8 2" xfId="12553"/>
    <cellStyle name="Input 2 2 4 8 2 2" xfId="12554"/>
    <cellStyle name="Input 2 2 4 8 2 3" xfId="12555"/>
    <cellStyle name="Input 2 2 4 8 2 4" xfId="12556"/>
    <cellStyle name="Input 2 2 4 8 2 5" xfId="12557"/>
    <cellStyle name="Input 2 2 4 8 2 6" xfId="12558"/>
    <cellStyle name="Input 2 2 4 8 2 7" xfId="12559"/>
    <cellStyle name="Input 2 2 4 8 3" xfId="12560"/>
    <cellStyle name="Input 2 2 4 8 4" xfId="12561"/>
    <cellStyle name="Input 2 2 4 8 5" xfId="12562"/>
    <cellStyle name="Input 2 2 4 9" xfId="12563"/>
    <cellStyle name="Input 2 2 4 9 2" xfId="12564"/>
    <cellStyle name="Input 2 2 4 9 3" xfId="12565"/>
    <cellStyle name="Input 2 2 4 9 4" xfId="12566"/>
    <cellStyle name="Input 2 2 4 9 5" xfId="12567"/>
    <cellStyle name="Input 2 2 4 9 6" xfId="12568"/>
    <cellStyle name="Input 2 2 4 9 7" xfId="12569"/>
    <cellStyle name="Input 2 2 4 9 8" xfId="12570"/>
    <cellStyle name="Input 2 2 5" xfId="12571"/>
    <cellStyle name="Input 2 2 5 10" xfId="12572"/>
    <cellStyle name="Input 2 2 5 10 2" xfId="12573"/>
    <cellStyle name="Input 2 2 5 10 3" xfId="12574"/>
    <cellStyle name="Input 2 2 5 10 4" xfId="12575"/>
    <cellStyle name="Input 2 2 5 10 5" xfId="12576"/>
    <cellStyle name="Input 2 2 5 11" xfId="12577"/>
    <cellStyle name="Input 2 2 5 11 2" xfId="12578"/>
    <cellStyle name="Input 2 2 5 11 3" xfId="12579"/>
    <cellStyle name="Input 2 2 5 11 4" xfId="12580"/>
    <cellStyle name="Input 2 2 5 11 5" xfId="12581"/>
    <cellStyle name="Input 2 2 5 12" xfId="12582"/>
    <cellStyle name="Input 2 2 5 12 2" xfId="12583"/>
    <cellStyle name="Input 2 2 5 12 3" xfId="12584"/>
    <cellStyle name="Input 2 2 5 12 4" xfId="12585"/>
    <cellStyle name="Input 2 2 5 12 5" xfId="12586"/>
    <cellStyle name="Input 2 2 5 13" xfId="12587"/>
    <cellStyle name="Input 2 2 5 13 2" xfId="12588"/>
    <cellStyle name="Input 2 2 5 13 3" xfId="12589"/>
    <cellStyle name="Input 2 2 5 13 4" xfId="12590"/>
    <cellStyle name="Input 2 2 5 13 5" xfId="12591"/>
    <cellStyle name="Input 2 2 5 14" xfId="12592"/>
    <cellStyle name="Input 2 2 5 14 2" xfId="12593"/>
    <cellStyle name="Input 2 2 5 14 3" xfId="12594"/>
    <cellStyle name="Input 2 2 5 14 4" xfId="12595"/>
    <cellStyle name="Input 2 2 5 14 5" xfId="12596"/>
    <cellStyle name="Input 2 2 5 15" xfId="12597"/>
    <cellStyle name="Input 2 2 5 15 2" xfId="12598"/>
    <cellStyle name="Input 2 2 5 15 3" xfId="12599"/>
    <cellStyle name="Input 2 2 5 15 4" xfId="12600"/>
    <cellStyle name="Input 2 2 5 15 5" xfId="12601"/>
    <cellStyle name="Input 2 2 5 16" xfId="12602"/>
    <cellStyle name="Input 2 2 5 16 2" xfId="12603"/>
    <cellStyle name="Input 2 2 5 16 3" xfId="12604"/>
    <cellStyle name="Input 2 2 5 16 4" xfId="12605"/>
    <cellStyle name="Input 2 2 5 16 5" xfId="12606"/>
    <cellStyle name="Input 2 2 5 17" xfId="12607"/>
    <cellStyle name="Input 2 2 5 17 2" xfId="12608"/>
    <cellStyle name="Input 2 2 5 17 3" xfId="12609"/>
    <cellStyle name="Input 2 2 5 17 4" xfId="12610"/>
    <cellStyle name="Input 2 2 5 17 5" xfId="12611"/>
    <cellStyle name="Input 2 2 5 18" xfId="12612"/>
    <cellStyle name="Input 2 2 5 2" xfId="12613"/>
    <cellStyle name="Input 2 2 5 2 10" xfId="12614"/>
    <cellStyle name="Input 2 2 5 2 2" xfId="12615"/>
    <cellStyle name="Input 2 2 5 2 2 2" xfId="12616"/>
    <cellStyle name="Input 2 2 5 2 2 2 2" xfId="12617"/>
    <cellStyle name="Input 2 2 5 2 2 2 3" xfId="12618"/>
    <cellStyle name="Input 2 2 5 2 2 2 4" xfId="12619"/>
    <cellStyle name="Input 2 2 5 2 2 2 5" xfId="12620"/>
    <cellStyle name="Input 2 2 5 2 2 2 6" xfId="12621"/>
    <cellStyle name="Input 2 2 5 2 2 2 7" xfId="12622"/>
    <cellStyle name="Input 2 2 5 2 2 3" xfId="12623"/>
    <cellStyle name="Input 2 2 5 2 2 4" xfId="12624"/>
    <cellStyle name="Input 2 2 5 2 3" xfId="12625"/>
    <cellStyle name="Input 2 2 5 2 3 2" xfId="12626"/>
    <cellStyle name="Input 2 2 5 2 3 2 2" xfId="12627"/>
    <cellStyle name="Input 2 2 5 2 3 2 3" xfId="12628"/>
    <cellStyle name="Input 2 2 5 2 3 2 4" xfId="12629"/>
    <cellStyle name="Input 2 2 5 2 3 2 5" xfId="12630"/>
    <cellStyle name="Input 2 2 5 2 3 2 6" xfId="12631"/>
    <cellStyle name="Input 2 2 5 2 3 2 7" xfId="12632"/>
    <cellStyle name="Input 2 2 5 2 3 3" xfId="12633"/>
    <cellStyle name="Input 2 2 5 2 3 4" xfId="12634"/>
    <cellStyle name="Input 2 2 5 2 4" xfId="12635"/>
    <cellStyle name="Input 2 2 5 2 4 2" xfId="12636"/>
    <cellStyle name="Input 2 2 5 2 4 2 2" xfId="12637"/>
    <cellStyle name="Input 2 2 5 2 4 2 3" xfId="12638"/>
    <cellStyle name="Input 2 2 5 2 4 2 4" xfId="12639"/>
    <cellStyle name="Input 2 2 5 2 4 2 5" xfId="12640"/>
    <cellStyle name="Input 2 2 5 2 4 2 6" xfId="12641"/>
    <cellStyle name="Input 2 2 5 2 4 2 7" xfId="12642"/>
    <cellStyle name="Input 2 2 5 2 4 3" xfId="12643"/>
    <cellStyle name="Input 2 2 5 2 4 4" xfId="12644"/>
    <cellStyle name="Input 2 2 5 2 5" xfId="12645"/>
    <cellStyle name="Input 2 2 5 2 5 2" xfId="12646"/>
    <cellStyle name="Input 2 2 5 2 5 3" xfId="12647"/>
    <cellStyle name="Input 2 2 5 2 5 4" xfId="12648"/>
    <cellStyle name="Input 2 2 5 2 5 5" xfId="12649"/>
    <cellStyle name="Input 2 2 5 2 5 6" xfId="12650"/>
    <cellStyle name="Input 2 2 5 2 5 7" xfId="12651"/>
    <cellStyle name="Input 2 2 5 2 5 8" xfId="12652"/>
    <cellStyle name="Input 2 2 5 2 6" xfId="12653"/>
    <cellStyle name="Input 2 2 5 2 6 2" xfId="12654"/>
    <cellStyle name="Input 2 2 5 2 6 3" xfId="12655"/>
    <cellStyle name="Input 2 2 5 2 6 4" xfId="12656"/>
    <cellStyle name="Input 2 2 5 2 6 5" xfId="12657"/>
    <cellStyle name="Input 2 2 5 2 6 6" xfId="12658"/>
    <cellStyle name="Input 2 2 5 2 6 7" xfId="12659"/>
    <cellStyle name="Input 2 2 5 2 7" xfId="12660"/>
    <cellStyle name="Input 2 2 5 2 8" xfId="12661"/>
    <cellStyle name="Input 2 2 5 2 9" xfId="12662"/>
    <cellStyle name="Input 2 2 5 3" xfId="12663"/>
    <cellStyle name="Input 2 2 5 3 2" xfId="12664"/>
    <cellStyle name="Input 2 2 5 3 2 2" xfId="12665"/>
    <cellStyle name="Input 2 2 5 3 2 3" xfId="12666"/>
    <cellStyle name="Input 2 2 5 3 2 4" xfId="12667"/>
    <cellStyle name="Input 2 2 5 3 2 5" xfId="12668"/>
    <cellStyle name="Input 2 2 5 3 2 6" xfId="12669"/>
    <cellStyle name="Input 2 2 5 3 2 7" xfId="12670"/>
    <cellStyle name="Input 2 2 5 3 3" xfId="12671"/>
    <cellStyle name="Input 2 2 5 3 4" xfId="12672"/>
    <cellStyle name="Input 2 2 5 3 5" xfId="12673"/>
    <cellStyle name="Input 2 2 5 4" xfId="12674"/>
    <cellStyle name="Input 2 2 5 4 2" xfId="12675"/>
    <cellStyle name="Input 2 2 5 4 2 2" xfId="12676"/>
    <cellStyle name="Input 2 2 5 4 2 3" xfId="12677"/>
    <cellStyle name="Input 2 2 5 4 2 4" xfId="12678"/>
    <cellStyle name="Input 2 2 5 4 2 5" xfId="12679"/>
    <cellStyle name="Input 2 2 5 4 2 6" xfId="12680"/>
    <cellStyle name="Input 2 2 5 4 2 7" xfId="12681"/>
    <cellStyle name="Input 2 2 5 4 3" xfId="12682"/>
    <cellStyle name="Input 2 2 5 4 4" xfId="12683"/>
    <cellStyle name="Input 2 2 5 4 5" xfId="12684"/>
    <cellStyle name="Input 2 2 5 5" xfId="12685"/>
    <cellStyle name="Input 2 2 5 5 2" xfId="12686"/>
    <cellStyle name="Input 2 2 5 5 2 2" xfId="12687"/>
    <cellStyle name="Input 2 2 5 5 2 3" xfId="12688"/>
    <cellStyle name="Input 2 2 5 5 2 4" xfId="12689"/>
    <cellStyle name="Input 2 2 5 5 2 5" xfId="12690"/>
    <cellStyle name="Input 2 2 5 5 2 6" xfId="12691"/>
    <cellStyle name="Input 2 2 5 5 2 7" xfId="12692"/>
    <cellStyle name="Input 2 2 5 5 3" xfId="12693"/>
    <cellStyle name="Input 2 2 5 5 4" xfId="12694"/>
    <cellStyle name="Input 2 2 5 5 5" xfId="12695"/>
    <cellStyle name="Input 2 2 5 6" xfId="12696"/>
    <cellStyle name="Input 2 2 5 6 2" xfId="12697"/>
    <cellStyle name="Input 2 2 5 6 3" xfId="12698"/>
    <cellStyle name="Input 2 2 5 6 4" xfId="12699"/>
    <cellStyle name="Input 2 2 5 6 5" xfId="12700"/>
    <cellStyle name="Input 2 2 5 6 6" xfId="12701"/>
    <cellStyle name="Input 2 2 5 6 7" xfId="12702"/>
    <cellStyle name="Input 2 2 5 6 8" xfId="12703"/>
    <cellStyle name="Input 2 2 5 7" xfId="12704"/>
    <cellStyle name="Input 2 2 5 7 2" xfId="12705"/>
    <cellStyle name="Input 2 2 5 7 3" xfId="12706"/>
    <cellStyle name="Input 2 2 5 7 4" xfId="12707"/>
    <cellStyle name="Input 2 2 5 7 5" xfId="12708"/>
    <cellStyle name="Input 2 2 5 7 6" xfId="12709"/>
    <cellStyle name="Input 2 2 5 7 7" xfId="12710"/>
    <cellStyle name="Input 2 2 5 8" xfId="12711"/>
    <cellStyle name="Input 2 2 5 8 2" xfId="12712"/>
    <cellStyle name="Input 2 2 5 8 3" xfId="12713"/>
    <cellStyle name="Input 2 2 5 8 4" xfId="12714"/>
    <cellStyle name="Input 2 2 5 8 5" xfId="12715"/>
    <cellStyle name="Input 2 2 5 9" xfId="12716"/>
    <cellStyle name="Input 2 2 5 9 2" xfId="12717"/>
    <cellStyle name="Input 2 2 5 9 3" xfId="12718"/>
    <cellStyle name="Input 2 2 5 9 4" xfId="12719"/>
    <cellStyle name="Input 2 2 5 9 5" xfId="12720"/>
    <cellStyle name="Input 2 2 6" xfId="12721"/>
    <cellStyle name="Input 2 2 6 10" xfId="12722"/>
    <cellStyle name="Input 2 2 6 2" xfId="12723"/>
    <cellStyle name="Input 2 2 6 2 2" xfId="12724"/>
    <cellStyle name="Input 2 2 6 2 2 2" xfId="12725"/>
    <cellStyle name="Input 2 2 6 2 2 3" xfId="12726"/>
    <cellStyle name="Input 2 2 6 2 2 4" xfId="12727"/>
    <cellStyle name="Input 2 2 6 2 2 5" xfId="12728"/>
    <cellStyle name="Input 2 2 6 2 2 6" xfId="12729"/>
    <cellStyle name="Input 2 2 6 2 2 7" xfId="12730"/>
    <cellStyle name="Input 2 2 6 2 3" xfId="12731"/>
    <cellStyle name="Input 2 2 6 2 4" xfId="12732"/>
    <cellStyle name="Input 2 2 6 3" xfId="12733"/>
    <cellStyle name="Input 2 2 6 3 2" xfId="12734"/>
    <cellStyle name="Input 2 2 6 3 2 2" xfId="12735"/>
    <cellStyle name="Input 2 2 6 3 2 3" xfId="12736"/>
    <cellStyle name="Input 2 2 6 3 2 4" xfId="12737"/>
    <cellStyle name="Input 2 2 6 3 2 5" xfId="12738"/>
    <cellStyle name="Input 2 2 6 3 2 6" xfId="12739"/>
    <cellStyle name="Input 2 2 6 3 2 7" xfId="12740"/>
    <cellStyle name="Input 2 2 6 3 3" xfId="12741"/>
    <cellStyle name="Input 2 2 6 3 4" xfId="12742"/>
    <cellStyle name="Input 2 2 6 4" xfId="12743"/>
    <cellStyle name="Input 2 2 6 4 2" xfId="12744"/>
    <cellStyle name="Input 2 2 6 4 2 2" xfId="12745"/>
    <cellStyle name="Input 2 2 6 4 2 3" xfId="12746"/>
    <cellStyle name="Input 2 2 6 4 2 4" xfId="12747"/>
    <cellStyle name="Input 2 2 6 4 2 5" xfId="12748"/>
    <cellStyle name="Input 2 2 6 4 2 6" xfId="12749"/>
    <cellStyle name="Input 2 2 6 4 2 7" xfId="12750"/>
    <cellStyle name="Input 2 2 6 4 3" xfId="12751"/>
    <cellStyle name="Input 2 2 6 4 4" xfId="12752"/>
    <cellStyle name="Input 2 2 6 5" xfId="12753"/>
    <cellStyle name="Input 2 2 6 5 2" xfId="12754"/>
    <cellStyle name="Input 2 2 6 5 3" xfId="12755"/>
    <cellStyle name="Input 2 2 6 5 4" xfId="12756"/>
    <cellStyle name="Input 2 2 6 5 5" xfId="12757"/>
    <cellStyle name="Input 2 2 6 5 6" xfId="12758"/>
    <cellStyle name="Input 2 2 6 5 7" xfId="12759"/>
    <cellStyle name="Input 2 2 6 5 8" xfId="12760"/>
    <cellStyle name="Input 2 2 6 6" xfId="12761"/>
    <cellStyle name="Input 2 2 6 6 2" xfId="12762"/>
    <cellStyle name="Input 2 2 6 6 3" xfId="12763"/>
    <cellStyle name="Input 2 2 6 6 4" xfId="12764"/>
    <cellStyle name="Input 2 2 6 6 5" xfId="12765"/>
    <cellStyle name="Input 2 2 6 6 6" xfId="12766"/>
    <cellStyle name="Input 2 2 6 6 7" xfId="12767"/>
    <cellStyle name="Input 2 2 6 7" xfId="12768"/>
    <cellStyle name="Input 2 2 6 8" xfId="12769"/>
    <cellStyle name="Input 2 2 6 9" xfId="12770"/>
    <cellStyle name="Input 2 2 7" xfId="12771"/>
    <cellStyle name="Input 2 2 7 10" xfId="12772"/>
    <cellStyle name="Input 2 2 7 2" xfId="12773"/>
    <cellStyle name="Input 2 2 7 2 2" xfId="12774"/>
    <cellStyle name="Input 2 2 7 2 2 2" xfId="12775"/>
    <cellStyle name="Input 2 2 7 2 2 3" xfId="12776"/>
    <cellStyle name="Input 2 2 7 2 2 4" xfId="12777"/>
    <cellStyle name="Input 2 2 7 2 2 5" xfId="12778"/>
    <cellStyle name="Input 2 2 7 2 2 6" xfId="12779"/>
    <cellStyle name="Input 2 2 7 2 2 7" xfId="12780"/>
    <cellStyle name="Input 2 2 7 2 3" xfId="12781"/>
    <cellStyle name="Input 2 2 7 2 4" xfId="12782"/>
    <cellStyle name="Input 2 2 7 3" xfId="12783"/>
    <cellStyle name="Input 2 2 7 3 2" xfId="12784"/>
    <cellStyle name="Input 2 2 7 3 2 2" xfId="12785"/>
    <cellStyle name="Input 2 2 7 3 2 3" xfId="12786"/>
    <cellStyle name="Input 2 2 7 3 2 4" xfId="12787"/>
    <cellStyle name="Input 2 2 7 3 2 5" xfId="12788"/>
    <cellStyle name="Input 2 2 7 3 2 6" xfId="12789"/>
    <cellStyle name="Input 2 2 7 3 2 7" xfId="12790"/>
    <cellStyle name="Input 2 2 7 3 3" xfId="12791"/>
    <cellStyle name="Input 2 2 7 3 4" xfId="12792"/>
    <cellStyle name="Input 2 2 7 4" xfId="12793"/>
    <cellStyle name="Input 2 2 7 4 2" xfId="12794"/>
    <cellStyle name="Input 2 2 7 4 2 2" xfId="12795"/>
    <cellStyle name="Input 2 2 7 4 2 3" xfId="12796"/>
    <cellStyle name="Input 2 2 7 4 2 4" xfId="12797"/>
    <cellStyle name="Input 2 2 7 4 2 5" xfId="12798"/>
    <cellStyle name="Input 2 2 7 4 2 6" xfId="12799"/>
    <cellStyle name="Input 2 2 7 4 2 7" xfId="12800"/>
    <cellStyle name="Input 2 2 7 4 3" xfId="12801"/>
    <cellStyle name="Input 2 2 7 4 4" xfId="12802"/>
    <cellStyle name="Input 2 2 7 5" xfId="12803"/>
    <cellStyle name="Input 2 2 7 5 2" xfId="12804"/>
    <cellStyle name="Input 2 2 7 5 3" xfId="12805"/>
    <cellStyle name="Input 2 2 7 5 4" xfId="12806"/>
    <cellStyle name="Input 2 2 7 5 5" xfId="12807"/>
    <cellStyle name="Input 2 2 7 5 6" xfId="12808"/>
    <cellStyle name="Input 2 2 7 5 7" xfId="12809"/>
    <cellStyle name="Input 2 2 7 5 8" xfId="12810"/>
    <cellStyle name="Input 2 2 7 6" xfId="12811"/>
    <cellStyle name="Input 2 2 7 6 2" xfId="12812"/>
    <cellStyle name="Input 2 2 7 6 3" xfId="12813"/>
    <cellStyle name="Input 2 2 7 6 4" xfId="12814"/>
    <cellStyle name="Input 2 2 7 6 5" xfId="12815"/>
    <cellStyle name="Input 2 2 7 6 6" xfId="12816"/>
    <cellStyle name="Input 2 2 7 6 7" xfId="12817"/>
    <cellStyle name="Input 2 2 7 7" xfId="12818"/>
    <cellStyle name="Input 2 2 7 8" xfId="12819"/>
    <cellStyle name="Input 2 2 7 9" xfId="12820"/>
    <cellStyle name="Input 2 2 8" xfId="12821"/>
    <cellStyle name="Input 2 2 8 2" xfId="12822"/>
    <cellStyle name="Input 2 2 8 2 2" xfId="12823"/>
    <cellStyle name="Input 2 2 8 2 3" xfId="12824"/>
    <cellStyle name="Input 2 2 8 2 4" xfId="12825"/>
    <cellStyle name="Input 2 2 8 2 5" xfId="12826"/>
    <cellStyle name="Input 2 2 8 2 6" xfId="12827"/>
    <cellStyle name="Input 2 2 8 2 7" xfId="12828"/>
    <cellStyle name="Input 2 2 8 3" xfId="12829"/>
    <cellStyle name="Input 2 2 8 4" xfId="12830"/>
    <cellStyle name="Input 2 2 8 5" xfId="12831"/>
    <cellStyle name="Input 2 2 9" xfId="12832"/>
    <cellStyle name="Input 2 2 9 2" xfId="12833"/>
    <cellStyle name="Input 2 2 9 2 2" xfId="12834"/>
    <cellStyle name="Input 2 2 9 2 3" xfId="12835"/>
    <cellStyle name="Input 2 2 9 2 4" xfId="12836"/>
    <cellStyle name="Input 2 2 9 2 5" xfId="12837"/>
    <cellStyle name="Input 2 2 9 2 6" xfId="12838"/>
    <cellStyle name="Input 2 2 9 2 7" xfId="12839"/>
    <cellStyle name="Input 2 2 9 3" xfId="12840"/>
    <cellStyle name="Input 2 2 9 4" xfId="12841"/>
    <cellStyle name="Input 2 2 9 5" xfId="12842"/>
    <cellStyle name="Input 2 20" xfId="12843"/>
    <cellStyle name="Input 2 21" xfId="12844"/>
    <cellStyle name="Input 2 22" xfId="12845"/>
    <cellStyle name="Input 2 23" xfId="12846"/>
    <cellStyle name="Input 2 3" xfId="12847"/>
    <cellStyle name="Input 2 3 10" xfId="12848"/>
    <cellStyle name="Input 2 3 10 2" xfId="12849"/>
    <cellStyle name="Input 2 3 10 2 2" xfId="12850"/>
    <cellStyle name="Input 2 3 10 2 3" xfId="12851"/>
    <cellStyle name="Input 2 3 10 2 4" xfId="12852"/>
    <cellStyle name="Input 2 3 10 2 5" xfId="12853"/>
    <cellStyle name="Input 2 3 10 2 6" xfId="12854"/>
    <cellStyle name="Input 2 3 10 2 7" xfId="12855"/>
    <cellStyle name="Input 2 3 10 3" xfId="12856"/>
    <cellStyle name="Input 2 3 10 4" xfId="12857"/>
    <cellStyle name="Input 2 3 10 5" xfId="12858"/>
    <cellStyle name="Input 2 3 11" xfId="12859"/>
    <cellStyle name="Input 2 3 11 2" xfId="12860"/>
    <cellStyle name="Input 2 3 11 2 2" xfId="12861"/>
    <cellStyle name="Input 2 3 11 2 3" xfId="12862"/>
    <cellStyle name="Input 2 3 11 2 4" xfId="12863"/>
    <cellStyle name="Input 2 3 11 2 5" xfId="12864"/>
    <cellStyle name="Input 2 3 11 2 6" xfId="12865"/>
    <cellStyle name="Input 2 3 11 2 7" xfId="12866"/>
    <cellStyle name="Input 2 3 11 3" xfId="12867"/>
    <cellStyle name="Input 2 3 11 4" xfId="12868"/>
    <cellStyle name="Input 2 3 11 5" xfId="12869"/>
    <cellStyle name="Input 2 3 12" xfId="12870"/>
    <cellStyle name="Input 2 3 12 2" xfId="12871"/>
    <cellStyle name="Input 2 3 12 3" xfId="12872"/>
    <cellStyle name="Input 2 3 12 4" xfId="12873"/>
    <cellStyle name="Input 2 3 12 5" xfId="12874"/>
    <cellStyle name="Input 2 3 12 6" xfId="12875"/>
    <cellStyle name="Input 2 3 12 7" xfId="12876"/>
    <cellStyle name="Input 2 3 12 8" xfId="12877"/>
    <cellStyle name="Input 2 3 13" xfId="12878"/>
    <cellStyle name="Input 2 3 13 2" xfId="12879"/>
    <cellStyle name="Input 2 3 13 3" xfId="12880"/>
    <cellStyle name="Input 2 3 13 4" xfId="12881"/>
    <cellStyle name="Input 2 3 13 5" xfId="12882"/>
    <cellStyle name="Input 2 3 13 6" xfId="12883"/>
    <cellStyle name="Input 2 3 13 7" xfId="12884"/>
    <cellStyle name="Input 2 3 14" xfId="12885"/>
    <cellStyle name="Input 2 3 14 2" xfId="12886"/>
    <cellStyle name="Input 2 3 14 3" xfId="12887"/>
    <cellStyle name="Input 2 3 14 4" xfId="12888"/>
    <cellStyle name="Input 2 3 14 5" xfId="12889"/>
    <cellStyle name="Input 2 3 15" xfId="12890"/>
    <cellStyle name="Input 2 3 15 2" xfId="12891"/>
    <cellStyle name="Input 2 3 15 3" xfId="12892"/>
    <cellStyle name="Input 2 3 15 4" xfId="12893"/>
    <cellStyle name="Input 2 3 15 5" xfId="12894"/>
    <cellStyle name="Input 2 3 16" xfId="12895"/>
    <cellStyle name="Input 2 3 16 2" xfId="12896"/>
    <cellStyle name="Input 2 3 16 3" xfId="12897"/>
    <cellStyle name="Input 2 3 16 4" xfId="12898"/>
    <cellStyle name="Input 2 3 16 5" xfId="12899"/>
    <cellStyle name="Input 2 3 17" xfId="12900"/>
    <cellStyle name="Input 2 3 17 2" xfId="12901"/>
    <cellStyle name="Input 2 3 17 3" xfId="12902"/>
    <cellStyle name="Input 2 3 17 4" xfId="12903"/>
    <cellStyle name="Input 2 3 17 5" xfId="12904"/>
    <cellStyle name="Input 2 3 18" xfId="12905"/>
    <cellStyle name="Input 2 3 19" xfId="12906"/>
    <cellStyle name="Input 2 3 2" xfId="12907"/>
    <cellStyle name="Input 2 3 2 10" xfId="12908"/>
    <cellStyle name="Input 2 3 2 10 2" xfId="12909"/>
    <cellStyle name="Input 2 3 2 10 3" xfId="12910"/>
    <cellStyle name="Input 2 3 2 10 4" xfId="12911"/>
    <cellStyle name="Input 2 3 2 10 5" xfId="12912"/>
    <cellStyle name="Input 2 3 2 10 6" xfId="12913"/>
    <cellStyle name="Input 2 3 2 10 7" xfId="12914"/>
    <cellStyle name="Input 2 3 2 10 8" xfId="12915"/>
    <cellStyle name="Input 2 3 2 11" xfId="12916"/>
    <cellStyle name="Input 2 3 2 11 2" xfId="12917"/>
    <cellStyle name="Input 2 3 2 11 3" xfId="12918"/>
    <cellStyle name="Input 2 3 2 11 4" xfId="12919"/>
    <cellStyle name="Input 2 3 2 11 5" xfId="12920"/>
    <cellStyle name="Input 2 3 2 11 6" xfId="12921"/>
    <cellStyle name="Input 2 3 2 11 7" xfId="12922"/>
    <cellStyle name="Input 2 3 2 12" xfId="12923"/>
    <cellStyle name="Input 2 3 2 12 2" xfId="12924"/>
    <cellStyle name="Input 2 3 2 12 3" xfId="12925"/>
    <cellStyle name="Input 2 3 2 12 4" xfId="12926"/>
    <cellStyle name="Input 2 3 2 12 5" xfId="12927"/>
    <cellStyle name="Input 2 3 2 13" xfId="12928"/>
    <cellStyle name="Input 2 3 2 13 2" xfId="12929"/>
    <cellStyle name="Input 2 3 2 13 3" xfId="12930"/>
    <cellStyle name="Input 2 3 2 13 4" xfId="12931"/>
    <cellStyle name="Input 2 3 2 13 5" xfId="12932"/>
    <cellStyle name="Input 2 3 2 14" xfId="12933"/>
    <cellStyle name="Input 2 3 2 14 2" xfId="12934"/>
    <cellStyle name="Input 2 3 2 14 3" xfId="12935"/>
    <cellStyle name="Input 2 3 2 14 4" xfId="12936"/>
    <cellStyle name="Input 2 3 2 14 5" xfId="12937"/>
    <cellStyle name="Input 2 3 2 15" xfId="12938"/>
    <cellStyle name="Input 2 3 2 15 2" xfId="12939"/>
    <cellStyle name="Input 2 3 2 15 3" xfId="12940"/>
    <cellStyle name="Input 2 3 2 15 4" xfId="12941"/>
    <cellStyle name="Input 2 3 2 15 5" xfId="12942"/>
    <cellStyle name="Input 2 3 2 16" xfId="12943"/>
    <cellStyle name="Input 2 3 2 17" xfId="12944"/>
    <cellStyle name="Input 2 3 2 18" xfId="12945"/>
    <cellStyle name="Input 2 3 2 2" xfId="12946"/>
    <cellStyle name="Input 2 3 2 2 10" xfId="12947"/>
    <cellStyle name="Input 2 3 2 2 10 2" xfId="12948"/>
    <cellStyle name="Input 2 3 2 2 10 3" xfId="12949"/>
    <cellStyle name="Input 2 3 2 2 10 4" xfId="12950"/>
    <cellStyle name="Input 2 3 2 2 10 5" xfId="12951"/>
    <cellStyle name="Input 2 3 2 2 10 6" xfId="12952"/>
    <cellStyle name="Input 2 3 2 2 10 7" xfId="12953"/>
    <cellStyle name="Input 2 3 2 2 11" xfId="12954"/>
    <cellStyle name="Input 2 3 2 2 11 2" xfId="12955"/>
    <cellStyle name="Input 2 3 2 2 11 3" xfId="12956"/>
    <cellStyle name="Input 2 3 2 2 11 4" xfId="12957"/>
    <cellStyle name="Input 2 3 2 2 11 5" xfId="12958"/>
    <cellStyle name="Input 2 3 2 2 12" xfId="12959"/>
    <cellStyle name="Input 2 3 2 2 12 2" xfId="12960"/>
    <cellStyle name="Input 2 3 2 2 12 3" xfId="12961"/>
    <cellStyle name="Input 2 3 2 2 12 4" xfId="12962"/>
    <cellStyle name="Input 2 3 2 2 12 5" xfId="12963"/>
    <cellStyle name="Input 2 3 2 2 13" xfId="12964"/>
    <cellStyle name="Input 2 3 2 2 13 2" xfId="12965"/>
    <cellStyle name="Input 2 3 2 2 13 3" xfId="12966"/>
    <cellStyle name="Input 2 3 2 2 13 4" xfId="12967"/>
    <cellStyle name="Input 2 3 2 2 13 5" xfId="12968"/>
    <cellStyle name="Input 2 3 2 2 14" xfId="12969"/>
    <cellStyle name="Input 2 3 2 2 14 2" xfId="12970"/>
    <cellStyle name="Input 2 3 2 2 14 3" xfId="12971"/>
    <cellStyle name="Input 2 3 2 2 14 4" xfId="12972"/>
    <cellStyle name="Input 2 3 2 2 14 5" xfId="12973"/>
    <cellStyle name="Input 2 3 2 2 15" xfId="12974"/>
    <cellStyle name="Input 2 3 2 2 15 2" xfId="12975"/>
    <cellStyle name="Input 2 3 2 2 15 3" xfId="12976"/>
    <cellStyle name="Input 2 3 2 2 15 4" xfId="12977"/>
    <cellStyle name="Input 2 3 2 2 15 5" xfId="12978"/>
    <cellStyle name="Input 2 3 2 2 16" xfId="12979"/>
    <cellStyle name="Input 2 3 2 2 16 2" xfId="12980"/>
    <cellStyle name="Input 2 3 2 2 16 3" xfId="12981"/>
    <cellStyle name="Input 2 3 2 2 16 4" xfId="12982"/>
    <cellStyle name="Input 2 3 2 2 16 5" xfId="12983"/>
    <cellStyle name="Input 2 3 2 2 17" xfId="12984"/>
    <cellStyle name="Input 2 3 2 2 17 2" xfId="12985"/>
    <cellStyle name="Input 2 3 2 2 17 3" xfId="12986"/>
    <cellStyle name="Input 2 3 2 2 17 4" xfId="12987"/>
    <cellStyle name="Input 2 3 2 2 17 5" xfId="12988"/>
    <cellStyle name="Input 2 3 2 2 18" xfId="12989"/>
    <cellStyle name="Input 2 3 2 2 2" xfId="12990"/>
    <cellStyle name="Input 2 3 2 2 2 10" xfId="12991"/>
    <cellStyle name="Input 2 3 2 2 2 10 2" xfId="12992"/>
    <cellStyle name="Input 2 3 2 2 2 10 3" xfId="12993"/>
    <cellStyle name="Input 2 3 2 2 2 10 4" xfId="12994"/>
    <cellStyle name="Input 2 3 2 2 2 10 5" xfId="12995"/>
    <cellStyle name="Input 2 3 2 2 2 11" xfId="12996"/>
    <cellStyle name="Input 2 3 2 2 2 11 2" xfId="12997"/>
    <cellStyle name="Input 2 3 2 2 2 11 3" xfId="12998"/>
    <cellStyle name="Input 2 3 2 2 2 11 4" xfId="12999"/>
    <cellStyle name="Input 2 3 2 2 2 11 5" xfId="13000"/>
    <cellStyle name="Input 2 3 2 2 2 12" xfId="13001"/>
    <cellStyle name="Input 2 3 2 2 2 12 2" xfId="13002"/>
    <cellStyle name="Input 2 3 2 2 2 12 3" xfId="13003"/>
    <cellStyle name="Input 2 3 2 2 2 12 4" xfId="13004"/>
    <cellStyle name="Input 2 3 2 2 2 12 5" xfId="13005"/>
    <cellStyle name="Input 2 3 2 2 2 13" xfId="13006"/>
    <cellStyle name="Input 2 3 2 2 2 13 2" xfId="13007"/>
    <cellStyle name="Input 2 3 2 2 2 13 3" xfId="13008"/>
    <cellStyle name="Input 2 3 2 2 2 13 4" xfId="13009"/>
    <cellStyle name="Input 2 3 2 2 2 13 5" xfId="13010"/>
    <cellStyle name="Input 2 3 2 2 2 14" xfId="13011"/>
    <cellStyle name="Input 2 3 2 2 2 14 2" xfId="13012"/>
    <cellStyle name="Input 2 3 2 2 2 14 3" xfId="13013"/>
    <cellStyle name="Input 2 3 2 2 2 14 4" xfId="13014"/>
    <cellStyle name="Input 2 3 2 2 2 14 5" xfId="13015"/>
    <cellStyle name="Input 2 3 2 2 2 15" xfId="13016"/>
    <cellStyle name="Input 2 3 2 2 2 15 2" xfId="13017"/>
    <cellStyle name="Input 2 3 2 2 2 15 3" xfId="13018"/>
    <cellStyle name="Input 2 3 2 2 2 15 4" xfId="13019"/>
    <cellStyle name="Input 2 3 2 2 2 15 5" xfId="13020"/>
    <cellStyle name="Input 2 3 2 2 2 16" xfId="13021"/>
    <cellStyle name="Input 2 3 2 2 2 16 2" xfId="13022"/>
    <cellStyle name="Input 2 3 2 2 2 16 3" xfId="13023"/>
    <cellStyle name="Input 2 3 2 2 2 16 4" xfId="13024"/>
    <cellStyle name="Input 2 3 2 2 2 16 5" xfId="13025"/>
    <cellStyle name="Input 2 3 2 2 2 17" xfId="13026"/>
    <cellStyle name="Input 2 3 2 2 2 17 2" xfId="13027"/>
    <cellStyle name="Input 2 3 2 2 2 17 3" xfId="13028"/>
    <cellStyle name="Input 2 3 2 2 2 17 4" xfId="13029"/>
    <cellStyle name="Input 2 3 2 2 2 17 5" xfId="13030"/>
    <cellStyle name="Input 2 3 2 2 2 18" xfId="13031"/>
    <cellStyle name="Input 2 3 2 2 2 2" xfId="13032"/>
    <cellStyle name="Input 2 3 2 2 2 2 10" xfId="13033"/>
    <cellStyle name="Input 2 3 2 2 2 2 2" xfId="13034"/>
    <cellStyle name="Input 2 3 2 2 2 2 2 2" xfId="13035"/>
    <cellStyle name="Input 2 3 2 2 2 2 2 2 2" xfId="13036"/>
    <cellStyle name="Input 2 3 2 2 2 2 2 2 3" xfId="13037"/>
    <cellStyle name="Input 2 3 2 2 2 2 2 2 4" xfId="13038"/>
    <cellStyle name="Input 2 3 2 2 2 2 2 2 5" xfId="13039"/>
    <cellStyle name="Input 2 3 2 2 2 2 2 2 6" xfId="13040"/>
    <cellStyle name="Input 2 3 2 2 2 2 2 2 7" xfId="13041"/>
    <cellStyle name="Input 2 3 2 2 2 2 2 3" xfId="13042"/>
    <cellStyle name="Input 2 3 2 2 2 2 2 4" xfId="13043"/>
    <cellStyle name="Input 2 3 2 2 2 2 3" xfId="13044"/>
    <cellStyle name="Input 2 3 2 2 2 2 3 2" xfId="13045"/>
    <cellStyle name="Input 2 3 2 2 2 2 3 2 2" xfId="13046"/>
    <cellStyle name="Input 2 3 2 2 2 2 3 2 3" xfId="13047"/>
    <cellStyle name="Input 2 3 2 2 2 2 3 2 4" xfId="13048"/>
    <cellStyle name="Input 2 3 2 2 2 2 3 2 5" xfId="13049"/>
    <cellStyle name="Input 2 3 2 2 2 2 3 2 6" xfId="13050"/>
    <cellStyle name="Input 2 3 2 2 2 2 3 2 7" xfId="13051"/>
    <cellStyle name="Input 2 3 2 2 2 2 3 3" xfId="13052"/>
    <cellStyle name="Input 2 3 2 2 2 2 3 4" xfId="13053"/>
    <cellStyle name="Input 2 3 2 2 2 2 4" xfId="13054"/>
    <cellStyle name="Input 2 3 2 2 2 2 4 2" xfId="13055"/>
    <cellStyle name="Input 2 3 2 2 2 2 4 2 2" xfId="13056"/>
    <cellStyle name="Input 2 3 2 2 2 2 4 2 3" xfId="13057"/>
    <cellStyle name="Input 2 3 2 2 2 2 4 2 4" xfId="13058"/>
    <cellStyle name="Input 2 3 2 2 2 2 4 2 5" xfId="13059"/>
    <cellStyle name="Input 2 3 2 2 2 2 4 2 6" xfId="13060"/>
    <cellStyle name="Input 2 3 2 2 2 2 4 2 7" xfId="13061"/>
    <cellStyle name="Input 2 3 2 2 2 2 4 3" xfId="13062"/>
    <cellStyle name="Input 2 3 2 2 2 2 4 4" xfId="13063"/>
    <cellStyle name="Input 2 3 2 2 2 2 5" xfId="13064"/>
    <cellStyle name="Input 2 3 2 2 2 2 5 2" xfId="13065"/>
    <cellStyle name="Input 2 3 2 2 2 2 5 3" xfId="13066"/>
    <cellStyle name="Input 2 3 2 2 2 2 5 4" xfId="13067"/>
    <cellStyle name="Input 2 3 2 2 2 2 5 5" xfId="13068"/>
    <cellStyle name="Input 2 3 2 2 2 2 5 6" xfId="13069"/>
    <cellStyle name="Input 2 3 2 2 2 2 5 7" xfId="13070"/>
    <cellStyle name="Input 2 3 2 2 2 2 5 8" xfId="13071"/>
    <cellStyle name="Input 2 3 2 2 2 2 6" xfId="13072"/>
    <cellStyle name="Input 2 3 2 2 2 2 6 2" xfId="13073"/>
    <cellStyle name="Input 2 3 2 2 2 2 6 3" xfId="13074"/>
    <cellStyle name="Input 2 3 2 2 2 2 6 4" xfId="13075"/>
    <cellStyle name="Input 2 3 2 2 2 2 6 5" xfId="13076"/>
    <cellStyle name="Input 2 3 2 2 2 2 6 6" xfId="13077"/>
    <cellStyle name="Input 2 3 2 2 2 2 6 7" xfId="13078"/>
    <cellStyle name="Input 2 3 2 2 2 2 7" xfId="13079"/>
    <cellStyle name="Input 2 3 2 2 2 2 8" xfId="13080"/>
    <cellStyle name="Input 2 3 2 2 2 2 9" xfId="13081"/>
    <cellStyle name="Input 2 3 2 2 2 3" xfId="13082"/>
    <cellStyle name="Input 2 3 2 2 2 3 2" xfId="13083"/>
    <cellStyle name="Input 2 3 2 2 2 3 2 2" xfId="13084"/>
    <cellStyle name="Input 2 3 2 2 2 3 2 3" xfId="13085"/>
    <cellStyle name="Input 2 3 2 2 2 3 2 4" xfId="13086"/>
    <cellStyle name="Input 2 3 2 2 2 3 2 5" xfId="13087"/>
    <cellStyle name="Input 2 3 2 2 2 3 2 6" xfId="13088"/>
    <cellStyle name="Input 2 3 2 2 2 3 2 7" xfId="13089"/>
    <cellStyle name="Input 2 3 2 2 2 3 3" xfId="13090"/>
    <cellStyle name="Input 2 3 2 2 2 3 4" xfId="13091"/>
    <cellStyle name="Input 2 3 2 2 2 3 5" xfId="13092"/>
    <cellStyle name="Input 2 3 2 2 2 4" xfId="13093"/>
    <cellStyle name="Input 2 3 2 2 2 4 2" xfId="13094"/>
    <cellStyle name="Input 2 3 2 2 2 4 2 2" xfId="13095"/>
    <cellStyle name="Input 2 3 2 2 2 4 2 3" xfId="13096"/>
    <cellStyle name="Input 2 3 2 2 2 4 2 4" xfId="13097"/>
    <cellStyle name="Input 2 3 2 2 2 4 2 5" xfId="13098"/>
    <cellStyle name="Input 2 3 2 2 2 4 2 6" xfId="13099"/>
    <cellStyle name="Input 2 3 2 2 2 4 2 7" xfId="13100"/>
    <cellStyle name="Input 2 3 2 2 2 4 3" xfId="13101"/>
    <cellStyle name="Input 2 3 2 2 2 4 4" xfId="13102"/>
    <cellStyle name="Input 2 3 2 2 2 4 5" xfId="13103"/>
    <cellStyle name="Input 2 3 2 2 2 5" xfId="13104"/>
    <cellStyle name="Input 2 3 2 2 2 5 2" xfId="13105"/>
    <cellStyle name="Input 2 3 2 2 2 5 2 2" xfId="13106"/>
    <cellStyle name="Input 2 3 2 2 2 5 2 3" xfId="13107"/>
    <cellStyle name="Input 2 3 2 2 2 5 2 4" xfId="13108"/>
    <cellStyle name="Input 2 3 2 2 2 5 2 5" xfId="13109"/>
    <cellStyle name="Input 2 3 2 2 2 5 2 6" xfId="13110"/>
    <cellStyle name="Input 2 3 2 2 2 5 2 7" xfId="13111"/>
    <cellStyle name="Input 2 3 2 2 2 5 3" xfId="13112"/>
    <cellStyle name="Input 2 3 2 2 2 5 4" xfId="13113"/>
    <cellStyle name="Input 2 3 2 2 2 5 5" xfId="13114"/>
    <cellStyle name="Input 2 3 2 2 2 6" xfId="13115"/>
    <cellStyle name="Input 2 3 2 2 2 6 2" xfId="13116"/>
    <cellStyle name="Input 2 3 2 2 2 6 3" xfId="13117"/>
    <cellStyle name="Input 2 3 2 2 2 6 4" xfId="13118"/>
    <cellStyle name="Input 2 3 2 2 2 6 5" xfId="13119"/>
    <cellStyle name="Input 2 3 2 2 2 6 6" xfId="13120"/>
    <cellStyle name="Input 2 3 2 2 2 6 7" xfId="13121"/>
    <cellStyle name="Input 2 3 2 2 2 6 8" xfId="13122"/>
    <cellStyle name="Input 2 3 2 2 2 7" xfId="13123"/>
    <cellStyle name="Input 2 3 2 2 2 7 2" xfId="13124"/>
    <cellStyle name="Input 2 3 2 2 2 7 3" xfId="13125"/>
    <cellStyle name="Input 2 3 2 2 2 7 4" xfId="13126"/>
    <cellStyle name="Input 2 3 2 2 2 7 5" xfId="13127"/>
    <cellStyle name="Input 2 3 2 2 2 7 6" xfId="13128"/>
    <cellStyle name="Input 2 3 2 2 2 7 7" xfId="13129"/>
    <cellStyle name="Input 2 3 2 2 2 8" xfId="13130"/>
    <cellStyle name="Input 2 3 2 2 2 8 2" xfId="13131"/>
    <cellStyle name="Input 2 3 2 2 2 8 3" xfId="13132"/>
    <cellStyle name="Input 2 3 2 2 2 8 4" xfId="13133"/>
    <cellStyle name="Input 2 3 2 2 2 8 5" xfId="13134"/>
    <cellStyle name="Input 2 3 2 2 2 9" xfId="13135"/>
    <cellStyle name="Input 2 3 2 2 2 9 2" xfId="13136"/>
    <cellStyle name="Input 2 3 2 2 2 9 3" xfId="13137"/>
    <cellStyle name="Input 2 3 2 2 2 9 4" xfId="13138"/>
    <cellStyle name="Input 2 3 2 2 2 9 5" xfId="13139"/>
    <cellStyle name="Input 2 3 2 2 3" xfId="13140"/>
    <cellStyle name="Input 2 3 2 2 3 10" xfId="13141"/>
    <cellStyle name="Input 2 3 2 2 3 2" xfId="13142"/>
    <cellStyle name="Input 2 3 2 2 3 2 2" xfId="13143"/>
    <cellStyle name="Input 2 3 2 2 3 2 2 2" xfId="13144"/>
    <cellStyle name="Input 2 3 2 2 3 2 2 3" xfId="13145"/>
    <cellStyle name="Input 2 3 2 2 3 2 2 4" xfId="13146"/>
    <cellStyle name="Input 2 3 2 2 3 2 2 5" xfId="13147"/>
    <cellStyle name="Input 2 3 2 2 3 2 2 6" xfId="13148"/>
    <cellStyle name="Input 2 3 2 2 3 2 2 7" xfId="13149"/>
    <cellStyle name="Input 2 3 2 2 3 2 3" xfId="13150"/>
    <cellStyle name="Input 2 3 2 2 3 2 4" xfId="13151"/>
    <cellStyle name="Input 2 3 2 2 3 3" xfId="13152"/>
    <cellStyle name="Input 2 3 2 2 3 3 2" xfId="13153"/>
    <cellStyle name="Input 2 3 2 2 3 3 2 2" xfId="13154"/>
    <cellStyle name="Input 2 3 2 2 3 3 2 3" xfId="13155"/>
    <cellStyle name="Input 2 3 2 2 3 3 2 4" xfId="13156"/>
    <cellStyle name="Input 2 3 2 2 3 3 2 5" xfId="13157"/>
    <cellStyle name="Input 2 3 2 2 3 3 2 6" xfId="13158"/>
    <cellStyle name="Input 2 3 2 2 3 3 2 7" xfId="13159"/>
    <cellStyle name="Input 2 3 2 2 3 3 3" xfId="13160"/>
    <cellStyle name="Input 2 3 2 2 3 3 4" xfId="13161"/>
    <cellStyle name="Input 2 3 2 2 3 4" xfId="13162"/>
    <cellStyle name="Input 2 3 2 2 3 4 2" xfId="13163"/>
    <cellStyle name="Input 2 3 2 2 3 4 2 2" xfId="13164"/>
    <cellStyle name="Input 2 3 2 2 3 4 2 3" xfId="13165"/>
    <cellStyle name="Input 2 3 2 2 3 4 2 4" xfId="13166"/>
    <cellStyle name="Input 2 3 2 2 3 4 2 5" xfId="13167"/>
    <cellStyle name="Input 2 3 2 2 3 4 2 6" xfId="13168"/>
    <cellStyle name="Input 2 3 2 2 3 4 2 7" xfId="13169"/>
    <cellStyle name="Input 2 3 2 2 3 4 3" xfId="13170"/>
    <cellStyle name="Input 2 3 2 2 3 4 4" xfId="13171"/>
    <cellStyle name="Input 2 3 2 2 3 5" xfId="13172"/>
    <cellStyle name="Input 2 3 2 2 3 5 2" xfId="13173"/>
    <cellStyle name="Input 2 3 2 2 3 5 3" xfId="13174"/>
    <cellStyle name="Input 2 3 2 2 3 5 4" xfId="13175"/>
    <cellStyle name="Input 2 3 2 2 3 5 5" xfId="13176"/>
    <cellStyle name="Input 2 3 2 2 3 5 6" xfId="13177"/>
    <cellStyle name="Input 2 3 2 2 3 5 7" xfId="13178"/>
    <cellStyle name="Input 2 3 2 2 3 5 8" xfId="13179"/>
    <cellStyle name="Input 2 3 2 2 3 6" xfId="13180"/>
    <cellStyle name="Input 2 3 2 2 3 6 2" xfId="13181"/>
    <cellStyle name="Input 2 3 2 2 3 6 3" xfId="13182"/>
    <cellStyle name="Input 2 3 2 2 3 6 4" xfId="13183"/>
    <cellStyle name="Input 2 3 2 2 3 6 5" xfId="13184"/>
    <cellStyle name="Input 2 3 2 2 3 6 6" xfId="13185"/>
    <cellStyle name="Input 2 3 2 2 3 6 7" xfId="13186"/>
    <cellStyle name="Input 2 3 2 2 3 7" xfId="13187"/>
    <cellStyle name="Input 2 3 2 2 3 8" xfId="13188"/>
    <cellStyle name="Input 2 3 2 2 3 9" xfId="13189"/>
    <cellStyle name="Input 2 3 2 2 4" xfId="13190"/>
    <cellStyle name="Input 2 3 2 2 4 10" xfId="13191"/>
    <cellStyle name="Input 2 3 2 2 4 2" xfId="13192"/>
    <cellStyle name="Input 2 3 2 2 4 2 2" xfId="13193"/>
    <cellStyle name="Input 2 3 2 2 4 2 2 2" xfId="13194"/>
    <cellStyle name="Input 2 3 2 2 4 2 2 3" xfId="13195"/>
    <cellStyle name="Input 2 3 2 2 4 2 2 4" xfId="13196"/>
    <cellStyle name="Input 2 3 2 2 4 2 2 5" xfId="13197"/>
    <cellStyle name="Input 2 3 2 2 4 2 2 6" xfId="13198"/>
    <cellStyle name="Input 2 3 2 2 4 2 2 7" xfId="13199"/>
    <cellStyle name="Input 2 3 2 2 4 2 3" xfId="13200"/>
    <cellStyle name="Input 2 3 2 2 4 2 4" xfId="13201"/>
    <cellStyle name="Input 2 3 2 2 4 3" xfId="13202"/>
    <cellStyle name="Input 2 3 2 2 4 3 2" xfId="13203"/>
    <cellStyle name="Input 2 3 2 2 4 3 2 2" xfId="13204"/>
    <cellStyle name="Input 2 3 2 2 4 3 2 3" xfId="13205"/>
    <cellStyle name="Input 2 3 2 2 4 3 2 4" xfId="13206"/>
    <cellStyle name="Input 2 3 2 2 4 3 2 5" xfId="13207"/>
    <cellStyle name="Input 2 3 2 2 4 3 2 6" xfId="13208"/>
    <cellStyle name="Input 2 3 2 2 4 3 2 7" xfId="13209"/>
    <cellStyle name="Input 2 3 2 2 4 3 3" xfId="13210"/>
    <cellStyle name="Input 2 3 2 2 4 3 4" xfId="13211"/>
    <cellStyle name="Input 2 3 2 2 4 4" xfId="13212"/>
    <cellStyle name="Input 2 3 2 2 4 4 2" xfId="13213"/>
    <cellStyle name="Input 2 3 2 2 4 4 2 2" xfId="13214"/>
    <cellStyle name="Input 2 3 2 2 4 4 2 3" xfId="13215"/>
    <cellStyle name="Input 2 3 2 2 4 4 2 4" xfId="13216"/>
    <cellStyle name="Input 2 3 2 2 4 4 2 5" xfId="13217"/>
    <cellStyle name="Input 2 3 2 2 4 4 2 6" xfId="13218"/>
    <cellStyle name="Input 2 3 2 2 4 4 2 7" xfId="13219"/>
    <cellStyle name="Input 2 3 2 2 4 4 3" xfId="13220"/>
    <cellStyle name="Input 2 3 2 2 4 4 4" xfId="13221"/>
    <cellStyle name="Input 2 3 2 2 4 5" xfId="13222"/>
    <cellStyle name="Input 2 3 2 2 4 5 2" xfId="13223"/>
    <cellStyle name="Input 2 3 2 2 4 5 3" xfId="13224"/>
    <cellStyle name="Input 2 3 2 2 4 5 4" xfId="13225"/>
    <cellStyle name="Input 2 3 2 2 4 5 5" xfId="13226"/>
    <cellStyle name="Input 2 3 2 2 4 5 6" xfId="13227"/>
    <cellStyle name="Input 2 3 2 2 4 5 7" xfId="13228"/>
    <cellStyle name="Input 2 3 2 2 4 5 8" xfId="13229"/>
    <cellStyle name="Input 2 3 2 2 4 6" xfId="13230"/>
    <cellStyle name="Input 2 3 2 2 4 6 2" xfId="13231"/>
    <cellStyle name="Input 2 3 2 2 4 6 3" xfId="13232"/>
    <cellStyle name="Input 2 3 2 2 4 6 4" xfId="13233"/>
    <cellStyle name="Input 2 3 2 2 4 6 5" xfId="13234"/>
    <cellStyle name="Input 2 3 2 2 4 6 6" xfId="13235"/>
    <cellStyle name="Input 2 3 2 2 4 6 7" xfId="13236"/>
    <cellStyle name="Input 2 3 2 2 4 7" xfId="13237"/>
    <cellStyle name="Input 2 3 2 2 4 8" xfId="13238"/>
    <cellStyle name="Input 2 3 2 2 4 9" xfId="13239"/>
    <cellStyle name="Input 2 3 2 2 5" xfId="13240"/>
    <cellStyle name="Input 2 3 2 2 5 2" xfId="13241"/>
    <cellStyle name="Input 2 3 2 2 5 2 2" xfId="13242"/>
    <cellStyle name="Input 2 3 2 2 5 2 3" xfId="13243"/>
    <cellStyle name="Input 2 3 2 2 5 2 4" xfId="13244"/>
    <cellStyle name="Input 2 3 2 2 5 2 5" xfId="13245"/>
    <cellStyle name="Input 2 3 2 2 5 2 6" xfId="13246"/>
    <cellStyle name="Input 2 3 2 2 5 2 7" xfId="13247"/>
    <cellStyle name="Input 2 3 2 2 5 3" xfId="13248"/>
    <cellStyle name="Input 2 3 2 2 5 4" xfId="13249"/>
    <cellStyle name="Input 2 3 2 2 5 5" xfId="13250"/>
    <cellStyle name="Input 2 3 2 2 6" xfId="13251"/>
    <cellStyle name="Input 2 3 2 2 6 2" xfId="13252"/>
    <cellStyle name="Input 2 3 2 2 6 2 2" xfId="13253"/>
    <cellStyle name="Input 2 3 2 2 6 2 3" xfId="13254"/>
    <cellStyle name="Input 2 3 2 2 6 2 4" xfId="13255"/>
    <cellStyle name="Input 2 3 2 2 6 2 5" xfId="13256"/>
    <cellStyle name="Input 2 3 2 2 6 2 6" xfId="13257"/>
    <cellStyle name="Input 2 3 2 2 6 2 7" xfId="13258"/>
    <cellStyle name="Input 2 3 2 2 6 3" xfId="13259"/>
    <cellStyle name="Input 2 3 2 2 6 4" xfId="13260"/>
    <cellStyle name="Input 2 3 2 2 6 5" xfId="13261"/>
    <cellStyle name="Input 2 3 2 2 7" xfId="13262"/>
    <cellStyle name="Input 2 3 2 2 7 2" xfId="13263"/>
    <cellStyle name="Input 2 3 2 2 7 2 2" xfId="13264"/>
    <cellStyle name="Input 2 3 2 2 7 2 3" xfId="13265"/>
    <cellStyle name="Input 2 3 2 2 7 2 4" xfId="13266"/>
    <cellStyle name="Input 2 3 2 2 7 2 5" xfId="13267"/>
    <cellStyle name="Input 2 3 2 2 7 2 6" xfId="13268"/>
    <cellStyle name="Input 2 3 2 2 7 2 7" xfId="13269"/>
    <cellStyle name="Input 2 3 2 2 7 3" xfId="13270"/>
    <cellStyle name="Input 2 3 2 2 7 4" xfId="13271"/>
    <cellStyle name="Input 2 3 2 2 7 5" xfId="13272"/>
    <cellStyle name="Input 2 3 2 2 8" xfId="13273"/>
    <cellStyle name="Input 2 3 2 2 8 2" xfId="13274"/>
    <cellStyle name="Input 2 3 2 2 8 2 2" xfId="13275"/>
    <cellStyle name="Input 2 3 2 2 8 2 3" xfId="13276"/>
    <cellStyle name="Input 2 3 2 2 8 2 4" xfId="13277"/>
    <cellStyle name="Input 2 3 2 2 8 2 5" xfId="13278"/>
    <cellStyle name="Input 2 3 2 2 8 2 6" xfId="13279"/>
    <cellStyle name="Input 2 3 2 2 8 2 7" xfId="13280"/>
    <cellStyle name="Input 2 3 2 2 8 3" xfId="13281"/>
    <cellStyle name="Input 2 3 2 2 8 4" xfId="13282"/>
    <cellStyle name="Input 2 3 2 2 8 5" xfId="13283"/>
    <cellStyle name="Input 2 3 2 2 9" xfId="13284"/>
    <cellStyle name="Input 2 3 2 2 9 2" xfId="13285"/>
    <cellStyle name="Input 2 3 2 2 9 3" xfId="13286"/>
    <cellStyle name="Input 2 3 2 2 9 4" xfId="13287"/>
    <cellStyle name="Input 2 3 2 2 9 5" xfId="13288"/>
    <cellStyle name="Input 2 3 2 2 9 6" xfId="13289"/>
    <cellStyle name="Input 2 3 2 2 9 7" xfId="13290"/>
    <cellStyle name="Input 2 3 2 2 9 8" xfId="13291"/>
    <cellStyle name="Input 2 3 2 3" xfId="13292"/>
    <cellStyle name="Input 2 3 2 3 10" xfId="13293"/>
    <cellStyle name="Input 2 3 2 3 10 2" xfId="13294"/>
    <cellStyle name="Input 2 3 2 3 10 3" xfId="13295"/>
    <cellStyle name="Input 2 3 2 3 10 4" xfId="13296"/>
    <cellStyle name="Input 2 3 2 3 10 5" xfId="13297"/>
    <cellStyle name="Input 2 3 2 3 11" xfId="13298"/>
    <cellStyle name="Input 2 3 2 3 11 2" xfId="13299"/>
    <cellStyle name="Input 2 3 2 3 11 3" xfId="13300"/>
    <cellStyle name="Input 2 3 2 3 11 4" xfId="13301"/>
    <cellStyle name="Input 2 3 2 3 11 5" xfId="13302"/>
    <cellStyle name="Input 2 3 2 3 12" xfId="13303"/>
    <cellStyle name="Input 2 3 2 3 12 2" xfId="13304"/>
    <cellStyle name="Input 2 3 2 3 12 3" xfId="13305"/>
    <cellStyle name="Input 2 3 2 3 12 4" xfId="13306"/>
    <cellStyle name="Input 2 3 2 3 12 5" xfId="13307"/>
    <cellStyle name="Input 2 3 2 3 13" xfId="13308"/>
    <cellStyle name="Input 2 3 2 3 13 2" xfId="13309"/>
    <cellStyle name="Input 2 3 2 3 13 3" xfId="13310"/>
    <cellStyle name="Input 2 3 2 3 13 4" xfId="13311"/>
    <cellStyle name="Input 2 3 2 3 13 5" xfId="13312"/>
    <cellStyle name="Input 2 3 2 3 14" xfId="13313"/>
    <cellStyle name="Input 2 3 2 3 14 2" xfId="13314"/>
    <cellStyle name="Input 2 3 2 3 14 3" xfId="13315"/>
    <cellStyle name="Input 2 3 2 3 14 4" xfId="13316"/>
    <cellStyle name="Input 2 3 2 3 14 5" xfId="13317"/>
    <cellStyle name="Input 2 3 2 3 15" xfId="13318"/>
    <cellStyle name="Input 2 3 2 3 15 2" xfId="13319"/>
    <cellStyle name="Input 2 3 2 3 15 3" xfId="13320"/>
    <cellStyle name="Input 2 3 2 3 15 4" xfId="13321"/>
    <cellStyle name="Input 2 3 2 3 15 5" xfId="13322"/>
    <cellStyle name="Input 2 3 2 3 16" xfId="13323"/>
    <cellStyle name="Input 2 3 2 3 16 2" xfId="13324"/>
    <cellStyle name="Input 2 3 2 3 16 3" xfId="13325"/>
    <cellStyle name="Input 2 3 2 3 16 4" xfId="13326"/>
    <cellStyle name="Input 2 3 2 3 16 5" xfId="13327"/>
    <cellStyle name="Input 2 3 2 3 17" xfId="13328"/>
    <cellStyle name="Input 2 3 2 3 17 2" xfId="13329"/>
    <cellStyle name="Input 2 3 2 3 17 3" xfId="13330"/>
    <cellStyle name="Input 2 3 2 3 17 4" xfId="13331"/>
    <cellStyle name="Input 2 3 2 3 17 5" xfId="13332"/>
    <cellStyle name="Input 2 3 2 3 18" xfId="13333"/>
    <cellStyle name="Input 2 3 2 3 2" xfId="13334"/>
    <cellStyle name="Input 2 3 2 3 2 10" xfId="13335"/>
    <cellStyle name="Input 2 3 2 3 2 2" xfId="13336"/>
    <cellStyle name="Input 2 3 2 3 2 2 2" xfId="13337"/>
    <cellStyle name="Input 2 3 2 3 2 2 2 2" xfId="13338"/>
    <cellStyle name="Input 2 3 2 3 2 2 2 3" xfId="13339"/>
    <cellStyle name="Input 2 3 2 3 2 2 2 4" xfId="13340"/>
    <cellStyle name="Input 2 3 2 3 2 2 2 5" xfId="13341"/>
    <cellStyle name="Input 2 3 2 3 2 2 2 6" xfId="13342"/>
    <cellStyle name="Input 2 3 2 3 2 2 2 7" xfId="13343"/>
    <cellStyle name="Input 2 3 2 3 2 2 3" xfId="13344"/>
    <cellStyle name="Input 2 3 2 3 2 2 4" xfId="13345"/>
    <cellStyle name="Input 2 3 2 3 2 3" xfId="13346"/>
    <cellStyle name="Input 2 3 2 3 2 3 2" xfId="13347"/>
    <cellStyle name="Input 2 3 2 3 2 3 2 2" xfId="13348"/>
    <cellStyle name="Input 2 3 2 3 2 3 2 3" xfId="13349"/>
    <cellStyle name="Input 2 3 2 3 2 3 2 4" xfId="13350"/>
    <cellStyle name="Input 2 3 2 3 2 3 2 5" xfId="13351"/>
    <cellStyle name="Input 2 3 2 3 2 3 2 6" xfId="13352"/>
    <cellStyle name="Input 2 3 2 3 2 3 2 7" xfId="13353"/>
    <cellStyle name="Input 2 3 2 3 2 3 3" xfId="13354"/>
    <cellStyle name="Input 2 3 2 3 2 3 4" xfId="13355"/>
    <cellStyle name="Input 2 3 2 3 2 4" xfId="13356"/>
    <cellStyle name="Input 2 3 2 3 2 4 2" xfId="13357"/>
    <cellStyle name="Input 2 3 2 3 2 4 2 2" xfId="13358"/>
    <cellStyle name="Input 2 3 2 3 2 4 2 3" xfId="13359"/>
    <cellStyle name="Input 2 3 2 3 2 4 2 4" xfId="13360"/>
    <cellStyle name="Input 2 3 2 3 2 4 2 5" xfId="13361"/>
    <cellStyle name="Input 2 3 2 3 2 4 2 6" xfId="13362"/>
    <cellStyle name="Input 2 3 2 3 2 4 2 7" xfId="13363"/>
    <cellStyle name="Input 2 3 2 3 2 4 3" xfId="13364"/>
    <cellStyle name="Input 2 3 2 3 2 4 4" xfId="13365"/>
    <cellStyle name="Input 2 3 2 3 2 5" xfId="13366"/>
    <cellStyle name="Input 2 3 2 3 2 5 2" xfId="13367"/>
    <cellStyle name="Input 2 3 2 3 2 5 3" xfId="13368"/>
    <cellStyle name="Input 2 3 2 3 2 5 4" xfId="13369"/>
    <cellStyle name="Input 2 3 2 3 2 5 5" xfId="13370"/>
    <cellStyle name="Input 2 3 2 3 2 5 6" xfId="13371"/>
    <cellStyle name="Input 2 3 2 3 2 5 7" xfId="13372"/>
    <cellStyle name="Input 2 3 2 3 2 5 8" xfId="13373"/>
    <cellStyle name="Input 2 3 2 3 2 6" xfId="13374"/>
    <cellStyle name="Input 2 3 2 3 2 6 2" xfId="13375"/>
    <cellStyle name="Input 2 3 2 3 2 6 3" xfId="13376"/>
    <cellStyle name="Input 2 3 2 3 2 6 4" xfId="13377"/>
    <cellStyle name="Input 2 3 2 3 2 6 5" xfId="13378"/>
    <cellStyle name="Input 2 3 2 3 2 6 6" xfId="13379"/>
    <cellStyle name="Input 2 3 2 3 2 6 7" xfId="13380"/>
    <cellStyle name="Input 2 3 2 3 2 7" xfId="13381"/>
    <cellStyle name="Input 2 3 2 3 2 8" xfId="13382"/>
    <cellStyle name="Input 2 3 2 3 2 9" xfId="13383"/>
    <cellStyle name="Input 2 3 2 3 3" xfId="13384"/>
    <cellStyle name="Input 2 3 2 3 3 2" xfId="13385"/>
    <cellStyle name="Input 2 3 2 3 3 2 2" xfId="13386"/>
    <cellStyle name="Input 2 3 2 3 3 2 3" xfId="13387"/>
    <cellStyle name="Input 2 3 2 3 3 2 4" xfId="13388"/>
    <cellStyle name="Input 2 3 2 3 3 2 5" xfId="13389"/>
    <cellStyle name="Input 2 3 2 3 3 2 6" xfId="13390"/>
    <cellStyle name="Input 2 3 2 3 3 2 7" xfId="13391"/>
    <cellStyle name="Input 2 3 2 3 3 3" xfId="13392"/>
    <cellStyle name="Input 2 3 2 3 3 4" xfId="13393"/>
    <cellStyle name="Input 2 3 2 3 3 5" xfId="13394"/>
    <cellStyle name="Input 2 3 2 3 4" xfId="13395"/>
    <cellStyle name="Input 2 3 2 3 4 2" xfId="13396"/>
    <cellStyle name="Input 2 3 2 3 4 2 2" xfId="13397"/>
    <cellStyle name="Input 2 3 2 3 4 2 3" xfId="13398"/>
    <cellStyle name="Input 2 3 2 3 4 2 4" xfId="13399"/>
    <cellStyle name="Input 2 3 2 3 4 2 5" xfId="13400"/>
    <cellStyle name="Input 2 3 2 3 4 2 6" xfId="13401"/>
    <cellStyle name="Input 2 3 2 3 4 2 7" xfId="13402"/>
    <cellStyle name="Input 2 3 2 3 4 3" xfId="13403"/>
    <cellStyle name="Input 2 3 2 3 4 4" xfId="13404"/>
    <cellStyle name="Input 2 3 2 3 4 5" xfId="13405"/>
    <cellStyle name="Input 2 3 2 3 5" xfId="13406"/>
    <cellStyle name="Input 2 3 2 3 5 2" xfId="13407"/>
    <cellStyle name="Input 2 3 2 3 5 2 2" xfId="13408"/>
    <cellStyle name="Input 2 3 2 3 5 2 3" xfId="13409"/>
    <cellStyle name="Input 2 3 2 3 5 2 4" xfId="13410"/>
    <cellStyle name="Input 2 3 2 3 5 2 5" xfId="13411"/>
    <cellStyle name="Input 2 3 2 3 5 2 6" xfId="13412"/>
    <cellStyle name="Input 2 3 2 3 5 2 7" xfId="13413"/>
    <cellStyle name="Input 2 3 2 3 5 3" xfId="13414"/>
    <cellStyle name="Input 2 3 2 3 5 4" xfId="13415"/>
    <cellStyle name="Input 2 3 2 3 5 5" xfId="13416"/>
    <cellStyle name="Input 2 3 2 3 6" xfId="13417"/>
    <cellStyle name="Input 2 3 2 3 6 2" xfId="13418"/>
    <cellStyle name="Input 2 3 2 3 6 3" xfId="13419"/>
    <cellStyle name="Input 2 3 2 3 6 4" xfId="13420"/>
    <cellStyle name="Input 2 3 2 3 6 5" xfId="13421"/>
    <cellStyle name="Input 2 3 2 3 6 6" xfId="13422"/>
    <cellStyle name="Input 2 3 2 3 6 7" xfId="13423"/>
    <cellStyle name="Input 2 3 2 3 6 8" xfId="13424"/>
    <cellStyle name="Input 2 3 2 3 7" xfId="13425"/>
    <cellStyle name="Input 2 3 2 3 7 2" xfId="13426"/>
    <cellStyle name="Input 2 3 2 3 7 3" xfId="13427"/>
    <cellStyle name="Input 2 3 2 3 7 4" xfId="13428"/>
    <cellStyle name="Input 2 3 2 3 7 5" xfId="13429"/>
    <cellStyle name="Input 2 3 2 3 7 6" xfId="13430"/>
    <cellStyle name="Input 2 3 2 3 7 7" xfId="13431"/>
    <cellStyle name="Input 2 3 2 3 8" xfId="13432"/>
    <cellStyle name="Input 2 3 2 3 8 2" xfId="13433"/>
    <cellStyle name="Input 2 3 2 3 8 3" xfId="13434"/>
    <cellStyle name="Input 2 3 2 3 8 4" xfId="13435"/>
    <cellStyle name="Input 2 3 2 3 8 5" xfId="13436"/>
    <cellStyle name="Input 2 3 2 3 9" xfId="13437"/>
    <cellStyle name="Input 2 3 2 3 9 2" xfId="13438"/>
    <cellStyle name="Input 2 3 2 3 9 3" xfId="13439"/>
    <cellStyle name="Input 2 3 2 3 9 4" xfId="13440"/>
    <cellStyle name="Input 2 3 2 3 9 5" xfId="13441"/>
    <cellStyle name="Input 2 3 2 4" xfId="13442"/>
    <cellStyle name="Input 2 3 2 4 10" xfId="13443"/>
    <cellStyle name="Input 2 3 2 4 2" xfId="13444"/>
    <cellStyle name="Input 2 3 2 4 2 2" xfId="13445"/>
    <cellStyle name="Input 2 3 2 4 2 2 2" xfId="13446"/>
    <cellStyle name="Input 2 3 2 4 2 2 3" xfId="13447"/>
    <cellStyle name="Input 2 3 2 4 2 2 4" xfId="13448"/>
    <cellStyle name="Input 2 3 2 4 2 2 5" xfId="13449"/>
    <cellStyle name="Input 2 3 2 4 2 2 6" xfId="13450"/>
    <cellStyle name="Input 2 3 2 4 2 2 7" xfId="13451"/>
    <cellStyle name="Input 2 3 2 4 2 3" xfId="13452"/>
    <cellStyle name="Input 2 3 2 4 2 4" xfId="13453"/>
    <cellStyle name="Input 2 3 2 4 3" xfId="13454"/>
    <cellStyle name="Input 2 3 2 4 3 2" xfId="13455"/>
    <cellStyle name="Input 2 3 2 4 3 2 2" xfId="13456"/>
    <cellStyle name="Input 2 3 2 4 3 2 3" xfId="13457"/>
    <cellStyle name="Input 2 3 2 4 3 2 4" xfId="13458"/>
    <cellStyle name="Input 2 3 2 4 3 2 5" xfId="13459"/>
    <cellStyle name="Input 2 3 2 4 3 2 6" xfId="13460"/>
    <cellStyle name="Input 2 3 2 4 3 2 7" xfId="13461"/>
    <cellStyle name="Input 2 3 2 4 3 3" xfId="13462"/>
    <cellStyle name="Input 2 3 2 4 3 4" xfId="13463"/>
    <cellStyle name="Input 2 3 2 4 4" xfId="13464"/>
    <cellStyle name="Input 2 3 2 4 4 2" xfId="13465"/>
    <cellStyle name="Input 2 3 2 4 4 2 2" xfId="13466"/>
    <cellStyle name="Input 2 3 2 4 4 2 3" xfId="13467"/>
    <cellStyle name="Input 2 3 2 4 4 2 4" xfId="13468"/>
    <cellStyle name="Input 2 3 2 4 4 2 5" xfId="13469"/>
    <cellStyle name="Input 2 3 2 4 4 2 6" xfId="13470"/>
    <cellStyle name="Input 2 3 2 4 4 2 7" xfId="13471"/>
    <cellStyle name="Input 2 3 2 4 4 3" xfId="13472"/>
    <cellStyle name="Input 2 3 2 4 4 4" xfId="13473"/>
    <cellStyle name="Input 2 3 2 4 5" xfId="13474"/>
    <cellStyle name="Input 2 3 2 4 5 2" xfId="13475"/>
    <cellStyle name="Input 2 3 2 4 5 3" xfId="13476"/>
    <cellStyle name="Input 2 3 2 4 5 4" xfId="13477"/>
    <cellStyle name="Input 2 3 2 4 5 5" xfId="13478"/>
    <cellStyle name="Input 2 3 2 4 5 6" xfId="13479"/>
    <cellStyle name="Input 2 3 2 4 5 7" xfId="13480"/>
    <cellStyle name="Input 2 3 2 4 5 8" xfId="13481"/>
    <cellStyle name="Input 2 3 2 4 6" xfId="13482"/>
    <cellStyle name="Input 2 3 2 4 6 2" xfId="13483"/>
    <cellStyle name="Input 2 3 2 4 6 3" xfId="13484"/>
    <cellStyle name="Input 2 3 2 4 6 4" xfId="13485"/>
    <cellStyle name="Input 2 3 2 4 6 5" xfId="13486"/>
    <cellStyle name="Input 2 3 2 4 6 6" xfId="13487"/>
    <cellStyle name="Input 2 3 2 4 6 7" xfId="13488"/>
    <cellStyle name="Input 2 3 2 4 7" xfId="13489"/>
    <cellStyle name="Input 2 3 2 4 8" xfId="13490"/>
    <cellStyle name="Input 2 3 2 4 9" xfId="13491"/>
    <cellStyle name="Input 2 3 2 5" xfId="13492"/>
    <cellStyle name="Input 2 3 2 5 10" xfId="13493"/>
    <cellStyle name="Input 2 3 2 5 2" xfId="13494"/>
    <cellStyle name="Input 2 3 2 5 2 2" xfId="13495"/>
    <cellStyle name="Input 2 3 2 5 2 2 2" xfId="13496"/>
    <cellStyle name="Input 2 3 2 5 2 2 3" xfId="13497"/>
    <cellStyle name="Input 2 3 2 5 2 2 4" xfId="13498"/>
    <cellStyle name="Input 2 3 2 5 2 2 5" xfId="13499"/>
    <cellStyle name="Input 2 3 2 5 2 2 6" xfId="13500"/>
    <cellStyle name="Input 2 3 2 5 2 2 7" xfId="13501"/>
    <cellStyle name="Input 2 3 2 5 2 3" xfId="13502"/>
    <cellStyle name="Input 2 3 2 5 2 4" xfId="13503"/>
    <cellStyle name="Input 2 3 2 5 3" xfId="13504"/>
    <cellStyle name="Input 2 3 2 5 3 2" xfId="13505"/>
    <cellStyle name="Input 2 3 2 5 3 2 2" xfId="13506"/>
    <cellStyle name="Input 2 3 2 5 3 2 3" xfId="13507"/>
    <cellStyle name="Input 2 3 2 5 3 2 4" xfId="13508"/>
    <cellStyle name="Input 2 3 2 5 3 2 5" xfId="13509"/>
    <cellStyle name="Input 2 3 2 5 3 2 6" xfId="13510"/>
    <cellStyle name="Input 2 3 2 5 3 2 7" xfId="13511"/>
    <cellStyle name="Input 2 3 2 5 3 3" xfId="13512"/>
    <cellStyle name="Input 2 3 2 5 3 4" xfId="13513"/>
    <cellStyle name="Input 2 3 2 5 4" xfId="13514"/>
    <cellStyle name="Input 2 3 2 5 4 2" xfId="13515"/>
    <cellStyle name="Input 2 3 2 5 4 2 2" xfId="13516"/>
    <cellStyle name="Input 2 3 2 5 4 2 3" xfId="13517"/>
    <cellStyle name="Input 2 3 2 5 4 2 4" xfId="13518"/>
    <cellStyle name="Input 2 3 2 5 4 2 5" xfId="13519"/>
    <cellStyle name="Input 2 3 2 5 4 2 6" xfId="13520"/>
    <cellStyle name="Input 2 3 2 5 4 2 7" xfId="13521"/>
    <cellStyle name="Input 2 3 2 5 4 3" xfId="13522"/>
    <cellStyle name="Input 2 3 2 5 4 4" xfId="13523"/>
    <cellStyle name="Input 2 3 2 5 5" xfId="13524"/>
    <cellStyle name="Input 2 3 2 5 5 2" xfId="13525"/>
    <cellStyle name="Input 2 3 2 5 5 3" xfId="13526"/>
    <cellStyle name="Input 2 3 2 5 5 4" xfId="13527"/>
    <cellStyle name="Input 2 3 2 5 5 5" xfId="13528"/>
    <cellStyle name="Input 2 3 2 5 5 6" xfId="13529"/>
    <cellStyle name="Input 2 3 2 5 5 7" xfId="13530"/>
    <cellStyle name="Input 2 3 2 5 5 8" xfId="13531"/>
    <cellStyle name="Input 2 3 2 5 6" xfId="13532"/>
    <cellStyle name="Input 2 3 2 5 6 2" xfId="13533"/>
    <cellStyle name="Input 2 3 2 5 6 3" xfId="13534"/>
    <cellStyle name="Input 2 3 2 5 6 4" xfId="13535"/>
    <cellStyle name="Input 2 3 2 5 6 5" xfId="13536"/>
    <cellStyle name="Input 2 3 2 5 6 6" xfId="13537"/>
    <cellStyle name="Input 2 3 2 5 6 7" xfId="13538"/>
    <cellStyle name="Input 2 3 2 5 7" xfId="13539"/>
    <cellStyle name="Input 2 3 2 5 8" xfId="13540"/>
    <cellStyle name="Input 2 3 2 5 9" xfId="13541"/>
    <cellStyle name="Input 2 3 2 6" xfId="13542"/>
    <cellStyle name="Input 2 3 2 6 2" xfId="13543"/>
    <cellStyle name="Input 2 3 2 6 2 2" xfId="13544"/>
    <cellStyle name="Input 2 3 2 6 2 3" xfId="13545"/>
    <cellStyle name="Input 2 3 2 6 2 4" xfId="13546"/>
    <cellStyle name="Input 2 3 2 6 2 5" xfId="13547"/>
    <cellStyle name="Input 2 3 2 6 2 6" xfId="13548"/>
    <cellStyle name="Input 2 3 2 6 2 7" xfId="13549"/>
    <cellStyle name="Input 2 3 2 6 3" xfId="13550"/>
    <cellStyle name="Input 2 3 2 6 4" xfId="13551"/>
    <cellStyle name="Input 2 3 2 6 5" xfId="13552"/>
    <cellStyle name="Input 2 3 2 7" xfId="13553"/>
    <cellStyle name="Input 2 3 2 7 2" xfId="13554"/>
    <cellStyle name="Input 2 3 2 7 2 2" xfId="13555"/>
    <cellStyle name="Input 2 3 2 7 2 3" xfId="13556"/>
    <cellStyle name="Input 2 3 2 7 2 4" xfId="13557"/>
    <cellStyle name="Input 2 3 2 7 2 5" xfId="13558"/>
    <cellStyle name="Input 2 3 2 7 2 6" xfId="13559"/>
    <cellStyle name="Input 2 3 2 7 2 7" xfId="13560"/>
    <cellStyle name="Input 2 3 2 7 3" xfId="13561"/>
    <cellStyle name="Input 2 3 2 7 4" xfId="13562"/>
    <cellStyle name="Input 2 3 2 7 5" xfId="13563"/>
    <cellStyle name="Input 2 3 2 8" xfId="13564"/>
    <cellStyle name="Input 2 3 2 8 2" xfId="13565"/>
    <cellStyle name="Input 2 3 2 8 2 2" xfId="13566"/>
    <cellStyle name="Input 2 3 2 8 2 3" xfId="13567"/>
    <cellStyle name="Input 2 3 2 8 2 4" xfId="13568"/>
    <cellStyle name="Input 2 3 2 8 2 5" xfId="13569"/>
    <cellStyle name="Input 2 3 2 8 2 6" xfId="13570"/>
    <cellStyle name="Input 2 3 2 8 2 7" xfId="13571"/>
    <cellStyle name="Input 2 3 2 8 3" xfId="13572"/>
    <cellStyle name="Input 2 3 2 8 4" xfId="13573"/>
    <cellStyle name="Input 2 3 2 8 5" xfId="13574"/>
    <cellStyle name="Input 2 3 2 9" xfId="13575"/>
    <cellStyle name="Input 2 3 2 9 2" xfId="13576"/>
    <cellStyle name="Input 2 3 2 9 2 2" xfId="13577"/>
    <cellStyle name="Input 2 3 2 9 2 3" xfId="13578"/>
    <cellStyle name="Input 2 3 2 9 2 4" xfId="13579"/>
    <cellStyle name="Input 2 3 2 9 2 5" xfId="13580"/>
    <cellStyle name="Input 2 3 2 9 2 6" xfId="13581"/>
    <cellStyle name="Input 2 3 2 9 2 7" xfId="13582"/>
    <cellStyle name="Input 2 3 2 9 3" xfId="13583"/>
    <cellStyle name="Input 2 3 2 9 4" xfId="13584"/>
    <cellStyle name="Input 2 3 2 9 5" xfId="13585"/>
    <cellStyle name="Input 2 3 20" xfId="13586"/>
    <cellStyle name="Input 2 3 3" xfId="13587"/>
    <cellStyle name="Input 2 3 3 10" xfId="13588"/>
    <cellStyle name="Input 2 3 3 10 2" xfId="13589"/>
    <cellStyle name="Input 2 3 3 10 3" xfId="13590"/>
    <cellStyle name="Input 2 3 3 10 4" xfId="13591"/>
    <cellStyle name="Input 2 3 3 10 5" xfId="13592"/>
    <cellStyle name="Input 2 3 3 10 6" xfId="13593"/>
    <cellStyle name="Input 2 3 3 10 7" xfId="13594"/>
    <cellStyle name="Input 2 3 3 10 8" xfId="13595"/>
    <cellStyle name="Input 2 3 3 11" xfId="13596"/>
    <cellStyle name="Input 2 3 3 11 2" xfId="13597"/>
    <cellStyle name="Input 2 3 3 11 3" xfId="13598"/>
    <cellStyle name="Input 2 3 3 11 4" xfId="13599"/>
    <cellStyle name="Input 2 3 3 11 5" xfId="13600"/>
    <cellStyle name="Input 2 3 3 11 6" xfId="13601"/>
    <cellStyle name="Input 2 3 3 11 7" xfId="13602"/>
    <cellStyle name="Input 2 3 3 12" xfId="13603"/>
    <cellStyle name="Input 2 3 3 12 2" xfId="13604"/>
    <cellStyle name="Input 2 3 3 12 3" xfId="13605"/>
    <cellStyle name="Input 2 3 3 12 4" xfId="13606"/>
    <cellStyle name="Input 2 3 3 12 5" xfId="13607"/>
    <cellStyle name="Input 2 3 3 13" xfId="13608"/>
    <cellStyle name="Input 2 3 3 13 2" xfId="13609"/>
    <cellStyle name="Input 2 3 3 13 3" xfId="13610"/>
    <cellStyle name="Input 2 3 3 13 4" xfId="13611"/>
    <cellStyle name="Input 2 3 3 13 5" xfId="13612"/>
    <cellStyle name="Input 2 3 3 14" xfId="13613"/>
    <cellStyle name="Input 2 3 3 14 2" xfId="13614"/>
    <cellStyle name="Input 2 3 3 14 3" xfId="13615"/>
    <cellStyle name="Input 2 3 3 14 4" xfId="13616"/>
    <cellStyle name="Input 2 3 3 14 5" xfId="13617"/>
    <cellStyle name="Input 2 3 3 15" xfId="13618"/>
    <cellStyle name="Input 2 3 3 15 2" xfId="13619"/>
    <cellStyle name="Input 2 3 3 15 3" xfId="13620"/>
    <cellStyle name="Input 2 3 3 15 4" xfId="13621"/>
    <cellStyle name="Input 2 3 3 15 5" xfId="13622"/>
    <cellStyle name="Input 2 3 3 16" xfId="13623"/>
    <cellStyle name="Input 2 3 3 17" xfId="13624"/>
    <cellStyle name="Input 2 3 3 18" xfId="13625"/>
    <cellStyle name="Input 2 3 3 2" xfId="13626"/>
    <cellStyle name="Input 2 3 3 2 10" xfId="13627"/>
    <cellStyle name="Input 2 3 3 2 10 2" xfId="13628"/>
    <cellStyle name="Input 2 3 3 2 10 3" xfId="13629"/>
    <cellStyle name="Input 2 3 3 2 10 4" xfId="13630"/>
    <cellStyle name="Input 2 3 3 2 10 5" xfId="13631"/>
    <cellStyle name="Input 2 3 3 2 10 6" xfId="13632"/>
    <cellStyle name="Input 2 3 3 2 10 7" xfId="13633"/>
    <cellStyle name="Input 2 3 3 2 11" xfId="13634"/>
    <cellStyle name="Input 2 3 3 2 11 2" xfId="13635"/>
    <cellStyle name="Input 2 3 3 2 11 3" xfId="13636"/>
    <cellStyle name="Input 2 3 3 2 11 4" xfId="13637"/>
    <cellStyle name="Input 2 3 3 2 11 5" xfId="13638"/>
    <cellStyle name="Input 2 3 3 2 12" xfId="13639"/>
    <cellStyle name="Input 2 3 3 2 12 2" xfId="13640"/>
    <cellStyle name="Input 2 3 3 2 12 3" xfId="13641"/>
    <cellStyle name="Input 2 3 3 2 12 4" xfId="13642"/>
    <cellStyle name="Input 2 3 3 2 12 5" xfId="13643"/>
    <cellStyle name="Input 2 3 3 2 13" xfId="13644"/>
    <cellStyle name="Input 2 3 3 2 13 2" xfId="13645"/>
    <cellStyle name="Input 2 3 3 2 13 3" xfId="13646"/>
    <cellStyle name="Input 2 3 3 2 13 4" xfId="13647"/>
    <cellStyle name="Input 2 3 3 2 13 5" xfId="13648"/>
    <cellStyle name="Input 2 3 3 2 14" xfId="13649"/>
    <cellStyle name="Input 2 3 3 2 14 2" xfId="13650"/>
    <cellStyle name="Input 2 3 3 2 14 3" xfId="13651"/>
    <cellStyle name="Input 2 3 3 2 14 4" xfId="13652"/>
    <cellStyle name="Input 2 3 3 2 14 5" xfId="13653"/>
    <cellStyle name="Input 2 3 3 2 15" xfId="13654"/>
    <cellStyle name="Input 2 3 3 2 15 2" xfId="13655"/>
    <cellStyle name="Input 2 3 3 2 15 3" xfId="13656"/>
    <cellStyle name="Input 2 3 3 2 15 4" xfId="13657"/>
    <cellStyle name="Input 2 3 3 2 15 5" xfId="13658"/>
    <cellStyle name="Input 2 3 3 2 16" xfId="13659"/>
    <cellStyle name="Input 2 3 3 2 16 2" xfId="13660"/>
    <cellStyle name="Input 2 3 3 2 16 3" xfId="13661"/>
    <cellStyle name="Input 2 3 3 2 16 4" xfId="13662"/>
    <cellStyle name="Input 2 3 3 2 16 5" xfId="13663"/>
    <cellStyle name="Input 2 3 3 2 17" xfId="13664"/>
    <cellStyle name="Input 2 3 3 2 17 2" xfId="13665"/>
    <cellStyle name="Input 2 3 3 2 17 3" xfId="13666"/>
    <cellStyle name="Input 2 3 3 2 17 4" xfId="13667"/>
    <cellStyle name="Input 2 3 3 2 17 5" xfId="13668"/>
    <cellStyle name="Input 2 3 3 2 18" xfId="13669"/>
    <cellStyle name="Input 2 3 3 2 2" xfId="13670"/>
    <cellStyle name="Input 2 3 3 2 2 10" xfId="13671"/>
    <cellStyle name="Input 2 3 3 2 2 10 2" xfId="13672"/>
    <cellStyle name="Input 2 3 3 2 2 10 3" xfId="13673"/>
    <cellStyle name="Input 2 3 3 2 2 10 4" xfId="13674"/>
    <cellStyle name="Input 2 3 3 2 2 10 5" xfId="13675"/>
    <cellStyle name="Input 2 3 3 2 2 11" xfId="13676"/>
    <cellStyle name="Input 2 3 3 2 2 11 2" xfId="13677"/>
    <cellStyle name="Input 2 3 3 2 2 11 3" xfId="13678"/>
    <cellStyle name="Input 2 3 3 2 2 11 4" xfId="13679"/>
    <cellStyle name="Input 2 3 3 2 2 11 5" xfId="13680"/>
    <cellStyle name="Input 2 3 3 2 2 12" xfId="13681"/>
    <cellStyle name="Input 2 3 3 2 2 12 2" xfId="13682"/>
    <cellStyle name="Input 2 3 3 2 2 12 3" xfId="13683"/>
    <cellStyle name="Input 2 3 3 2 2 12 4" xfId="13684"/>
    <cellStyle name="Input 2 3 3 2 2 12 5" xfId="13685"/>
    <cellStyle name="Input 2 3 3 2 2 13" xfId="13686"/>
    <cellStyle name="Input 2 3 3 2 2 13 2" xfId="13687"/>
    <cellStyle name="Input 2 3 3 2 2 13 3" xfId="13688"/>
    <cellStyle name="Input 2 3 3 2 2 13 4" xfId="13689"/>
    <cellStyle name="Input 2 3 3 2 2 13 5" xfId="13690"/>
    <cellStyle name="Input 2 3 3 2 2 14" xfId="13691"/>
    <cellStyle name="Input 2 3 3 2 2 14 2" xfId="13692"/>
    <cellStyle name="Input 2 3 3 2 2 14 3" xfId="13693"/>
    <cellStyle name="Input 2 3 3 2 2 14 4" xfId="13694"/>
    <cellStyle name="Input 2 3 3 2 2 14 5" xfId="13695"/>
    <cellStyle name="Input 2 3 3 2 2 15" xfId="13696"/>
    <cellStyle name="Input 2 3 3 2 2 15 2" xfId="13697"/>
    <cellStyle name="Input 2 3 3 2 2 15 3" xfId="13698"/>
    <cellStyle name="Input 2 3 3 2 2 15 4" xfId="13699"/>
    <cellStyle name="Input 2 3 3 2 2 15 5" xfId="13700"/>
    <cellStyle name="Input 2 3 3 2 2 16" xfId="13701"/>
    <cellStyle name="Input 2 3 3 2 2 16 2" xfId="13702"/>
    <cellStyle name="Input 2 3 3 2 2 16 3" xfId="13703"/>
    <cellStyle name="Input 2 3 3 2 2 16 4" xfId="13704"/>
    <cellStyle name="Input 2 3 3 2 2 16 5" xfId="13705"/>
    <cellStyle name="Input 2 3 3 2 2 17" xfId="13706"/>
    <cellStyle name="Input 2 3 3 2 2 17 2" xfId="13707"/>
    <cellStyle name="Input 2 3 3 2 2 17 3" xfId="13708"/>
    <cellStyle name="Input 2 3 3 2 2 17 4" xfId="13709"/>
    <cellStyle name="Input 2 3 3 2 2 17 5" xfId="13710"/>
    <cellStyle name="Input 2 3 3 2 2 18" xfId="13711"/>
    <cellStyle name="Input 2 3 3 2 2 2" xfId="13712"/>
    <cellStyle name="Input 2 3 3 2 2 2 10" xfId="13713"/>
    <cellStyle name="Input 2 3 3 2 2 2 2" xfId="13714"/>
    <cellStyle name="Input 2 3 3 2 2 2 2 2" xfId="13715"/>
    <cellStyle name="Input 2 3 3 2 2 2 2 2 2" xfId="13716"/>
    <cellStyle name="Input 2 3 3 2 2 2 2 2 3" xfId="13717"/>
    <cellStyle name="Input 2 3 3 2 2 2 2 2 4" xfId="13718"/>
    <cellStyle name="Input 2 3 3 2 2 2 2 2 5" xfId="13719"/>
    <cellStyle name="Input 2 3 3 2 2 2 2 2 6" xfId="13720"/>
    <cellStyle name="Input 2 3 3 2 2 2 2 2 7" xfId="13721"/>
    <cellStyle name="Input 2 3 3 2 2 2 2 3" xfId="13722"/>
    <cellStyle name="Input 2 3 3 2 2 2 2 4" xfId="13723"/>
    <cellStyle name="Input 2 3 3 2 2 2 3" xfId="13724"/>
    <cellStyle name="Input 2 3 3 2 2 2 3 2" xfId="13725"/>
    <cellStyle name="Input 2 3 3 2 2 2 3 2 2" xfId="13726"/>
    <cellStyle name="Input 2 3 3 2 2 2 3 2 3" xfId="13727"/>
    <cellStyle name="Input 2 3 3 2 2 2 3 2 4" xfId="13728"/>
    <cellStyle name="Input 2 3 3 2 2 2 3 2 5" xfId="13729"/>
    <cellStyle name="Input 2 3 3 2 2 2 3 2 6" xfId="13730"/>
    <cellStyle name="Input 2 3 3 2 2 2 3 2 7" xfId="13731"/>
    <cellStyle name="Input 2 3 3 2 2 2 3 3" xfId="13732"/>
    <cellStyle name="Input 2 3 3 2 2 2 3 4" xfId="13733"/>
    <cellStyle name="Input 2 3 3 2 2 2 4" xfId="13734"/>
    <cellStyle name="Input 2 3 3 2 2 2 4 2" xfId="13735"/>
    <cellStyle name="Input 2 3 3 2 2 2 4 2 2" xfId="13736"/>
    <cellStyle name="Input 2 3 3 2 2 2 4 2 3" xfId="13737"/>
    <cellStyle name="Input 2 3 3 2 2 2 4 2 4" xfId="13738"/>
    <cellStyle name="Input 2 3 3 2 2 2 4 2 5" xfId="13739"/>
    <cellStyle name="Input 2 3 3 2 2 2 4 2 6" xfId="13740"/>
    <cellStyle name="Input 2 3 3 2 2 2 4 2 7" xfId="13741"/>
    <cellStyle name="Input 2 3 3 2 2 2 4 3" xfId="13742"/>
    <cellStyle name="Input 2 3 3 2 2 2 4 4" xfId="13743"/>
    <cellStyle name="Input 2 3 3 2 2 2 5" xfId="13744"/>
    <cellStyle name="Input 2 3 3 2 2 2 5 2" xfId="13745"/>
    <cellStyle name="Input 2 3 3 2 2 2 5 3" xfId="13746"/>
    <cellStyle name="Input 2 3 3 2 2 2 5 4" xfId="13747"/>
    <cellStyle name="Input 2 3 3 2 2 2 5 5" xfId="13748"/>
    <cellStyle name="Input 2 3 3 2 2 2 5 6" xfId="13749"/>
    <cellStyle name="Input 2 3 3 2 2 2 5 7" xfId="13750"/>
    <cellStyle name="Input 2 3 3 2 2 2 5 8" xfId="13751"/>
    <cellStyle name="Input 2 3 3 2 2 2 6" xfId="13752"/>
    <cellStyle name="Input 2 3 3 2 2 2 6 2" xfId="13753"/>
    <cellStyle name="Input 2 3 3 2 2 2 6 3" xfId="13754"/>
    <cellStyle name="Input 2 3 3 2 2 2 6 4" xfId="13755"/>
    <cellStyle name="Input 2 3 3 2 2 2 6 5" xfId="13756"/>
    <cellStyle name="Input 2 3 3 2 2 2 6 6" xfId="13757"/>
    <cellStyle name="Input 2 3 3 2 2 2 6 7" xfId="13758"/>
    <cellStyle name="Input 2 3 3 2 2 2 7" xfId="13759"/>
    <cellStyle name="Input 2 3 3 2 2 2 8" xfId="13760"/>
    <cellStyle name="Input 2 3 3 2 2 2 9" xfId="13761"/>
    <cellStyle name="Input 2 3 3 2 2 3" xfId="13762"/>
    <cellStyle name="Input 2 3 3 2 2 3 2" xfId="13763"/>
    <cellStyle name="Input 2 3 3 2 2 3 2 2" xfId="13764"/>
    <cellStyle name="Input 2 3 3 2 2 3 2 3" xfId="13765"/>
    <cellStyle name="Input 2 3 3 2 2 3 2 4" xfId="13766"/>
    <cellStyle name="Input 2 3 3 2 2 3 2 5" xfId="13767"/>
    <cellStyle name="Input 2 3 3 2 2 3 2 6" xfId="13768"/>
    <cellStyle name="Input 2 3 3 2 2 3 2 7" xfId="13769"/>
    <cellStyle name="Input 2 3 3 2 2 3 3" xfId="13770"/>
    <cellStyle name="Input 2 3 3 2 2 3 4" xfId="13771"/>
    <cellStyle name="Input 2 3 3 2 2 3 5" xfId="13772"/>
    <cellStyle name="Input 2 3 3 2 2 4" xfId="13773"/>
    <cellStyle name="Input 2 3 3 2 2 4 2" xfId="13774"/>
    <cellStyle name="Input 2 3 3 2 2 4 2 2" xfId="13775"/>
    <cellStyle name="Input 2 3 3 2 2 4 2 3" xfId="13776"/>
    <cellStyle name="Input 2 3 3 2 2 4 2 4" xfId="13777"/>
    <cellStyle name="Input 2 3 3 2 2 4 2 5" xfId="13778"/>
    <cellStyle name="Input 2 3 3 2 2 4 2 6" xfId="13779"/>
    <cellStyle name="Input 2 3 3 2 2 4 2 7" xfId="13780"/>
    <cellStyle name="Input 2 3 3 2 2 4 3" xfId="13781"/>
    <cellStyle name="Input 2 3 3 2 2 4 4" xfId="13782"/>
    <cellStyle name="Input 2 3 3 2 2 4 5" xfId="13783"/>
    <cellStyle name="Input 2 3 3 2 2 5" xfId="13784"/>
    <cellStyle name="Input 2 3 3 2 2 5 2" xfId="13785"/>
    <cellStyle name="Input 2 3 3 2 2 5 2 2" xfId="13786"/>
    <cellStyle name="Input 2 3 3 2 2 5 2 3" xfId="13787"/>
    <cellStyle name="Input 2 3 3 2 2 5 2 4" xfId="13788"/>
    <cellStyle name="Input 2 3 3 2 2 5 2 5" xfId="13789"/>
    <cellStyle name="Input 2 3 3 2 2 5 2 6" xfId="13790"/>
    <cellStyle name="Input 2 3 3 2 2 5 2 7" xfId="13791"/>
    <cellStyle name="Input 2 3 3 2 2 5 3" xfId="13792"/>
    <cellStyle name="Input 2 3 3 2 2 5 4" xfId="13793"/>
    <cellStyle name="Input 2 3 3 2 2 5 5" xfId="13794"/>
    <cellStyle name="Input 2 3 3 2 2 6" xfId="13795"/>
    <cellStyle name="Input 2 3 3 2 2 6 2" xfId="13796"/>
    <cellStyle name="Input 2 3 3 2 2 6 3" xfId="13797"/>
    <cellStyle name="Input 2 3 3 2 2 6 4" xfId="13798"/>
    <cellStyle name="Input 2 3 3 2 2 6 5" xfId="13799"/>
    <cellStyle name="Input 2 3 3 2 2 6 6" xfId="13800"/>
    <cellStyle name="Input 2 3 3 2 2 6 7" xfId="13801"/>
    <cellStyle name="Input 2 3 3 2 2 6 8" xfId="13802"/>
    <cellStyle name="Input 2 3 3 2 2 7" xfId="13803"/>
    <cellStyle name="Input 2 3 3 2 2 7 2" xfId="13804"/>
    <cellStyle name="Input 2 3 3 2 2 7 3" xfId="13805"/>
    <cellStyle name="Input 2 3 3 2 2 7 4" xfId="13806"/>
    <cellStyle name="Input 2 3 3 2 2 7 5" xfId="13807"/>
    <cellStyle name="Input 2 3 3 2 2 7 6" xfId="13808"/>
    <cellStyle name="Input 2 3 3 2 2 7 7" xfId="13809"/>
    <cellStyle name="Input 2 3 3 2 2 8" xfId="13810"/>
    <cellStyle name="Input 2 3 3 2 2 8 2" xfId="13811"/>
    <cellStyle name="Input 2 3 3 2 2 8 3" xfId="13812"/>
    <cellStyle name="Input 2 3 3 2 2 8 4" xfId="13813"/>
    <cellStyle name="Input 2 3 3 2 2 8 5" xfId="13814"/>
    <cellStyle name="Input 2 3 3 2 2 9" xfId="13815"/>
    <cellStyle name="Input 2 3 3 2 2 9 2" xfId="13816"/>
    <cellStyle name="Input 2 3 3 2 2 9 3" xfId="13817"/>
    <cellStyle name="Input 2 3 3 2 2 9 4" xfId="13818"/>
    <cellStyle name="Input 2 3 3 2 2 9 5" xfId="13819"/>
    <cellStyle name="Input 2 3 3 2 3" xfId="13820"/>
    <cellStyle name="Input 2 3 3 2 3 10" xfId="13821"/>
    <cellStyle name="Input 2 3 3 2 3 2" xfId="13822"/>
    <cellStyle name="Input 2 3 3 2 3 2 2" xfId="13823"/>
    <cellStyle name="Input 2 3 3 2 3 2 2 2" xfId="13824"/>
    <cellStyle name="Input 2 3 3 2 3 2 2 3" xfId="13825"/>
    <cellStyle name="Input 2 3 3 2 3 2 2 4" xfId="13826"/>
    <cellStyle name="Input 2 3 3 2 3 2 2 5" xfId="13827"/>
    <cellStyle name="Input 2 3 3 2 3 2 2 6" xfId="13828"/>
    <cellStyle name="Input 2 3 3 2 3 2 2 7" xfId="13829"/>
    <cellStyle name="Input 2 3 3 2 3 2 3" xfId="13830"/>
    <cellStyle name="Input 2 3 3 2 3 2 4" xfId="13831"/>
    <cellStyle name="Input 2 3 3 2 3 3" xfId="13832"/>
    <cellStyle name="Input 2 3 3 2 3 3 2" xfId="13833"/>
    <cellStyle name="Input 2 3 3 2 3 3 2 2" xfId="13834"/>
    <cellStyle name="Input 2 3 3 2 3 3 2 3" xfId="13835"/>
    <cellStyle name="Input 2 3 3 2 3 3 2 4" xfId="13836"/>
    <cellStyle name="Input 2 3 3 2 3 3 2 5" xfId="13837"/>
    <cellStyle name="Input 2 3 3 2 3 3 2 6" xfId="13838"/>
    <cellStyle name="Input 2 3 3 2 3 3 2 7" xfId="13839"/>
    <cellStyle name="Input 2 3 3 2 3 3 3" xfId="13840"/>
    <cellStyle name="Input 2 3 3 2 3 3 4" xfId="13841"/>
    <cellStyle name="Input 2 3 3 2 3 4" xfId="13842"/>
    <cellStyle name="Input 2 3 3 2 3 4 2" xfId="13843"/>
    <cellStyle name="Input 2 3 3 2 3 4 2 2" xfId="13844"/>
    <cellStyle name="Input 2 3 3 2 3 4 2 3" xfId="13845"/>
    <cellStyle name="Input 2 3 3 2 3 4 2 4" xfId="13846"/>
    <cellStyle name="Input 2 3 3 2 3 4 2 5" xfId="13847"/>
    <cellStyle name="Input 2 3 3 2 3 4 2 6" xfId="13848"/>
    <cellStyle name="Input 2 3 3 2 3 4 2 7" xfId="13849"/>
    <cellStyle name="Input 2 3 3 2 3 4 3" xfId="13850"/>
    <cellStyle name="Input 2 3 3 2 3 4 4" xfId="13851"/>
    <cellStyle name="Input 2 3 3 2 3 5" xfId="13852"/>
    <cellStyle name="Input 2 3 3 2 3 5 2" xfId="13853"/>
    <cellStyle name="Input 2 3 3 2 3 5 3" xfId="13854"/>
    <cellStyle name="Input 2 3 3 2 3 5 4" xfId="13855"/>
    <cellStyle name="Input 2 3 3 2 3 5 5" xfId="13856"/>
    <cellStyle name="Input 2 3 3 2 3 5 6" xfId="13857"/>
    <cellStyle name="Input 2 3 3 2 3 5 7" xfId="13858"/>
    <cellStyle name="Input 2 3 3 2 3 5 8" xfId="13859"/>
    <cellStyle name="Input 2 3 3 2 3 6" xfId="13860"/>
    <cellStyle name="Input 2 3 3 2 3 6 2" xfId="13861"/>
    <cellStyle name="Input 2 3 3 2 3 6 3" xfId="13862"/>
    <cellStyle name="Input 2 3 3 2 3 6 4" xfId="13863"/>
    <cellStyle name="Input 2 3 3 2 3 6 5" xfId="13864"/>
    <cellStyle name="Input 2 3 3 2 3 6 6" xfId="13865"/>
    <cellStyle name="Input 2 3 3 2 3 6 7" xfId="13866"/>
    <cellStyle name="Input 2 3 3 2 3 7" xfId="13867"/>
    <cellStyle name="Input 2 3 3 2 3 8" xfId="13868"/>
    <cellStyle name="Input 2 3 3 2 3 9" xfId="13869"/>
    <cellStyle name="Input 2 3 3 2 4" xfId="13870"/>
    <cellStyle name="Input 2 3 3 2 4 10" xfId="13871"/>
    <cellStyle name="Input 2 3 3 2 4 2" xfId="13872"/>
    <cellStyle name="Input 2 3 3 2 4 2 2" xfId="13873"/>
    <cellStyle name="Input 2 3 3 2 4 2 2 2" xfId="13874"/>
    <cellStyle name="Input 2 3 3 2 4 2 2 3" xfId="13875"/>
    <cellStyle name="Input 2 3 3 2 4 2 2 4" xfId="13876"/>
    <cellStyle name="Input 2 3 3 2 4 2 2 5" xfId="13877"/>
    <cellStyle name="Input 2 3 3 2 4 2 2 6" xfId="13878"/>
    <cellStyle name="Input 2 3 3 2 4 2 2 7" xfId="13879"/>
    <cellStyle name="Input 2 3 3 2 4 2 3" xfId="13880"/>
    <cellStyle name="Input 2 3 3 2 4 2 4" xfId="13881"/>
    <cellStyle name="Input 2 3 3 2 4 3" xfId="13882"/>
    <cellStyle name="Input 2 3 3 2 4 3 2" xfId="13883"/>
    <cellStyle name="Input 2 3 3 2 4 3 2 2" xfId="13884"/>
    <cellStyle name="Input 2 3 3 2 4 3 2 3" xfId="13885"/>
    <cellStyle name="Input 2 3 3 2 4 3 2 4" xfId="13886"/>
    <cellStyle name="Input 2 3 3 2 4 3 2 5" xfId="13887"/>
    <cellStyle name="Input 2 3 3 2 4 3 2 6" xfId="13888"/>
    <cellStyle name="Input 2 3 3 2 4 3 2 7" xfId="13889"/>
    <cellStyle name="Input 2 3 3 2 4 3 3" xfId="13890"/>
    <cellStyle name="Input 2 3 3 2 4 3 4" xfId="13891"/>
    <cellStyle name="Input 2 3 3 2 4 4" xfId="13892"/>
    <cellStyle name="Input 2 3 3 2 4 4 2" xfId="13893"/>
    <cellStyle name="Input 2 3 3 2 4 4 2 2" xfId="13894"/>
    <cellStyle name="Input 2 3 3 2 4 4 2 3" xfId="13895"/>
    <cellStyle name="Input 2 3 3 2 4 4 2 4" xfId="13896"/>
    <cellStyle name="Input 2 3 3 2 4 4 2 5" xfId="13897"/>
    <cellStyle name="Input 2 3 3 2 4 4 2 6" xfId="13898"/>
    <cellStyle name="Input 2 3 3 2 4 4 2 7" xfId="13899"/>
    <cellStyle name="Input 2 3 3 2 4 4 3" xfId="13900"/>
    <cellStyle name="Input 2 3 3 2 4 4 4" xfId="13901"/>
    <cellStyle name="Input 2 3 3 2 4 5" xfId="13902"/>
    <cellStyle name="Input 2 3 3 2 4 5 2" xfId="13903"/>
    <cellStyle name="Input 2 3 3 2 4 5 3" xfId="13904"/>
    <cellStyle name="Input 2 3 3 2 4 5 4" xfId="13905"/>
    <cellStyle name="Input 2 3 3 2 4 5 5" xfId="13906"/>
    <cellStyle name="Input 2 3 3 2 4 5 6" xfId="13907"/>
    <cellStyle name="Input 2 3 3 2 4 5 7" xfId="13908"/>
    <cellStyle name="Input 2 3 3 2 4 5 8" xfId="13909"/>
    <cellStyle name="Input 2 3 3 2 4 6" xfId="13910"/>
    <cellStyle name="Input 2 3 3 2 4 6 2" xfId="13911"/>
    <cellStyle name="Input 2 3 3 2 4 6 3" xfId="13912"/>
    <cellStyle name="Input 2 3 3 2 4 6 4" xfId="13913"/>
    <cellStyle name="Input 2 3 3 2 4 6 5" xfId="13914"/>
    <cellStyle name="Input 2 3 3 2 4 6 6" xfId="13915"/>
    <cellStyle name="Input 2 3 3 2 4 6 7" xfId="13916"/>
    <cellStyle name="Input 2 3 3 2 4 7" xfId="13917"/>
    <cellStyle name="Input 2 3 3 2 4 8" xfId="13918"/>
    <cellStyle name="Input 2 3 3 2 4 9" xfId="13919"/>
    <cellStyle name="Input 2 3 3 2 5" xfId="13920"/>
    <cellStyle name="Input 2 3 3 2 5 2" xfId="13921"/>
    <cellStyle name="Input 2 3 3 2 5 2 2" xfId="13922"/>
    <cellStyle name="Input 2 3 3 2 5 2 3" xfId="13923"/>
    <cellStyle name="Input 2 3 3 2 5 2 4" xfId="13924"/>
    <cellStyle name="Input 2 3 3 2 5 2 5" xfId="13925"/>
    <cellStyle name="Input 2 3 3 2 5 2 6" xfId="13926"/>
    <cellStyle name="Input 2 3 3 2 5 2 7" xfId="13927"/>
    <cellStyle name="Input 2 3 3 2 5 3" xfId="13928"/>
    <cellStyle name="Input 2 3 3 2 5 4" xfId="13929"/>
    <cellStyle name="Input 2 3 3 2 5 5" xfId="13930"/>
    <cellStyle name="Input 2 3 3 2 6" xfId="13931"/>
    <cellStyle name="Input 2 3 3 2 6 2" xfId="13932"/>
    <cellStyle name="Input 2 3 3 2 6 2 2" xfId="13933"/>
    <cellStyle name="Input 2 3 3 2 6 2 3" xfId="13934"/>
    <cellStyle name="Input 2 3 3 2 6 2 4" xfId="13935"/>
    <cellStyle name="Input 2 3 3 2 6 2 5" xfId="13936"/>
    <cellStyle name="Input 2 3 3 2 6 2 6" xfId="13937"/>
    <cellStyle name="Input 2 3 3 2 6 2 7" xfId="13938"/>
    <cellStyle name="Input 2 3 3 2 6 3" xfId="13939"/>
    <cellStyle name="Input 2 3 3 2 6 4" xfId="13940"/>
    <cellStyle name="Input 2 3 3 2 6 5" xfId="13941"/>
    <cellStyle name="Input 2 3 3 2 7" xfId="13942"/>
    <cellStyle name="Input 2 3 3 2 7 2" xfId="13943"/>
    <cellStyle name="Input 2 3 3 2 7 2 2" xfId="13944"/>
    <cellStyle name="Input 2 3 3 2 7 2 3" xfId="13945"/>
    <cellStyle name="Input 2 3 3 2 7 2 4" xfId="13946"/>
    <cellStyle name="Input 2 3 3 2 7 2 5" xfId="13947"/>
    <cellStyle name="Input 2 3 3 2 7 2 6" xfId="13948"/>
    <cellStyle name="Input 2 3 3 2 7 2 7" xfId="13949"/>
    <cellStyle name="Input 2 3 3 2 7 3" xfId="13950"/>
    <cellStyle name="Input 2 3 3 2 7 4" xfId="13951"/>
    <cellStyle name="Input 2 3 3 2 7 5" xfId="13952"/>
    <cellStyle name="Input 2 3 3 2 8" xfId="13953"/>
    <cellStyle name="Input 2 3 3 2 8 2" xfId="13954"/>
    <cellStyle name="Input 2 3 3 2 8 2 2" xfId="13955"/>
    <cellStyle name="Input 2 3 3 2 8 2 3" xfId="13956"/>
    <cellStyle name="Input 2 3 3 2 8 2 4" xfId="13957"/>
    <cellStyle name="Input 2 3 3 2 8 2 5" xfId="13958"/>
    <cellStyle name="Input 2 3 3 2 8 2 6" xfId="13959"/>
    <cellStyle name="Input 2 3 3 2 8 2 7" xfId="13960"/>
    <cellStyle name="Input 2 3 3 2 8 3" xfId="13961"/>
    <cellStyle name="Input 2 3 3 2 8 4" xfId="13962"/>
    <cellStyle name="Input 2 3 3 2 8 5" xfId="13963"/>
    <cellStyle name="Input 2 3 3 2 9" xfId="13964"/>
    <cellStyle name="Input 2 3 3 2 9 2" xfId="13965"/>
    <cellStyle name="Input 2 3 3 2 9 3" xfId="13966"/>
    <cellStyle name="Input 2 3 3 2 9 4" xfId="13967"/>
    <cellStyle name="Input 2 3 3 2 9 5" xfId="13968"/>
    <cellStyle name="Input 2 3 3 2 9 6" xfId="13969"/>
    <cellStyle name="Input 2 3 3 2 9 7" xfId="13970"/>
    <cellStyle name="Input 2 3 3 2 9 8" xfId="13971"/>
    <cellStyle name="Input 2 3 3 3" xfId="13972"/>
    <cellStyle name="Input 2 3 3 3 10" xfId="13973"/>
    <cellStyle name="Input 2 3 3 3 10 2" xfId="13974"/>
    <cellStyle name="Input 2 3 3 3 10 3" xfId="13975"/>
    <cellStyle name="Input 2 3 3 3 10 4" xfId="13976"/>
    <cellStyle name="Input 2 3 3 3 10 5" xfId="13977"/>
    <cellStyle name="Input 2 3 3 3 11" xfId="13978"/>
    <cellStyle name="Input 2 3 3 3 11 2" xfId="13979"/>
    <cellStyle name="Input 2 3 3 3 11 3" xfId="13980"/>
    <cellStyle name="Input 2 3 3 3 11 4" xfId="13981"/>
    <cellStyle name="Input 2 3 3 3 11 5" xfId="13982"/>
    <cellStyle name="Input 2 3 3 3 12" xfId="13983"/>
    <cellStyle name="Input 2 3 3 3 12 2" xfId="13984"/>
    <cellStyle name="Input 2 3 3 3 12 3" xfId="13985"/>
    <cellStyle name="Input 2 3 3 3 12 4" xfId="13986"/>
    <cellStyle name="Input 2 3 3 3 12 5" xfId="13987"/>
    <cellStyle name="Input 2 3 3 3 13" xfId="13988"/>
    <cellStyle name="Input 2 3 3 3 13 2" xfId="13989"/>
    <cellStyle name="Input 2 3 3 3 13 3" xfId="13990"/>
    <cellStyle name="Input 2 3 3 3 13 4" xfId="13991"/>
    <cellStyle name="Input 2 3 3 3 13 5" xfId="13992"/>
    <cellStyle name="Input 2 3 3 3 14" xfId="13993"/>
    <cellStyle name="Input 2 3 3 3 14 2" xfId="13994"/>
    <cellStyle name="Input 2 3 3 3 14 3" xfId="13995"/>
    <cellStyle name="Input 2 3 3 3 14 4" xfId="13996"/>
    <cellStyle name="Input 2 3 3 3 14 5" xfId="13997"/>
    <cellStyle name="Input 2 3 3 3 15" xfId="13998"/>
    <cellStyle name="Input 2 3 3 3 15 2" xfId="13999"/>
    <cellStyle name="Input 2 3 3 3 15 3" xfId="14000"/>
    <cellStyle name="Input 2 3 3 3 15 4" xfId="14001"/>
    <cellStyle name="Input 2 3 3 3 15 5" xfId="14002"/>
    <cellStyle name="Input 2 3 3 3 16" xfId="14003"/>
    <cellStyle name="Input 2 3 3 3 16 2" xfId="14004"/>
    <cellStyle name="Input 2 3 3 3 16 3" xfId="14005"/>
    <cellStyle name="Input 2 3 3 3 16 4" xfId="14006"/>
    <cellStyle name="Input 2 3 3 3 16 5" xfId="14007"/>
    <cellStyle name="Input 2 3 3 3 17" xfId="14008"/>
    <cellStyle name="Input 2 3 3 3 17 2" xfId="14009"/>
    <cellStyle name="Input 2 3 3 3 17 3" xfId="14010"/>
    <cellStyle name="Input 2 3 3 3 17 4" xfId="14011"/>
    <cellStyle name="Input 2 3 3 3 17 5" xfId="14012"/>
    <cellStyle name="Input 2 3 3 3 18" xfId="14013"/>
    <cellStyle name="Input 2 3 3 3 2" xfId="14014"/>
    <cellStyle name="Input 2 3 3 3 2 10" xfId="14015"/>
    <cellStyle name="Input 2 3 3 3 2 2" xfId="14016"/>
    <cellStyle name="Input 2 3 3 3 2 2 2" xfId="14017"/>
    <cellStyle name="Input 2 3 3 3 2 2 2 2" xfId="14018"/>
    <cellStyle name="Input 2 3 3 3 2 2 2 3" xfId="14019"/>
    <cellStyle name="Input 2 3 3 3 2 2 2 4" xfId="14020"/>
    <cellStyle name="Input 2 3 3 3 2 2 2 5" xfId="14021"/>
    <cellStyle name="Input 2 3 3 3 2 2 2 6" xfId="14022"/>
    <cellStyle name="Input 2 3 3 3 2 2 2 7" xfId="14023"/>
    <cellStyle name="Input 2 3 3 3 2 2 3" xfId="14024"/>
    <cellStyle name="Input 2 3 3 3 2 2 4" xfId="14025"/>
    <cellStyle name="Input 2 3 3 3 2 3" xfId="14026"/>
    <cellStyle name="Input 2 3 3 3 2 3 2" xfId="14027"/>
    <cellStyle name="Input 2 3 3 3 2 3 2 2" xfId="14028"/>
    <cellStyle name="Input 2 3 3 3 2 3 2 3" xfId="14029"/>
    <cellStyle name="Input 2 3 3 3 2 3 2 4" xfId="14030"/>
    <cellStyle name="Input 2 3 3 3 2 3 2 5" xfId="14031"/>
    <cellStyle name="Input 2 3 3 3 2 3 2 6" xfId="14032"/>
    <cellStyle name="Input 2 3 3 3 2 3 2 7" xfId="14033"/>
    <cellStyle name="Input 2 3 3 3 2 3 3" xfId="14034"/>
    <cellStyle name="Input 2 3 3 3 2 3 4" xfId="14035"/>
    <cellStyle name="Input 2 3 3 3 2 4" xfId="14036"/>
    <cellStyle name="Input 2 3 3 3 2 4 2" xfId="14037"/>
    <cellStyle name="Input 2 3 3 3 2 4 2 2" xfId="14038"/>
    <cellStyle name="Input 2 3 3 3 2 4 2 3" xfId="14039"/>
    <cellStyle name="Input 2 3 3 3 2 4 2 4" xfId="14040"/>
    <cellStyle name="Input 2 3 3 3 2 4 2 5" xfId="14041"/>
    <cellStyle name="Input 2 3 3 3 2 4 2 6" xfId="14042"/>
    <cellStyle name="Input 2 3 3 3 2 4 2 7" xfId="14043"/>
    <cellStyle name="Input 2 3 3 3 2 4 3" xfId="14044"/>
    <cellStyle name="Input 2 3 3 3 2 4 4" xfId="14045"/>
    <cellStyle name="Input 2 3 3 3 2 5" xfId="14046"/>
    <cellStyle name="Input 2 3 3 3 2 5 2" xfId="14047"/>
    <cellStyle name="Input 2 3 3 3 2 5 3" xfId="14048"/>
    <cellStyle name="Input 2 3 3 3 2 5 4" xfId="14049"/>
    <cellStyle name="Input 2 3 3 3 2 5 5" xfId="14050"/>
    <cellStyle name="Input 2 3 3 3 2 5 6" xfId="14051"/>
    <cellStyle name="Input 2 3 3 3 2 5 7" xfId="14052"/>
    <cellStyle name="Input 2 3 3 3 2 5 8" xfId="14053"/>
    <cellStyle name="Input 2 3 3 3 2 6" xfId="14054"/>
    <cellStyle name="Input 2 3 3 3 2 6 2" xfId="14055"/>
    <cellStyle name="Input 2 3 3 3 2 6 3" xfId="14056"/>
    <cellStyle name="Input 2 3 3 3 2 6 4" xfId="14057"/>
    <cellStyle name="Input 2 3 3 3 2 6 5" xfId="14058"/>
    <cellStyle name="Input 2 3 3 3 2 6 6" xfId="14059"/>
    <cellStyle name="Input 2 3 3 3 2 6 7" xfId="14060"/>
    <cellStyle name="Input 2 3 3 3 2 7" xfId="14061"/>
    <cellStyle name="Input 2 3 3 3 2 8" xfId="14062"/>
    <cellStyle name="Input 2 3 3 3 2 9" xfId="14063"/>
    <cellStyle name="Input 2 3 3 3 3" xfId="14064"/>
    <cellStyle name="Input 2 3 3 3 3 2" xfId="14065"/>
    <cellStyle name="Input 2 3 3 3 3 2 2" xfId="14066"/>
    <cellStyle name="Input 2 3 3 3 3 2 3" xfId="14067"/>
    <cellStyle name="Input 2 3 3 3 3 2 4" xfId="14068"/>
    <cellStyle name="Input 2 3 3 3 3 2 5" xfId="14069"/>
    <cellStyle name="Input 2 3 3 3 3 2 6" xfId="14070"/>
    <cellStyle name="Input 2 3 3 3 3 2 7" xfId="14071"/>
    <cellStyle name="Input 2 3 3 3 3 3" xfId="14072"/>
    <cellStyle name="Input 2 3 3 3 3 4" xfId="14073"/>
    <cellStyle name="Input 2 3 3 3 3 5" xfId="14074"/>
    <cellStyle name="Input 2 3 3 3 4" xfId="14075"/>
    <cellStyle name="Input 2 3 3 3 4 2" xfId="14076"/>
    <cellStyle name="Input 2 3 3 3 4 2 2" xfId="14077"/>
    <cellStyle name="Input 2 3 3 3 4 2 3" xfId="14078"/>
    <cellStyle name="Input 2 3 3 3 4 2 4" xfId="14079"/>
    <cellStyle name="Input 2 3 3 3 4 2 5" xfId="14080"/>
    <cellStyle name="Input 2 3 3 3 4 2 6" xfId="14081"/>
    <cellStyle name="Input 2 3 3 3 4 2 7" xfId="14082"/>
    <cellStyle name="Input 2 3 3 3 4 3" xfId="14083"/>
    <cellStyle name="Input 2 3 3 3 4 4" xfId="14084"/>
    <cellStyle name="Input 2 3 3 3 4 5" xfId="14085"/>
    <cellStyle name="Input 2 3 3 3 5" xfId="14086"/>
    <cellStyle name="Input 2 3 3 3 5 2" xfId="14087"/>
    <cellStyle name="Input 2 3 3 3 5 2 2" xfId="14088"/>
    <cellStyle name="Input 2 3 3 3 5 2 3" xfId="14089"/>
    <cellStyle name="Input 2 3 3 3 5 2 4" xfId="14090"/>
    <cellStyle name="Input 2 3 3 3 5 2 5" xfId="14091"/>
    <cellStyle name="Input 2 3 3 3 5 2 6" xfId="14092"/>
    <cellStyle name="Input 2 3 3 3 5 2 7" xfId="14093"/>
    <cellStyle name="Input 2 3 3 3 5 3" xfId="14094"/>
    <cellStyle name="Input 2 3 3 3 5 4" xfId="14095"/>
    <cellStyle name="Input 2 3 3 3 5 5" xfId="14096"/>
    <cellStyle name="Input 2 3 3 3 6" xfId="14097"/>
    <cellStyle name="Input 2 3 3 3 6 2" xfId="14098"/>
    <cellStyle name="Input 2 3 3 3 6 3" xfId="14099"/>
    <cellStyle name="Input 2 3 3 3 6 4" xfId="14100"/>
    <cellStyle name="Input 2 3 3 3 6 5" xfId="14101"/>
    <cellStyle name="Input 2 3 3 3 6 6" xfId="14102"/>
    <cellStyle name="Input 2 3 3 3 6 7" xfId="14103"/>
    <cellStyle name="Input 2 3 3 3 6 8" xfId="14104"/>
    <cellStyle name="Input 2 3 3 3 7" xfId="14105"/>
    <cellStyle name="Input 2 3 3 3 7 2" xfId="14106"/>
    <cellStyle name="Input 2 3 3 3 7 3" xfId="14107"/>
    <cellStyle name="Input 2 3 3 3 7 4" xfId="14108"/>
    <cellStyle name="Input 2 3 3 3 7 5" xfId="14109"/>
    <cellStyle name="Input 2 3 3 3 7 6" xfId="14110"/>
    <cellStyle name="Input 2 3 3 3 7 7" xfId="14111"/>
    <cellStyle name="Input 2 3 3 3 8" xfId="14112"/>
    <cellStyle name="Input 2 3 3 3 8 2" xfId="14113"/>
    <cellStyle name="Input 2 3 3 3 8 3" xfId="14114"/>
    <cellStyle name="Input 2 3 3 3 8 4" xfId="14115"/>
    <cellStyle name="Input 2 3 3 3 8 5" xfId="14116"/>
    <cellStyle name="Input 2 3 3 3 9" xfId="14117"/>
    <cellStyle name="Input 2 3 3 3 9 2" xfId="14118"/>
    <cellStyle name="Input 2 3 3 3 9 3" xfId="14119"/>
    <cellStyle name="Input 2 3 3 3 9 4" xfId="14120"/>
    <cellStyle name="Input 2 3 3 3 9 5" xfId="14121"/>
    <cellStyle name="Input 2 3 3 4" xfId="14122"/>
    <cellStyle name="Input 2 3 3 4 10" xfId="14123"/>
    <cellStyle name="Input 2 3 3 4 2" xfId="14124"/>
    <cellStyle name="Input 2 3 3 4 2 2" xfId="14125"/>
    <cellStyle name="Input 2 3 3 4 2 2 2" xfId="14126"/>
    <cellStyle name="Input 2 3 3 4 2 2 3" xfId="14127"/>
    <cellStyle name="Input 2 3 3 4 2 2 4" xfId="14128"/>
    <cellStyle name="Input 2 3 3 4 2 2 5" xfId="14129"/>
    <cellStyle name="Input 2 3 3 4 2 2 6" xfId="14130"/>
    <cellStyle name="Input 2 3 3 4 2 2 7" xfId="14131"/>
    <cellStyle name="Input 2 3 3 4 2 3" xfId="14132"/>
    <cellStyle name="Input 2 3 3 4 2 4" xfId="14133"/>
    <cellStyle name="Input 2 3 3 4 3" xfId="14134"/>
    <cellStyle name="Input 2 3 3 4 3 2" xfId="14135"/>
    <cellStyle name="Input 2 3 3 4 3 2 2" xfId="14136"/>
    <cellStyle name="Input 2 3 3 4 3 2 3" xfId="14137"/>
    <cellStyle name="Input 2 3 3 4 3 2 4" xfId="14138"/>
    <cellStyle name="Input 2 3 3 4 3 2 5" xfId="14139"/>
    <cellStyle name="Input 2 3 3 4 3 2 6" xfId="14140"/>
    <cellStyle name="Input 2 3 3 4 3 2 7" xfId="14141"/>
    <cellStyle name="Input 2 3 3 4 3 3" xfId="14142"/>
    <cellStyle name="Input 2 3 3 4 3 4" xfId="14143"/>
    <cellStyle name="Input 2 3 3 4 4" xfId="14144"/>
    <cellStyle name="Input 2 3 3 4 4 2" xfId="14145"/>
    <cellStyle name="Input 2 3 3 4 4 2 2" xfId="14146"/>
    <cellStyle name="Input 2 3 3 4 4 2 3" xfId="14147"/>
    <cellStyle name="Input 2 3 3 4 4 2 4" xfId="14148"/>
    <cellStyle name="Input 2 3 3 4 4 2 5" xfId="14149"/>
    <cellStyle name="Input 2 3 3 4 4 2 6" xfId="14150"/>
    <cellStyle name="Input 2 3 3 4 4 2 7" xfId="14151"/>
    <cellStyle name="Input 2 3 3 4 4 3" xfId="14152"/>
    <cellStyle name="Input 2 3 3 4 4 4" xfId="14153"/>
    <cellStyle name="Input 2 3 3 4 5" xfId="14154"/>
    <cellStyle name="Input 2 3 3 4 5 2" xfId="14155"/>
    <cellStyle name="Input 2 3 3 4 5 3" xfId="14156"/>
    <cellStyle name="Input 2 3 3 4 5 4" xfId="14157"/>
    <cellStyle name="Input 2 3 3 4 5 5" xfId="14158"/>
    <cellStyle name="Input 2 3 3 4 5 6" xfId="14159"/>
    <cellStyle name="Input 2 3 3 4 5 7" xfId="14160"/>
    <cellStyle name="Input 2 3 3 4 5 8" xfId="14161"/>
    <cellStyle name="Input 2 3 3 4 6" xfId="14162"/>
    <cellStyle name="Input 2 3 3 4 6 2" xfId="14163"/>
    <cellStyle name="Input 2 3 3 4 6 3" xfId="14164"/>
    <cellStyle name="Input 2 3 3 4 6 4" xfId="14165"/>
    <cellStyle name="Input 2 3 3 4 6 5" xfId="14166"/>
    <cellStyle name="Input 2 3 3 4 6 6" xfId="14167"/>
    <cellStyle name="Input 2 3 3 4 6 7" xfId="14168"/>
    <cellStyle name="Input 2 3 3 4 7" xfId="14169"/>
    <cellStyle name="Input 2 3 3 4 8" xfId="14170"/>
    <cellStyle name="Input 2 3 3 4 9" xfId="14171"/>
    <cellStyle name="Input 2 3 3 5" xfId="14172"/>
    <cellStyle name="Input 2 3 3 5 10" xfId="14173"/>
    <cellStyle name="Input 2 3 3 5 2" xfId="14174"/>
    <cellStyle name="Input 2 3 3 5 2 2" xfId="14175"/>
    <cellStyle name="Input 2 3 3 5 2 2 2" xfId="14176"/>
    <cellStyle name="Input 2 3 3 5 2 2 3" xfId="14177"/>
    <cellStyle name="Input 2 3 3 5 2 2 4" xfId="14178"/>
    <cellStyle name="Input 2 3 3 5 2 2 5" xfId="14179"/>
    <cellStyle name="Input 2 3 3 5 2 2 6" xfId="14180"/>
    <cellStyle name="Input 2 3 3 5 2 2 7" xfId="14181"/>
    <cellStyle name="Input 2 3 3 5 2 3" xfId="14182"/>
    <cellStyle name="Input 2 3 3 5 2 4" xfId="14183"/>
    <cellStyle name="Input 2 3 3 5 3" xfId="14184"/>
    <cellStyle name="Input 2 3 3 5 3 2" xfId="14185"/>
    <cellStyle name="Input 2 3 3 5 3 2 2" xfId="14186"/>
    <cellStyle name="Input 2 3 3 5 3 2 3" xfId="14187"/>
    <cellStyle name="Input 2 3 3 5 3 2 4" xfId="14188"/>
    <cellStyle name="Input 2 3 3 5 3 2 5" xfId="14189"/>
    <cellStyle name="Input 2 3 3 5 3 2 6" xfId="14190"/>
    <cellStyle name="Input 2 3 3 5 3 2 7" xfId="14191"/>
    <cellStyle name="Input 2 3 3 5 3 3" xfId="14192"/>
    <cellStyle name="Input 2 3 3 5 3 4" xfId="14193"/>
    <cellStyle name="Input 2 3 3 5 4" xfId="14194"/>
    <cellStyle name="Input 2 3 3 5 4 2" xfId="14195"/>
    <cellStyle name="Input 2 3 3 5 4 2 2" xfId="14196"/>
    <cellStyle name="Input 2 3 3 5 4 2 3" xfId="14197"/>
    <cellStyle name="Input 2 3 3 5 4 2 4" xfId="14198"/>
    <cellStyle name="Input 2 3 3 5 4 2 5" xfId="14199"/>
    <cellStyle name="Input 2 3 3 5 4 2 6" xfId="14200"/>
    <cellStyle name="Input 2 3 3 5 4 2 7" xfId="14201"/>
    <cellStyle name="Input 2 3 3 5 4 3" xfId="14202"/>
    <cellStyle name="Input 2 3 3 5 4 4" xfId="14203"/>
    <cellStyle name="Input 2 3 3 5 5" xfId="14204"/>
    <cellStyle name="Input 2 3 3 5 5 2" xfId="14205"/>
    <cellStyle name="Input 2 3 3 5 5 3" xfId="14206"/>
    <cellStyle name="Input 2 3 3 5 5 4" xfId="14207"/>
    <cellStyle name="Input 2 3 3 5 5 5" xfId="14208"/>
    <cellStyle name="Input 2 3 3 5 5 6" xfId="14209"/>
    <cellStyle name="Input 2 3 3 5 5 7" xfId="14210"/>
    <cellStyle name="Input 2 3 3 5 5 8" xfId="14211"/>
    <cellStyle name="Input 2 3 3 5 6" xfId="14212"/>
    <cellStyle name="Input 2 3 3 5 6 2" xfId="14213"/>
    <cellStyle name="Input 2 3 3 5 6 3" xfId="14214"/>
    <cellStyle name="Input 2 3 3 5 6 4" xfId="14215"/>
    <cellStyle name="Input 2 3 3 5 6 5" xfId="14216"/>
    <cellStyle name="Input 2 3 3 5 6 6" xfId="14217"/>
    <cellStyle name="Input 2 3 3 5 6 7" xfId="14218"/>
    <cellStyle name="Input 2 3 3 5 7" xfId="14219"/>
    <cellStyle name="Input 2 3 3 5 8" xfId="14220"/>
    <cellStyle name="Input 2 3 3 5 9" xfId="14221"/>
    <cellStyle name="Input 2 3 3 6" xfId="14222"/>
    <cellStyle name="Input 2 3 3 6 2" xfId="14223"/>
    <cellStyle name="Input 2 3 3 6 2 2" xfId="14224"/>
    <cellStyle name="Input 2 3 3 6 2 3" xfId="14225"/>
    <cellStyle name="Input 2 3 3 6 2 4" xfId="14226"/>
    <cellStyle name="Input 2 3 3 6 2 5" xfId="14227"/>
    <cellStyle name="Input 2 3 3 6 2 6" xfId="14228"/>
    <cellStyle name="Input 2 3 3 6 2 7" xfId="14229"/>
    <cellStyle name="Input 2 3 3 6 3" xfId="14230"/>
    <cellStyle name="Input 2 3 3 6 4" xfId="14231"/>
    <cellStyle name="Input 2 3 3 6 5" xfId="14232"/>
    <cellStyle name="Input 2 3 3 7" xfId="14233"/>
    <cellStyle name="Input 2 3 3 7 2" xfId="14234"/>
    <cellStyle name="Input 2 3 3 7 2 2" xfId="14235"/>
    <cellStyle name="Input 2 3 3 7 2 3" xfId="14236"/>
    <cellStyle name="Input 2 3 3 7 2 4" xfId="14237"/>
    <cellStyle name="Input 2 3 3 7 2 5" xfId="14238"/>
    <cellStyle name="Input 2 3 3 7 2 6" xfId="14239"/>
    <cellStyle name="Input 2 3 3 7 2 7" xfId="14240"/>
    <cellStyle name="Input 2 3 3 7 3" xfId="14241"/>
    <cellStyle name="Input 2 3 3 7 4" xfId="14242"/>
    <cellStyle name="Input 2 3 3 7 5" xfId="14243"/>
    <cellStyle name="Input 2 3 3 8" xfId="14244"/>
    <cellStyle name="Input 2 3 3 8 2" xfId="14245"/>
    <cellStyle name="Input 2 3 3 8 2 2" xfId="14246"/>
    <cellStyle name="Input 2 3 3 8 2 3" xfId="14247"/>
    <cellStyle name="Input 2 3 3 8 2 4" xfId="14248"/>
    <cellStyle name="Input 2 3 3 8 2 5" xfId="14249"/>
    <cellStyle name="Input 2 3 3 8 2 6" xfId="14250"/>
    <cellStyle name="Input 2 3 3 8 2 7" xfId="14251"/>
    <cellStyle name="Input 2 3 3 8 3" xfId="14252"/>
    <cellStyle name="Input 2 3 3 8 4" xfId="14253"/>
    <cellStyle name="Input 2 3 3 8 5" xfId="14254"/>
    <cellStyle name="Input 2 3 3 9" xfId="14255"/>
    <cellStyle name="Input 2 3 3 9 2" xfId="14256"/>
    <cellStyle name="Input 2 3 3 9 2 2" xfId="14257"/>
    <cellStyle name="Input 2 3 3 9 2 3" xfId="14258"/>
    <cellStyle name="Input 2 3 3 9 2 4" xfId="14259"/>
    <cellStyle name="Input 2 3 3 9 2 5" xfId="14260"/>
    <cellStyle name="Input 2 3 3 9 2 6" xfId="14261"/>
    <cellStyle name="Input 2 3 3 9 2 7" xfId="14262"/>
    <cellStyle name="Input 2 3 3 9 3" xfId="14263"/>
    <cellStyle name="Input 2 3 3 9 4" xfId="14264"/>
    <cellStyle name="Input 2 3 3 9 5" xfId="14265"/>
    <cellStyle name="Input 2 3 4" xfId="14266"/>
    <cellStyle name="Input 2 3 4 10" xfId="14267"/>
    <cellStyle name="Input 2 3 4 10 2" xfId="14268"/>
    <cellStyle name="Input 2 3 4 10 3" xfId="14269"/>
    <cellStyle name="Input 2 3 4 10 4" xfId="14270"/>
    <cellStyle name="Input 2 3 4 10 5" xfId="14271"/>
    <cellStyle name="Input 2 3 4 10 6" xfId="14272"/>
    <cellStyle name="Input 2 3 4 10 7" xfId="14273"/>
    <cellStyle name="Input 2 3 4 11" xfId="14274"/>
    <cellStyle name="Input 2 3 4 11 2" xfId="14275"/>
    <cellStyle name="Input 2 3 4 11 3" xfId="14276"/>
    <cellStyle name="Input 2 3 4 11 4" xfId="14277"/>
    <cellStyle name="Input 2 3 4 11 5" xfId="14278"/>
    <cellStyle name="Input 2 3 4 12" xfId="14279"/>
    <cellStyle name="Input 2 3 4 12 2" xfId="14280"/>
    <cellStyle name="Input 2 3 4 12 3" xfId="14281"/>
    <cellStyle name="Input 2 3 4 12 4" xfId="14282"/>
    <cellStyle name="Input 2 3 4 12 5" xfId="14283"/>
    <cellStyle name="Input 2 3 4 13" xfId="14284"/>
    <cellStyle name="Input 2 3 4 13 2" xfId="14285"/>
    <cellStyle name="Input 2 3 4 13 3" xfId="14286"/>
    <cellStyle name="Input 2 3 4 13 4" xfId="14287"/>
    <cellStyle name="Input 2 3 4 13 5" xfId="14288"/>
    <cellStyle name="Input 2 3 4 14" xfId="14289"/>
    <cellStyle name="Input 2 3 4 14 2" xfId="14290"/>
    <cellStyle name="Input 2 3 4 14 3" xfId="14291"/>
    <cellStyle name="Input 2 3 4 14 4" xfId="14292"/>
    <cellStyle name="Input 2 3 4 14 5" xfId="14293"/>
    <cellStyle name="Input 2 3 4 15" xfId="14294"/>
    <cellStyle name="Input 2 3 4 15 2" xfId="14295"/>
    <cellStyle name="Input 2 3 4 15 3" xfId="14296"/>
    <cellStyle name="Input 2 3 4 15 4" xfId="14297"/>
    <cellStyle name="Input 2 3 4 15 5" xfId="14298"/>
    <cellStyle name="Input 2 3 4 16" xfId="14299"/>
    <cellStyle name="Input 2 3 4 16 2" xfId="14300"/>
    <cellStyle name="Input 2 3 4 16 3" xfId="14301"/>
    <cellStyle name="Input 2 3 4 16 4" xfId="14302"/>
    <cellStyle name="Input 2 3 4 16 5" xfId="14303"/>
    <cellStyle name="Input 2 3 4 17" xfId="14304"/>
    <cellStyle name="Input 2 3 4 17 2" xfId="14305"/>
    <cellStyle name="Input 2 3 4 17 3" xfId="14306"/>
    <cellStyle name="Input 2 3 4 17 4" xfId="14307"/>
    <cellStyle name="Input 2 3 4 17 5" xfId="14308"/>
    <cellStyle name="Input 2 3 4 18" xfId="14309"/>
    <cellStyle name="Input 2 3 4 2" xfId="14310"/>
    <cellStyle name="Input 2 3 4 2 10" xfId="14311"/>
    <cellStyle name="Input 2 3 4 2 10 2" xfId="14312"/>
    <cellStyle name="Input 2 3 4 2 10 3" xfId="14313"/>
    <cellStyle name="Input 2 3 4 2 10 4" xfId="14314"/>
    <cellStyle name="Input 2 3 4 2 10 5" xfId="14315"/>
    <cellStyle name="Input 2 3 4 2 11" xfId="14316"/>
    <cellStyle name="Input 2 3 4 2 11 2" xfId="14317"/>
    <cellStyle name="Input 2 3 4 2 11 3" xfId="14318"/>
    <cellStyle name="Input 2 3 4 2 11 4" xfId="14319"/>
    <cellStyle name="Input 2 3 4 2 11 5" xfId="14320"/>
    <cellStyle name="Input 2 3 4 2 12" xfId="14321"/>
    <cellStyle name="Input 2 3 4 2 12 2" xfId="14322"/>
    <cellStyle name="Input 2 3 4 2 12 3" xfId="14323"/>
    <cellStyle name="Input 2 3 4 2 12 4" xfId="14324"/>
    <cellStyle name="Input 2 3 4 2 12 5" xfId="14325"/>
    <cellStyle name="Input 2 3 4 2 13" xfId="14326"/>
    <cellStyle name="Input 2 3 4 2 13 2" xfId="14327"/>
    <cellStyle name="Input 2 3 4 2 13 3" xfId="14328"/>
    <cellStyle name="Input 2 3 4 2 13 4" xfId="14329"/>
    <cellStyle name="Input 2 3 4 2 13 5" xfId="14330"/>
    <cellStyle name="Input 2 3 4 2 14" xfId="14331"/>
    <cellStyle name="Input 2 3 4 2 14 2" xfId="14332"/>
    <cellStyle name="Input 2 3 4 2 14 3" xfId="14333"/>
    <cellStyle name="Input 2 3 4 2 14 4" xfId="14334"/>
    <cellStyle name="Input 2 3 4 2 14 5" xfId="14335"/>
    <cellStyle name="Input 2 3 4 2 15" xfId="14336"/>
    <cellStyle name="Input 2 3 4 2 15 2" xfId="14337"/>
    <cellStyle name="Input 2 3 4 2 15 3" xfId="14338"/>
    <cellStyle name="Input 2 3 4 2 15 4" xfId="14339"/>
    <cellStyle name="Input 2 3 4 2 15 5" xfId="14340"/>
    <cellStyle name="Input 2 3 4 2 16" xfId="14341"/>
    <cellStyle name="Input 2 3 4 2 16 2" xfId="14342"/>
    <cellStyle name="Input 2 3 4 2 16 3" xfId="14343"/>
    <cellStyle name="Input 2 3 4 2 16 4" xfId="14344"/>
    <cellStyle name="Input 2 3 4 2 16 5" xfId="14345"/>
    <cellStyle name="Input 2 3 4 2 17" xfId="14346"/>
    <cellStyle name="Input 2 3 4 2 17 2" xfId="14347"/>
    <cellStyle name="Input 2 3 4 2 17 3" xfId="14348"/>
    <cellStyle name="Input 2 3 4 2 17 4" xfId="14349"/>
    <cellStyle name="Input 2 3 4 2 17 5" xfId="14350"/>
    <cellStyle name="Input 2 3 4 2 18" xfId="14351"/>
    <cellStyle name="Input 2 3 4 2 2" xfId="14352"/>
    <cellStyle name="Input 2 3 4 2 2 10" xfId="14353"/>
    <cellStyle name="Input 2 3 4 2 2 2" xfId="14354"/>
    <cellStyle name="Input 2 3 4 2 2 2 2" xfId="14355"/>
    <cellStyle name="Input 2 3 4 2 2 2 2 2" xfId="14356"/>
    <cellStyle name="Input 2 3 4 2 2 2 2 3" xfId="14357"/>
    <cellStyle name="Input 2 3 4 2 2 2 2 4" xfId="14358"/>
    <cellStyle name="Input 2 3 4 2 2 2 2 5" xfId="14359"/>
    <cellStyle name="Input 2 3 4 2 2 2 2 6" xfId="14360"/>
    <cellStyle name="Input 2 3 4 2 2 2 2 7" xfId="14361"/>
    <cellStyle name="Input 2 3 4 2 2 2 3" xfId="14362"/>
    <cellStyle name="Input 2 3 4 2 2 2 4" xfId="14363"/>
    <cellStyle name="Input 2 3 4 2 2 3" xfId="14364"/>
    <cellStyle name="Input 2 3 4 2 2 3 2" xfId="14365"/>
    <cellStyle name="Input 2 3 4 2 2 3 2 2" xfId="14366"/>
    <cellStyle name="Input 2 3 4 2 2 3 2 3" xfId="14367"/>
    <cellStyle name="Input 2 3 4 2 2 3 2 4" xfId="14368"/>
    <cellStyle name="Input 2 3 4 2 2 3 2 5" xfId="14369"/>
    <cellStyle name="Input 2 3 4 2 2 3 2 6" xfId="14370"/>
    <cellStyle name="Input 2 3 4 2 2 3 2 7" xfId="14371"/>
    <cellStyle name="Input 2 3 4 2 2 3 3" xfId="14372"/>
    <cellStyle name="Input 2 3 4 2 2 3 4" xfId="14373"/>
    <cellStyle name="Input 2 3 4 2 2 4" xfId="14374"/>
    <cellStyle name="Input 2 3 4 2 2 4 2" xfId="14375"/>
    <cellStyle name="Input 2 3 4 2 2 4 2 2" xfId="14376"/>
    <cellStyle name="Input 2 3 4 2 2 4 2 3" xfId="14377"/>
    <cellStyle name="Input 2 3 4 2 2 4 2 4" xfId="14378"/>
    <cellStyle name="Input 2 3 4 2 2 4 2 5" xfId="14379"/>
    <cellStyle name="Input 2 3 4 2 2 4 2 6" xfId="14380"/>
    <cellStyle name="Input 2 3 4 2 2 4 2 7" xfId="14381"/>
    <cellStyle name="Input 2 3 4 2 2 4 3" xfId="14382"/>
    <cellStyle name="Input 2 3 4 2 2 4 4" xfId="14383"/>
    <cellStyle name="Input 2 3 4 2 2 5" xfId="14384"/>
    <cellStyle name="Input 2 3 4 2 2 5 2" xfId="14385"/>
    <cellStyle name="Input 2 3 4 2 2 5 3" xfId="14386"/>
    <cellStyle name="Input 2 3 4 2 2 5 4" xfId="14387"/>
    <cellStyle name="Input 2 3 4 2 2 5 5" xfId="14388"/>
    <cellStyle name="Input 2 3 4 2 2 5 6" xfId="14389"/>
    <cellStyle name="Input 2 3 4 2 2 5 7" xfId="14390"/>
    <cellStyle name="Input 2 3 4 2 2 5 8" xfId="14391"/>
    <cellStyle name="Input 2 3 4 2 2 6" xfId="14392"/>
    <cellStyle name="Input 2 3 4 2 2 6 2" xfId="14393"/>
    <cellStyle name="Input 2 3 4 2 2 6 3" xfId="14394"/>
    <cellStyle name="Input 2 3 4 2 2 6 4" xfId="14395"/>
    <cellStyle name="Input 2 3 4 2 2 6 5" xfId="14396"/>
    <cellStyle name="Input 2 3 4 2 2 6 6" xfId="14397"/>
    <cellStyle name="Input 2 3 4 2 2 6 7" xfId="14398"/>
    <cellStyle name="Input 2 3 4 2 2 7" xfId="14399"/>
    <cellStyle name="Input 2 3 4 2 2 8" xfId="14400"/>
    <cellStyle name="Input 2 3 4 2 2 9" xfId="14401"/>
    <cellStyle name="Input 2 3 4 2 3" xfId="14402"/>
    <cellStyle name="Input 2 3 4 2 3 2" xfId="14403"/>
    <cellStyle name="Input 2 3 4 2 3 2 2" xfId="14404"/>
    <cellStyle name="Input 2 3 4 2 3 2 3" xfId="14405"/>
    <cellStyle name="Input 2 3 4 2 3 2 4" xfId="14406"/>
    <cellStyle name="Input 2 3 4 2 3 2 5" xfId="14407"/>
    <cellStyle name="Input 2 3 4 2 3 2 6" xfId="14408"/>
    <cellStyle name="Input 2 3 4 2 3 2 7" xfId="14409"/>
    <cellStyle name="Input 2 3 4 2 3 3" xfId="14410"/>
    <cellStyle name="Input 2 3 4 2 3 4" xfId="14411"/>
    <cellStyle name="Input 2 3 4 2 3 5" xfId="14412"/>
    <cellStyle name="Input 2 3 4 2 4" xfId="14413"/>
    <cellStyle name="Input 2 3 4 2 4 2" xfId="14414"/>
    <cellStyle name="Input 2 3 4 2 4 2 2" xfId="14415"/>
    <cellStyle name="Input 2 3 4 2 4 2 3" xfId="14416"/>
    <cellStyle name="Input 2 3 4 2 4 2 4" xfId="14417"/>
    <cellStyle name="Input 2 3 4 2 4 2 5" xfId="14418"/>
    <cellStyle name="Input 2 3 4 2 4 2 6" xfId="14419"/>
    <cellStyle name="Input 2 3 4 2 4 2 7" xfId="14420"/>
    <cellStyle name="Input 2 3 4 2 4 3" xfId="14421"/>
    <cellStyle name="Input 2 3 4 2 4 4" xfId="14422"/>
    <cellStyle name="Input 2 3 4 2 4 5" xfId="14423"/>
    <cellStyle name="Input 2 3 4 2 5" xfId="14424"/>
    <cellStyle name="Input 2 3 4 2 5 2" xfId="14425"/>
    <cellStyle name="Input 2 3 4 2 5 2 2" xfId="14426"/>
    <cellStyle name="Input 2 3 4 2 5 2 3" xfId="14427"/>
    <cellStyle name="Input 2 3 4 2 5 2 4" xfId="14428"/>
    <cellStyle name="Input 2 3 4 2 5 2 5" xfId="14429"/>
    <cellStyle name="Input 2 3 4 2 5 2 6" xfId="14430"/>
    <cellStyle name="Input 2 3 4 2 5 2 7" xfId="14431"/>
    <cellStyle name="Input 2 3 4 2 5 3" xfId="14432"/>
    <cellStyle name="Input 2 3 4 2 5 4" xfId="14433"/>
    <cellStyle name="Input 2 3 4 2 5 5" xfId="14434"/>
    <cellStyle name="Input 2 3 4 2 6" xfId="14435"/>
    <cellStyle name="Input 2 3 4 2 6 2" xfId="14436"/>
    <cellStyle name="Input 2 3 4 2 6 3" xfId="14437"/>
    <cellStyle name="Input 2 3 4 2 6 4" xfId="14438"/>
    <cellStyle name="Input 2 3 4 2 6 5" xfId="14439"/>
    <cellStyle name="Input 2 3 4 2 6 6" xfId="14440"/>
    <cellStyle name="Input 2 3 4 2 6 7" xfId="14441"/>
    <cellStyle name="Input 2 3 4 2 6 8" xfId="14442"/>
    <cellStyle name="Input 2 3 4 2 7" xfId="14443"/>
    <cellStyle name="Input 2 3 4 2 7 2" xfId="14444"/>
    <cellStyle name="Input 2 3 4 2 7 3" xfId="14445"/>
    <cellStyle name="Input 2 3 4 2 7 4" xfId="14446"/>
    <cellStyle name="Input 2 3 4 2 7 5" xfId="14447"/>
    <cellStyle name="Input 2 3 4 2 7 6" xfId="14448"/>
    <cellStyle name="Input 2 3 4 2 7 7" xfId="14449"/>
    <cellStyle name="Input 2 3 4 2 8" xfId="14450"/>
    <cellStyle name="Input 2 3 4 2 8 2" xfId="14451"/>
    <cellStyle name="Input 2 3 4 2 8 3" xfId="14452"/>
    <cellStyle name="Input 2 3 4 2 8 4" xfId="14453"/>
    <cellStyle name="Input 2 3 4 2 8 5" xfId="14454"/>
    <cellStyle name="Input 2 3 4 2 9" xfId="14455"/>
    <cellStyle name="Input 2 3 4 2 9 2" xfId="14456"/>
    <cellStyle name="Input 2 3 4 2 9 3" xfId="14457"/>
    <cellStyle name="Input 2 3 4 2 9 4" xfId="14458"/>
    <cellStyle name="Input 2 3 4 2 9 5" xfId="14459"/>
    <cellStyle name="Input 2 3 4 3" xfId="14460"/>
    <cellStyle name="Input 2 3 4 3 10" xfId="14461"/>
    <cellStyle name="Input 2 3 4 3 2" xfId="14462"/>
    <cellStyle name="Input 2 3 4 3 2 2" xfId="14463"/>
    <cellStyle name="Input 2 3 4 3 2 2 2" xfId="14464"/>
    <cellStyle name="Input 2 3 4 3 2 2 3" xfId="14465"/>
    <cellStyle name="Input 2 3 4 3 2 2 4" xfId="14466"/>
    <cellStyle name="Input 2 3 4 3 2 2 5" xfId="14467"/>
    <cellStyle name="Input 2 3 4 3 2 2 6" xfId="14468"/>
    <cellStyle name="Input 2 3 4 3 2 2 7" xfId="14469"/>
    <cellStyle name="Input 2 3 4 3 2 3" xfId="14470"/>
    <cellStyle name="Input 2 3 4 3 2 4" xfId="14471"/>
    <cellStyle name="Input 2 3 4 3 3" xfId="14472"/>
    <cellStyle name="Input 2 3 4 3 3 2" xfId="14473"/>
    <cellStyle name="Input 2 3 4 3 3 2 2" xfId="14474"/>
    <cellStyle name="Input 2 3 4 3 3 2 3" xfId="14475"/>
    <cellStyle name="Input 2 3 4 3 3 2 4" xfId="14476"/>
    <cellStyle name="Input 2 3 4 3 3 2 5" xfId="14477"/>
    <cellStyle name="Input 2 3 4 3 3 2 6" xfId="14478"/>
    <cellStyle name="Input 2 3 4 3 3 2 7" xfId="14479"/>
    <cellStyle name="Input 2 3 4 3 3 3" xfId="14480"/>
    <cellStyle name="Input 2 3 4 3 3 4" xfId="14481"/>
    <cellStyle name="Input 2 3 4 3 4" xfId="14482"/>
    <cellStyle name="Input 2 3 4 3 4 2" xfId="14483"/>
    <cellStyle name="Input 2 3 4 3 4 2 2" xfId="14484"/>
    <cellStyle name="Input 2 3 4 3 4 2 3" xfId="14485"/>
    <cellStyle name="Input 2 3 4 3 4 2 4" xfId="14486"/>
    <cellStyle name="Input 2 3 4 3 4 2 5" xfId="14487"/>
    <cellStyle name="Input 2 3 4 3 4 2 6" xfId="14488"/>
    <cellStyle name="Input 2 3 4 3 4 2 7" xfId="14489"/>
    <cellStyle name="Input 2 3 4 3 4 3" xfId="14490"/>
    <cellStyle name="Input 2 3 4 3 4 4" xfId="14491"/>
    <cellStyle name="Input 2 3 4 3 5" xfId="14492"/>
    <cellStyle name="Input 2 3 4 3 5 2" xfId="14493"/>
    <cellStyle name="Input 2 3 4 3 5 3" xfId="14494"/>
    <cellStyle name="Input 2 3 4 3 5 4" xfId="14495"/>
    <cellStyle name="Input 2 3 4 3 5 5" xfId="14496"/>
    <cellStyle name="Input 2 3 4 3 5 6" xfId="14497"/>
    <cellStyle name="Input 2 3 4 3 5 7" xfId="14498"/>
    <cellStyle name="Input 2 3 4 3 5 8" xfId="14499"/>
    <cellStyle name="Input 2 3 4 3 6" xfId="14500"/>
    <cellStyle name="Input 2 3 4 3 6 2" xfId="14501"/>
    <cellStyle name="Input 2 3 4 3 6 3" xfId="14502"/>
    <cellStyle name="Input 2 3 4 3 6 4" xfId="14503"/>
    <cellStyle name="Input 2 3 4 3 6 5" xfId="14504"/>
    <cellStyle name="Input 2 3 4 3 6 6" xfId="14505"/>
    <cellStyle name="Input 2 3 4 3 6 7" xfId="14506"/>
    <cellStyle name="Input 2 3 4 3 7" xfId="14507"/>
    <cellStyle name="Input 2 3 4 3 8" xfId="14508"/>
    <cellStyle name="Input 2 3 4 3 9" xfId="14509"/>
    <cellStyle name="Input 2 3 4 4" xfId="14510"/>
    <cellStyle name="Input 2 3 4 4 10" xfId="14511"/>
    <cellStyle name="Input 2 3 4 4 2" xfId="14512"/>
    <cellStyle name="Input 2 3 4 4 2 2" xfId="14513"/>
    <cellStyle name="Input 2 3 4 4 2 2 2" xfId="14514"/>
    <cellStyle name="Input 2 3 4 4 2 2 3" xfId="14515"/>
    <cellStyle name="Input 2 3 4 4 2 2 4" xfId="14516"/>
    <cellStyle name="Input 2 3 4 4 2 2 5" xfId="14517"/>
    <cellStyle name="Input 2 3 4 4 2 2 6" xfId="14518"/>
    <cellStyle name="Input 2 3 4 4 2 2 7" xfId="14519"/>
    <cellStyle name="Input 2 3 4 4 2 3" xfId="14520"/>
    <cellStyle name="Input 2 3 4 4 2 4" xfId="14521"/>
    <cellStyle name="Input 2 3 4 4 3" xfId="14522"/>
    <cellStyle name="Input 2 3 4 4 3 2" xfId="14523"/>
    <cellStyle name="Input 2 3 4 4 3 2 2" xfId="14524"/>
    <cellStyle name="Input 2 3 4 4 3 2 3" xfId="14525"/>
    <cellStyle name="Input 2 3 4 4 3 2 4" xfId="14526"/>
    <cellStyle name="Input 2 3 4 4 3 2 5" xfId="14527"/>
    <cellStyle name="Input 2 3 4 4 3 2 6" xfId="14528"/>
    <cellStyle name="Input 2 3 4 4 3 2 7" xfId="14529"/>
    <cellStyle name="Input 2 3 4 4 3 3" xfId="14530"/>
    <cellStyle name="Input 2 3 4 4 3 4" xfId="14531"/>
    <cellStyle name="Input 2 3 4 4 4" xfId="14532"/>
    <cellStyle name="Input 2 3 4 4 4 2" xfId="14533"/>
    <cellStyle name="Input 2 3 4 4 4 2 2" xfId="14534"/>
    <cellStyle name="Input 2 3 4 4 4 2 3" xfId="14535"/>
    <cellStyle name="Input 2 3 4 4 4 2 4" xfId="14536"/>
    <cellStyle name="Input 2 3 4 4 4 2 5" xfId="14537"/>
    <cellStyle name="Input 2 3 4 4 4 2 6" xfId="14538"/>
    <cellStyle name="Input 2 3 4 4 4 2 7" xfId="14539"/>
    <cellStyle name="Input 2 3 4 4 4 3" xfId="14540"/>
    <cellStyle name="Input 2 3 4 4 4 4" xfId="14541"/>
    <cellStyle name="Input 2 3 4 4 5" xfId="14542"/>
    <cellStyle name="Input 2 3 4 4 5 2" xfId="14543"/>
    <cellStyle name="Input 2 3 4 4 5 3" xfId="14544"/>
    <cellStyle name="Input 2 3 4 4 5 4" xfId="14545"/>
    <cellStyle name="Input 2 3 4 4 5 5" xfId="14546"/>
    <cellStyle name="Input 2 3 4 4 5 6" xfId="14547"/>
    <cellStyle name="Input 2 3 4 4 5 7" xfId="14548"/>
    <cellStyle name="Input 2 3 4 4 5 8" xfId="14549"/>
    <cellStyle name="Input 2 3 4 4 6" xfId="14550"/>
    <cellStyle name="Input 2 3 4 4 6 2" xfId="14551"/>
    <cellStyle name="Input 2 3 4 4 6 3" xfId="14552"/>
    <cellStyle name="Input 2 3 4 4 6 4" xfId="14553"/>
    <cellStyle name="Input 2 3 4 4 6 5" xfId="14554"/>
    <cellStyle name="Input 2 3 4 4 6 6" xfId="14555"/>
    <cellStyle name="Input 2 3 4 4 6 7" xfId="14556"/>
    <cellStyle name="Input 2 3 4 4 7" xfId="14557"/>
    <cellStyle name="Input 2 3 4 4 8" xfId="14558"/>
    <cellStyle name="Input 2 3 4 4 9" xfId="14559"/>
    <cellStyle name="Input 2 3 4 5" xfId="14560"/>
    <cellStyle name="Input 2 3 4 5 2" xfId="14561"/>
    <cellStyle name="Input 2 3 4 5 2 2" xfId="14562"/>
    <cellStyle name="Input 2 3 4 5 2 3" xfId="14563"/>
    <cellStyle name="Input 2 3 4 5 2 4" xfId="14564"/>
    <cellStyle name="Input 2 3 4 5 2 5" xfId="14565"/>
    <cellStyle name="Input 2 3 4 5 2 6" xfId="14566"/>
    <cellStyle name="Input 2 3 4 5 2 7" xfId="14567"/>
    <cellStyle name="Input 2 3 4 5 3" xfId="14568"/>
    <cellStyle name="Input 2 3 4 5 4" xfId="14569"/>
    <cellStyle name="Input 2 3 4 5 5" xfId="14570"/>
    <cellStyle name="Input 2 3 4 6" xfId="14571"/>
    <cellStyle name="Input 2 3 4 6 2" xfId="14572"/>
    <cellStyle name="Input 2 3 4 6 2 2" xfId="14573"/>
    <cellStyle name="Input 2 3 4 6 2 3" xfId="14574"/>
    <cellStyle name="Input 2 3 4 6 2 4" xfId="14575"/>
    <cellStyle name="Input 2 3 4 6 2 5" xfId="14576"/>
    <cellStyle name="Input 2 3 4 6 2 6" xfId="14577"/>
    <cellStyle name="Input 2 3 4 6 2 7" xfId="14578"/>
    <cellStyle name="Input 2 3 4 6 3" xfId="14579"/>
    <cellStyle name="Input 2 3 4 6 4" xfId="14580"/>
    <cellStyle name="Input 2 3 4 6 5" xfId="14581"/>
    <cellStyle name="Input 2 3 4 7" xfId="14582"/>
    <cellStyle name="Input 2 3 4 7 2" xfId="14583"/>
    <cellStyle name="Input 2 3 4 7 2 2" xfId="14584"/>
    <cellStyle name="Input 2 3 4 7 2 3" xfId="14585"/>
    <cellStyle name="Input 2 3 4 7 2 4" xfId="14586"/>
    <cellStyle name="Input 2 3 4 7 2 5" xfId="14587"/>
    <cellStyle name="Input 2 3 4 7 2 6" xfId="14588"/>
    <cellStyle name="Input 2 3 4 7 2 7" xfId="14589"/>
    <cellStyle name="Input 2 3 4 7 3" xfId="14590"/>
    <cellStyle name="Input 2 3 4 7 4" xfId="14591"/>
    <cellStyle name="Input 2 3 4 7 5" xfId="14592"/>
    <cellStyle name="Input 2 3 4 8" xfId="14593"/>
    <cellStyle name="Input 2 3 4 8 2" xfId="14594"/>
    <cellStyle name="Input 2 3 4 8 2 2" xfId="14595"/>
    <cellStyle name="Input 2 3 4 8 2 3" xfId="14596"/>
    <cellStyle name="Input 2 3 4 8 2 4" xfId="14597"/>
    <cellStyle name="Input 2 3 4 8 2 5" xfId="14598"/>
    <cellStyle name="Input 2 3 4 8 2 6" xfId="14599"/>
    <cellStyle name="Input 2 3 4 8 2 7" xfId="14600"/>
    <cellStyle name="Input 2 3 4 8 3" xfId="14601"/>
    <cellStyle name="Input 2 3 4 8 4" xfId="14602"/>
    <cellStyle name="Input 2 3 4 8 5" xfId="14603"/>
    <cellStyle name="Input 2 3 4 9" xfId="14604"/>
    <cellStyle name="Input 2 3 4 9 2" xfId="14605"/>
    <cellStyle name="Input 2 3 4 9 3" xfId="14606"/>
    <cellStyle name="Input 2 3 4 9 4" xfId="14607"/>
    <cellStyle name="Input 2 3 4 9 5" xfId="14608"/>
    <cellStyle name="Input 2 3 4 9 6" xfId="14609"/>
    <cellStyle name="Input 2 3 4 9 7" xfId="14610"/>
    <cellStyle name="Input 2 3 4 9 8" xfId="14611"/>
    <cellStyle name="Input 2 3 5" xfId="14612"/>
    <cellStyle name="Input 2 3 5 10" xfId="14613"/>
    <cellStyle name="Input 2 3 5 10 2" xfId="14614"/>
    <cellStyle name="Input 2 3 5 10 3" xfId="14615"/>
    <cellStyle name="Input 2 3 5 10 4" xfId="14616"/>
    <cellStyle name="Input 2 3 5 10 5" xfId="14617"/>
    <cellStyle name="Input 2 3 5 11" xfId="14618"/>
    <cellStyle name="Input 2 3 5 11 2" xfId="14619"/>
    <cellStyle name="Input 2 3 5 11 3" xfId="14620"/>
    <cellStyle name="Input 2 3 5 11 4" xfId="14621"/>
    <cellStyle name="Input 2 3 5 11 5" xfId="14622"/>
    <cellStyle name="Input 2 3 5 12" xfId="14623"/>
    <cellStyle name="Input 2 3 5 12 2" xfId="14624"/>
    <cellStyle name="Input 2 3 5 12 3" xfId="14625"/>
    <cellStyle name="Input 2 3 5 12 4" xfId="14626"/>
    <cellStyle name="Input 2 3 5 12 5" xfId="14627"/>
    <cellStyle name="Input 2 3 5 13" xfId="14628"/>
    <cellStyle name="Input 2 3 5 13 2" xfId="14629"/>
    <cellStyle name="Input 2 3 5 13 3" xfId="14630"/>
    <cellStyle name="Input 2 3 5 13 4" xfId="14631"/>
    <cellStyle name="Input 2 3 5 13 5" xfId="14632"/>
    <cellStyle name="Input 2 3 5 14" xfId="14633"/>
    <cellStyle name="Input 2 3 5 14 2" xfId="14634"/>
    <cellStyle name="Input 2 3 5 14 3" xfId="14635"/>
    <cellStyle name="Input 2 3 5 14 4" xfId="14636"/>
    <cellStyle name="Input 2 3 5 14 5" xfId="14637"/>
    <cellStyle name="Input 2 3 5 15" xfId="14638"/>
    <cellStyle name="Input 2 3 5 15 2" xfId="14639"/>
    <cellStyle name="Input 2 3 5 15 3" xfId="14640"/>
    <cellStyle name="Input 2 3 5 15 4" xfId="14641"/>
    <cellStyle name="Input 2 3 5 15 5" xfId="14642"/>
    <cellStyle name="Input 2 3 5 16" xfId="14643"/>
    <cellStyle name="Input 2 3 5 16 2" xfId="14644"/>
    <cellStyle name="Input 2 3 5 16 3" xfId="14645"/>
    <cellStyle name="Input 2 3 5 16 4" xfId="14646"/>
    <cellStyle name="Input 2 3 5 16 5" xfId="14647"/>
    <cellStyle name="Input 2 3 5 17" xfId="14648"/>
    <cellStyle name="Input 2 3 5 17 2" xfId="14649"/>
    <cellStyle name="Input 2 3 5 17 3" xfId="14650"/>
    <cellStyle name="Input 2 3 5 17 4" xfId="14651"/>
    <cellStyle name="Input 2 3 5 17 5" xfId="14652"/>
    <cellStyle name="Input 2 3 5 18" xfId="14653"/>
    <cellStyle name="Input 2 3 5 2" xfId="14654"/>
    <cellStyle name="Input 2 3 5 2 10" xfId="14655"/>
    <cellStyle name="Input 2 3 5 2 2" xfId="14656"/>
    <cellStyle name="Input 2 3 5 2 2 2" xfId="14657"/>
    <cellStyle name="Input 2 3 5 2 2 2 2" xfId="14658"/>
    <cellStyle name="Input 2 3 5 2 2 2 3" xfId="14659"/>
    <cellStyle name="Input 2 3 5 2 2 2 4" xfId="14660"/>
    <cellStyle name="Input 2 3 5 2 2 2 5" xfId="14661"/>
    <cellStyle name="Input 2 3 5 2 2 2 6" xfId="14662"/>
    <cellStyle name="Input 2 3 5 2 2 2 7" xfId="14663"/>
    <cellStyle name="Input 2 3 5 2 2 3" xfId="14664"/>
    <cellStyle name="Input 2 3 5 2 2 4" xfId="14665"/>
    <cellStyle name="Input 2 3 5 2 3" xfId="14666"/>
    <cellStyle name="Input 2 3 5 2 3 2" xfId="14667"/>
    <cellStyle name="Input 2 3 5 2 3 2 2" xfId="14668"/>
    <cellStyle name="Input 2 3 5 2 3 2 3" xfId="14669"/>
    <cellStyle name="Input 2 3 5 2 3 2 4" xfId="14670"/>
    <cellStyle name="Input 2 3 5 2 3 2 5" xfId="14671"/>
    <cellStyle name="Input 2 3 5 2 3 2 6" xfId="14672"/>
    <cellStyle name="Input 2 3 5 2 3 2 7" xfId="14673"/>
    <cellStyle name="Input 2 3 5 2 3 3" xfId="14674"/>
    <cellStyle name="Input 2 3 5 2 3 4" xfId="14675"/>
    <cellStyle name="Input 2 3 5 2 4" xfId="14676"/>
    <cellStyle name="Input 2 3 5 2 4 2" xfId="14677"/>
    <cellStyle name="Input 2 3 5 2 4 2 2" xfId="14678"/>
    <cellStyle name="Input 2 3 5 2 4 2 3" xfId="14679"/>
    <cellStyle name="Input 2 3 5 2 4 2 4" xfId="14680"/>
    <cellStyle name="Input 2 3 5 2 4 2 5" xfId="14681"/>
    <cellStyle name="Input 2 3 5 2 4 2 6" xfId="14682"/>
    <cellStyle name="Input 2 3 5 2 4 2 7" xfId="14683"/>
    <cellStyle name="Input 2 3 5 2 4 3" xfId="14684"/>
    <cellStyle name="Input 2 3 5 2 4 4" xfId="14685"/>
    <cellStyle name="Input 2 3 5 2 5" xfId="14686"/>
    <cellStyle name="Input 2 3 5 2 5 2" xfId="14687"/>
    <cellStyle name="Input 2 3 5 2 5 3" xfId="14688"/>
    <cellStyle name="Input 2 3 5 2 5 4" xfId="14689"/>
    <cellStyle name="Input 2 3 5 2 5 5" xfId="14690"/>
    <cellStyle name="Input 2 3 5 2 5 6" xfId="14691"/>
    <cellStyle name="Input 2 3 5 2 5 7" xfId="14692"/>
    <cellStyle name="Input 2 3 5 2 5 8" xfId="14693"/>
    <cellStyle name="Input 2 3 5 2 6" xfId="14694"/>
    <cellStyle name="Input 2 3 5 2 6 2" xfId="14695"/>
    <cellStyle name="Input 2 3 5 2 6 3" xfId="14696"/>
    <cellStyle name="Input 2 3 5 2 6 4" xfId="14697"/>
    <cellStyle name="Input 2 3 5 2 6 5" xfId="14698"/>
    <cellStyle name="Input 2 3 5 2 6 6" xfId="14699"/>
    <cellStyle name="Input 2 3 5 2 6 7" xfId="14700"/>
    <cellStyle name="Input 2 3 5 2 7" xfId="14701"/>
    <cellStyle name="Input 2 3 5 2 8" xfId="14702"/>
    <cellStyle name="Input 2 3 5 2 9" xfId="14703"/>
    <cellStyle name="Input 2 3 5 3" xfId="14704"/>
    <cellStyle name="Input 2 3 5 3 2" xfId="14705"/>
    <cellStyle name="Input 2 3 5 3 2 2" xfId="14706"/>
    <cellStyle name="Input 2 3 5 3 2 3" xfId="14707"/>
    <cellStyle name="Input 2 3 5 3 2 4" xfId="14708"/>
    <cellStyle name="Input 2 3 5 3 2 5" xfId="14709"/>
    <cellStyle name="Input 2 3 5 3 2 6" xfId="14710"/>
    <cellStyle name="Input 2 3 5 3 2 7" xfId="14711"/>
    <cellStyle name="Input 2 3 5 3 3" xfId="14712"/>
    <cellStyle name="Input 2 3 5 3 4" xfId="14713"/>
    <cellStyle name="Input 2 3 5 3 5" xfId="14714"/>
    <cellStyle name="Input 2 3 5 4" xfId="14715"/>
    <cellStyle name="Input 2 3 5 4 2" xfId="14716"/>
    <cellStyle name="Input 2 3 5 4 2 2" xfId="14717"/>
    <cellStyle name="Input 2 3 5 4 2 3" xfId="14718"/>
    <cellStyle name="Input 2 3 5 4 2 4" xfId="14719"/>
    <cellStyle name="Input 2 3 5 4 2 5" xfId="14720"/>
    <cellStyle name="Input 2 3 5 4 2 6" xfId="14721"/>
    <cellStyle name="Input 2 3 5 4 2 7" xfId="14722"/>
    <cellStyle name="Input 2 3 5 4 3" xfId="14723"/>
    <cellStyle name="Input 2 3 5 4 4" xfId="14724"/>
    <cellStyle name="Input 2 3 5 4 5" xfId="14725"/>
    <cellStyle name="Input 2 3 5 5" xfId="14726"/>
    <cellStyle name="Input 2 3 5 5 2" xfId="14727"/>
    <cellStyle name="Input 2 3 5 5 2 2" xfId="14728"/>
    <cellStyle name="Input 2 3 5 5 2 3" xfId="14729"/>
    <cellStyle name="Input 2 3 5 5 2 4" xfId="14730"/>
    <cellStyle name="Input 2 3 5 5 2 5" xfId="14731"/>
    <cellStyle name="Input 2 3 5 5 2 6" xfId="14732"/>
    <cellStyle name="Input 2 3 5 5 2 7" xfId="14733"/>
    <cellStyle name="Input 2 3 5 5 3" xfId="14734"/>
    <cellStyle name="Input 2 3 5 5 4" xfId="14735"/>
    <cellStyle name="Input 2 3 5 5 5" xfId="14736"/>
    <cellStyle name="Input 2 3 5 6" xfId="14737"/>
    <cellStyle name="Input 2 3 5 6 2" xfId="14738"/>
    <cellStyle name="Input 2 3 5 6 3" xfId="14739"/>
    <cellStyle name="Input 2 3 5 6 4" xfId="14740"/>
    <cellStyle name="Input 2 3 5 6 5" xfId="14741"/>
    <cellStyle name="Input 2 3 5 6 6" xfId="14742"/>
    <cellStyle name="Input 2 3 5 6 7" xfId="14743"/>
    <cellStyle name="Input 2 3 5 6 8" xfId="14744"/>
    <cellStyle name="Input 2 3 5 7" xfId="14745"/>
    <cellStyle name="Input 2 3 5 7 2" xfId="14746"/>
    <cellStyle name="Input 2 3 5 7 3" xfId="14747"/>
    <cellStyle name="Input 2 3 5 7 4" xfId="14748"/>
    <cellStyle name="Input 2 3 5 7 5" xfId="14749"/>
    <cellStyle name="Input 2 3 5 7 6" xfId="14750"/>
    <cellStyle name="Input 2 3 5 7 7" xfId="14751"/>
    <cellStyle name="Input 2 3 5 8" xfId="14752"/>
    <cellStyle name="Input 2 3 5 8 2" xfId="14753"/>
    <cellStyle name="Input 2 3 5 8 3" xfId="14754"/>
    <cellStyle name="Input 2 3 5 8 4" xfId="14755"/>
    <cellStyle name="Input 2 3 5 8 5" xfId="14756"/>
    <cellStyle name="Input 2 3 5 9" xfId="14757"/>
    <cellStyle name="Input 2 3 5 9 2" xfId="14758"/>
    <cellStyle name="Input 2 3 5 9 3" xfId="14759"/>
    <cellStyle name="Input 2 3 5 9 4" xfId="14760"/>
    <cellStyle name="Input 2 3 5 9 5" xfId="14761"/>
    <cellStyle name="Input 2 3 6" xfId="14762"/>
    <cellStyle name="Input 2 3 6 10" xfId="14763"/>
    <cellStyle name="Input 2 3 6 2" xfId="14764"/>
    <cellStyle name="Input 2 3 6 2 2" xfId="14765"/>
    <cellStyle name="Input 2 3 6 2 2 2" xfId="14766"/>
    <cellStyle name="Input 2 3 6 2 2 3" xfId="14767"/>
    <cellStyle name="Input 2 3 6 2 2 4" xfId="14768"/>
    <cellStyle name="Input 2 3 6 2 2 5" xfId="14769"/>
    <cellStyle name="Input 2 3 6 2 2 6" xfId="14770"/>
    <cellStyle name="Input 2 3 6 2 2 7" xfId="14771"/>
    <cellStyle name="Input 2 3 6 2 3" xfId="14772"/>
    <cellStyle name="Input 2 3 6 2 4" xfId="14773"/>
    <cellStyle name="Input 2 3 6 3" xfId="14774"/>
    <cellStyle name="Input 2 3 6 3 2" xfId="14775"/>
    <cellStyle name="Input 2 3 6 3 2 2" xfId="14776"/>
    <cellStyle name="Input 2 3 6 3 2 3" xfId="14777"/>
    <cellStyle name="Input 2 3 6 3 2 4" xfId="14778"/>
    <cellStyle name="Input 2 3 6 3 2 5" xfId="14779"/>
    <cellStyle name="Input 2 3 6 3 2 6" xfId="14780"/>
    <cellStyle name="Input 2 3 6 3 2 7" xfId="14781"/>
    <cellStyle name="Input 2 3 6 3 3" xfId="14782"/>
    <cellStyle name="Input 2 3 6 3 4" xfId="14783"/>
    <cellStyle name="Input 2 3 6 4" xfId="14784"/>
    <cellStyle name="Input 2 3 6 4 2" xfId="14785"/>
    <cellStyle name="Input 2 3 6 4 2 2" xfId="14786"/>
    <cellStyle name="Input 2 3 6 4 2 3" xfId="14787"/>
    <cellStyle name="Input 2 3 6 4 2 4" xfId="14788"/>
    <cellStyle name="Input 2 3 6 4 2 5" xfId="14789"/>
    <cellStyle name="Input 2 3 6 4 2 6" xfId="14790"/>
    <cellStyle name="Input 2 3 6 4 2 7" xfId="14791"/>
    <cellStyle name="Input 2 3 6 4 3" xfId="14792"/>
    <cellStyle name="Input 2 3 6 4 4" xfId="14793"/>
    <cellStyle name="Input 2 3 6 5" xfId="14794"/>
    <cellStyle name="Input 2 3 6 5 2" xfId="14795"/>
    <cellStyle name="Input 2 3 6 5 3" xfId="14796"/>
    <cellStyle name="Input 2 3 6 5 4" xfId="14797"/>
    <cellStyle name="Input 2 3 6 5 5" xfId="14798"/>
    <cellStyle name="Input 2 3 6 5 6" xfId="14799"/>
    <cellStyle name="Input 2 3 6 5 7" xfId="14800"/>
    <cellStyle name="Input 2 3 6 5 8" xfId="14801"/>
    <cellStyle name="Input 2 3 6 6" xfId="14802"/>
    <cellStyle name="Input 2 3 6 6 2" xfId="14803"/>
    <cellStyle name="Input 2 3 6 6 3" xfId="14804"/>
    <cellStyle name="Input 2 3 6 6 4" xfId="14805"/>
    <cellStyle name="Input 2 3 6 6 5" xfId="14806"/>
    <cellStyle name="Input 2 3 6 6 6" xfId="14807"/>
    <cellStyle name="Input 2 3 6 6 7" xfId="14808"/>
    <cellStyle name="Input 2 3 6 7" xfId="14809"/>
    <cellStyle name="Input 2 3 6 8" xfId="14810"/>
    <cellStyle name="Input 2 3 6 9" xfId="14811"/>
    <cellStyle name="Input 2 3 7" xfId="14812"/>
    <cellStyle name="Input 2 3 7 10" xfId="14813"/>
    <cellStyle name="Input 2 3 7 2" xfId="14814"/>
    <cellStyle name="Input 2 3 7 2 2" xfId="14815"/>
    <cellStyle name="Input 2 3 7 2 2 2" xfId="14816"/>
    <cellStyle name="Input 2 3 7 2 2 3" xfId="14817"/>
    <cellStyle name="Input 2 3 7 2 2 4" xfId="14818"/>
    <cellStyle name="Input 2 3 7 2 2 5" xfId="14819"/>
    <cellStyle name="Input 2 3 7 2 2 6" xfId="14820"/>
    <cellStyle name="Input 2 3 7 2 2 7" xfId="14821"/>
    <cellStyle name="Input 2 3 7 2 3" xfId="14822"/>
    <cellStyle name="Input 2 3 7 2 4" xfId="14823"/>
    <cellStyle name="Input 2 3 7 3" xfId="14824"/>
    <cellStyle name="Input 2 3 7 3 2" xfId="14825"/>
    <cellStyle name="Input 2 3 7 3 2 2" xfId="14826"/>
    <cellStyle name="Input 2 3 7 3 2 3" xfId="14827"/>
    <cellStyle name="Input 2 3 7 3 2 4" xfId="14828"/>
    <cellStyle name="Input 2 3 7 3 2 5" xfId="14829"/>
    <cellStyle name="Input 2 3 7 3 2 6" xfId="14830"/>
    <cellStyle name="Input 2 3 7 3 2 7" xfId="14831"/>
    <cellStyle name="Input 2 3 7 3 3" xfId="14832"/>
    <cellStyle name="Input 2 3 7 3 4" xfId="14833"/>
    <cellStyle name="Input 2 3 7 4" xfId="14834"/>
    <cellStyle name="Input 2 3 7 4 2" xfId="14835"/>
    <cellStyle name="Input 2 3 7 4 2 2" xfId="14836"/>
    <cellStyle name="Input 2 3 7 4 2 3" xfId="14837"/>
    <cellStyle name="Input 2 3 7 4 2 4" xfId="14838"/>
    <cellStyle name="Input 2 3 7 4 2 5" xfId="14839"/>
    <cellStyle name="Input 2 3 7 4 2 6" xfId="14840"/>
    <cellStyle name="Input 2 3 7 4 2 7" xfId="14841"/>
    <cellStyle name="Input 2 3 7 4 3" xfId="14842"/>
    <cellStyle name="Input 2 3 7 4 4" xfId="14843"/>
    <cellStyle name="Input 2 3 7 5" xfId="14844"/>
    <cellStyle name="Input 2 3 7 5 2" xfId="14845"/>
    <cellStyle name="Input 2 3 7 5 3" xfId="14846"/>
    <cellStyle name="Input 2 3 7 5 4" xfId="14847"/>
    <cellStyle name="Input 2 3 7 5 5" xfId="14848"/>
    <cellStyle name="Input 2 3 7 5 6" xfId="14849"/>
    <cellStyle name="Input 2 3 7 5 7" xfId="14850"/>
    <cellStyle name="Input 2 3 7 5 8" xfId="14851"/>
    <cellStyle name="Input 2 3 7 6" xfId="14852"/>
    <cellStyle name="Input 2 3 7 6 2" xfId="14853"/>
    <cellStyle name="Input 2 3 7 6 3" xfId="14854"/>
    <cellStyle name="Input 2 3 7 6 4" xfId="14855"/>
    <cellStyle name="Input 2 3 7 6 5" xfId="14856"/>
    <cellStyle name="Input 2 3 7 6 6" xfId="14857"/>
    <cellStyle name="Input 2 3 7 6 7" xfId="14858"/>
    <cellStyle name="Input 2 3 7 7" xfId="14859"/>
    <cellStyle name="Input 2 3 7 8" xfId="14860"/>
    <cellStyle name="Input 2 3 7 9" xfId="14861"/>
    <cellStyle name="Input 2 3 8" xfId="14862"/>
    <cellStyle name="Input 2 3 8 2" xfId="14863"/>
    <cellStyle name="Input 2 3 8 2 2" xfId="14864"/>
    <cellStyle name="Input 2 3 8 2 3" xfId="14865"/>
    <cellStyle name="Input 2 3 8 2 4" xfId="14866"/>
    <cellStyle name="Input 2 3 8 2 5" xfId="14867"/>
    <cellStyle name="Input 2 3 8 2 6" xfId="14868"/>
    <cellStyle name="Input 2 3 8 2 7" xfId="14869"/>
    <cellStyle name="Input 2 3 8 3" xfId="14870"/>
    <cellStyle name="Input 2 3 8 4" xfId="14871"/>
    <cellStyle name="Input 2 3 8 5" xfId="14872"/>
    <cellStyle name="Input 2 3 9" xfId="14873"/>
    <cellStyle name="Input 2 3 9 2" xfId="14874"/>
    <cellStyle name="Input 2 3 9 2 2" xfId="14875"/>
    <cellStyle name="Input 2 3 9 2 3" xfId="14876"/>
    <cellStyle name="Input 2 3 9 2 4" xfId="14877"/>
    <cellStyle name="Input 2 3 9 2 5" xfId="14878"/>
    <cellStyle name="Input 2 3 9 2 6" xfId="14879"/>
    <cellStyle name="Input 2 3 9 2 7" xfId="14880"/>
    <cellStyle name="Input 2 3 9 3" xfId="14881"/>
    <cellStyle name="Input 2 3 9 4" xfId="14882"/>
    <cellStyle name="Input 2 3 9 5" xfId="14883"/>
    <cellStyle name="Input 2 4" xfId="14884"/>
    <cellStyle name="Input 2 4 10" xfId="14885"/>
    <cellStyle name="Input 2 4 10 2" xfId="14886"/>
    <cellStyle name="Input 2 4 10 2 2" xfId="14887"/>
    <cellStyle name="Input 2 4 10 2 3" xfId="14888"/>
    <cellStyle name="Input 2 4 10 2 4" xfId="14889"/>
    <cellStyle name="Input 2 4 10 2 5" xfId="14890"/>
    <cellStyle name="Input 2 4 10 2 6" xfId="14891"/>
    <cellStyle name="Input 2 4 10 2 7" xfId="14892"/>
    <cellStyle name="Input 2 4 10 3" xfId="14893"/>
    <cellStyle name="Input 2 4 10 4" xfId="14894"/>
    <cellStyle name="Input 2 4 10 5" xfId="14895"/>
    <cellStyle name="Input 2 4 11" xfId="14896"/>
    <cellStyle name="Input 2 4 11 2" xfId="14897"/>
    <cellStyle name="Input 2 4 11 2 2" xfId="14898"/>
    <cellStyle name="Input 2 4 11 2 3" xfId="14899"/>
    <cellStyle name="Input 2 4 11 2 4" xfId="14900"/>
    <cellStyle name="Input 2 4 11 2 5" xfId="14901"/>
    <cellStyle name="Input 2 4 11 2 6" xfId="14902"/>
    <cellStyle name="Input 2 4 11 2 7" xfId="14903"/>
    <cellStyle name="Input 2 4 11 3" xfId="14904"/>
    <cellStyle name="Input 2 4 11 4" xfId="14905"/>
    <cellStyle name="Input 2 4 11 5" xfId="14906"/>
    <cellStyle name="Input 2 4 12" xfId="14907"/>
    <cellStyle name="Input 2 4 12 2" xfId="14908"/>
    <cellStyle name="Input 2 4 12 3" xfId="14909"/>
    <cellStyle name="Input 2 4 12 4" xfId="14910"/>
    <cellStyle name="Input 2 4 12 5" xfId="14911"/>
    <cellStyle name="Input 2 4 12 6" xfId="14912"/>
    <cellStyle name="Input 2 4 12 7" xfId="14913"/>
    <cellStyle name="Input 2 4 12 8" xfId="14914"/>
    <cellStyle name="Input 2 4 13" xfId="14915"/>
    <cellStyle name="Input 2 4 13 2" xfId="14916"/>
    <cellStyle name="Input 2 4 13 3" xfId="14917"/>
    <cellStyle name="Input 2 4 13 4" xfId="14918"/>
    <cellStyle name="Input 2 4 13 5" xfId="14919"/>
    <cellStyle name="Input 2 4 13 6" xfId="14920"/>
    <cellStyle name="Input 2 4 13 7" xfId="14921"/>
    <cellStyle name="Input 2 4 14" xfId="14922"/>
    <cellStyle name="Input 2 4 14 2" xfId="14923"/>
    <cellStyle name="Input 2 4 14 3" xfId="14924"/>
    <cellStyle name="Input 2 4 14 4" xfId="14925"/>
    <cellStyle name="Input 2 4 14 5" xfId="14926"/>
    <cellStyle name="Input 2 4 15" xfId="14927"/>
    <cellStyle name="Input 2 4 15 2" xfId="14928"/>
    <cellStyle name="Input 2 4 15 3" xfId="14929"/>
    <cellStyle name="Input 2 4 15 4" xfId="14930"/>
    <cellStyle name="Input 2 4 15 5" xfId="14931"/>
    <cellStyle name="Input 2 4 16" xfId="14932"/>
    <cellStyle name="Input 2 4 16 2" xfId="14933"/>
    <cellStyle name="Input 2 4 16 3" xfId="14934"/>
    <cellStyle name="Input 2 4 16 4" xfId="14935"/>
    <cellStyle name="Input 2 4 16 5" xfId="14936"/>
    <cellStyle name="Input 2 4 17" xfId="14937"/>
    <cellStyle name="Input 2 4 17 2" xfId="14938"/>
    <cellStyle name="Input 2 4 17 3" xfId="14939"/>
    <cellStyle name="Input 2 4 17 4" xfId="14940"/>
    <cellStyle name="Input 2 4 17 5" xfId="14941"/>
    <cellStyle name="Input 2 4 18" xfId="14942"/>
    <cellStyle name="Input 2 4 19" xfId="14943"/>
    <cellStyle name="Input 2 4 2" xfId="14944"/>
    <cellStyle name="Input 2 4 2 10" xfId="14945"/>
    <cellStyle name="Input 2 4 2 10 2" xfId="14946"/>
    <cellStyle name="Input 2 4 2 10 3" xfId="14947"/>
    <cellStyle name="Input 2 4 2 10 4" xfId="14948"/>
    <cellStyle name="Input 2 4 2 10 5" xfId="14949"/>
    <cellStyle name="Input 2 4 2 10 6" xfId="14950"/>
    <cellStyle name="Input 2 4 2 10 7" xfId="14951"/>
    <cellStyle name="Input 2 4 2 10 8" xfId="14952"/>
    <cellStyle name="Input 2 4 2 11" xfId="14953"/>
    <cellStyle name="Input 2 4 2 11 2" xfId="14954"/>
    <cellStyle name="Input 2 4 2 11 3" xfId="14955"/>
    <cellStyle name="Input 2 4 2 11 4" xfId="14956"/>
    <cellStyle name="Input 2 4 2 11 5" xfId="14957"/>
    <cellStyle name="Input 2 4 2 11 6" xfId="14958"/>
    <cellStyle name="Input 2 4 2 11 7" xfId="14959"/>
    <cellStyle name="Input 2 4 2 12" xfId="14960"/>
    <cellStyle name="Input 2 4 2 12 2" xfId="14961"/>
    <cellStyle name="Input 2 4 2 12 3" xfId="14962"/>
    <cellStyle name="Input 2 4 2 12 4" xfId="14963"/>
    <cellStyle name="Input 2 4 2 12 5" xfId="14964"/>
    <cellStyle name="Input 2 4 2 13" xfId="14965"/>
    <cellStyle name="Input 2 4 2 13 2" xfId="14966"/>
    <cellStyle name="Input 2 4 2 13 3" xfId="14967"/>
    <cellStyle name="Input 2 4 2 13 4" xfId="14968"/>
    <cellStyle name="Input 2 4 2 13 5" xfId="14969"/>
    <cellStyle name="Input 2 4 2 14" xfId="14970"/>
    <cellStyle name="Input 2 4 2 14 2" xfId="14971"/>
    <cellStyle name="Input 2 4 2 14 3" xfId="14972"/>
    <cellStyle name="Input 2 4 2 14 4" xfId="14973"/>
    <cellStyle name="Input 2 4 2 14 5" xfId="14974"/>
    <cellStyle name="Input 2 4 2 15" xfId="14975"/>
    <cellStyle name="Input 2 4 2 15 2" xfId="14976"/>
    <cellStyle name="Input 2 4 2 15 3" xfId="14977"/>
    <cellStyle name="Input 2 4 2 15 4" xfId="14978"/>
    <cellStyle name="Input 2 4 2 15 5" xfId="14979"/>
    <cellStyle name="Input 2 4 2 16" xfId="14980"/>
    <cellStyle name="Input 2 4 2 17" xfId="14981"/>
    <cellStyle name="Input 2 4 2 18" xfId="14982"/>
    <cellStyle name="Input 2 4 2 2" xfId="14983"/>
    <cellStyle name="Input 2 4 2 2 10" xfId="14984"/>
    <cellStyle name="Input 2 4 2 2 10 2" xfId="14985"/>
    <cellStyle name="Input 2 4 2 2 10 3" xfId="14986"/>
    <cellStyle name="Input 2 4 2 2 10 4" xfId="14987"/>
    <cellStyle name="Input 2 4 2 2 10 5" xfId="14988"/>
    <cellStyle name="Input 2 4 2 2 10 6" xfId="14989"/>
    <cellStyle name="Input 2 4 2 2 10 7" xfId="14990"/>
    <cellStyle name="Input 2 4 2 2 11" xfId="14991"/>
    <cellStyle name="Input 2 4 2 2 11 2" xfId="14992"/>
    <cellStyle name="Input 2 4 2 2 11 3" xfId="14993"/>
    <cellStyle name="Input 2 4 2 2 11 4" xfId="14994"/>
    <cellStyle name="Input 2 4 2 2 11 5" xfId="14995"/>
    <cellStyle name="Input 2 4 2 2 12" xfId="14996"/>
    <cellStyle name="Input 2 4 2 2 12 2" xfId="14997"/>
    <cellStyle name="Input 2 4 2 2 12 3" xfId="14998"/>
    <cellStyle name="Input 2 4 2 2 12 4" xfId="14999"/>
    <cellStyle name="Input 2 4 2 2 12 5" xfId="15000"/>
    <cellStyle name="Input 2 4 2 2 13" xfId="15001"/>
    <cellStyle name="Input 2 4 2 2 13 2" xfId="15002"/>
    <cellStyle name="Input 2 4 2 2 13 3" xfId="15003"/>
    <cellStyle name="Input 2 4 2 2 13 4" xfId="15004"/>
    <cellStyle name="Input 2 4 2 2 13 5" xfId="15005"/>
    <cellStyle name="Input 2 4 2 2 14" xfId="15006"/>
    <cellStyle name="Input 2 4 2 2 14 2" xfId="15007"/>
    <cellStyle name="Input 2 4 2 2 14 3" xfId="15008"/>
    <cellStyle name="Input 2 4 2 2 14 4" xfId="15009"/>
    <cellStyle name="Input 2 4 2 2 14 5" xfId="15010"/>
    <cellStyle name="Input 2 4 2 2 15" xfId="15011"/>
    <cellStyle name="Input 2 4 2 2 15 2" xfId="15012"/>
    <cellStyle name="Input 2 4 2 2 15 3" xfId="15013"/>
    <cellStyle name="Input 2 4 2 2 15 4" xfId="15014"/>
    <cellStyle name="Input 2 4 2 2 15 5" xfId="15015"/>
    <cellStyle name="Input 2 4 2 2 16" xfId="15016"/>
    <cellStyle name="Input 2 4 2 2 16 2" xfId="15017"/>
    <cellStyle name="Input 2 4 2 2 16 3" xfId="15018"/>
    <cellStyle name="Input 2 4 2 2 16 4" xfId="15019"/>
    <cellStyle name="Input 2 4 2 2 16 5" xfId="15020"/>
    <cellStyle name="Input 2 4 2 2 17" xfId="15021"/>
    <cellStyle name="Input 2 4 2 2 17 2" xfId="15022"/>
    <cellStyle name="Input 2 4 2 2 17 3" xfId="15023"/>
    <cellStyle name="Input 2 4 2 2 17 4" xfId="15024"/>
    <cellStyle name="Input 2 4 2 2 17 5" xfId="15025"/>
    <cellStyle name="Input 2 4 2 2 18" xfId="15026"/>
    <cellStyle name="Input 2 4 2 2 2" xfId="15027"/>
    <cellStyle name="Input 2 4 2 2 2 10" xfId="15028"/>
    <cellStyle name="Input 2 4 2 2 2 10 2" xfId="15029"/>
    <cellStyle name="Input 2 4 2 2 2 10 3" xfId="15030"/>
    <cellStyle name="Input 2 4 2 2 2 10 4" xfId="15031"/>
    <cellStyle name="Input 2 4 2 2 2 10 5" xfId="15032"/>
    <cellStyle name="Input 2 4 2 2 2 11" xfId="15033"/>
    <cellStyle name="Input 2 4 2 2 2 11 2" xfId="15034"/>
    <cellStyle name="Input 2 4 2 2 2 11 3" xfId="15035"/>
    <cellStyle name="Input 2 4 2 2 2 11 4" xfId="15036"/>
    <cellStyle name="Input 2 4 2 2 2 11 5" xfId="15037"/>
    <cellStyle name="Input 2 4 2 2 2 12" xfId="15038"/>
    <cellStyle name="Input 2 4 2 2 2 12 2" xfId="15039"/>
    <cellStyle name="Input 2 4 2 2 2 12 3" xfId="15040"/>
    <cellStyle name="Input 2 4 2 2 2 12 4" xfId="15041"/>
    <cellStyle name="Input 2 4 2 2 2 12 5" xfId="15042"/>
    <cellStyle name="Input 2 4 2 2 2 13" xfId="15043"/>
    <cellStyle name="Input 2 4 2 2 2 13 2" xfId="15044"/>
    <cellStyle name="Input 2 4 2 2 2 13 3" xfId="15045"/>
    <cellStyle name="Input 2 4 2 2 2 13 4" xfId="15046"/>
    <cellStyle name="Input 2 4 2 2 2 13 5" xfId="15047"/>
    <cellStyle name="Input 2 4 2 2 2 14" xfId="15048"/>
    <cellStyle name="Input 2 4 2 2 2 14 2" xfId="15049"/>
    <cellStyle name="Input 2 4 2 2 2 14 3" xfId="15050"/>
    <cellStyle name="Input 2 4 2 2 2 14 4" xfId="15051"/>
    <cellStyle name="Input 2 4 2 2 2 14 5" xfId="15052"/>
    <cellStyle name="Input 2 4 2 2 2 15" xfId="15053"/>
    <cellStyle name="Input 2 4 2 2 2 15 2" xfId="15054"/>
    <cellStyle name="Input 2 4 2 2 2 15 3" xfId="15055"/>
    <cellStyle name="Input 2 4 2 2 2 15 4" xfId="15056"/>
    <cellStyle name="Input 2 4 2 2 2 15 5" xfId="15057"/>
    <cellStyle name="Input 2 4 2 2 2 16" xfId="15058"/>
    <cellStyle name="Input 2 4 2 2 2 16 2" xfId="15059"/>
    <cellStyle name="Input 2 4 2 2 2 16 3" xfId="15060"/>
    <cellStyle name="Input 2 4 2 2 2 16 4" xfId="15061"/>
    <cellStyle name="Input 2 4 2 2 2 16 5" xfId="15062"/>
    <cellStyle name="Input 2 4 2 2 2 17" xfId="15063"/>
    <cellStyle name="Input 2 4 2 2 2 17 2" xfId="15064"/>
    <cellStyle name="Input 2 4 2 2 2 17 3" xfId="15065"/>
    <cellStyle name="Input 2 4 2 2 2 17 4" xfId="15066"/>
    <cellStyle name="Input 2 4 2 2 2 17 5" xfId="15067"/>
    <cellStyle name="Input 2 4 2 2 2 18" xfId="15068"/>
    <cellStyle name="Input 2 4 2 2 2 2" xfId="15069"/>
    <cellStyle name="Input 2 4 2 2 2 2 10" xfId="15070"/>
    <cellStyle name="Input 2 4 2 2 2 2 2" xfId="15071"/>
    <cellStyle name="Input 2 4 2 2 2 2 2 2" xfId="15072"/>
    <cellStyle name="Input 2 4 2 2 2 2 2 2 2" xfId="15073"/>
    <cellStyle name="Input 2 4 2 2 2 2 2 2 3" xfId="15074"/>
    <cellStyle name="Input 2 4 2 2 2 2 2 2 4" xfId="15075"/>
    <cellStyle name="Input 2 4 2 2 2 2 2 2 5" xfId="15076"/>
    <cellStyle name="Input 2 4 2 2 2 2 2 2 6" xfId="15077"/>
    <cellStyle name="Input 2 4 2 2 2 2 2 2 7" xfId="15078"/>
    <cellStyle name="Input 2 4 2 2 2 2 2 3" xfId="15079"/>
    <cellStyle name="Input 2 4 2 2 2 2 2 4" xfId="15080"/>
    <cellStyle name="Input 2 4 2 2 2 2 3" xfId="15081"/>
    <cellStyle name="Input 2 4 2 2 2 2 3 2" xfId="15082"/>
    <cellStyle name="Input 2 4 2 2 2 2 3 2 2" xfId="15083"/>
    <cellStyle name="Input 2 4 2 2 2 2 3 2 3" xfId="15084"/>
    <cellStyle name="Input 2 4 2 2 2 2 3 2 4" xfId="15085"/>
    <cellStyle name="Input 2 4 2 2 2 2 3 2 5" xfId="15086"/>
    <cellStyle name="Input 2 4 2 2 2 2 3 2 6" xfId="15087"/>
    <cellStyle name="Input 2 4 2 2 2 2 3 2 7" xfId="15088"/>
    <cellStyle name="Input 2 4 2 2 2 2 3 3" xfId="15089"/>
    <cellStyle name="Input 2 4 2 2 2 2 3 4" xfId="15090"/>
    <cellStyle name="Input 2 4 2 2 2 2 4" xfId="15091"/>
    <cellStyle name="Input 2 4 2 2 2 2 4 2" xfId="15092"/>
    <cellStyle name="Input 2 4 2 2 2 2 4 2 2" xfId="15093"/>
    <cellStyle name="Input 2 4 2 2 2 2 4 2 3" xfId="15094"/>
    <cellStyle name="Input 2 4 2 2 2 2 4 2 4" xfId="15095"/>
    <cellStyle name="Input 2 4 2 2 2 2 4 2 5" xfId="15096"/>
    <cellStyle name="Input 2 4 2 2 2 2 4 2 6" xfId="15097"/>
    <cellStyle name="Input 2 4 2 2 2 2 4 2 7" xfId="15098"/>
    <cellStyle name="Input 2 4 2 2 2 2 4 3" xfId="15099"/>
    <cellStyle name="Input 2 4 2 2 2 2 4 4" xfId="15100"/>
    <cellStyle name="Input 2 4 2 2 2 2 5" xfId="15101"/>
    <cellStyle name="Input 2 4 2 2 2 2 5 2" xfId="15102"/>
    <cellStyle name="Input 2 4 2 2 2 2 5 3" xfId="15103"/>
    <cellStyle name="Input 2 4 2 2 2 2 5 4" xfId="15104"/>
    <cellStyle name="Input 2 4 2 2 2 2 5 5" xfId="15105"/>
    <cellStyle name="Input 2 4 2 2 2 2 5 6" xfId="15106"/>
    <cellStyle name="Input 2 4 2 2 2 2 5 7" xfId="15107"/>
    <cellStyle name="Input 2 4 2 2 2 2 5 8" xfId="15108"/>
    <cellStyle name="Input 2 4 2 2 2 2 6" xfId="15109"/>
    <cellStyle name="Input 2 4 2 2 2 2 6 2" xfId="15110"/>
    <cellStyle name="Input 2 4 2 2 2 2 6 3" xfId="15111"/>
    <cellStyle name="Input 2 4 2 2 2 2 6 4" xfId="15112"/>
    <cellStyle name="Input 2 4 2 2 2 2 6 5" xfId="15113"/>
    <cellStyle name="Input 2 4 2 2 2 2 6 6" xfId="15114"/>
    <cellStyle name="Input 2 4 2 2 2 2 6 7" xfId="15115"/>
    <cellStyle name="Input 2 4 2 2 2 2 7" xfId="15116"/>
    <cellStyle name="Input 2 4 2 2 2 2 8" xfId="15117"/>
    <cellStyle name="Input 2 4 2 2 2 2 9" xfId="15118"/>
    <cellStyle name="Input 2 4 2 2 2 3" xfId="15119"/>
    <cellStyle name="Input 2 4 2 2 2 3 2" xfId="15120"/>
    <cellStyle name="Input 2 4 2 2 2 3 2 2" xfId="15121"/>
    <cellStyle name="Input 2 4 2 2 2 3 2 3" xfId="15122"/>
    <cellStyle name="Input 2 4 2 2 2 3 2 4" xfId="15123"/>
    <cellStyle name="Input 2 4 2 2 2 3 2 5" xfId="15124"/>
    <cellStyle name="Input 2 4 2 2 2 3 2 6" xfId="15125"/>
    <cellStyle name="Input 2 4 2 2 2 3 2 7" xfId="15126"/>
    <cellStyle name="Input 2 4 2 2 2 3 3" xfId="15127"/>
    <cellStyle name="Input 2 4 2 2 2 3 4" xfId="15128"/>
    <cellStyle name="Input 2 4 2 2 2 3 5" xfId="15129"/>
    <cellStyle name="Input 2 4 2 2 2 4" xfId="15130"/>
    <cellStyle name="Input 2 4 2 2 2 4 2" xfId="15131"/>
    <cellStyle name="Input 2 4 2 2 2 4 2 2" xfId="15132"/>
    <cellStyle name="Input 2 4 2 2 2 4 2 3" xfId="15133"/>
    <cellStyle name="Input 2 4 2 2 2 4 2 4" xfId="15134"/>
    <cellStyle name="Input 2 4 2 2 2 4 2 5" xfId="15135"/>
    <cellStyle name="Input 2 4 2 2 2 4 2 6" xfId="15136"/>
    <cellStyle name="Input 2 4 2 2 2 4 2 7" xfId="15137"/>
    <cellStyle name="Input 2 4 2 2 2 4 3" xfId="15138"/>
    <cellStyle name="Input 2 4 2 2 2 4 4" xfId="15139"/>
    <cellStyle name="Input 2 4 2 2 2 4 5" xfId="15140"/>
    <cellStyle name="Input 2 4 2 2 2 5" xfId="15141"/>
    <cellStyle name="Input 2 4 2 2 2 5 2" xfId="15142"/>
    <cellStyle name="Input 2 4 2 2 2 5 2 2" xfId="15143"/>
    <cellStyle name="Input 2 4 2 2 2 5 2 3" xfId="15144"/>
    <cellStyle name="Input 2 4 2 2 2 5 2 4" xfId="15145"/>
    <cellStyle name="Input 2 4 2 2 2 5 2 5" xfId="15146"/>
    <cellStyle name="Input 2 4 2 2 2 5 2 6" xfId="15147"/>
    <cellStyle name="Input 2 4 2 2 2 5 2 7" xfId="15148"/>
    <cellStyle name="Input 2 4 2 2 2 5 3" xfId="15149"/>
    <cellStyle name="Input 2 4 2 2 2 5 4" xfId="15150"/>
    <cellStyle name="Input 2 4 2 2 2 5 5" xfId="15151"/>
    <cellStyle name="Input 2 4 2 2 2 6" xfId="15152"/>
    <cellStyle name="Input 2 4 2 2 2 6 2" xfId="15153"/>
    <cellStyle name="Input 2 4 2 2 2 6 3" xfId="15154"/>
    <cellStyle name="Input 2 4 2 2 2 6 4" xfId="15155"/>
    <cellStyle name="Input 2 4 2 2 2 6 5" xfId="15156"/>
    <cellStyle name="Input 2 4 2 2 2 6 6" xfId="15157"/>
    <cellStyle name="Input 2 4 2 2 2 6 7" xfId="15158"/>
    <cellStyle name="Input 2 4 2 2 2 6 8" xfId="15159"/>
    <cellStyle name="Input 2 4 2 2 2 7" xfId="15160"/>
    <cellStyle name="Input 2 4 2 2 2 7 2" xfId="15161"/>
    <cellStyle name="Input 2 4 2 2 2 7 3" xfId="15162"/>
    <cellStyle name="Input 2 4 2 2 2 7 4" xfId="15163"/>
    <cellStyle name="Input 2 4 2 2 2 7 5" xfId="15164"/>
    <cellStyle name="Input 2 4 2 2 2 7 6" xfId="15165"/>
    <cellStyle name="Input 2 4 2 2 2 7 7" xfId="15166"/>
    <cellStyle name="Input 2 4 2 2 2 8" xfId="15167"/>
    <cellStyle name="Input 2 4 2 2 2 8 2" xfId="15168"/>
    <cellStyle name="Input 2 4 2 2 2 8 3" xfId="15169"/>
    <cellStyle name="Input 2 4 2 2 2 8 4" xfId="15170"/>
    <cellStyle name="Input 2 4 2 2 2 8 5" xfId="15171"/>
    <cellStyle name="Input 2 4 2 2 2 9" xfId="15172"/>
    <cellStyle name="Input 2 4 2 2 2 9 2" xfId="15173"/>
    <cellStyle name="Input 2 4 2 2 2 9 3" xfId="15174"/>
    <cellStyle name="Input 2 4 2 2 2 9 4" xfId="15175"/>
    <cellStyle name="Input 2 4 2 2 2 9 5" xfId="15176"/>
    <cellStyle name="Input 2 4 2 2 3" xfId="15177"/>
    <cellStyle name="Input 2 4 2 2 3 10" xfId="15178"/>
    <cellStyle name="Input 2 4 2 2 3 2" xfId="15179"/>
    <cellStyle name="Input 2 4 2 2 3 2 2" xfId="15180"/>
    <cellStyle name="Input 2 4 2 2 3 2 2 2" xfId="15181"/>
    <cellStyle name="Input 2 4 2 2 3 2 2 3" xfId="15182"/>
    <cellStyle name="Input 2 4 2 2 3 2 2 4" xfId="15183"/>
    <cellStyle name="Input 2 4 2 2 3 2 2 5" xfId="15184"/>
    <cellStyle name="Input 2 4 2 2 3 2 2 6" xfId="15185"/>
    <cellStyle name="Input 2 4 2 2 3 2 2 7" xfId="15186"/>
    <cellStyle name="Input 2 4 2 2 3 2 3" xfId="15187"/>
    <cellStyle name="Input 2 4 2 2 3 2 4" xfId="15188"/>
    <cellStyle name="Input 2 4 2 2 3 3" xfId="15189"/>
    <cellStyle name="Input 2 4 2 2 3 3 2" xfId="15190"/>
    <cellStyle name="Input 2 4 2 2 3 3 2 2" xfId="15191"/>
    <cellStyle name="Input 2 4 2 2 3 3 2 3" xfId="15192"/>
    <cellStyle name="Input 2 4 2 2 3 3 2 4" xfId="15193"/>
    <cellStyle name="Input 2 4 2 2 3 3 2 5" xfId="15194"/>
    <cellStyle name="Input 2 4 2 2 3 3 2 6" xfId="15195"/>
    <cellStyle name="Input 2 4 2 2 3 3 2 7" xfId="15196"/>
    <cellStyle name="Input 2 4 2 2 3 3 3" xfId="15197"/>
    <cellStyle name="Input 2 4 2 2 3 3 4" xfId="15198"/>
    <cellStyle name="Input 2 4 2 2 3 4" xfId="15199"/>
    <cellStyle name="Input 2 4 2 2 3 4 2" xfId="15200"/>
    <cellStyle name="Input 2 4 2 2 3 4 2 2" xfId="15201"/>
    <cellStyle name="Input 2 4 2 2 3 4 2 3" xfId="15202"/>
    <cellStyle name="Input 2 4 2 2 3 4 2 4" xfId="15203"/>
    <cellStyle name="Input 2 4 2 2 3 4 2 5" xfId="15204"/>
    <cellStyle name="Input 2 4 2 2 3 4 2 6" xfId="15205"/>
    <cellStyle name="Input 2 4 2 2 3 4 2 7" xfId="15206"/>
    <cellStyle name="Input 2 4 2 2 3 4 3" xfId="15207"/>
    <cellStyle name="Input 2 4 2 2 3 4 4" xfId="15208"/>
    <cellStyle name="Input 2 4 2 2 3 5" xfId="15209"/>
    <cellStyle name="Input 2 4 2 2 3 5 2" xfId="15210"/>
    <cellStyle name="Input 2 4 2 2 3 5 3" xfId="15211"/>
    <cellStyle name="Input 2 4 2 2 3 5 4" xfId="15212"/>
    <cellStyle name="Input 2 4 2 2 3 5 5" xfId="15213"/>
    <cellStyle name="Input 2 4 2 2 3 5 6" xfId="15214"/>
    <cellStyle name="Input 2 4 2 2 3 5 7" xfId="15215"/>
    <cellStyle name="Input 2 4 2 2 3 5 8" xfId="15216"/>
    <cellStyle name="Input 2 4 2 2 3 6" xfId="15217"/>
    <cellStyle name="Input 2 4 2 2 3 6 2" xfId="15218"/>
    <cellStyle name="Input 2 4 2 2 3 6 3" xfId="15219"/>
    <cellStyle name="Input 2 4 2 2 3 6 4" xfId="15220"/>
    <cellStyle name="Input 2 4 2 2 3 6 5" xfId="15221"/>
    <cellStyle name="Input 2 4 2 2 3 6 6" xfId="15222"/>
    <cellStyle name="Input 2 4 2 2 3 6 7" xfId="15223"/>
    <cellStyle name="Input 2 4 2 2 3 7" xfId="15224"/>
    <cellStyle name="Input 2 4 2 2 3 8" xfId="15225"/>
    <cellStyle name="Input 2 4 2 2 3 9" xfId="15226"/>
    <cellStyle name="Input 2 4 2 2 4" xfId="15227"/>
    <cellStyle name="Input 2 4 2 2 4 10" xfId="15228"/>
    <cellStyle name="Input 2 4 2 2 4 2" xfId="15229"/>
    <cellStyle name="Input 2 4 2 2 4 2 2" xfId="15230"/>
    <cellStyle name="Input 2 4 2 2 4 2 2 2" xfId="15231"/>
    <cellStyle name="Input 2 4 2 2 4 2 2 3" xfId="15232"/>
    <cellStyle name="Input 2 4 2 2 4 2 2 4" xfId="15233"/>
    <cellStyle name="Input 2 4 2 2 4 2 2 5" xfId="15234"/>
    <cellStyle name="Input 2 4 2 2 4 2 2 6" xfId="15235"/>
    <cellStyle name="Input 2 4 2 2 4 2 2 7" xfId="15236"/>
    <cellStyle name="Input 2 4 2 2 4 2 3" xfId="15237"/>
    <cellStyle name="Input 2 4 2 2 4 2 4" xfId="15238"/>
    <cellStyle name="Input 2 4 2 2 4 3" xfId="15239"/>
    <cellStyle name="Input 2 4 2 2 4 3 2" xfId="15240"/>
    <cellStyle name="Input 2 4 2 2 4 3 2 2" xfId="15241"/>
    <cellStyle name="Input 2 4 2 2 4 3 2 3" xfId="15242"/>
    <cellStyle name="Input 2 4 2 2 4 3 2 4" xfId="15243"/>
    <cellStyle name="Input 2 4 2 2 4 3 2 5" xfId="15244"/>
    <cellStyle name="Input 2 4 2 2 4 3 2 6" xfId="15245"/>
    <cellStyle name="Input 2 4 2 2 4 3 2 7" xfId="15246"/>
    <cellStyle name="Input 2 4 2 2 4 3 3" xfId="15247"/>
    <cellStyle name="Input 2 4 2 2 4 3 4" xfId="15248"/>
    <cellStyle name="Input 2 4 2 2 4 4" xfId="15249"/>
    <cellStyle name="Input 2 4 2 2 4 4 2" xfId="15250"/>
    <cellStyle name="Input 2 4 2 2 4 4 2 2" xfId="15251"/>
    <cellStyle name="Input 2 4 2 2 4 4 2 3" xfId="15252"/>
    <cellStyle name="Input 2 4 2 2 4 4 2 4" xfId="15253"/>
    <cellStyle name="Input 2 4 2 2 4 4 2 5" xfId="15254"/>
    <cellStyle name="Input 2 4 2 2 4 4 2 6" xfId="15255"/>
    <cellStyle name="Input 2 4 2 2 4 4 2 7" xfId="15256"/>
    <cellStyle name="Input 2 4 2 2 4 4 3" xfId="15257"/>
    <cellStyle name="Input 2 4 2 2 4 4 4" xfId="15258"/>
    <cellStyle name="Input 2 4 2 2 4 5" xfId="15259"/>
    <cellStyle name="Input 2 4 2 2 4 5 2" xfId="15260"/>
    <cellStyle name="Input 2 4 2 2 4 5 3" xfId="15261"/>
    <cellStyle name="Input 2 4 2 2 4 5 4" xfId="15262"/>
    <cellStyle name="Input 2 4 2 2 4 5 5" xfId="15263"/>
    <cellStyle name="Input 2 4 2 2 4 5 6" xfId="15264"/>
    <cellStyle name="Input 2 4 2 2 4 5 7" xfId="15265"/>
    <cellStyle name="Input 2 4 2 2 4 5 8" xfId="15266"/>
    <cellStyle name="Input 2 4 2 2 4 6" xfId="15267"/>
    <cellStyle name="Input 2 4 2 2 4 6 2" xfId="15268"/>
    <cellStyle name="Input 2 4 2 2 4 6 3" xfId="15269"/>
    <cellStyle name="Input 2 4 2 2 4 6 4" xfId="15270"/>
    <cellStyle name="Input 2 4 2 2 4 6 5" xfId="15271"/>
    <cellStyle name="Input 2 4 2 2 4 6 6" xfId="15272"/>
    <cellStyle name="Input 2 4 2 2 4 6 7" xfId="15273"/>
    <cellStyle name="Input 2 4 2 2 4 7" xfId="15274"/>
    <cellStyle name="Input 2 4 2 2 4 8" xfId="15275"/>
    <cellStyle name="Input 2 4 2 2 4 9" xfId="15276"/>
    <cellStyle name="Input 2 4 2 2 5" xfId="15277"/>
    <cellStyle name="Input 2 4 2 2 5 2" xfId="15278"/>
    <cellStyle name="Input 2 4 2 2 5 2 2" xfId="15279"/>
    <cellStyle name="Input 2 4 2 2 5 2 3" xfId="15280"/>
    <cellStyle name="Input 2 4 2 2 5 2 4" xfId="15281"/>
    <cellStyle name="Input 2 4 2 2 5 2 5" xfId="15282"/>
    <cellStyle name="Input 2 4 2 2 5 2 6" xfId="15283"/>
    <cellStyle name="Input 2 4 2 2 5 2 7" xfId="15284"/>
    <cellStyle name="Input 2 4 2 2 5 3" xfId="15285"/>
    <cellStyle name="Input 2 4 2 2 5 4" xfId="15286"/>
    <cellStyle name="Input 2 4 2 2 5 5" xfId="15287"/>
    <cellStyle name="Input 2 4 2 2 6" xfId="15288"/>
    <cellStyle name="Input 2 4 2 2 6 2" xfId="15289"/>
    <cellStyle name="Input 2 4 2 2 6 2 2" xfId="15290"/>
    <cellStyle name="Input 2 4 2 2 6 2 3" xfId="15291"/>
    <cellStyle name="Input 2 4 2 2 6 2 4" xfId="15292"/>
    <cellStyle name="Input 2 4 2 2 6 2 5" xfId="15293"/>
    <cellStyle name="Input 2 4 2 2 6 2 6" xfId="15294"/>
    <cellStyle name="Input 2 4 2 2 6 2 7" xfId="15295"/>
    <cellStyle name="Input 2 4 2 2 6 3" xfId="15296"/>
    <cellStyle name="Input 2 4 2 2 6 4" xfId="15297"/>
    <cellStyle name="Input 2 4 2 2 6 5" xfId="15298"/>
    <cellStyle name="Input 2 4 2 2 7" xfId="15299"/>
    <cellStyle name="Input 2 4 2 2 7 2" xfId="15300"/>
    <cellStyle name="Input 2 4 2 2 7 2 2" xfId="15301"/>
    <cellStyle name="Input 2 4 2 2 7 2 3" xfId="15302"/>
    <cellStyle name="Input 2 4 2 2 7 2 4" xfId="15303"/>
    <cellStyle name="Input 2 4 2 2 7 2 5" xfId="15304"/>
    <cellStyle name="Input 2 4 2 2 7 2 6" xfId="15305"/>
    <cellStyle name="Input 2 4 2 2 7 2 7" xfId="15306"/>
    <cellStyle name="Input 2 4 2 2 7 3" xfId="15307"/>
    <cellStyle name="Input 2 4 2 2 7 4" xfId="15308"/>
    <cellStyle name="Input 2 4 2 2 7 5" xfId="15309"/>
    <cellStyle name="Input 2 4 2 2 8" xfId="15310"/>
    <cellStyle name="Input 2 4 2 2 8 2" xfId="15311"/>
    <cellStyle name="Input 2 4 2 2 8 2 2" xfId="15312"/>
    <cellStyle name="Input 2 4 2 2 8 2 3" xfId="15313"/>
    <cellStyle name="Input 2 4 2 2 8 2 4" xfId="15314"/>
    <cellStyle name="Input 2 4 2 2 8 2 5" xfId="15315"/>
    <cellStyle name="Input 2 4 2 2 8 2 6" xfId="15316"/>
    <cellStyle name="Input 2 4 2 2 8 2 7" xfId="15317"/>
    <cellStyle name="Input 2 4 2 2 8 3" xfId="15318"/>
    <cellStyle name="Input 2 4 2 2 8 4" xfId="15319"/>
    <cellStyle name="Input 2 4 2 2 8 5" xfId="15320"/>
    <cellStyle name="Input 2 4 2 2 9" xfId="15321"/>
    <cellStyle name="Input 2 4 2 2 9 2" xfId="15322"/>
    <cellStyle name="Input 2 4 2 2 9 3" xfId="15323"/>
    <cellStyle name="Input 2 4 2 2 9 4" xfId="15324"/>
    <cellStyle name="Input 2 4 2 2 9 5" xfId="15325"/>
    <cellStyle name="Input 2 4 2 2 9 6" xfId="15326"/>
    <cellStyle name="Input 2 4 2 2 9 7" xfId="15327"/>
    <cellStyle name="Input 2 4 2 2 9 8" xfId="15328"/>
    <cellStyle name="Input 2 4 2 3" xfId="15329"/>
    <cellStyle name="Input 2 4 2 3 10" xfId="15330"/>
    <cellStyle name="Input 2 4 2 3 10 2" xfId="15331"/>
    <cellStyle name="Input 2 4 2 3 10 3" xfId="15332"/>
    <cellStyle name="Input 2 4 2 3 10 4" xfId="15333"/>
    <cellStyle name="Input 2 4 2 3 10 5" xfId="15334"/>
    <cellStyle name="Input 2 4 2 3 11" xfId="15335"/>
    <cellStyle name="Input 2 4 2 3 11 2" xfId="15336"/>
    <cellStyle name="Input 2 4 2 3 11 3" xfId="15337"/>
    <cellStyle name="Input 2 4 2 3 11 4" xfId="15338"/>
    <cellStyle name="Input 2 4 2 3 11 5" xfId="15339"/>
    <cellStyle name="Input 2 4 2 3 12" xfId="15340"/>
    <cellStyle name="Input 2 4 2 3 12 2" xfId="15341"/>
    <cellStyle name="Input 2 4 2 3 12 3" xfId="15342"/>
    <cellStyle name="Input 2 4 2 3 12 4" xfId="15343"/>
    <cellStyle name="Input 2 4 2 3 12 5" xfId="15344"/>
    <cellStyle name="Input 2 4 2 3 13" xfId="15345"/>
    <cellStyle name="Input 2 4 2 3 13 2" xfId="15346"/>
    <cellStyle name="Input 2 4 2 3 13 3" xfId="15347"/>
    <cellStyle name="Input 2 4 2 3 13 4" xfId="15348"/>
    <cellStyle name="Input 2 4 2 3 13 5" xfId="15349"/>
    <cellStyle name="Input 2 4 2 3 14" xfId="15350"/>
    <cellStyle name="Input 2 4 2 3 14 2" xfId="15351"/>
    <cellStyle name="Input 2 4 2 3 14 3" xfId="15352"/>
    <cellStyle name="Input 2 4 2 3 14 4" xfId="15353"/>
    <cellStyle name="Input 2 4 2 3 14 5" xfId="15354"/>
    <cellStyle name="Input 2 4 2 3 15" xfId="15355"/>
    <cellStyle name="Input 2 4 2 3 15 2" xfId="15356"/>
    <cellStyle name="Input 2 4 2 3 15 3" xfId="15357"/>
    <cellStyle name="Input 2 4 2 3 15 4" xfId="15358"/>
    <cellStyle name="Input 2 4 2 3 15 5" xfId="15359"/>
    <cellStyle name="Input 2 4 2 3 16" xfId="15360"/>
    <cellStyle name="Input 2 4 2 3 16 2" xfId="15361"/>
    <cellStyle name="Input 2 4 2 3 16 3" xfId="15362"/>
    <cellStyle name="Input 2 4 2 3 16 4" xfId="15363"/>
    <cellStyle name="Input 2 4 2 3 16 5" xfId="15364"/>
    <cellStyle name="Input 2 4 2 3 17" xfId="15365"/>
    <cellStyle name="Input 2 4 2 3 17 2" xfId="15366"/>
    <cellStyle name="Input 2 4 2 3 17 3" xfId="15367"/>
    <cellStyle name="Input 2 4 2 3 17 4" xfId="15368"/>
    <cellStyle name="Input 2 4 2 3 17 5" xfId="15369"/>
    <cellStyle name="Input 2 4 2 3 18" xfId="15370"/>
    <cellStyle name="Input 2 4 2 3 2" xfId="15371"/>
    <cellStyle name="Input 2 4 2 3 2 10" xfId="15372"/>
    <cellStyle name="Input 2 4 2 3 2 2" xfId="15373"/>
    <cellStyle name="Input 2 4 2 3 2 2 2" xfId="15374"/>
    <cellStyle name="Input 2 4 2 3 2 2 2 2" xfId="15375"/>
    <cellStyle name="Input 2 4 2 3 2 2 2 3" xfId="15376"/>
    <cellStyle name="Input 2 4 2 3 2 2 2 4" xfId="15377"/>
    <cellStyle name="Input 2 4 2 3 2 2 2 5" xfId="15378"/>
    <cellStyle name="Input 2 4 2 3 2 2 2 6" xfId="15379"/>
    <cellStyle name="Input 2 4 2 3 2 2 2 7" xfId="15380"/>
    <cellStyle name="Input 2 4 2 3 2 2 3" xfId="15381"/>
    <cellStyle name="Input 2 4 2 3 2 2 4" xfId="15382"/>
    <cellStyle name="Input 2 4 2 3 2 3" xfId="15383"/>
    <cellStyle name="Input 2 4 2 3 2 3 2" xfId="15384"/>
    <cellStyle name="Input 2 4 2 3 2 3 2 2" xfId="15385"/>
    <cellStyle name="Input 2 4 2 3 2 3 2 3" xfId="15386"/>
    <cellStyle name="Input 2 4 2 3 2 3 2 4" xfId="15387"/>
    <cellStyle name="Input 2 4 2 3 2 3 2 5" xfId="15388"/>
    <cellStyle name="Input 2 4 2 3 2 3 2 6" xfId="15389"/>
    <cellStyle name="Input 2 4 2 3 2 3 2 7" xfId="15390"/>
    <cellStyle name="Input 2 4 2 3 2 3 3" xfId="15391"/>
    <cellStyle name="Input 2 4 2 3 2 3 4" xfId="15392"/>
    <cellStyle name="Input 2 4 2 3 2 4" xfId="15393"/>
    <cellStyle name="Input 2 4 2 3 2 4 2" xfId="15394"/>
    <cellStyle name="Input 2 4 2 3 2 4 2 2" xfId="15395"/>
    <cellStyle name="Input 2 4 2 3 2 4 2 3" xfId="15396"/>
    <cellStyle name="Input 2 4 2 3 2 4 2 4" xfId="15397"/>
    <cellStyle name="Input 2 4 2 3 2 4 2 5" xfId="15398"/>
    <cellStyle name="Input 2 4 2 3 2 4 2 6" xfId="15399"/>
    <cellStyle name="Input 2 4 2 3 2 4 2 7" xfId="15400"/>
    <cellStyle name="Input 2 4 2 3 2 4 3" xfId="15401"/>
    <cellStyle name="Input 2 4 2 3 2 4 4" xfId="15402"/>
    <cellStyle name="Input 2 4 2 3 2 5" xfId="15403"/>
    <cellStyle name="Input 2 4 2 3 2 5 2" xfId="15404"/>
    <cellStyle name="Input 2 4 2 3 2 5 3" xfId="15405"/>
    <cellStyle name="Input 2 4 2 3 2 5 4" xfId="15406"/>
    <cellStyle name="Input 2 4 2 3 2 5 5" xfId="15407"/>
    <cellStyle name="Input 2 4 2 3 2 5 6" xfId="15408"/>
    <cellStyle name="Input 2 4 2 3 2 5 7" xfId="15409"/>
    <cellStyle name="Input 2 4 2 3 2 5 8" xfId="15410"/>
    <cellStyle name="Input 2 4 2 3 2 6" xfId="15411"/>
    <cellStyle name="Input 2 4 2 3 2 6 2" xfId="15412"/>
    <cellStyle name="Input 2 4 2 3 2 6 3" xfId="15413"/>
    <cellStyle name="Input 2 4 2 3 2 6 4" xfId="15414"/>
    <cellStyle name="Input 2 4 2 3 2 6 5" xfId="15415"/>
    <cellStyle name="Input 2 4 2 3 2 6 6" xfId="15416"/>
    <cellStyle name="Input 2 4 2 3 2 6 7" xfId="15417"/>
    <cellStyle name="Input 2 4 2 3 2 7" xfId="15418"/>
    <cellStyle name="Input 2 4 2 3 2 8" xfId="15419"/>
    <cellStyle name="Input 2 4 2 3 2 9" xfId="15420"/>
    <cellStyle name="Input 2 4 2 3 3" xfId="15421"/>
    <cellStyle name="Input 2 4 2 3 3 2" xfId="15422"/>
    <cellStyle name="Input 2 4 2 3 3 2 2" xfId="15423"/>
    <cellStyle name="Input 2 4 2 3 3 2 3" xfId="15424"/>
    <cellStyle name="Input 2 4 2 3 3 2 4" xfId="15425"/>
    <cellStyle name="Input 2 4 2 3 3 2 5" xfId="15426"/>
    <cellStyle name="Input 2 4 2 3 3 2 6" xfId="15427"/>
    <cellStyle name="Input 2 4 2 3 3 2 7" xfId="15428"/>
    <cellStyle name="Input 2 4 2 3 3 3" xfId="15429"/>
    <cellStyle name="Input 2 4 2 3 3 4" xfId="15430"/>
    <cellStyle name="Input 2 4 2 3 3 5" xfId="15431"/>
    <cellStyle name="Input 2 4 2 3 4" xfId="15432"/>
    <cellStyle name="Input 2 4 2 3 4 2" xfId="15433"/>
    <cellStyle name="Input 2 4 2 3 4 2 2" xfId="15434"/>
    <cellStyle name="Input 2 4 2 3 4 2 3" xfId="15435"/>
    <cellStyle name="Input 2 4 2 3 4 2 4" xfId="15436"/>
    <cellStyle name="Input 2 4 2 3 4 2 5" xfId="15437"/>
    <cellStyle name="Input 2 4 2 3 4 2 6" xfId="15438"/>
    <cellStyle name="Input 2 4 2 3 4 2 7" xfId="15439"/>
    <cellStyle name="Input 2 4 2 3 4 3" xfId="15440"/>
    <cellStyle name="Input 2 4 2 3 4 4" xfId="15441"/>
    <cellStyle name="Input 2 4 2 3 4 5" xfId="15442"/>
    <cellStyle name="Input 2 4 2 3 5" xfId="15443"/>
    <cellStyle name="Input 2 4 2 3 5 2" xfId="15444"/>
    <cellStyle name="Input 2 4 2 3 5 2 2" xfId="15445"/>
    <cellStyle name="Input 2 4 2 3 5 2 3" xfId="15446"/>
    <cellStyle name="Input 2 4 2 3 5 2 4" xfId="15447"/>
    <cellStyle name="Input 2 4 2 3 5 2 5" xfId="15448"/>
    <cellStyle name="Input 2 4 2 3 5 2 6" xfId="15449"/>
    <cellStyle name="Input 2 4 2 3 5 2 7" xfId="15450"/>
    <cellStyle name="Input 2 4 2 3 5 3" xfId="15451"/>
    <cellStyle name="Input 2 4 2 3 5 4" xfId="15452"/>
    <cellStyle name="Input 2 4 2 3 5 5" xfId="15453"/>
    <cellStyle name="Input 2 4 2 3 6" xfId="15454"/>
    <cellStyle name="Input 2 4 2 3 6 2" xfId="15455"/>
    <cellStyle name="Input 2 4 2 3 6 3" xfId="15456"/>
    <cellStyle name="Input 2 4 2 3 6 4" xfId="15457"/>
    <cellStyle name="Input 2 4 2 3 6 5" xfId="15458"/>
    <cellStyle name="Input 2 4 2 3 6 6" xfId="15459"/>
    <cellStyle name="Input 2 4 2 3 6 7" xfId="15460"/>
    <cellStyle name="Input 2 4 2 3 6 8" xfId="15461"/>
    <cellStyle name="Input 2 4 2 3 7" xfId="15462"/>
    <cellStyle name="Input 2 4 2 3 7 2" xfId="15463"/>
    <cellStyle name="Input 2 4 2 3 7 3" xfId="15464"/>
    <cellStyle name="Input 2 4 2 3 7 4" xfId="15465"/>
    <cellStyle name="Input 2 4 2 3 7 5" xfId="15466"/>
    <cellStyle name="Input 2 4 2 3 7 6" xfId="15467"/>
    <cellStyle name="Input 2 4 2 3 7 7" xfId="15468"/>
    <cellStyle name="Input 2 4 2 3 8" xfId="15469"/>
    <cellStyle name="Input 2 4 2 3 8 2" xfId="15470"/>
    <cellStyle name="Input 2 4 2 3 8 3" xfId="15471"/>
    <cellStyle name="Input 2 4 2 3 8 4" xfId="15472"/>
    <cellStyle name="Input 2 4 2 3 8 5" xfId="15473"/>
    <cellStyle name="Input 2 4 2 3 9" xfId="15474"/>
    <cellStyle name="Input 2 4 2 3 9 2" xfId="15475"/>
    <cellStyle name="Input 2 4 2 3 9 3" xfId="15476"/>
    <cellStyle name="Input 2 4 2 3 9 4" xfId="15477"/>
    <cellStyle name="Input 2 4 2 3 9 5" xfId="15478"/>
    <cellStyle name="Input 2 4 2 4" xfId="15479"/>
    <cellStyle name="Input 2 4 2 4 10" xfId="15480"/>
    <cellStyle name="Input 2 4 2 4 2" xfId="15481"/>
    <cellStyle name="Input 2 4 2 4 2 2" xfId="15482"/>
    <cellStyle name="Input 2 4 2 4 2 2 2" xfId="15483"/>
    <cellStyle name="Input 2 4 2 4 2 2 3" xfId="15484"/>
    <cellStyle name="Input 2 4 2 4 2 2 4" xfId="15485"/>
    <cellStyle name="Input 2 4 2 4 2 2 5" xfId="15486"/>
    <cellStyle name="Input 2 4 2 4 2 2 6" xfId="15487"/>
    <cellStyle name="Input 2 4 2 4 2 2 7" xfId="15488"/>
    <cellStyle name="Input 2 4 2 4 2 3" xfId="15489"/>
    <cellStyle name="Input 2 4 2 4 2 4" xfId="15490"/>
    <cellStyle name="Input 2 4 2 4 3" xfId="15491"/>
    <cellStyle name="Input 2 4 2 4 3 2" xfId="15492"/>
    <cellStyle name="Input 2 4 2 4 3 2 2" xfId="15493"/>
    <cellStyle name="Input 2 4 2 4 3 2 3" xfId="15494"/>
    <cellStyle name="Input 2 4 2 4 3 2 4" xfId="15495"/>
    <cellStyle name="Input 2 4 2 4 3 2 5" xfId="15496"/>
    <cellStyle name="Input 2 4 2 4 3 2 6" xfId="15497"/>
    <cellStyle name="Input 2 4 2 4 3 2 7" xfId="15498"/>
    <cellStyle name="Input 2 4 2 4 3 3" xfId="15499"/>
    <cellStyle name="Input 2 4 2 4 3 4" xfId="15500"/>
    <cellStyle name="Input 2 4 2 4 4" xfId="15501"/>
    <cellStyle name="Input 2 4 2 4 4 2" xfId="15502"/>
    <cellStyle name="Input 2 4 2 4 4 2 2" xfId="15503"/>
    <cellStyle name="Input 2 4 2 4 4 2 3" xfId="15504"/>
    <cellStyle name="Input 2 4 2 4 4 2 4" xfId="15505"/>
    <cellStyle name="Input 2 4 2 4 4 2 5" xfId="15506"/>
    <cellStyle name="Input 2 4 2 4 4 2 6" xfId="15507"/>
    <cellStyle name="Input 2 4 2 4 4 2 7" xfId="15508"/>
    <cellStyle name="Input 2 4 2 4 4 3" xfId="15509"/>
    <cellStyle name="Input 2 4 2 4 4 4" xfId="15510"/>
    <cellStyle name="Input 2 4 2 4 5" xfId="15511"/>
    <cellStyle name="Input 2 4 2 4 5 2" xfId="15512"/>
    <cellStyle name="Input 2 4 2 4 5 3" xfId="15513"/>
    <cellStyle name="Input 2 4 2 4 5 4" xfId="15514"/>
    <cellStyle name="Input 2 4 2 4 5 5" xfId="15515"/>
    <cellStyle name="Input 2 4 2 4 5 6" xfId="15516"/>
    <cellStyle name="Input 2 4 2 4 5 7" xfId="15517"/>
    <cellStyle name="Input 2 4 2 4 5 8" xfId="15518"/>
    <cellStyle name="Input 2 4 2 4 6" xfId="15519"/>
    <cellStyle name="Input 2 4 2 4 6 2" xfId="15520"/>
    <cellStyle name="Input 2 4 2 4 6 3" xfId="15521"/>
    <cellStyle name="Input 2 4 2 4 6 4" xfId="15522"/>
    <cellStyle name="Input 2 4 2 4 6 5" xfId="15523"/>
    <cellStyle name="Input 2 4 2 4 6 6" xfId="15524"/>
    <cellStyle name="Input 2 4 2 4 6 7" xfId="15525"/>
    <cellStyle name="Input 2 4 2 4 7" xfId="15526"/>
    <cellStyle name="Input 2 4 2 4 8" xfId="15527"/>
    <cellStyle name="Input 2 4 2 4 9" xfId="15528"/>
    <cellStyle name="Input 2 4 2 5" xfId="15529"/>
    <cellStyle name="Input 2 4 2 5 10" xfId="15530"/>
    <cellStyle name="Input 2 4 2 5 2" xfId="15531"/>
    <cellStyle name="Input 2 4 2 5 2 2" xfId="15532"/>
    <cellStyle name="Input 2 4 2 5 2 2 2" xfId="15533"/>
    <cellStyle name="Input 2 4 2 5 2 2 3" xfId="15534"/>
    <cellStyle name="Input 2 4 2 5 2 2 4" xfId="15535"/>
    <cellStyle name="Input 2 4 2 5 2 2 5" xfId="15536"/>
    <cellStyle name="Input 2 4 2 5 2 2 6" xfId="15537"/>
    <cellStyle name="Input 2 4 2 5 2 2 7" xfId="15538"/>
    <cellStyle name="Input 2 4 2 5 2 3" xfId="15539"/>
    <cellStyle name="Input 2 4 2 5 2 4" xfId="15540"/>
    <cellStyle name="Input 2 4 2 5 3" xfId="15541"/>
    <cellStyle name="Input 2 4 2 5 3 2" xfId="15542"/>
    <cellStyle name="Input 2 4 2 5 3 2 2" xfId="15543"/>
    <cellStyle name="Input 2 4 2 5 3 2 3" xfId="15544"/>
    <cellStyle name="Input 2 4 2 5 3 2 4" xfId="15545"/>
    <cellStyle name="Input 2 4 2 5 3 2 5" xfId="15546"/>
    <cellStyle name="Input 2 4 2 5 3 2 6" xfId="15547"/>
    <cellStyle name="Input 2 4 2 5 3 2 7" xfId="15548"/>
    <cellStyle name="Input 2 4 2 5 3 3" xfId="15549"/>
    <cellStyle name="Input 2 4 2 5 3 4" xfId="15550"/>
    <cellStyle name="Input 2 4 2 5 4" xfId="15551"/>
    <cellStyle name="Input 2 4 2 5 4 2" xfId="15552"/>
    <cellStyle name="Input 2 4 2 5 4 2 2" xfId="15553"/>
    <cellStyle name="Input 2 4 2 5 4 2 3" xfId="15554"/>
    <cellStyle name="Input 2 4 2 5 4 2 4" xfId="15555"/>
    <cellStyle name="Input 2 4 2 5 4 2 5" xfId="15556"/>
    <cellStyle name="Input 2 4 2 5 4 2 6" xfId="15557"/>
    <cellStyle name="Input 2 4 2 5 4 2 7" xfId="15558"/>
    <cellStyle name="Input 2 4 2 5 4 3" xfId="15559"/>
    <cellStyle name="Input 2 4 2 5 4 4" xfId="15560"/>
    <cellStyle name="Input 2 4 2 5 5" xfId="15561"/>
    <cellStyle name="Input 2 4 2 5 5 2" xfId="15562"/>
    <cellStyle name="Input 2 4 2 5 5 3" xfId="15563"/>
    <cellStyle name="Input 2 4 2 5 5 4" xfId="15564"/>
    <cellStyle name="Input 2 4 2 5 5 5" xfId="15565"/>
    <cellStyle name="Input 2 4 2 5 5 6" xfId="15566"/>
    <cellStyle name="Input 2 4 2 5 5 7" xfId="15567"/>
    <cellStyle name="Input 2 4 2 5 5 8" xfId="15568"/>
    <cellStyle name="Input 2 4 2 5 6" xfId="15569"/>
    <cellStyle name="Input 2 4 2 5 6 2" xfId="15570"/>
    <cellStyle name="Input 2 4 2 5 6 3" xfId="15571"/>
    <cellStyle name="Input 2 4 2 5 6 4" xfId="15572"/>
    <cellStyle name="Input 2 4 2 5 6 5" xfId="15573"/>
    <cellStyle name="Input 2 4 2 5 6 6" xfId="15574"/>
    <cellStyle name="Input 2 4 2 5 6 7" xfId="15575"/>
    <cellStyle name="Input 2 4 2 5 7" xfId="15576"/>
    <cellStyle name="Input 2 4 2 5 8" xfId="15577"/>
    <cellStyle name="Input 2 4 2 5 9" xfId="15578"/>
    <cellStyle name="Input 2 4 2 6" xfId="15579"/>
    <cellStyle name="Input 2 4 2 6 2" xfId="15580"/>
    <cellStyle name="Input 2 4 2 6 2 2" xfId="15581"/>
    <cellStyle name="Input 2 4 2 6 2 3" xfId="15582"/>
    <cellStyle name="Input 2 4 2 6 2 4" xfId="15583"/>
    <cellStyle name="Input 2 4 2 6 2 5" xfId="15584"/>
    <cellStyle name="Input 2 4 2 6 2 6" xfId="15585"/>
    <cellStyle name="Input 2 4 2 6 2 7" xfId="15586"/>
    <cellStyle name="Input 2 4 2 6 3" xfId="15587"/>
    <cellStyle name="Input 2 4 2 6 4" xfId="15588"/>
    <cellStyle name="Input 2 4 2 6 5" xfId="15589"/>
    <cellStyle name="Input 2 4 2 7" xfId="15590"/>
    <cellStyle name="Input 2 4 2 7 2" xfId="15591"/>
    <cellStyle name="Input 2 4 2 7 2 2" xfId="15592"/>
    <cellStyle name="Input 2 4 2 7 2 3" xfId="15593"/>
    <cellStyle name="Input 2 4 2 7 2 4" xfId="15594"/>
    <cellStyle name="Input 2 4 2 7 2 5" xfId="15595"/>
    <cellStyle name="Input 2 4 2 7 2 6" xfId="15596"/>
    <cellStyle name="Input 2 4 2 7 2 7" xfId="15597"/>
    <cellStyle name="Input 2 4 2 7 3" xfId="15598"/>
    <cellStyle name="Input 2 4 2 7 4" xfId="15599"/>
    <cellStyle name="Input 2 4 2 7 5" xfId="15600"/>
    <cellStyle name="Input 2 4 2 8" xfId="15601"/>
    <cellStyle name="Input 2 4 2 8 2" xfId="15602"/>
    <cellStyle name="Input 2 4 2 8 2 2" xfId="15603"/>
    <cellStyle name="Input 2 4 2 8 2 3" xfId="15604"/>
    <cellStyle name="Input 2 4 2 8 2 4" xfId="15605"/>
    <cellStyle name="Input 2 4 2 8 2 5" xfId="15606"/>
    <cellStyle name="Input 2 4 2 8 2 6" xfId="15607"/>
    <cellStyle name="Input 2 4 2 8 2 7" xfId="15608"/>
    <cellStyle name="Input 2 4 2 8 3" xfId="15609"/>
    <cellStyle name="Input 2 4 2 8 4" xfId="15610"/>
    <cellStyle name="Input 2 4 2 8 5" xfId="15611"/>
    <cellStyle name="Input 2 4 2 9" xfId="15612"/>
    <cellStyle name="Input 2 4 2 9 2" xfId="15613"/>
    <cellStyle name="Input 2 4 2 9 2 2" xfId="15614"/>
    <cellStyle name="Input 2 4 2 9 2 3" xfId="15615"/>
    <cellStyle name="Input 2 4 2 9 2 4" xfId="15616"/>
    <cellStyle name="Input 2 4 2 9 2 5" xfId="15617"/>
    <cellStyle name="Input 2 4 2 9 2 6" xfId="15618"/>
    <cellStyle name="Input 2 4 2 9 2 7" xfId="15619"/>
    <cellStyle name="Input 2 4 2 9 3" xfId="15620"/>
    <cellStyle name="Input 2 4 2 9 4" xfId="15621"/>
    <cellStyle name="Input 2 4 2 9 5" xfId="15622"/>
    <cellStyle name="Input 2 4 20" xfId="15623"/>
    <cellStyle name="Input 2 4 3" xfId="15624"/>
    <cellStyle name="Input 2 4 3 10" xfId="15625"/>
    <cellStyle name="Input 2 4 3 10 2" xfId="15626"/>
    <cellStyle name="Input 2 4 3 10 3" xfId="15627"/>
    <cellStyle name="Input 2 4 3 10 4" xfId="15628"/>
    <cellStyle name="Input 2 4 3 10 5" xfId="15629"/>
    <cellStyle name="Input 2 4 3 10 6" xfId="15630"/>
    <cellStyle name="Input 2 4 3 10 7" xfId="15631"/>
    <cellStyle name="Input 2 4 3 10 8" xfId="15632"/>
    <cellStyle name="Input 2 4 3 11" xfId="15633"/>
    <cellStyle name="Input 2 4 3 11 2" xfId="15634"/>
    <cellStyle name="Input 2 4 3 11 3" xfId="15635"/>
    <cellStyle name="Input 2 4 3 11 4" xfId="15636"/>
    <cellStyle name="Input 2 4 3 11 5" xfId="15637"/>
    <cellStyle name="Input 2 4 3 11 6" xfId="15638"/>
    <cellStyle name="Input 2 4 3 11 7" xfId="15639"/>
    <cellStyle name="Input 2 4 3 12" xfId="15640"/>
    <cellStyle name="Input 2 4 3 12 2" xfId="15641"/>
    <cellStyle name="Input 2 4 3 12 3" xfId="15642"/>
    <cellStyle name="Input 2 4 3 12 4" xfId="15643"/>
    <cellStyle name="Input 2 4 3 12 5" xfId="15644"/>
    <cellStyle name="Input 2 4 3 13" xfId="15645"/>
    <cellStyle name="Input 2 4 3 13 2" xfId="15646"/>
    <cellStyle name="Input 2 4 3 13 3" xfId="15647"/>
    <cellStyle name="Input 2 4 3 13 4" xfId="15648"/>
    <cellStyle name="Input 2 4 3 13 5" xfId="15649"/>
    <cellStyle name="Input 2 4 3 14" xfId="15650"/>
    <cellStyle name="Input 2 4 3 14 2" xfId="15651"/>
    <cellStyle name="Input 2 4 3 14 3" xfId="15652"/>
    <cellStyle name="Input 2 4 3 14 4" xfId="15653"/>
    <cellStyle name="Input 2 4 3 14 5" xfId="15654"/>
    <cellStyle name="Input 2 4 3 15" xfId="15655"/>
    <cellStyle name="Input 2 4 3 15 2" xfId="15656"/>
    <cellStyle name="Input 2 4 3 15 3" xfId="15657"/>
    <cellStyle name="Input 2 4 3 15 4" xfId="15658"/>
    <cellStyle name="Input 2 4 3 15 5" xfId="15659"/>
    <cellStyle name="Input 2 4 3 16" xfId="15660"/>
    <cellStyle name="Input 2 4 3 17" xfId="15661"/>
    <cellStyle name="Input 2 4 3 18" xfId="15662"/>
    <cellStyle name="Input 2 4 3 2" xfId="15663"/>
    <cellStyle name="Input 2 4 3 2 10" xfId="15664"/>
    <cellStyle name="Input 2 4 3 2 10 2" xfId="15665"/>
    <cellStyle name="Input 2 4 3 2 10 3" xfId="15666"/>
    <cellStyle name="Input 2 4 3 2 10 4" xfId="15667"/>
    <cellStyle name="Input 2 4 3 2 10 5" xfId="15668"/>
    <cellStyle name="Input 2 4 3 2 10 6" xfId="15669"/>
    <cellStyle name="Input 2 4 3 2 10 7" xfId="15670"/>
    <cellStyle name="Input 2 4 3 2 11" xfId="15671"/>
    <cellStyle name="Input 2 4 3 2 11 2" xfId="15672"/>
    <cellStyle name="Input 2 4 3 2 11 3" xfId="15673"/>
    <cellStyle name="Input 2 4 3 2 11 4" xfId="15674"/>
    <cellStyle name="Input 2 4 3 2 11 5" xfId="15675"/>
    <cellStyle name="Input 2 4 3 2 12" xfId="15676"/>
    <cellStyle name="Input 2 4 3 2 12 2" xfId="15677"/>
    <cellStyle name="Input 2 4 3 2 12 3" xfId="15678"/>
    <cellStyle name="Input 2 4 3 2 12 4" xfId="15679"/>
    <cellStyle name="Input 2 4 3 2 12 5" xfId="15680"/>
    <cellStyle name="Input 2 4 3 2 13" xfId="15681"/>
    <cellStyle name="Input 2 4 3 2 13 2" xfId="15682"/>
    <cellStyle name="Input 2 4 3 2 13 3" xfId="15683"/>
    <cellStyle name="Input 2 4 3 2 13 4" xfId="15684"/>
    <cellStyle name="Input 2 4 3 2 13 5" xfId="15685"/>
    <cellStyle name="Input 2 4 3 2 14" xfId="15686"/>
    <cellStyle name="Input 2 4 3 2 14 2" xfId="15687"/>
    <cellStyle name="Input 2 4 3 2 14 3" xfId="15688"/>
    <cellStyle name="Input 2 4 3 2 14 4" xfId="15689"/>
    <cellStyle name="Input 2 4 3 2 14 5" xfId="15690"/>
    <cellStyle name="Input 2 4 3 2 15" xfId="15691"/>
    <cellStyle name="Input 2 4 3 2 15 2" xfId="15692"/>
    <cellStyle name="Input 2 4 3 2 15 3" xfId="15693"/>
    <cellStyle name="Input 2 4 3 2 15 4" xfId="15694"/>
    <cellStyle name="Input 2 4 3 2 15 5" xfId="15695"/>
    <cellStyle name="Input 2 4 3 2 16" xfId="15696"/>
    <cellStyle name="Input 2 4 3 2 16 2" xfId="15697"/>
    <cellStyle name="Input 2 4 3 2 16 3" xfId="15698"/>
    <cellStyle name="Input 2 4 3 2 16 4" xfId="15699"/>
    <cellStyle name="Input 2 4 3 2 16 5" xfId="15700"/>
    <cellStyle name="Input 2 4 3 2 17" xfId="15701"/>
    <cellStyle name="Input 2 4 3 2 17 2" xfId="15702"/>
    <cellStyle name="Input 2 4 3 2 17 3" xfId="15703"/>
    <cellStyle name="Input 2 4 3 2 17 4" xfId="15704"/>
    <cellStyle name="Input 2 4 3 2 17 5" xfId="15705"/>
    <cellStyle name="Input 2 4 3 2 18" xfId="15706"/>
    <cellStyle name="Input 2 4 3 2 2" xfId="15707"/>
    <cellStyle name="Input 2 4 3 2 2 10" xfId="15708"/>
    <cellStyle name="Input 2 4 3 2 2 10 2" xfId="15709"/>
    <cellStyle name="Input 2 4 3 2 2 10 3" xfId="15710"/>
    <cellStyle name="Input 2 4 3 2 2 10 4" xfId="15711"/>
    <cellStyle name="Input 2 4 3 2 2 10 5" xfId="15712"/>
    <cellStyle name="Input 2 4 3 2 2 11" xfId="15713"/>
    <cellStyle name="Input 2 4 3 2 2 11 2" xfId="15714"/>
    <cellStyle name="Input 2 4 3 2 2 11 3" xfId="15715"/>
    <cellStyle name="Input 2 4 3 2 2 11 4" xfId="15716"/>
    <cellStyle name="Input 2 4 3 2 2 11 5" xfId="15717"/>
    <cellStyle name="Input 2 4 3 2 2 12" xfId="15718"/>
    <cellStyle name="Input 2 4 3 2 2 12 2" xfId="15719"/>
    <cellStyle name="Input 2 4 3 2 2 12 3" xfId="15720"/>
    <cellStyle name="Input 2 4 3 2 2 12 4" xfId="15721"/>
    <cellStyle name="Input 2 4 3 2 2 12 5" xfId="15722"/>
    <cellStyle name="Input 2 4 3 2 2 13" xfId="15723"/>
    <cellStyle name="Input 2 4 3 2 2 13 2" xfId="15724"/>
    <cellStyle name="Input 2 4 3 2 2 13 3" xfId="15725"/>
    <cellStyle name="Input 2 4 3 2 2 13 4" xfId="15726"/>
    <cellStyle name="Input 2 4 3 2 2 13 5" xfId="15727"/>
    <cellStyle name="Input 2 4 3 2 2 14" xfId="15728"/>
    <cellStyle name="Input 2 4 3 2 2 14 2" xfId="15729"/>
    <cellStyle name="Input 2 4 3 2 2 14 3" xfId="15730"/>
    <cellStyle name="Input 2 4 3 2 2 14 4" xfId="15731"/>
    <cellStyle name="Input 2 4 3 2 2 14 5" xfId="15732"/>
    <cellStyle name="Input 2 4 3 2 2 15" xfId="15733"/>
    <cellStyle name="Input 2 4 3 2 2 15 2" xfId="15734"/>
    <cellStyle name="Input 2 4 3 2 2 15 3" xfId="15735"/>
    <cellStyle name="Input 2 4 3 2 2 15 4" xfId="15736"/>
    <cellStyle name="Input 2 4 3 2 2 15 5" xfId="15737"/>
    <cellStyle name="Input 2 4 3 2 2 16" xfId="15738"/>
    <cellStyle name="Input 2 4 3 2 2 16 2" xfId="15739"/>
    <cellStyle name="Input 2 4 3 2 2 16 3" xfId="15740"/>
    <cellStyle name="Input 2 4 3 2 2 16 4" xfId="15741"/>
    <cellStyle name="Input 2 4 3 2 2 16 5" xfId="15742"/>
    <cellStyle name="Input 2 4 3 2 2 17" xfId="15743"/>
    <cellStyle name="Input 2 4 3 2 2 17 2" xfId="15744"/>
    <cellStyle name="Input 2 4 3 2 2 17 3" xfId="15745"/>
    <cellStyle name="Input 2 4 3 2 2 17 4" xfId="15746"/>
    <cellStyle name="Input 2 4 3 2 2 17 5" xfId="15747"/>
    <cellStyle name="Input 2 4 3 2 2 18" xfId="15748"/>
    <cellStyle name="Input 2 4 3 2 2 2" xfId="15749"/>
    <cellStyle name="Input 2 4 3 2 2 2 10" xfId="15750"/>
    <cellStyle name="Input 2 4 3 2 2 2 2" xfId="15751"/>
    <cellStyle name="Input 2 4 3 2 2 2 2 2" xfId="15752"/>
    <cellStyle name="Input 2 4 3 2 2 2 2 2 2" xfId="15753"/>
    <cellStyle name="Input 2 4 3 2 2 2 2 2 3" xfId="15754"/>
    <cellStyle name="Input 2 4 3 2 2 2 2 2 4" xfId="15755"/>
    <cellStyle name="Input 2 4 3 2 2 2 2 2 5" xfId="15756"/>
    <cellStyle name="Input 2 4 3 2 2 2 2 2 6" xfId="15757"/>
    <cellStyle name="Input 2 4 3 2 2 2 2 2 7" xfId="15758"/>
    <cellStyle name="Input 2 4 3 2 2 2 2 3" xfId="15759"/>
    <cellStyle name="Input 2 4 3 2 2 2 2 4" xfId="15760"/>
    <cellStyle name="Input 2 4 3 2 2 2 3" xfId="15761"/>
    <cellStyle name="Input 2 4 3 2 2 2 3 2" xfId="15762"/>
    <cellStyle name="Input 2 4 3 2 2 2 3 2 2" xfId="15763"/>
    <cellStyle name="Input 2 4 3 2 2 2 3 2 3" xfId="15764"/>
    <cellStyle name="Input 2 4 3 2 2 2 3 2 4" xfId="15765"/>
    <cellStyle name="Input 2 4 3 2 2 2 3 2 5" xfId="15766"/>
    <cellStyle name="Input 2 4 3 2 2 2 3 2 6" xfId="15767"/>
    <cellStyle name="Input 2 4 3 2 2 2 3 2 7" xfId="15768"/>
    <cellStyle name="Input 2 4 3 2 2 2 3 3" xfId="15769"/>
    <cellStyle name="Input 2 4 3 2 2 2 3 4" xfId="15770"/>
    <cellStyle name="Input 2 4 3 2 2 2 4" xfId="15771"/>
    <cellStyle name="Input 2 4 3 2 2 2 4 2" xfId="15772"/>
    <cellStyle name="Input 2 4 3 2 2 2 4 2 2" xfId="15773"/>
    <cellStyle name="Input 2 4 3 2 2 2 4 2 3" xfId="15774"/>
    <cellStyle name="Input 2 4 3 2 2 2 4 2 4" xfId="15775"/>
    <cellStyle name="Input 2 4 3 2 2 2 4 2 5" xfId="15776"/>
    <cellStyle name="Input 2 4 3 2 2 2 4 2 6" xfId="15777"/>
    <cellStyle name="Input 2 4 3 2 2 2 4 2 7" xfId="15778"/>
    <cellStyle name="Input 2 4 3 2 2 2 4 3" xfId="15779"/>
    <cellStyle name="Input 2 4 3 2 2 2 4 4" xfId="15780"/>
    <cellStyle name="Input 2 4 3 2 2 2 5" xfId="15781"/>
    <cellStyle name="Input 2 4 3 2 2 2 5 2" xfId="15782"/>
    <cellStyle name="Input 2 4 3 2 2 2 5 3" xfId="15783"/>
    <cellStyle name="Input 2 4 3 2 2 2 5 4" xfId="15784"/>
    <cellStyle name="Input 2 4 3 2 2 2 5 5" xfId="15785"/>
    <cellStyle name="Input 2 4 3 2 2 2 5 6" xfId="15786"/>
    <cellStyle name="Input 2 4 3 2 2 2 5 7" xfId="15787"/>
    <cellStyle name="Input 2 4 3 2 2 2 5 8" xfId="15788"/>
    <cellStyle name="Input 2 4 3 2 2 2 6" xfId="15789"/>
    <cellStyle name="Input 2 4 3 2 2 2 6 2" xfId="15790"/>
    <cellStyle name="Input 2 4 3 2 2 2 6 3" xfId="15791"/>
    <cellStyle name="Input 2 4 3 2 2 2 6 4" xfId="15792"/>
    <cellStyle name="Input 2 4 3 2 2 2 6 5" xfId="15793"/>
    <cellStyle name="Input 2 4 3 2 2 2 6 6" xfId="15794"/>
    <cellStyle name="Input 2 4 3 2 2 2 6 7" xfId="15795"/>
    <cellStyle name="Input 2 4 3 2 2 2 7" xfId="15796"/>
    <cellStyle name="Input 2 4 3 2 2 2 8" xfId="15797"/>
    <cellStyle name="Input 2 4 3 2 2 2 9" xfId="15798"/>
    <cellStyle name="Input 2 4 3 2 2 3" xfId="15799"/>
    <cellStyle name="Input 2 4 3 2 2 3 2" xfId="15800"/>
    <cellStyle name="Input 2 4 3 2 2 3 2 2" xfId="15801"/>
    <cellStyle name="Input 2 4 3 2 2 3 2 3" xfId="15802"/>
    <cellStyle name="Input 2 4 3 2 2 3 2 4" xfId="15803"/>
    <cellStyle name="Input 2 4 3 2 2 3 2 5" xfId="15804"/>
    <cellStyle name="Input 2 4 3 2 2 3 2 6" xfId="15805"/>
    <cellStyle name="Input 2 4 3 2 2 3 2 7" xfId="15806"/>
    <cellStyle name="Input 2 4 3 2 2 3 3" xfId="15807"/>
    <cellStyle name="Input 2 4 3 2 2 3 4" xfId="15808"/>
    <cellStyle name="Input 2 4 3 2 2 3 5" xfId="15809"/>
    <cellStyle name="Input 2 4 3 2 2 4" xfId="15810"/>
    <cellStyle name="Input 2 4 3 2 2 4 2" xfId="15811"/>
    <cellStyle name="Input 2 4 3 2 2 4 2 2" xfId="15812"/>
    <cellStyle name="Input 2 4 3 2 2 4 2 3" xfId="15813"/>
    <cellStyle name="Input 2 4 3 2 2 4 2 4" xfId="15814"/>
    <cellStyle name="Input 2 4 3 2 2 4 2 5" xfId="15815"/>
    <cellStyle name="Input 2 4 3 2 2 4 2 6" xfId="15816"/>
    <cellStyle name="Input 2 4 3 2 2 4 2 7" xfId="15817"/>
    <cellStyle name="Input 2 4 3 2 2 4 3" xfId="15818"/>
    <cellStyle name="Input 2 4 3 2 2 4 4" xfId="15819"/>
    <cellStyle name="Input 2 4 3 2 2 4 5" xfId="15820"/>
    <cellStyle name="Input 2 4 3 2 2 5" xfId="15821"/>
    <cellStyle name="Input 2 4 3 2 2 5 2" xfId="15822"/>
    <cellStyle name="Input 2 4 3 2 2 5 2 2" xfId="15823"/>
    <cellStyle name="Input 2 4 3 2 2 5 2 3" xfId="15824"/>
    <cellStyle name="Input 2 4 3 2 2 5 2 4" xfId="15825"/>
    <cellStyle name="Input 2 4 3 2 2 5 2 5" xfId="15826"/>
    <cellStyle name="Input 2 4 3 2 2 5 2 6" xfId="15827"/>
    <cellStyle name="Input 2 4 3 2 2 5 2 7" xfId="15828"/>
    <cellStyle name="Input 2 4 3 2 2 5 3" xfId="15829"/>
    <cellStyle name="Input 2 4 3 2 2 5 4" xfId="15830"/>
    <cellStyle name="Input 2 4 3 2 2 5 5" xfId="15831"/>
    <cellStyle name="Input 2 4 3 2 2 6" xfId="15832"/>
    <cellStyle name="Input 2 4 3 2 2 6 2" xfId="15833"/>
    <cellStyle name="Input 2 4 3 2 2 6 3" xfId="15834"/>
    <cellStyle name="Input 2 4 3 2 2 6 4" xfId="15835"/>
    <cellStyle name="Input 2 4 3 2 2 6 5" xfId="15836"/>
    <cellStyle name="Input 2 4 3 2 2 6 6" xfId="15837"/>
    <cellStyle name="Input 2 4 3 2 2 6 7" xfId="15838"/>
    <cellStyle name="Input 2 4 3 2 2 6 8" xfId="15839"/>
    <cellStyle name="Input 2 4 3 2 2 7" xfId="15840"/>
    <cellStyle name="Input 2 4 3 2 2 7 2" xfId="15841"/>
    <cellStyle name="Input 2 4 3 2 2 7 3" xfId="15842"/>
    <cellStyle name="Input 2 4 3 2 2 7 4" xfId="15843"/>
    <cellStyle name="Input 2 4 3 2 2 7 5" xfId="15844"/>
    <cellStyle name="Input 2 4 3 2 2 7 6" xfId="15845"/>
    <cellStyle name="Input 2 4 3 2 2 7 7" xfId="15846"/>
    <cellStyle name="Input 2 4 3 2 2 8" xfId="15847"/>
    <cellStyle name="Input 2 4 3 2 2 8 2" xfId="15848"/>
    <cellStyle name="Input 2 4 3 2 2 8 3" xfId="15849"/>
    <cellStyle name="Input 2 4 3 2 2 8 4" xfId="15850"/>
    <cellStyle name="Input 2 4 3 2 2 8 5" xfId="15851"/>
    <cellStyle name="Input 2 4 3 2 2 9" xfId="15852"/>
    <cellStyle name="Input 2 4 3 2 2 9 2" xfId="15853"/>
    <cellStyle name="Input 2 4 3 2 2 9 3" xfId="15854"/>
    <cellStyle name="Input 2 4 3 2 2 9 4" xfId="15855"/>
    <cellStyle name="Input 2 4 3 2 2 9 5" xfId="15856"/>
    <cellStyle name="Input 2 4 3 2 3" xfId="15857"/>
    <cellStyle name="Input 2 4 3 2 3 10" xfId="15858"/>
    <cellStyle name="Input 2 4 3 2 3 2" xfId="15859"/>
    <cellStyle name="Input 2 4 3 2 3 2 2" xfId="15860"/>
    <cellStyle name="Input 2 4 3 2 3 2 2 2" xfId="15861"/>
    <cellStyle name="Input 2 4 3 2 3 2 2 3" xfId="15862"/>
    <cellStyle name="Input 2 4 3 2 3 2 2 4" xfId="15863"/>
    <cellStyle name="Input 2 4 3 2 3 2 2 5" xfId="15864"/>
    <cellStyle name="Input 2 4 3 2 3 2 2 6" xfId="15865"/>
    <cellStyle name="Input 2 4 3 2 3 2 2 7" xfId="15866"/>
    <cellStyle name="Input 2 4 3 2 3 2 3" xfId="15867"/>
    <cellStyle name="Input 2 4 3 2 3 2 4" xfId="15868"/>
    <cellStyle name="Input 2 4 3 2 3 3" xfId="15869"/>
    <cellStyle name="Input 2 4 3 2 3 3 2" xfId="15870"/>
    <cellStyle name="Input 2 4 3 2 3 3 2 2" xfId="15871"/>
    <cellStyle name="Input 2 4 3 2 3 3 2 3" xfId="15872"/>
    <cellStyle name="Input 2 4 3 2 3 3 2 4" xfId="15873"/>
    <cellStyle name="Input 2 4 3 2 3 3 2 5" xfId="15874"/>
    <cellStyle name="Input 2 4 3 2 3 3 2 6" xfId="15875"/>
    <cellStyle name="Input 2 4 3 2 3 3 2 7" xfId="15876"/>
    <cellStyle name="Input 2 4 3 2 3 3 3" xfId="15877"/>
    <cellStyle name="Input 2 4 3 2 3 3 4" xfId="15878"/>
    <cellStyle name="Input 2 4 3 2 3 4" xfId="15879"/>
    <cellStyle name="Input 2 4 3 2 3 4 2" xfId="15880"/>
    <cellStyle name="Input 2 4 3 2 3 4 2 2" xfId="15881"/>
    <cellStyle name="Input 2 4 3 2 3 4 2 3" xfId="15882"/>
    <cellStyle name="Input 2 4 3 2 3 4 2 4" xfId="15883"/>
    <cellStyle name="Input 2 4 3 2 3 4 2 5" xfId="15884"/>
    <cellStyle name="Input 2 4 3 2 3 4 2 6" xfId="15885"/>
    <cellStyle name="Input 2 4 3 2 3 4 2 7" xfId="15886"/>
    <cellStyle name="Input 2 4 3 2 3 4 3" xfId="15887"/>
    <cellStyle name="Input 2 4 3 2 3 4 4" xfId="15888"/>
    <cellStyle name="Input 2 4 3 2 3 5" xfId="15889"/>
    <cellStyle name="Input 2 4 3 2 3 5 2" xfId="15890"/>
    <cellStyle name="Input 2 4 3 2 3 5 3" xfId="15891"/>
    <cellStyle name="Input 2 4 3 2 3 5 4" xfId="15892"/>
    <cellStyle name="Input 2 4 3 2 3 5 5" xfId="15893"/>
    <cellStyle name="Input 2 4 3 2 3 5 6" xfId="15894"/>
    <cellStyle name="Input 2 4 3 2 3 5 7" xfId="15895"/>
    <cellStyle name="Input 2 4 3 2 3 5 8" xfId="15896"/>
    <cellStyle name="Input 2 4 3 2 3 6" xfId="15897"/>
    <cellStyle name="Input 2 4 3 2 3 6 2" xfId="15898"/>
    <cellStyle name="Input 2 4 3 2 3 6 3" xfId="15899"/>
    <cellStyle name="Input 2 4 3 2 3 6 4" xfId="15900"/>
    <cellStyle name="Input 2 4 3 2 3 6 5" xfId="15901"/>
    <cellStyle name="Input 2 4 3 2 3 6 6" xfId="15902"/>
    <cellStyle name="Input 2 4 3 2 3 6 7" xfId="15903"/>
    <cellStyle name="Input 2 4 3 2 3 7" xfId="15904"/>
    <cellStyle name="Input 2 4 3 2 3 8" xfId="15905"/>
    <cellStyle name="Input 2 4 3 2 3 9" xfId="15906"/>
    <cellStyle name="Input 2 4 3 2 4" xfId="15907"/>
    <cellStyle name="Input 2 4 3 2 4 10" xfId="15908"/>
    <cellStyle name="Input 2 4 3 2 4 2" xfId="15909"/>
    <cellStyle name="Input 2 4 3 2 4 2 2" xfId="15910"/>
    <cellStyle name="Input 2 4 3 2 4 2 2 2" xfId="15911"/>
    <cellStyle name="Input 2 4 3 2 4 2 2 3" xfId="15912"/>
    <cellStyle name="Input 2 4 3 2 4 2 2 4" xfId="15913"/>
    <cellStyle name="Input 2 4 3 2 4 2 2 5" xfId="15914"/>
    <cellStyle name="Input 2 4 3 2 4 2 2 6" xfId="15915"/>
    <cellStyle name="Input 2 4 3 2 4 2 2 7" xfId="15916"/>
    <cellStyle name="Input 2 4 3 2 4 2 3" xfId="15917"/>
    <cellStyle name="Input 2 4 3 2 4 2 4" xfId="15918"/>
    <cellStyle name="Input 2 4 3 2 4 3" xfId="15919"/>
    <cellStyle name="Input 2 4 3 2 4 3 2" xfId="15920"/>
    <cellStyle name="Input 2 4 3 2 4 3 2 2" xfId="15921"/>
    <cellStyle name="Input 2 4 3 2 4 3 2 3" xfId="15922"/>
    <cellStyle name="Input 2 4 3 2 4 3 2 4" xfId="15923"/>
    <cellStyle name="Input 2 4 3 2 4 3 2 5" xfId="15924"/>
    <cellStyle name="Input 2 4 3 2 4 3 2 6" xfId="15925"/>
    <cellStyle name="Input 2 4 3 2 4 3 2 7" xfId="15926"/>
    <cellStyle name="Input 2 4 3 2 4 3 3" xfId="15927"/>
    <cellStyle name="Input 2 4 3 2 4 3 4" xfId="15928"/>
    <cellStyle name="Input 2 4 3 2 4 4" xfId="15929"/>
    <cellStyle name="Input 2 4 3 2 4 4 2" xfId="15930"/>
    <cellStyle name="Input 2 4 3 2 4 4 2 2" xfId="15931"/>
    <cellStyle name="Input 2 4 3 2 4 4 2 3" xfId="15932"/>
    <cellStyle name="Input 2 4 3 2 4 4 2 4" xfId="15933"/>
    <cellStyle name="Input 2 4 3 2 4 4 2 5" xfId="15934"/>
    <cellStyle name="Input 2 4 3 2 4 4 2 6" xfId="15935"/>
    <cellStyle name="Input 2 4 3 2 4 4 2 7" xfId="15936"/>
    <cellStyle name="Input 2 4 3 2 4 4 3" xfId="15937"/>
    <cellStyle name="Input 2 4 3 2 4 4 4" xfId="15938"/>
    <cellStyle name="Input 2 4 3 2 4 5" xfId="15939"/>
    <cellStyle name="Input 2 4 3 2 4 5 2" xfId="15940"/>
    <cellStyle name="Input 2 4 3 2 4 5 3" xfId="15941"/>
    <cellStyle name="Input 2 4 3 2 4 5 4" xfId="15942"/>
    <cellStyle name="Input 2 4 3 2 4 5 5" xfId="15943"/>
    <cellStyle name="Input 2 4 3 2 4 5 6" xfId="15944"/>
    <cellStyle name="Input 2 4 3 2 4 5 7" xfId="15945"/>
    <cellStyle name="Input 2 4 3 2 4 5 8" xfId="15946"/>
    <cellStyle name="Input 2 4 3 2 4 6" xfId="15947"/>
    <cellStyle name="Input 2 4 3 2 4 6 2" xfId="15948"/>
    <cellStyle name="Input 2 4 3 2 4 6 3" xfId="15949"/>
    <cellStyle name="Input 2 4 3 2 4 6 4" xfId="15950"/>
    <cellStyle name="Input 2 4 3 2 4 6 5" xfId="15951"/>
    <cellStyle name="Input 2 4 3 2 4 6 6" xfId="15952"/>
    <cellStyle name="Input 2 4 3 2 4 6 7" xfId="15953"/>
    <cellStyle name="Input 2 4 3 2 4 7" xfId="15954"/>
    <cellStyle name="Input 2 4 3 2 4 8" xfId="15955"/>
    <cellStyle name="Input 2 4 3 2 4 9" xfId="15956"/>
    <cellStyle name="Input 2 4 3 2 5" xfId="15957"/>
    <cellStyle name="Input 2 4 3 2 5 2" xfId="15958"/>
    <cellStyle name="Input 2 4 3 2 5 2 2" xfId="15959"/>
    <cellStyle name="Input 2 4 3 2 5 2 3" xfId="15960"/>
    <cellStyle name="Input 2 4 3 2 5 2 4" xfId="15961"/>
    <cellStyle name="Input 2 4 3 2 5 2 5" xfId="15962"/>
    <cellStyle name="Input 2 4 3 2 5 2 6" xfId="15963"/>
    <cellStyle name="Input 2 4 3 2 5 2 7" xfId="15964"/>
    <cellStyle name="Input 2 4 3 2 5 3" xfId="15965"/>
    <cellStyle name="Input 2 4 3 2 5 4" xfId="15966"/>
    <cellStyle name="Input 2 4 3 2 5 5" xfId="15967"/>
    <cellStyle name="Input 2 4 3 2 6" xfId="15968"/>
    <cellStyle name="Input 2 4 3 2 6 2" xfId="15969"/>
    <cellStyle name="Input 2 4 3 2 6 2 2" xfId="15970"/>
    <cellStyle name="Input 2 4 3 2 6 2 3" xfId="15971"/>
    <cellStyle name="Input 2 4 3 2 6 2 4" xfId="15972"/>
    <cellStyle name="Input 2 4 3 2 6 2 5" xfId="15973"/>
    <cellStyle name="Input 2 4 3 2 6 2 6" xfId="15974"/>
    <cellStyle name="Input 2 4 3 2 6 2 7" xfId="15975"/>
    <cellStyle name="Input 2 4 3 2 6 3" xfId="15976"/>
    <cellStyle name="Input 2 4 3 2 6 4" xfId="15977"/>
    <cellStyle name="Input 2 4 3 2 6 5" xfId="15978"/>
    <cellStyle name="Input 2 4 3 2 7" xfId="15979"/>
    <cellStyle name="Input 2 4 3 2 7 2" xfId="15980"/>
    <cellStyle name="Input 2 4 3 2 7 2 2" xfId="15981"/>
    <cellStyle name="Input 2 4 3 2 7 2 3" xfId="15982"/>
    <cellStyle name="Input 2 4 3 2 7 2 4" xfId="15983"/>
    <cellStyle name="Input 2 4 3 2 7 2 5" xfId="15984"/>
    <cellStyle name="Input 2 4 3 2 7 2 6" xfId="15985"/>
    <cellStyle name="Input 2 4 3 2 7 2 7" xfId="15986"/>
    <cellStyle name="Input 2 4 3 2 7 3" xfId="15987"/>
    <cellStyle name="Input 2 4 3 2 7 4" xfId="15988"/>
    <cellStyle name="Input 2 4 3 2 7 5" xfId="15989"/>
    <cellStyle name="Input 2 4 3 2 8" xfId="15990"/>
    <cellStyle name="Input 2 4 3 2 8 2" xfId="15991"/>
    <cellStyle name="Input 2 4 3 2 8 2 2" xfId="15992"/>
    <cellStyle name="Input 2 4 3 2 8 2 3" xfId="15993"/>
    <cellStyle name="Input 2 4 3 2 8 2 4" xfId="15994"/>
    <cellStyle name="Input 2 4 3 2 8 2 5" xfId="15995"/>
    <cellStyle name="Input 2 4 3 2 8 2 6" xfId="15996"/>
    <cellStyle name="Input 2 4 3 2 8 2 7" xfId="15997"/>
    <cellStyle name="Input 2 4 3 2 8 3" xfId="15998"/>
    <cellStyle name="Input 2 4 3 2 8 4" xfId="15999"/>
    <cellStyle name="Input 2 4 3 2 8 5" xfId="16000"/>
    <cellStyle name="Input 2 4 3 2 9" xfId="16001"/>
    <cellStyle name="Input 2 4 3 2 9 2" xfId="16002"/>
    <cellStyle name="Input 2 4 3 2 9 3" xfId="16003"/>
    <cellStyle name="Input 2 4 3 2 9 4" xfId="16004"/>
    <cellStyle name="Input 2 4 3 2 9 5" xfId="16005"/>
    <cellStyle name="Input 2 4 3 2 9 6" xfId="16006"/>
    <cellStyle name="Input 2 4 3 2 9 7" xfId="16007"/>
    <cellStyle name="Input 2 4 3 2 9 8" xfId="16008"/>
    <cellStyle name="Input 2 4 3 3" xfId="16009"/>
    <cellStyle name="Input 2 4 3 3 10" xfId="16010"/>
    <cellStyle name="Input 2 4 3 3 10 2" xfId="16011"/>
    <cellStyle name="Input 2 4 3 3 10 3" xfId="16012"/>
    <cellStyle name="Input 2 4 3 3 10 4" xfId="16013"/>
    <cellStyle name="Input 2 4 3 3 10 5" xfId="16014"/>
    <cellStyle name="Input 2 4 3 3 11" xfId="16015"/>
    <cellStyle name="Input 2 4 3 3 11 2" xfId="16016"/>
    <cellStyle name="Input 2 4 3 3 11 3" xfId="16017"/>
    <cellStyle name="Input 2 4 3 3 11 4" xfId="16018"/>
    <cellStyle name="Input 2 4 3 3 11 5" xfId="16019"/>
    <cellStyle name="Input 2 4 3 3 12" xfId="16020"/>
    <cellStyle name="Input 2 4 3 3 12 2" xfId="16021"/>
    <cellStyle name="Input 2 4 3 3 12 3" xfId="16022"/>
    <cellStyle name="Input 2 4 3 3 12 4" xfId="16023"/>
    <cellStyle name="Input 2 4 3 3 12 5" xfId="16024"/>
    <cellStyle name="Input 2 4 3 3 13" xfId="16025"/>
    <cellStyle name="Input 2 4 3 3 13 2" xfId="16026"/>
    <cellStyle name="Input 2 4 3 3 13 3" xfId="16027"/>
    <cellStyle name="Input 2 4 3 3 13 4" xfId="16028"/>
    <cellStyle name="Input 2 4 3 3 13 5" xfId="16029"/>
    <cellStyle name="Input 2 4 3 3 14" xfId="16030"/>
    <cellStyle name="Input 2 4 3 3 14 2" xfId="16031"/>
    <cellStyle name="Input 2 4 3 3 14 3" xfId="16032"/>
    <cellStyle name="Input 2 4 3 3 14 4" xfId="16033"/>
    <cellStyle name="Input 2 4 3 3 14 5" xfId="16034"/>
    <cellStyle name="Input 2 4 3 3 15" xfId="16035"/>
    <cellStyle name="Input 2 4 3 3 15 2" xfId="16036"/>
    <cellStyle name="Input 2 4 3 3 15 3" xfId="16037"/>
    <cellStyle name="Input 2 4 3 3 15 4" xfId="16038"/>
    <cellStyle name="Input 2 4 3 3 15 5" xfId="16039"/>
    <cellStyle name="Input 2 4 3 3 16" xfId="16040"/>
    <cellStyle name="Input 2 4 3 3 16 2" xfId="16041"/>
    <cellStyle name="Input 2 4 3 3 16 3" xfId="16042"/>
    <cellStyle name="Input 2 4 3 3 16 4" xfId="16043"/>
    <cellStyle name="Input 2 4 3 3 16 5" xfId="16044"/>
    <cellStyle name="Input 2 4 3 3 17" xfId="16045"/>
    <cellStyle name="Input 2 4 3 3 17 2" xfId="16046"/>
    <cellStyle name="Input 2 4 3 3 17 3" xfId="16047"/>
    <cellStyle name="Input 2 4 3 3 17 4" xfId="16048"/>
    <cellStyle name="Input 2 4 3 3 17 5" xfId="16049"/>
    <cellStyle name="Input 2 4 3 3 18" xfId="16050"/>
    <cellStyle name="Input 2 4 3 3 2" xfId="16051"/>
    <cellStyle name="Input 2 4 3 3 2 10" xfId="16052"/>
    <cellStyle name="Input 2 4 3 3 2 2" xfId="16053"/>
    <cellStyle name="Input 2 4 3 3 2 2 2" xfId="16054"/>
    <cellStyle name="Input 2 4 3 3 2 2 2 2" xfId="16055"/>
    <cellStyle name="Input 2 4 3 3 2 2 2 3" xfId="16056"/>
    <cellStyle name="Input 2 4 3 3 2 2 2 4" xfId="16057"/>
    <cellStyle name="Input 2 4 3 3 2 2 2 5" xfId="16058"/>
    <cellStyle name="Input 2 4 3 3 2 2 2 6" xfId="16059"/>
    <cellStyle name="Input 2 4 3 3 2 2 2 7" xfId="16060"/>
    <cellStyle name="Input 2 4 3 3 2 2 3" xfId="16061"/>
    <cellStyle name="Input 2 4 3 3 2 2 4" xfId="16062"/>
    <cellStyle name="Input 2 4 3 3 2 3" xfId="16063"/>
    <cellStyle name="Input 2 4 3 3 2 3 2" xfId="16064"/>
    <cellStyle name="Input 2 4 3 3 2 3 2 2" xfId="16065"/>
    <cellStyle name="Input 2 4 3 3 2 3 2 3" xfId="16066"/>
    <cellStyle name="Input 2 4 3 3 2 3 2 4" xfId="16067"/>
    <cellStyle name="Input 2 4 3 3 2 3 2 5" xfId="16068"/>
    <cellStyle name="Input 2 4 3 3 2 3 2 6" xfId="16069"/>
    <cellStyle name="Input 2 4 3 3 2 3 2 7" xfId="16070"/>
    <cellStyle name="Input 2 4 3 3 2 3 3" xfId="16071"/>
    <cellStyle name="Input 2 4 3 3 2 3 4" xfId="16072"/>
    <cellStyle name="Input 2 4 3 3 2 4" xfId="16073"/>
    <cellStyle name="Input 2 4 3 3 2 4 2" xfId="16074"/>
    <cellStyle name="Input 2 4 3 3 2 4 2 2" xfId="16075"/>
    <cellStyle name="Input 2 4 3 3 2 4 2 3" xfId="16076"/>
    <cellStyle name="Input 2 4 3 3 2 4 2 4" xfId="16077"/>
    <cellStyle name="Input 2 4 3 3 2 4 2 5" xfId="16078"/>
    <cellStyle name="Input 2 4 3 3 2 4 2 6" xfId="16079"/>
    <cellStyle name="Input 2 4 3 3 2 4 2 7" xfId="16080"/>
    <cellStyle name="Input 2 4 3 3 2 4 3" xfId="16081"/>
    <cellStyle name="Input 2 4 3 3 2 4 4" xfId="16082"/>
    <cellStyle name="Input 2 4 3 3 2 5" xfId="16083"/>
    <cellStyle name="Input 2 4 3 3 2 5 2" xfId="16084"/>
    <cellStyle name="Input 2 4 3 3 2 5 3" xfId="16085"/>
    <cellStyle name="Input 2 4 3 3 2 5 4" xfId="16086"/>
    <cellStyle name="Input 2 4 3 3 2 5 5" xfId="16087"/>
    <cellStyle name="Input 2 4 3 3 2 5 6" xfId="16088"/>
    <cellStyle name="Input 2 4 3 3 2 5 7" xfId="16089"/>
    <cellStyle name="Input 2 4 3 3 2 5 8" xfId="16090"/>
    <cellStyle name="Input 2 4 3 3 2 6" xfId="16091"/>
    <cellStyle name="Input 2 4 3 3 2 6 2" xfId="16092"/>
    <cellStyle name="Input 2 4 3 3 2 6 3" xfId="16093"/>
    <cellStyle name="Input 2 4 3 3 2 6 4" xfId="16094"/>
    <cellStyle name="Input 2 4 3 3 2 6 5" xfId="16095"/>
    <cellStyle name="Input 2 4 3 3 2 6 6" xfId="16096"/>
    <cellStyle name="Input 2 4 3 3 2 6 7" xfId="16097"/>
    <cellStyle name="Input 2 4 3 3 2 7" xfId="16098"/>
    <cellStyle name="Input 2 4 3 3 2 8" xfId="16099"/>
    <cellStyle name="Input 2 4 3 3 2 9" xfId="16100"/>
    <cellStyle name="Input 2 4 3 3 3" xfId="16101"/>
    <cellStyle name="Input 2 4 3 3 3 2" xfId="16102"/>
    <cellStyle name="Input 2 4 3 3 3 2 2" xfId="16103"/>
    <cellStyle name="Input 2 4 3 3 3 2 3" xfId="16104"/>
    <cellStyle name="Input 2 4 3 3 3 2 4" xfId="16105"/>
    <cellStyle name="Input 2 4 3 3 3 2 5" xfId="16106"/>
    <cellStyle name="Input 2 4 3 3 3 2 6" xfId="16107"/>
    <cellStyle name="Input 2 4 3 3 3 2 7" xfId="16108"/>
    <cellStyle name="Input 2 4 3 3 3 3" xfId="16109"/>
    <cellStyle name="Input 2 4 3 3 3 4" xfId="16110"/>
    <cellStyle name="Input 2 4 3 3 3 5" xfId="16111"/>
    <cellStyle name="Input 2 4 3 3 4" xfId="16112"/>
    <cellStyle name="Input 2 4 3 3 4 2" xfId="16113"/>
    <cellStyle name="Input 2 4 3 3 4 2 2" xfId="16114"/>
    <cellStyle name="Input 2 4 3 3 4 2 3" xfId="16115"/>
    <cellStyle name="Input 2 4 3 3 4 2 4" xfId="16116"/>
    <cellStyle name="Input 2 4 3 3 4 2 5" xfId="16117"/>
    <cellStyle name="Input 2 4 3 3 4 2 6" xfId="16118"/>
    <cellStyle name="Input 2 4 3 3 4 2 7" xfId="16119"/>
    <cellStyle name="Input 2 4 3 3 4 3" xfId="16120"/>
    <cellStyle name="Input 2 4 3 3 4 4" xfId="16121"/>
    <cellStyle name="Input 2 4 3 3 4 5" xfId="16122"/>
    <cellStyle name="Input 2 4 3 3 5" xfId="16123"/>
    <cellStyle name="Input 2 4 3 3 5 2" xfId="16124"/>
    <cellStyle name="Input 2 4 3 3 5 2 2" xfId="16125"/>
    <cellStyle name="Input 2 4 3 3 5 2 3" xfId="16126"/>
    <cellStyle name="Input 2 4 3 3 5 2 4" xfId="16127"/>
    <cellStyle name="Input 2 4 3 3 5 2 5" xfId="16128"/>
    <cellStyle name="Input 2 4 3 3 5 2 6" xfId="16129"/>
    <cellStyle name="Input 2 4 3 3 5 2 7" xfId="16130"/>
    <cellStyle name="Input 2 4 3 3 5 3" xfId="16131"/>
    <cellStyle name="Input 2 4 3 3 5 4" xfId="16132"/>
    <cellStyle name="Input 2 4 3 3 5 5" xfId="16133"/>
    <cellStyle name="Input 2 4 3 3 6" xfId="16134"/>
    <cellStyle name="Input 2 4 3 3 6 2" xfId="16135"/>
    <cellStyle name="Input 2 4 3 3 6 3" xfId="16136"/>
    <cellStyle name="Input 2 4 3 3 6 4" xfId="16137"/>
    <cellStyle name="Input 2 4 3 3 6 5" xfId="16138"/>
    <cellStyle name="Input 2 4 3 3 6 6" xfId="16139"/>
    <cellStyle name="Input 2 4 3 3 6 7" xfId="16140"/>
    <cellStyle name="Input 2 4 3 3 6 8" xfId="16141"/>
    <cellStyle name="Input 2 4 3 3 7" xfId="16142"/>
    <cellStyle name="Input 2 4 3 3 7 2" xfId="16143"/>
    <cellStyle name="Input 2 4 3 3 7 3" xfId="16144"/>
    <cellStyle name="Input 2 4 3 3 7 4" xfId="16145"/>
    <cellStyle name="Input 2 4 3 3 7 5" xfId="16146"/>
    <cellStyle name="Input 2 4 3 3 7 6" xfId="16147"/>
    <cellStyle name="Input 2 4 3 3 7 7" xfId="16148"/>
    <cellStyle name="Input 2 4 3 3 8" xfId="16149"/>
    <cellStyle name="Input 2 4 3 3 8 2" xfId="16150"/>
    <cellStyle name="Input 2 4 3 3 8 3" xfId="16151"/>
    <cellStyle name="Input 2 4 3 3 8 4" xfId="16152"/>
    <cellStyle name="Input 2 4 3 3 8 5" xfId="16153"/>
    <cellStyle name="Input 2 4 3 3 9" xfId="16154"/>
    <cellStyle name="Input 2 4 3 3 9 2" xfId="16155"/>
    <cellStyle name="Input 2 4 3 3 9 3" xfId="16156"/>
    <cellStyle name="Input 2 4 3 3 9 4" xfId="16157"/>
    <cellStyle name="Input 2 4 3 3 9 5" xfId="16158"/>
    <cellStyle name="Input 2 4 3 4" xfId="16159"/>
    <cellStyle name="Input 2 4 3 4 10" xfId="16160"/>
    <cellStyle name="Input 2 4 3 4 2" xfId="16161"/>
    <cellStyle name="Input 2 4 3 4 2 2" xfId="16162"/>
    <cellStyle name="Input 2 4 3 4 2 2 2" xfId="16163"/>
    <cellStyle name="Input 2 4 3 4 2 2 3" xfId="16164"/>
    <cellStyle name="Input 2 4 3 4 2 2 4" xfId="16165"/>
    <cellStyle name="Input 2 4 3 4 2 2 5" xfId="16166"/>
    <cellStyle name="Input 2 4 3 4 2 2 6" xfId="16167"/>
    <cellStyle name="Input 2 4 3 4 2 2 7" xfId="16168"/>
    <cellStyle name="Input 2 4 3 4 2 3" xfId="16169"/>
    <cellStyle name="Input 2 4 3 4 2 4" xfId="16170"/>
    <cellStyle name="Input 2 4 3 4 3" xfId="16171"/>
    <cellStyle name="Input 2 4 3 4 3 2" xfId="16172"/>
    <cellStyle name="Input 2 4 3 4 3 2 2" xfId="16173"/>
    <cellStyle name="Input 2 4 3 4 3 2 3" xfId="16174"/>
    <cellStyle name="Input 2 4 3 4 3 2 4" xfId="16175"/>
    <cellStyle name="Input 2 4 3 4 3 2 5" xfId="16176"/>
    <cellStyle name="Input 2 4 3 4 3 2 6" xfId="16177"/>
    <cellStyle name="Input 2 4 3 4 3 2 7" xfId="16178"/>
    <cellStyle name="Input 2 4 3 4 3 3" xfId="16179"/>
    <cellStyle name="Input 2 4 3 4 3 4" xfId="16180"/>
    <cellStyle name="Input 2 4 3 4 4" xfId="16181"/>
    <cellStyle name="Input 2 4 3 4 4 2" xfId="16182"/>
    <cellStyle name="Input 2 4 3 4 4 2 2" xfId="16183"/>
    <cellStyle name="Input 2 4 3 4 4 2 3" xfId="16184"/>
    <cellStyle name="Input 2 4 3 4 4 2 4" xfId="16185"/>
    <cellStyle name="Input 2 4 3 4 4 2 5" xfId="16186"/>
    <cellStyle name="Input 2 4 3 4 4 2 6" xfId="16187"/>
    <cellStyle name="Input 2 4 3 4 4 2 7" xfId="16188"/>
    <cellStyle name="Input 2 4 3 4 4 3" xfId="16189"/>
    <cellStyle name="Input 2 4 3 4 4 4" xfId="16190"/>
    <cellStyle name="Input 2 4 3 4 5" xfId="16191"/>
    <cellStyle name="Input 2 4 3 4 5 2" xfId="16192"/>
    <cellStyle name="Input 2 4 3 4 5 3" xfId="16193"/>
    <cellStyle name="Input 2 4 3 4 5 4" xfId="16194"/>
    <cellStyle name="Input 2 4 3 4 5 5" xfId="16195"/>
    <cellStyle name="Input 2 4 3 4 5 6" xfId="16196"/>
    <cellStyle name="Input 2 4 3 4 5 7" xfId="16197"/>
    <cellStyle name="Input 2 4 3 4 5 8" xfId="16198"/>
    <cellStyle name="Input 2 4 3 4 6" xfId="16199"/>
    <cellStyle name="Input 2 4 3 4 6 2" xfId="16200"/>
    <cellStyle name="Input 2 4 3 4 6 3" xfId="16201"/>
    <cellStyle name="Input 2 4 3 4 6 4" xfId="16202"/>
    <cellStyle name="Input 2 4 3 4 6 5" xfId="16203"/>
    <cellStyle name="Input 2 4 3 4 6 6" xfId="16204"/>
    <cellStyle name="Input 2 4 3 4 6 7" xfId="16205"/>
    <cellStyle name="Input 2 4 3 4 7" xfId="16206"/>
    <cellStyle name="Input 2 4 3 4 8" xfId="16207"/>
    <cellStyle name="Input 2 4 3 4 9" xfId="16208"/>
    <cellStyle name="Input 2 4 3 5" xfId="16209"/>
    <cellStyle name="Input 2 4 3 5 10" xfId="16210"/>
    <cellStyle name="Input 2 4 3 5 2" xfId="16211"/>
    <cellStyle name="Input 2 4 3 5 2 2" xfId="16212"/>
    <cellStyle name="Input 2 4 3 5 2 2 2" xfId="16213"/>
    <cellStyle name="Input 2 4 3 5 2 2 3" xfId="16214"/>
    <cellStyle name="Input 2 4 3 5 2 2 4" xfId="16215"/>
    <cellStyle name="Input 2 4 3 5 2 2 5" xfId="16216"/>
    <cellStyle name="Input 2 4 3 5 2 2 6" xfId="16217"/>
    <cellStyle name="Input 2 4 3 5 2 2 7" xfId="16218"/>
    <cellStyle name="Input 2 4 3 5 2 3" xfId="16219"/>
    <cellStyle name="Input 2 4 3 5 2 4" xfId="16220"/>
    <cellStyle name="Input 2 4 3 5 3" xfId="16221"/>
    <cellStyle name="Input 2 4 3 5 3 2" xfId="16222"/>
    <cellStyle name="Input 2 4 3 5 3 2 2" xfId="16223"/>
    <cellStyle name="Input 2 4 3 5 3 2 3" xfId="16224"/>
    <cellStyle name="Input 2 4 3 5 3 2 4" xfId="16225"/>
    <cellStyle name="Input 2 4 3 5 3 2 5" xfId="16226"/>
    <cellStyle name="Input 2 4 3 5 3 2 6" xfId="16227"/>
    <cellStyle name="Input 2 4 3 5 3 2 7" xfId="16228"/>
    <cellStyle name="Input 2 4 3 5 3 3" xfId="16229"/>
    <cellStyle name="Input 2 4 3 5 3 4" xfId="16230"/>
    <cellStyle name="Input 2 4 3 5 4" xfId="16231"/>
    <cellStyle name="Input 2 4 3 5 4 2" xfId="16232"/>
    <cellStyle name="Input 2 4 3 5 4 2 2" xfId="16233"/>
    <cellStyle name="Input 2 4 3 5 4 2 3" xfId="16234"/>
    <cellStyle name="Input 2 4 3 5 4 2 4" xfId="16235"/>
    <cellStyle name="Input 2 4 3 5 4 2 5" xfId="16236"/>
    <cellStyle name="Input 2 4 3 5 4 2 6" xfId="16237"/>
    <cellStyle name="Input 2 4 3 5 4 2 7" xfId="16238"/>
    <cellStyle name="Input 2 4 3 5 4 3" xfId="16239"/>
    <cellStyle name="Input 2 4 3 5 4 4" xfId="16240"/>
    <cellStyle name="Input 2 4 3 5 5" xfId="16241"/>
    <cellStyle name="Input 2 4 3 5 5 2" xfId="16242"/>
    <cellStyle name="Input 2 4 3 5 5 3" xfId="16243"/>
    <cellStyle name="Input 2 4 3 5 5 4" xfId="16244"/>
    <cellStyle name="Input 2 4 3 5 5 5" xfId="16245"/>
    <cellStyle name="Input 2 4 3 5 5 6" xfId="16246"/>
    <cellStyle name="Input 2 4 3 5 5 7" xfId="16247"/>
    <cellStyle name="Input 2 4 3 5 5 8" xfId="16248"/>
    <cellStyle name="Input 2 4 3 5 6" xfId="16249"/>
    <cellStyle name="Input 2 4 3 5 6 2" xfId="16250"/>
    <cellStyle name="Input 2 4 3 5 6 3" xfId="16251"/>
    <cellStyle name="Input 2 4 3 5 6 4" xfId="16252"/>
    <cellStyle name="Input 2 4 3 5 6 5" xfId="16253"/>
    <cellStyle name="Input 2 4 3 5 6 6" xfId="16254"/>
    <cellStyle name="Input 2 4 3 5 6 7" xfId="16255"/>
    <cellStyle name="Input 2 4 3 5 7" xfId="16256"/>
    <cellStyle name="Input 2 4 3 5 8" xfId="16257"/>
    <cellStyle name="Input 2 4 3 5 9" xfId="16258"/>
    <cellStyle name="Input 2 4 3 6" xfId="16259"/>
    <cellStyle name="Input 2 4 3 6 2" xfId="16260"/>
    <cellStyle name="Input 2 4 3 6 2 2" xfId="16261"/>
    <cellStyle name="Input 2 4 3 6 2 3" xfId="16262"/>
    <cellStyle name="Input 2 4 3 6 2 4" xfId="16263"/>
    <cellStyle name="Input 2 4 3 6 2 5" xfId="16264"/>
    <cellStyle name="Input 2 4 3 6 2 6" xfId="16265"/>
    <cellStyle name="Input 2 4 3 6 2 7" xfId="16266"/>
    <cellStyle name="Input 2 4 3 6 3" xfId="16267"/>
    <cellStyle name="Input 2 4 3 6 4" xfId="16268"/>
    <cellStyle name="Input 2 4 3 6 5" xfId="16269"/>
    <cellStyle name="Input 2 4 3 7" xfId="16270"/>
    <cellStyle name="Input 2 4 3 7 2" xfId="16271"/>
    <cellStyle name="Input 2 4 3 7 2 2" xfId="16272"/>
    <cellStyle name="Input 2 4 3 7 2 3" xfId="16273"/>
    <cellStyle name="Input 2 4 3 7 2 4" xfId="16274"/>
    <cellStyle name="Input 2 4 3 7 2 5" xfId="16275"/>
    <cellStyle name="Input 2 4 3 7 2 6" xfId="16276"/>
    <cellStyle name="Input 2 4 3 7 2 7" xfId="16277"/>
    <cellStyle name="Input 2 4 3 7 3" xfId="16278"/>
    <cellStyle name="Input 2 4 3 7 4" xfId="16279"/>
    <cellStyle name="Input 2 4 3 7 5" xfId="16280"/>
    <cellStyle name="Input 2 4 3 8" xfId="16281"/>
    <cellStyle name="Input 2 4 3 8 2" xfId="16282"/>
    <cellStyle name="Input 2 4 3 8 2 2" xfId="16283"/>
    <cellStyle name="Input 2 4 3 8 2 3" xfId="16284"/>
    <cellStyle name="Input 2 4 3 8 2 4" xfId="16285"/>
    <cellStyle name="Input 2 4 3 8 2 5" xfId="16286"/>
    <cellStyle name="Input 2 4 3 8 2 6" xfId="16287"/>
    <cellStyle name="Input 2 4 3 8 2 7" xfId="16288"/>
    <cellStyle name="Input 2 4 3 8 3" xfId="16289"/>
    <cellStyle name="Input 2 4 3 8 4" xfId="16290"/>
    <cellStyle name="Input 2 4 3 8 5" xfId="16291"/>
    <cellStyle name="Input 2 4 3 9" xfId="16292"/>
    <cellStyle name="Input 2 4 3 9 2" xfId="16293"/>
    <cellStyle name="Input 2 4 3 9 2 2" xfId="16294"/>
    <cellStyle name="Input 2 4 3 9 2 3" xfId="16295"/>
    <cellStyle name="Input 2 4 3 9 2 4" xfId="16296"/>
    <cellStyle name="Input 2 4 3 9 2 5" xfId="16297"/>
    <cellStyle name="Input 2 4 3 9 2 6" xfId="16298"/>
    <cellStyle name="Input 2 4 3 9 2 7" xfId="16299"/>
    <cellStyle name="Input 2 4 3 9 3" xfId="16300"/>
    <cellStyle name="Input 2 4 3 9 4" xfId="16301"/>
    <cellStyle name="Input 2 4 3 9 5" xfId="16302"/>
    <cellStyle name="Input 2 4 4" xfId="16303"/>
    <cellStyle name="Input 2 4 4 10" xfId="16304"/>
    <cellStyle name="Input 2 4 4 10 2" xfId="16305"/>
    <cellStyle name="Input 2 4 4 10 3" xfId="16306"/>
    <cellStyle name="Input 2 4 4 10 4" xfId="16307"/>
    <cellStyle name="Input 2 4 4 10 5" xfId="16308"/>
    <cellStyle name="Input 2 4 4 10 6" xfId="16309"/>
    <cellStyle name="Input 2 4 4 10 7" xfId="16310"/>
    <cellStyle name="Input 2 4 4 11" xfId="16311"/>
    <cellStyle name="Input 2 4 4 11 2" xfId="16312"/>
    <cellStyle name="Input 2 4 4 11 3" xfId="16313"/>
    <cellStyle name="Input 2 4 4 11 4" xfId="16314"/>
    <cellStyle name="Input 2 4 4 11 5" xfId="16315"/>
    <cellStyle name="Input 2 4 4 12" xfId="16316"/>
    <cellStyle name="Input 2 4 4 12 2" xfId="16317"/>
    <cellStyle name="Input 2 4 4 12 3" xfId="16318"/>
    <cellStyle name="Input 2 4 4 12 4" xfId="16319"/>
    <cellStyle name="Input 2 4 4 12 5" xfId="16320"/>
    <cellStyle name="Input 2 4 4 13" xfId="16321"/>
    <cellStyle name="Input 2 4 4 13 2" xfId="16322"/>
    <cellStyle name="Input 2 4 4 13 3" xfId="16323"/>
    <cellStyle name="Input 2 4 4 13 4" xfId="16324"/>
    <cellStyle name="Input 2 4 4 13 5" xfId="16325"/>
    <cellStyle name="Input 2 4 4 14" xfId="16326"/>
    <cellStyle name="Input 2 4 4 14 2" xfId="16327"/>
    <cellStyle name="Input 2 4 4 14 3" xfId="16328"/>
    <cellStyle name="Input 2 4 4 14 4" xfId="16329"/>
    <cellStyle name="Input 2 4 4 14 5" xfId="16330"/>
    <cellStyle name="Input 2 4 4 15" xfId="16331"/>
    <cellStyle name="Input 2 4 4 15 2" xfId="16332"/>
    <cellStyle name="Input 2 4 4 15 3" xfId="16333"/>
    <cellStyle name="Input 2 4 4 15 4" xfId="16334"/>
    <cellStyle name="Input 2 4 4 15 5" xfId="16335"/>
    <cellStyle name="Input 2 4 4 16" xfId="16336"/>
    <cellStyle name="Input 2 4 4 16 2" xfId="16337"/>
    <cellStyle name="Input 2 4 4 16 3" xfId="16338"/>
    <cellStyle name="Input 2 4 4 16 4" xfId="16339"/>
    <cellStyle name="Input 2 4 4 16 5" xfId="16340"/>
    <cellStyle name="Input 2 4 4 17" xfId="16341"/>
    <cellStyle name="Input 2 4 4 17 2" xfId="16342"/>
    <cellStyle name="Input 2 4 4 17 3" xfId="16343"/>
    <cellStyle name="Input 2 4 4 17 4" xfId="16344"/>
    <cellStyle name="Input 2 4 4 17 5" xfId="16345"/>
    <cellStyle name="Input 2 4 4 18" xfId="16346"/>
    <cellStyle name="Input 2 4 4 2" xfId="16347"/>
    <cellStyle name="Input 2 4 4 2 10" xfId="16348"/>
    <cellStyle name="Input 2 4 4 2 10 2" xfId="16349"/>
    <cellStyle name="Input 2 4 4 2 10 3" xfId="16350"/>
    <cellStyle name="Input 2 4 4 2 10 4" xfId="16351"/>
    <cellStyle name="Input 2 4 4 2 10 5" xfId="16352"/>
    <cellStyle name="Input 2 4 4 2 11" xfId="16353"/>
    <cellStyle name="Input 2 4 4 2 11 2" xfId="16354"/>
    <cellStyle name="Input 2 4 4 2 11 3" xfId="16355"/>
    <cellStyle name="Input 2 4 4 2 11 4" xfId="16356"/>
    <cellStyle name="Input 2 4 4 2 11 5" xfId="16357"/>
    <cellStyle name="Input 2 4 4 2 12" xfId="16358"/>
    <cellStyle name="Input 2 4 4 2 12 2" xfId="16359"/>
    <cellStyle name="Input 2 4 4 2 12 3" xfId="16360"/>
    <cellStyle name="Input 2 4 4 2 12 4" xfId="16361"/>
    <cellStyle name="Input 2 4 4 2 12 5" xfId="16362"/>
    <cellStyle name="Input 2 4 4 2 13" xfId="16363"/>
    <cellStyle name="Input 2 4 4 2 13 2" xfId="16364"/>
    <cellStyle name="Input 2 4 4 2 13 3" xfId="16365"/>
    <cellStyle name="Input 2 4 4 2 13 4" xfId="16366"/>
    <cellStyle name="Input 2 4 4 2 13 5" xfId="16367"/>
    <cellStyle name="Input 2 4 4 2 14" xfId="16368"/>
    <cellStyle name="Input 2 4 4 2 14 2" xfId="16369"/>
    <cellStyle name="Input 2 4 4 2 14 3" xfId="16370"/>
    <cellStyle name="Input 2 4 4 2 14 4" xfId="16371"/>
    <cellStyle name="Input 2 4 4 2 14 5" xfId="16372"/>
    <cellStyle name="Input 2 4 4 2 15" xfId="16373"/>
    <cellStyle name="Input 2 4 4 2 15 2" xfId="16374"/>
    <cellStyle name="Input 2 4 4 2 15 3" xfId="16375"/>
    <cellStyle name="Input 2 4 4 2 15 4" xfId="16376"/>
    <cellStyle name="Input 2 4 4 2 15 5" xfId="16377"/>
    <cellStyle name="Input 2 4 4 2 16" xfId="16378"/>
    <cellStyle name="Input 2 4 4 2 16 2" xfId="16379"/>
    <cellStyle name="Input 2 4 4 2 16 3" xfId="16380"/>
    <cellStyle name="Input 2 4 4 2 16 4" xfId="16381"/>
    <cellStyle name="Input 2 4 4 2 16 5" xfId="16382"/>
    <cellStyle name="Input 2 4 4 2 17" xfId="16383"/>
    <cellStyle name="Input 2 4 4 2 17 2" xfId="16384"/>
    <cellStyle name="Input 2 4 4 2 17 3" xfId="16385"/>
    <cellStyle name="Input 2 4 4 2 17 4" xfId="16386"/>
    <cellStyle name="Input 2 4 4 2 17 5" xfId="16387"/>
    <cellStyle name="Input 2 4 4 2 18" xfId="16388"/>
    <cellStyle name="Input 2 4 4 2 2" xfId="16389"/>
    <cellStyle name="Input 2 4 4 2 2 10" xfId="16390"/>
    <cellStyle name="Input 2 4 4 2 2 2" xfId="16391"/>
    <cellStyle name="Input 2 4 4 2 2 2 2" xfId="16392"/>
    <cellStyle name="Input 2 4 4 2 2 2 2 2" xfId="16393"/>
    <cellStyle name="Input 2 4 4 2 2 2 2 3" xfId="16394"/>
    <cellStyle name="Input 2 4 4 2 2 2 2 4" xfId="16395"/>
    <cellStyle name="Input 2 4 4 2 2 2 2 5" xfId="16396"/>
    <cellStyle name="Input 2 4 4 2 2 2 2 6" xfId="16397"/>
    <cellStyle name="Input 2 4 4 2 2 2 2 7" xfId="16398"/>
    <cellStyle name="Input 2 4 4 2 2 2 3" xfId="16399"/>
    <cellStyle name="Input 2 4 4 2 2 2 4" xfId="16400"/>
    <cellStyle name="Input 2 4 4 2 2 3" xfId="16401"/>
    <cellStyle name="Input 2 4 4 2 2 3 2" xfId="16402"/>
    <cellStyle name="Input 2 4 4 2 2 3 2 2" xfId="16403"/>
    <cellStyle name="Input 2 4 4 2 2 3 2 3" xfId="16404"/>
    <cellStyle name="Input 2 4 4 2 2 3 2 4" xfId="16405"/>
    <cellStyle name="Input 2 4 4 2 2 3 2 5" xfId="16406"/>
    <cellStyle name="Input 2 4 4 2 2 3 2 6" xfId="16407"/>
    <cellStyle name="Input 2 4 4 2 2 3 2 7" xfId="16408"/>
    <cellStyle name="Input 2 4 4 2 2 3 3" xfId="16409"/>
    <cellStyle name="Input 2 4 4 2 2 3 4" xfId="16410"/>
    <cellStyle name="Input 2 4 4 2 2 4" xfId="16411"/>
    <cellStyle name="Input 2 4 4 2 2 4 2" xfId="16412"/>
    <cellStyle name="Input 2 4 4 2 2 4 2 2" xfId="16413"/>
    <cellStyle name="Input 2 4 4 2 2 4 2 3" xfId="16414"/>
    <cellStyle name="Input 2 4 4 2 2 4 2 4" xfId="16415"/>
    <cellStyle name="Input 2 4 4 2 2 4 2 5" xfId="16416"/>
    <cellStyle name="Input 2 4 4 2 2 4 2 6" xfId="16417"/>
    <cellStyle name="Input 2 4 4 2 2 4 2 7" xfId="16418"/>
    <cellStyle name="Input 2 4 4 2 2 4 3" xfId="16419"/>
    <cellStyle name="Input 2 4 4 2 2 4 4" xfId="16420"/>
    <cellStyle name="Input 2 4 4 2 2 5" xfId="16421"/>
    <cellStyle name="Input 2 4 4 2 2 5 2" xfId="16422"/>
    <cellStyle name="Input 2 4 4 2 2 5 3" xfId="16423"/>
    <cellStyle name="Input 2 4 4 2 2 5 4" xfId="16424"/>
    <cellStyle name="Input 2 4 4 2 2 5 5" xfId="16425"/>
    <cellStyle name="Input 2 4 4 2 2 5 6" xfId="16426"/>
    <cellStyle name="Input 2 4 4 2 2 5 7" xfId="16427"/>
    <cellStyle name="Input 2 4 4 2 2 5 8" xfId="16428"/>
    <cellStyle name="Input 2 4 4 2 2 6" xfId="16429"/>
    <cellStyle name="Input 2 4 4 2 2 6 2" xfId="16430"/>
    <cellStyle name="Input 2 4 4 2 2 6 3" xfId="16431"/>
    <cellStyle name="Input 2 4 4 2 2 6 4" xfId="16432"/>
    <cellStyle name="Input 2 4 4 2 2 6 5" xfId="16433"/>
    <cellStyle name="Input 2 4 4 2 2 6 6" xfId="16434"/>
    <cellStyle name="Input 2 4 4 2 2 6 7" xfId="16435"/>
    <cellStyle name="Input 2 4 4 2 2 7" xfId="16436"/>
    <cellStyle name="Input 2 4 4 2 2 8" xfId="16437"/>
    <cellStyle name="Input 2 4 4 2 2 9" xfId="16438"/>
    <cellStyle name="Input 2 4 4 2 3" xfId="16439"/>
    <cellStyle name="Input 2 4 4 2 3 2" xfId="16440"/>
    <cellStyle name="Input 2 4 4 2 3 2 2" xfId="16441"/>
    <cellStyle name="Input 2 4 4 2 3 2 3" xfId="16442"/>
    <cellStyle name="Input 2 4 4 2 3 2 4" xfId="16443"/>
    <cellStyle name="Input 2 4 4 2 3 2 5" xfId="16444"/>
    <cellStyle name="Input 2 4 4 2 3 2 6" xfId="16445"/>
    <cellStyle name="Input 2 4 4 2 3 2 7" xfId="16446"/>
    <cellStyle name="Input 2 4 4 2 3 3" xfId="16447"/>
    <cellStyle name="Input 2 4 4 2 3 4" xfId="16448"/>
    <cellStyle name="Input 2 4 4 2 3 5" xfId="16449"/>
    <cellStyle name="Input 2 4 4 2 4" xfId="16450"/>
    <cellStyle name="Input 2 4 4 2 4 2" xfId="16451"/>
    <cellStyle name="Input 2 4 4 2 4 2 2" xfId="16452"/>
    <cellStyle name="Input 2 4 4 2 4 2 3" xfId="16453"/>
    <cellStyle name="Input 2 4 4 2 4 2 4" xfId="16454"/>
    <cellStyle name="Input 2 4 4 2 4 2 5" xfId="16455"/>
    <cellStyle name="Input 2 4 4 2 4 2 6" xfId="16456"/>
    <cellStyle name="Input 2 4 4 2 4 2 7" xfId="16457"/>
    <cellStyle name="Input 2 4 4 2 4 3" xfId="16458"/>
    <cellStyle name="Input 2 4 4 2 4 4" xfId="16459"/>
    <cellStyle name="Input 2 4 4 2 4 5" xfId="16460"/>
    <cellStyle name="Input 2 4 4 2 5" xfId="16461"/>
    <cellStyle name="Input 2 4 4 2 5 2" xfId="16462"/>
    <cellStyle name="Input 2 4 4 2 5 2 2" xfId="16463"/>
    <cellStyle name="Input 2 4 4 2 5 2 3" xfId="16464"/>
    <cellStyle name="Input 2 4 4 2 5 2 4" xfId="16465"/>
    <cellStyle name="Input 2 4 4 2 5 2 5" xfId="16466"/>
    <cellStyle name="Input 2 4 4 2 5 2 6" xfId="16467"/>
    <cellStyle name="Input 2 4 4 2 5 2 7" xfId="16468"/>
    <cellStyle name="Input 2 4 4 2 5 3" xfId="16469"/>
    <cellStyle name="Input 2 4 4 2 5 4" xfId="16470"/>
    <cellStyle name="Input 2 4 4 2 5 5" xfId="16471"/>
    <cellStyle name="Input 2 4 4 2 6" xfId="16472"/>
    <cellStyle name="Input 2 4 4 2 6 2" xfId="16473"/>
    <cellStyle name="Input 2 4 4 2 6 3" xfId="16474"/>
    <cellStyle name="Input 2 4 4 2 6 4" xfId="16475"/>
    <cellStyle name="Input 2 4 4 2 6 5" xfId="16476"/>
    <cellStyle name="Input 2 4 4 2 6 6" xfId="16477"/>
    <cellStyle name="Input 2 4 4 2 6 7" xfId="16478"/>
    <cellStyle name="Input 2 4 4 2 6 8" xfId="16479"/>
    <cellStyle name="Input 2 4 4 2 7" xfId="16480"/>
    <cellStyle name="Input 2 4 4 2 7 2" xfId="16481"/>
    <cellStyle name="Input 2 4 4 2 7 3" xfId="16482"/>
    <cellStyle name="Input 2 4 4 2 7 4" xfId="16483"/>
    <cellStyle name="Input 2 4 4 2 7 5" xfId="16484"/>
    <cellStyle name="Input 2 4 4 2 7 6" xfId="16485"/>
    <cellStyle name="Input 2 4 4 2 7 7" xfId="16486"/>
    <cellStyle name="Input 2 4 4 2 8" xfId="16487"/>
    <cellStyle name="Input 2 4 4 2 8 2" xfId="16488"/>
    <cellStyle name="Input 2 4 4 2 8 3" xfId="16489"/>
    <cellStyle name="Input 2 4 4 2 8 4" xfId="16490"/>
    <cellStyle name="Input 2 4 4 2 8 5" xfId="16491"/>
    <cellStyle name="Input 2 4 4 2 9" xfId="16492"/>
    <cellStyle name="Input 2 4 4 2 9 2" xfId="16493"/>
    <cellStyle name="Input 2 4 4 2 9 3" xfId="16494"/>
    <cellStyle name="Input 2 4 4 2 9 4" xfId="16495"/>
    <cellStyle name="Input 2 4 4 2 9 5" xfId="16496"/>
    <cellStyle name="Input 2 4 4 3" xfId="16497"/>
    <cellStyle name="Input 2 4 4 3 10" xfId="16498"/>
    <cellStyle name="Input 2 4 4 3 2" xfId="16499"/>
    <cellStyle name="Input 2 4 4 3 2 2" xfId="16500"/>
    <cellStyle name="Input 2 4 4 3 2 2 2" xfId="16501"/>
    <cellStyle name="Input 2 4 4 3 2 2 3" xfId="16502"/>
    <cellStyle name="Input 2 4 4 3 2 2 4" xfId="16503"/>
    <cellStyle name="Input 2 4 4 3 2 2 5" xfId="16504"/>
    <cellStyle name="Input 2 4 4 3 2 2 6" xfId="16505"/>
    <cellStyle name="Input 2 4 4 3 2 2 7" xfId="16506"/>
    <cellStyle name="Input 2 4 4 3 2 3" xfId="16507"/>
    <cellStyle name="Input 2 4 4 3 2 4" xfId="16508"/>
    <cellStyle name="Input 2 4 4 3 3" xfId="16509"/>
    <cellStyle name="Input 2 4 4 3 3 2" xfId="16510"/>
    <cellStyle name="Input 2 4 4 3 3 2 2" xfId="16511"/>
    <cellStyle name="Input 2 4 4 3 3 2 3" xfId="16512"/>
    <cellStyle name="Input 2 4 4 3 3 2 4" xfId="16513"/>
    <cellStyle name="Input 2 4 4 3 3 2 5" xfId="16514"/>
    <cellStyle name="Input 2 4 4 3 3 2 6" xfId="16515"/>
    <cellStyle name="Input 2 4 4 3 3 2 7" xfId="16516"/>
    <cellStyle name="Input 2 4 4 3 3 3" xfId="16517"/>
    <cellStyle name="Input 2 4 4 3 3 4" xfId="16518"/>
    <cellStyle name="Input 2 4 4 3 4" xfId="16519"/>
    <cellStyle name="Input 2 4 4 3 4 2" xfId="16520"/>
    <cellStyle name="Input 2 4 4 3 4 2 2" xfId="16521"/>
    <cellStyle name="Input 2 4 4 3 4 2 3" xfId="16522"/>
    <cellStyle name="Input 2 4 4 3 4 2 4" xfId="16523"/>
    <cellStyle name="Input 2 4 4 3 4 2 5" xfId="16524"/>
    <cellStyle name="Input 2 4 4 3 4 2 6" xfId="16525"/>
    <cellStyle name="Input 2 4 4 3 4 2 7" xfId="16526"/>
    <cellStyle name="Input 2 4 4 3 4 3" xfId="16527"/>
    <cellStyle name="Input 2 4 4 3 4 4" xfId="16528"/>
    <cellStyle name="Input 2 4 4 3 5" xfId="16529"/>
    <cellStyle name="Input 2 4 4 3 5 2" xfId="16530"/>
    <cellStyle name="Input 2 4 4 3 5 3" xfId="16531"/>
    <cellStyle name="Input 2 4 4 3 5 4" xfId="16532"/>
    <cellStyle name="Input 2 4 4 3 5 5" xfId="16533"/>
    <cellStyle name="Input 2 4 4 3 5 6" xfId="16534"/>
    <cellStyle name="Input 2 4 4 3 5 7" xfId="16535"/>
    <cellStyle name="Input 2 4 4 3 5 8" xfId="16536"/>
    <cellStyle name="Input 2 4 4 3 6" xfId="16537"/>
    <cellStyle name="Input 2 4 4 3 6 2" xfId="16538"/>
    <cellStyle name="Input 2 4 4 3 6 3" xfId="16539"/>
    <cellStyle name="Input 2 4 4 3 6 4" xfId="16540"/>
    <cellStyle name="Input 2 4 4 3 6 5" xfId="16541"/>
    <cellStyle name="Input 2 4 4 3 6 6" xfId="16542"/>
    <cellStyle name="Input 2 4 4 3 6 7" xfId="16543"/>
    <cellStyle name="Input 2 4 4 3 7" xfId="16544"/>
    <cellStyle name="Input 2 4 4 3 8" xfId="16545"/>
    <cellStyle name="Input 2 4 4 3 9" xfId="16546"/>
    <cellStyle name="Input 2 4 4 4" xfId="16547"/>
    <cellStyle name="Input 2 4 4 4 10" xfId="16548"/>
    <cellStyle name="Input 2 4 4 4 2" xfId="16549"/>
    <cellStyle name="Input 2 4 4 4 2 2" xfId="16550"/>
    <cellStyle name="Input 2 4 4 4 2 2 2" xfId="16551"/>
    <cellStyle name="Input 2 4 4 4 2 2 3" xfId="16552"/>
    <cellStyle name="Input 2 4 4 4 2 2 4" xfId="16553"/>
    <cellStyle name="Input 2 4 4 4 2 2 5" xfId="16554"/>
    <cellStyle name="Input 2 4 4 4 2 2 6" xfId="16555"/>
    <cellStyle name="Input 2 4 4 4 2 2 7" xfId="16556"/>
    <cellStyle name="Input 2 4 4 4 2 3" xfId="16557"/>
    <cellStyle name="Input 2 4 4 4 2 4" xfId="16558"/>
    <cellStyle name="Input 2 4 4 4 3" xfId="16559"/>
    <cellStyle name="Input 2 4 4 4 3 2" xfId="16560"/>
    <cellStyle name="Input 2 4 4 4 3 2 2" xfId="16561"/>
    <cellStyle name="Input 2 4 4 4 3 2 3" xfId="16562"/>
    <cellStyle name="Input 2 4 4 4 3 2 4" xfId="16563"/>
    <cellStyle name="Input 2 4 4 4 3 2 5" xfId="16564"/>
    <cellStyle name="Input 2 4 4 4 3 2 6" xfId="16565"/>
    <cellStyle name="Input 2 4 4 4 3 2 7" xfId="16566"/>
    <cellStyle name="Input 2 4 4 4 3 3" xfId="16567"/>
    <cellStyle name="Input 2 4 4 4 3 4" xfId="16568"/>
    <cellStyle name="Input 2 4 4 4 4" xfId="16569"/>
    <cellStyle name="Input 2 4 4 4 4 2" xfId="16570"/>
    <cellStyle name="Input 2 4 4 4 4 2 2" xfId="16571"/>
    <cellStyle name="Input 2 4 4 4 4 2 3" xfId="16572"/>
    <cellStyle name="Input 2 4 4 4 4 2 4" xfId="16573"/>
    <cellStyle name="Input 2 4 4 4 4 2 5" xfId="16574"/>
    <cellStyle name="Input 2 4 4 4 4 2 6" xfId="16575"/>
    <cellStyle name="Input 2 4 4 4 4 2 7" xfId="16576"/>
    <cellStyle name="Input 2 4 4 4 4 3" xfId="16577"/>
    <cellStyle name="Input 2 4 4 4 4 4" xfId="16578"/>
    <cellStyle name="Input 2 4 4 4 5" xfId="16579"/>
    <cellStyle name="Input 2 4 4 4 5 2" xfId="16580"/>
    <cellStyle name="Input 2 4 4 4 5 3" xfId="16581"/>
    <cellStyle name="Input 2 4 4 4 5 4" xfId="16582"/>
    <cellStyle name="Input 2 4 4 4 5 5" xfId="16583"/>
    <cellStyle name="Input 2 4 4 4 5 6" xfId="16584"/>
    <cellStyle name="Input 2 4 4 4 5 7" xfId="16585"/>
    <cellStyle name="Input 2 4 4 4 5 8" xfId="16586"/>
    <cellStyle name="Input 2 4 4 4 6" xfId="16587"/>
    <cellStyle name="Input 2 4 4 4 6 2" xfId="16588"/>
    <cellStyle name="Input 2 4 4 4 6 3" xfId="16589"/>
    <cellStyle name="Input 2 4 4 4 6 4" xfId="16590"/>
    <cellStyle name="Input 2 4 4 4 6 5" xfId="16591"/>
    <cellStyle name="Input 2 4 4 4 6 6" xfId="16592"/>
    <cellStyle name="Input 2 4 4 4 6 7" xfId="16593"/>
    <cellStyle name="Input 2 4 4 4 7" xfId="16594"/>
    <cellStyle name="Input 2 4 4 4 8" xfId="16595"/>
    <cellStyle name="Input 2 4 4 4 9" xfId="16596"/>
    <cellStyle name="Input 2 4 4 5" xfId="16597"/>
    <cellStyle name="Input 2 4 4 5 2" xfId="16598"/>
    <cellStyle name="Input 2 4 4 5 2 2" xfId="16599"/>
    <cellStyle name="Input 2 4 4 5 2 3" xfId="16600"/>
    <cellStyle name="Input 2 4 4 5 2 4" xfId="16601"/>
    <cellStyle name="Input 2 4 4 5 2 5" xfId="16602"/>
    <cellStyle name="Input 2 4 4 5 2 6" xfId="16603"/>
    <cellStyle name="Input 2 4 4 5 2 7" xfId="16604"/>
    <cellStyle name="Input 2 4 4 5 3" xfId="16605"/>
    <cellStyle name="Input 2 4 4 5 4" xfId="16606"/>
    <cellStyle name="Input 2 4 4 5 5" xfId="16607"/>
    <cellStyle name="Input 2 4 4 6" xfId="16608"/>
    <cellStyle name="Input 2 4 4 6 2" xfId="16609"/>
    <cellStyle name="Input 2 4 4 6 2 2" xfId="16610"/>
    <cellStyle name="Input 2 4 4 6 2 3" xfId="16611"/>
    <cellStyle name="Input 2 4 4 6 2 4" xfId="16612"/>
    <cellStyle name="Input 2 4 4 6 2 5" xfId="16613"/>
    <cellStyle name="Input 2 4 4 6 2 6" xfId="16614"/>
    <cellStyle name="Input 2 4 4 6 2 7" xfId="16615"/>
    <cellStyle name="Input 2 4 4 6 3" xfId="16616"/>
    <cellStyle name="Input 2 4 4 6 4" xfId="16617"/>
    <cellStyle name="Input 2 4 4 6 5" xfId="16618"/>
    <cellStyle name="Input 2 4 4 7" xfId="16619"/>
    <cellStyle name="Input 2 4 4 7 2" xfId="16620"/>
    <cellStyle name="Input 2 4 4 7 2 2" xfId="16621"/>
    <cellStyle name="Input 2 4 4 7 2 3" xfId="16622"/>
    <cellStyle name="Input 2 4 4 7 2 4" xfId="16623"/>
    <cellStyle name="Input 2 4 4 7 2 5" xfId="16624"/>
    <cellStyle name="Input 2 4 4 7 2 6" xfId="16625"/>
    <cellStyle name="Input 2 4 4 7 2 7" xfId="16626"/>
    <cellStyle name="Input 2 4 4 7 3" xfId="16627"/>
    <cellStyle name="Input 2 4 4 7 4" xfId="16628"/>
    <cellStyle name="Input 2 4 4 7 5" xfId="16629"/>
    <cellStyle name="Input 2 4 4 8" xfId="16630"/>
    <cellStyle name="Input 2 4 4 8 2" xfId="16631"/>
    <cellStyle name="Input 2 4 4 8 2 2" xfId="16632"/>
    <cellStyle name="Input 2 4 4 8 2 3" xfId="16633"/>
    <cellStyle name="Input 2 4 4 8 2 4" xfId="16634"/>
    <cellStyle name="Input 2 4 4 8 2 5" xfId="16635"/>
    <cellStyle name="Input 2 4 4 8 2 6" xfId="16636"/>
    <cellStyle name="Input 2 4 4 8 2 7" xfId="16637"/>
    <cellStyle name="Input 2 4 4 8 3" xfId="16638"/>
    <cellStyle name="Input 2 4 4 8 4" xfId="16639"/>
    <cellStyle name="Input 2 4 4 8 5" xfId="16640"/>
    <cellStyle name="Input 2 4 4 9" xfId="16641"/>
    <cellStyle name="Input 2 4 4 9 2" xfId="16642"/>
    <cellStyle name="Input 2 4 4 9 3" xfId="16643"/>
    <cellStyle name="Input 2 4 4 9 4" xfId="16644"/>
    <cellStyle name="Input 2 4 4 9 5" xfId="16645"/>
    <cellStyle name="Input 2 4 4 9 6" xfId="16646"/>
    <cellStyle name="Input 2 4 4 9 7" xfId="16647"/>
    <cellStyle name="Input 2 4 4 9 8" xfId="16648"/>
    <cellStyle name="Input 2 4 5" xfId="16649"/>
    <cellStyle name="Input 2 4 5 10" xfId="16650"/>
    <cellStyle name="Input 2 4 5 10 2" xfId="16651"/>
    <cellStyle name="Input 2 4 5 10 3" xfId="16652"/>
    <cellStyle name="Input 2 4 5 10 4" xfId="16653"/>
    <cellStyle name="Input 2 4 5 10 5" xfId="16654"/>
    <cellStyle name="Input 2 4 5 11" xfId="16655"/>
    <cellStyle name="Input 2 4 5 11 2" xfId="16656"/>
    <cellStyle name="Input 2 4 5 11 3" xfId="16657"/>
    <cellStyle name="Input 2 4 5 11 4" xfId="16658"/>
    <cellStyle name="Input 2 4 5 11 5" xfId="16659"/>
    <cellStyle name="Input 2 4 5 12" xfId="16660"/>
    <cellStyle name="Input 2 4 5 12 2" xfId="16661"/>
    <cellStyle name="Input 2 4 5 12 3" xfId="16662"/>
    <cellStyle name="Input 2 4 5 12 4" xfId="16663"/>
    <cellStyle name="Input 2 4 5 12 5" xfId="16664"/>
    <cellStyle name="Input 2 4 5 13" xfId="16665"/>
    <cellStyle name="Input 2 4 5 13 2" xfId="16666"/>
    <cellStyle name="Input 2 4 5 13 3" xfId="16667"/>
    <cellStyle name="Input 2 4 5 13 4" xfId="16668"/>
    <cellStyle name="Input 2 4 5 13 5" xfId="16669"/>
    <cellStyle name="Input 2 4 5 14" xfId="16670"/>
    <cellStyle name="Input 2 4 5 14 2" xfId="16671"/>
    <cellStyle name="Input 2 4 5 14 3" xfId="16672"/>
    <cellStyle name="Input 2 4 5 14 4" xfId="16673"/>
    <cellStyle name="Input 2 4 5 14 5" xfId="16674"/>
    <cellStyle name="Input 2 4 5 15" xfId="16675"/>
    <cellStyle name="Input 2 4 5 15 2" xfId="16676"/>
    <cellStyle name="Input 2 4 5 15 3" xfId="16677"/>
    <cellStyle name="Input 2 4 5 15 4" xfId="16678"/>
    <cellStyle name="Input 2 4 5 15 5" xfId="16679"/>
    <cellStyle name="Input 2 4 5 16" xfId="16680"/>
    <cellStyle name="Input 2 4 5 16 2" xfId="16681"/>
    <cellStyle name="Input 2 4 5 16 3" xfId="16682"/>
    <cellStyle name="Input 2 4 5 16 4" xfId="16683"/>
    <cellStyle name="Input 2 4 5 16 5" xfId="16684"/>
    <cellStyle name="Input 2 4 5 17" xfId="16685"/>
    <cellStyle name="Input 2 4 5 17 2" xfId="16686"/>
    <cellStyle name="Input 2 4 5 17 3" xfId="16687"/>
    <cellStyle name="Input 2 4 5 17 4" xfId="16688"/>
    <cellStyle name="Input 2 4 5 17 5" xfId="16689"/>
    <cellStyle name="Input 2 4 5 18" xfId="16690"/>
    <cellStyle name="Input 2 4 5 2" xfId="16691"/>
    <cellStyle name="Input 2 4 5 2 10" xfId="16692"/>
    <cellStyle name="Input 2 4 5 2 2" xfId="16693"/>
    <cellStyle name="Input 2 4 5 2 2 2" xfId="16694"/>
    <cellStyle name="Input 2 4 5 2 2 2 2" xfId="16695"/>
    <cellStyle name="Input 2 4 5 2 2 2 3" xfId="16696"/>
    <cellStyle name="Input 2 4 5 2 2 2 4" xfId="16697"/>
    <cellStyle name="Input 2 4 5 2 2 2 5" xfId="16698"/>
    <cellStyle name="Input 2 4 5 2 2 2 6" xfId="16699"/>
    <cellStyle name="Input 2 4 5 2 2 2 7" xfId="16700"/>
    <cellStyle name="Input 2 4 5 2 2 3" xfId="16701"/>
    <cellStyle name="Input 2 4 5 2 2 4" xfId="16702"/>
    <cellStyle name="Input 2 4 5 2 3" xfId="16703"/>
    <cellStyle name="Input 2 4 5 2 3 2" xfId="16704"/>
    <cellStyle name="Input 2 4 5 2 3 2 2" xfId="16705"/>
    <cellStyle name="Input 2 4 5 2 3 2 3" xfId="16706"/>
    <cellStyle name="Input 2 4 5 2 3 2 4" xfId="16707"/>
    <cellStyle name="Input 2 4 5 2 3 2 5" xfId="16708"/>
    <cellStyle name="Input 2 4 5 2 3 2 6" xfId="16709"/>
    <cellStyle name="Input 2 4 5 2 3 2 7" xfId="16710"/>
    <cellStyle name="Input 2 4 5 2 3 3" xfId="16711"/>
    <cellStyle name="Input 2 4 5 2 3 4" xfId="16712"/>
    <cellStyle name="Input 2 4 5 2 4" xfId="16713"/>
    <cellStyle name="Input 2 4 5 2 4 2" xfId="16714"/>
    <cellStyle name="Input 2 4 5 2 4 2 2" xfId="16715"/>
    <cellStyle name="Input 2 4 5 2 4 2 3" xfId="16716"/>
    <cellStyle name="Input 2 4 5 2 4 2 4" xfId="16717"/>
    <cellStyle name="Input 2 4 5 2 4 2 5" xfId="16718"/>
    <cellStyle name="Input 2 4 5 2 4 2 6" xfId="16719"/>
    <cellStyle name="Input 2 4 5 2 4 2 7" xfId="16720"/>
    <cellStyle name="Input 2 4 5 2 4 3" xfId="16721"/>
    <cellStyle name="Input 2 4 5 2 4 4" xfId="16722"/>
    <cellStyle name="Input 2 4 5 2 5" xfId="16723"/>
    <cellStyle name="Input 2 4 5 2 5 2" xfId="16724"/>
    <cellStyle name="Input 2 4 5 2 5 3" xfId="16725"/>
    <cellStyle name="Input 2 4 5 2 5 4" xfId="16726"/>
    <cellStyle name="Input 2 4 5 2 5 5" xfId="16727"/>
    <cellStyle name="Input 2 4 5 2 5 6" xfId="16728"/>
    <cellStyle name="Input 2 4 5 2 5 7" xfId="16729"/>
    <cellStyle name="Input 2 4 5 2 5 8" xfId="16730"/>
    <cellStyle name="Input 2 4 5 2 6" xfId="16731"/>
    <cellStyle name="Input 2 4 5 2 6 2" xfId="16732"/>
    <cellStyle name="Input 2 4 5 2 6 3" xfId="16733"/>
    <cellStyle name="Input 2 4 5 2 6 4" xfId="16734"/>
    <cellStyle name="Input 2 4 5 2 6 5" xfId="16735"/>
    <cellStyle name="Input 2 4 5 2 6 6" xfId="16736"/>
    <cellStyle name="Input 2 4 5 2 6 7" xfId="16737"/>
    <cellStyle name="Input 2 4 5 2 7" xfId="16738"/>
    <cellStyle name="Input 2 4 5 2 8" xfId="16739"/>
    <cellStyle name="Input 2 4 5 2 9" xfId="16740"/>
    <cellStyle name="Input 2 4 5 3" xfId="16741"/>
    <cellStyle name="Input 2 4 5 3 2" xfId="16742"/>
    <cellStyle name="Input 2 4 5 3 2 2" xfId="16743"/>
    <cellStyle name="Input 2 4 5 3 2 3" xfId="16744"/>
    <cellStyle name="Input 2 4 5 3 2 4" xfId="16745"/>
    <cellStyle name="Input 2 4 5 3 2 5" xfId="16746"/>
    <cellStyle name="Input 2 4 5 3 2 6" xfId="16747"/>
    <cellStyle name="Input 2 4 5 3 2 7" xfId="16748"/>
    <cellStyle name="Input 2 4 5 3 3" xfId="16749"/>
    <cellStyle name="Input 2 4 5 3 4" xfId="16750"/>
    <cellStyle name="Input 2 4 5 3 5" xfId="16751"/>
    <cellStyle name="Input 2 4 5 4" xfId="16752"/>
    <cellStyle name="Input 2 4 5 4 2" xfId="16753"/>
    <cellStyle name="Input 2 4 5 4 2 2" xfId="16754"/>
    <cellStyle name="Input 2 4 5 4 2 3" xfId="16755"/>
    <cellStyle name="Input 2 4 5 4 2 4" xfId="16756"/>
    <cellStyle name="Input 2 4 5 4 2 5" xfId="16757"/>
    <cellStyle name="Input 2 4 5 4 2 6" xfId="16758"/>
    <cellStyle name="Input 2 4 5 4 2 7" xfId="16759"/>
    <cellStyle name="Input 2 4 5 4 3" xfId="16760"/>
    <cellStyle name="Input 2 4 5 4 4" xfId="16761"/>
    <cellStyle name="Input 2 4 5 4 5" xfId="16762"/>
    <cellStyle name="Input 2 4 5 5" xfId="16763"/>
    <cellStyle name="Input 2 4 5 5 2" xfId="16764"/>
    <cellStyle name="Input 2 4 5 5 2 2" xfId="16765"/>
    <cellStyle name="Input 2 4 5 5 2 3" xfId="16766"/>
    <cellStyle name="Input 2 4 5 5 2 4" xfId="16767"/>
    <cellStyle name="Input 2 4 5 5 2 5" xfId="16768"/>
    <cellStyle name="Input 2 4 5 5 2 6" xfId="16769"/>
    <cellStyle name="Input 2 4 5 5 2 7" xfId="16770"/>
    <cellStyle name="Input 2 4 5 5 3" xfId="16771"/>
    <cellStyle name="Input 2 4 5 5 4" xfId="16772"/>
    <cellStyle name="Input 2 4 5 5 5" xfId="16773"/>
    <cellStyle name="Input 2 4 5 6" xfId="16774"/>
    <cellStyle name="Input 2 4 5 6 2" xfId="16775"/>
    <cellStyle name="Input 2 4 5 6 3" xfId="16776"/>
    <cellStyle name="Input 2 4 5 6 4" xfId="16777"/>
    <cellStyle name="Input 2 4 5 6 5" xfId="16778"/>
    <cellStyle name="Input 2 4 5 6 6" xfId="16779"/>
    <cellStyle name="Input 2 4 5 6 7" xfId="16780"/>
    <cellStyle name="Input 2 4 5 6 8" xfId="16781"/>
    <cellStyle name="Input 2 4 5 7" xfId="16782"/>
    <cellStyle name="Input 2 4 5 7 2" xfId="16783"/>
    <cellStyle name="Input 2 4 5 7 3" xfId="16784"/>
    <cellStyle name="Input 2 4 5 7 4" xfId="16785"/>
    <cellStyle name="Input 2 4 5 7 5" xfId="16786"/>
    <cellStyle name="Input 2 4 5 7 6" xfId="16787"/>
    <cellStyle name="Input 2 4 5 7 7" xfId="16788"/>
    <cellStyle name="Input 2 4 5 8" xfId="16789"/>
    <cellStyle name="Input 2 4 5 8 2" xfId="16790"/>
    <cellStyle name="Input 2 4 5 8 3" xfId="16791"/>
    <cellStyle name="Input 2 4 5 8 4" xfId="16792"/>
    <cellStyle name="Input 2 4 5 8 5" xfId="16793"/>
    <cellStyle name="Input 2 4 5 9" xfId="16794"/>
    <cellStyle name="Input 2 4 5 9 2" xfId="16795"/>
    <cellStyle name="Input 2 4 5 9 3" xfId="16796"/>
    <cellStyle name="Input 2 4 5 9 4" xfId="16797"/>
    <cellStyle name="Input 2 4 5 9 5" xfId="16798"/>
    <cellStyle name="Input 2 4 6" xfId="16799"/>
    <cellStyle name="Input 2 4 6 10" xfId="16800"/>
    <cellStyle name="Input 2 4 6 2" xfId="16801"/>
    <cellStyle name="Input 2 4 6 2 2" xfId="16802"/>
    <cellStyle name="Input 2 4 6 2 2 2" xfId="16803"/>
    <cellStyle name="Input 2 4 6 2 2 3" xfId="16804"/>
    <cellStyle name="Input 2 4 6 2 2 4" xfId="16805"/>
    <cellStyle name="Input 2 4 6 2 2 5" xfId="16806"/>
    <cellStyle name="Input 2 4 6 2 2 6" xfId="16807"/>
    <cellStyle name="Input 2 4 6 2 2 7" xfId="16808"/>
    <cellStyle name="Input 2 4 6 2 3" xfId="16809"/>
    <cellStyle name="Input 2 4 6 2 4" xfId="16810"/>
    <cellStyle name="Input 2 4 6 3" xfId="16811"/>
    <cellStyle name="Input 2 4 6 3 2" xfId="16812"/>
    <cellStyle name="Input 2 4 6 3 2 2" xfId="16813"/>
    <cellStyle name="Input 2 4 6 3 2 3" xfId="16814"/>
    <cellStyle name="Input 2 4 6 3 2 4" xfId="16815"/>
    <cellStyle name="Input 2 4 6 3 2 5" xfId="16816"/>
    <cellStyle name="Input 2 4 6 3 2 6" xfId="16817"/>
    <cellStyle name="Input 2 4 6 3 2 7" xfId="16818"/>
    <cellStyle name="Input 2 4 6 3 3" xfId="16819"/>
    <cellStyle name="Input 2 4 6 3 4" xfId="16820"/>
    <cellStyle name="Input 2 4 6 4" xfId="16821"/>
    <cellStyle name="Input 2 4 6 4 2" xfId="16822"/>
    <cellStyle name="Input 2 4 6 4 2 2" xfId="16823"/>
    <cellStyle name="Input 2 4 6 4 2 3" xfId="16824"/>
    <cellStyle name="Input 2 4 6 4 2 4" xfId="16825"/>
    <cellStyle name="Input 2 4 6 4 2 5" xfId="16826"/>
    <cellStyle name="Input 2 4 6 4 2 6" xfId="16827"/>
    <cellStyle name="Input 2 4 6 4 2 7" xfId="16828"/>
    <cellStyle name="Input 2 4 6 4 3" xfId="16829"/>
    <cellStyle name="Input 2 4 6 4 4" xfId="16830"/>
    <cellStyle name="Input 2 4 6 5" xfId="16831"/>
    <cellStyle name="Input 2 4 6 5 2" xfId="16832"/>
    <cellStyle name="Input 2 4 6 5 3" xfId="16833"/>
    <cellStyle name="Input 2 4 6 5 4" xfId="16834"/>
    <cellStyle name="Input 2 4 6 5 5" xfId="16835"/>
    <cellStyle name="Input 2 4 6 5 6" xfId="16836"/>
    <cellStyle name="Input 2 4 6 5 7" xfId="16837"/>
    <cellStyle name="Input 2 4 6 5 8" xfId="16838"/>
    <cellStyle name="Input 2 4 6 6" xfId="16839"/>
    <cellStyle name="Input 2 4 6 6 2" xfId="16840"/>
    <cellStyle name="Input 2 4 6 6 3" xfId="16841"/>
    <cellStyle name="Input 2 4 6 6 4" xfId="16842"/>
    <cellStyle name="Input 2 4 6 6 5" xfId="16843"/>
    <cellStyle name="Input 2 4 6 6 6" xfId="16844"/>
    <cellStyle name="Input 2 4 6 6 7" xfId="16845"/>
    <cellStyle name="Input 2 4 6 7" xfId="16846"/>
    <cellStyle name="Input 2 4 6 8" xfId="16847"/>
    <cellStyle name="Input 2 4 6 9" xfId="16848"/>
    <cellStyle name="Input 2 4 7" xfId="16849"/>
    <cellStyle name="Input 2 4 7 10" xfId="16850"/>
    <cellStyle name="Input 2 4 7 2" xfId="16851"/>
    <cellStyle name="Input 2 4 7 2 2" xfId="16852"/>
    <cellStyle name="Input 2 4 7 2 2 2" xfId="16853"/>
    <cellStyle name="Input 2 4 7 2 2 3" xfId="16854"/>
    <cellStyle name="Input 2 4 7 2 2 4" xfId="16855"/>
    <cellStyle name="Input 2 4 7 2 2 5" xfId="16856"/>
    <cellStyle name="Input 2 4 7 2 2 6" xfId="16857"/>
    <cellStyle name="Input 2 4 7 2 2 7" xfId="16858"/>
    <cellStyle name="Input 2 4 7 2 3" xfId="16859"/>
    <cellStyle name="Input 2 4 7 2 4" xfId="16860"/>
    <cellStyle name="Input 2 4 7 3" xfId="16861"/>
    <cellStyle name="Input 2 4 7 3 2" xfId="16862"/>
    <cellStyle name="Input 2 4 7 3 2 2" xfId="16863"/>
    <cellStyle name="Input 2 4 7 3 2 3" xfId="16864"/>
    <cellStyle name="Input 2 4 7 3 2 4" xfId="16865"/>
    <cellStyle name="Input 2 4 7 3 2 5" xfId="16866"/>
    <cellStyle name="Input 2 4 7 3 2 6" xfId="16867"/>
    <cellStyle name="Input 2 4 7 3 2 7" xfId="16868"/>
    <cellStyle name="Input 2 4 7 3 3" xfId="16869"/>
    <cellStyle name="Input 2 4 7 3 4" xfId="16870"/>
    <cellStyle name="Input 2 4 7 4" xfId="16871"/>
    <cellStyle name="Input 2 4 7 4 2" xfId="16872"/>
    <cellStyle name="Input 2 4 7 4 2 2" xfId="16873"/>
    <cellStyle name="Input 2 4 7 4 2 3" xfId="16874"/>
    <cellStyle name="Input 2 4 7 4 2 4" xfId="16875"/>
    <cellStyle name="Input 2 4 7 4 2 5" xfId="16876"/>
    <cellStyle name="Input 2 4 7 4 2 6" xfId="16877"/>
    <cellStyle name="Input 2 4 7 4 2 7" xfId="16878"/>
    <cellStyle name="Input 2 4 7 4 3" xfId="16879"/>
    <cellStyle name="Input 2 4 7 4 4" xfId="16880"/>
    <cellStyle name="Input 2 4 7 5" xfId="16881"/>
    <cellStyle name="Input 2 4 7 5 2" xfId="16882"/>
    <cellStyle name="Input 2 4 7 5 3" xfId="16883"/>
    <cellStyle name="Input 2 4 7 5 4" xfId="16884"/>
    <cellStyle name="Input 2 4 7 5 5" xfId="16885"/>
    <cellStyle name="Input 2 4 7 5 6" xfId="16886"/>
    <cellStyle name="Input 2 4 7 5 7" xfId="16887"/>
    <cellStyle name="Input 2 4 7 5 8" xfId="16888"/>
    <cellStyle name="Input 2 4 7 6" xfId="16889"/>
    <cellStyle name="Input 2 4 7 6 2" xfId="16890"/>
    <cellStyle name="Input 2 4 7 6 3" xfId="16891"/>
    <cellStyle name="Input 2 4 7 6 4" xfId="16892"/>
    <cellStyle name="Input 2 4 7 6 5" xfId="16893"/>
    <cellStyle name="Input 2 4 7 6 6" xfId="16894"/>
    <cellStyle name="Input 2 4 7 6 7" xfId="16895"/>
    <cellStyle name="Input 2 4 7 7" xfId="16896"/>
    <cellStyle name="Input 2 4 7 8" xfId="16897"/>
    <cellStyle name="Input 2 4 7 9" xfId="16898"/>
    <cellStyle name="Input 2 4 8" xfId="16899"/>
    <cellStyle name="Input 2 4 8 2" xfId="16900"/>
    <cellStyle name="Input 2 4 8 2 2" xfId="16901"/>
    <cellStyle name="Input 2 4 8 2 3" xfId="16902"/>
    <cellStyle name="Input 2 4 8 2 4" xfId="16903"/>
    <cellStyle name="Input 2 4 8 2 5" xfId="16904"/>
    <cellStyle name="Input 2 4 8 2 6" xfId="16905"/>
    <cellStyle name="Input 2 4 8 2 7" xfId="16906"/>
    <cellStyle name="Input 2 4 8 3" xfId="16907"/>
    <cellStyle name="Input 2 4 8 4" xfId="16908"/>
    <cellStyle name="Input 2 4 8 5" xfId="16909"/>
    <cellStyle name="Input 2 4 9" xfId="16910"/>
    <cellStyle name="Input 2 4 9 2" xfId="16911"/>
    <cellStyle name="Input 2 4 9 2 2" xfId="16912"/>
    <cellStyle name="Input 2 4 9 2 3" xfId="16913"/>
    <cellStyle name="Input 2 4 9 2 4" xfId="16914"/>
    <cellStyle name="Input 2 4 9 2 5" xfId="16915"/>
    <cellStyle name="Input 2 4 9 2 6" xfId="16916"/>
    <cellStyle name="Input 2 4 9 2 7" xfId="16917"/>
    <cellStyle name="Input 2 4 9 3" xfId="16918"/>
    <cellStyle name="Input 2 4 9 4" xfId="16919"/>
    <cellStyle name="Input 2 4 9 5" xfId="16920"/>
    <cellStyle name="Input 2 5" xfId="16921"/>
    <cellStyle name="Input 2 5 10" xfId="16922"/>
    <cellStyle name="Input 2 5 10 2" xfId="16923"/>
    <cellStyle name="Input 2 5 10 2 2" xfId="16924"/>
    <cellStyle name="Input 2 5 10 2 3" xfId="16925"/>
    <cellStyle name="Input 2 5 10 2 4" xfId="16926"/>
    <cellStyle name="Input 2 5 10 2 5" xfId="16927"/>
    <cellStyle name="Input 2 5 10 2 6" xfId="16928"/>
    <cellStyle name="Input 2 5 10 2 7" xfId="16929"/>
    <cellStyle name="Input 2 5 10 3" xfId="16930"/>
    <cellStyle name="Input 2 5 10 4" xfId="16931"/>
    <cellStyle name="Input 2 5 10 5" xfId="16932"/>
    <cellStyle name="Input 2 5 11" xfId="16933"/>
    <cellStyle name="Input 2 5 11 2" xfId="16934"/>
    <cellStyle name="Input 2 5 11 2 2" xfId="16935"/>
    <cellStyle name="Input 2 5 11 2 3" xfId="16936"/>
    <cellStyle name="Input 2 5 11 2 4" xfId="16937"/>
    <cellStyle name="Input 2 5 11 2 5" xfId="16938"/>
    <cellStyle name="Input 2 5 11 2 6" xfId="16939"/>
    <cellStyle name="Input 2 5 11 2 7" xfId="16940"/>
    <cellStyle name="Input 2 5 11 3" xfId="16941"/>
    <cellStyle name="Input 2 5 11 4" xfId="16942"/>
    <cellStyle name="Input 2 5 11 5" xfId="16943"/>
    <cellStyle name="Input 2 5 12" xfId="16944"/>
    <cellStyle name="Input 2 5 12 2" xfId="16945"/>
    <cellStyle name="Input 2 5 12 3" xfId="16946"/>
    <cellStyle name="Input 2 5 12 4" xfId="16947"/>
    <cellStyle name="Input 2 5 12 5" xfId="16948"/>
    <cellStyle name="Input 2 5 12 6" xfId="16949"/>
    <cellStyle name="Input 2 5 12 7" xfId="16950"/>
    <cellStyle name="Input 2 5 12 8" xfId="16951"/>
    <cellStyle name="Input 2 5 13" xfId="16952"/>
    <cellStyle name="Input 2 5 13 2" xfId="16953"/>
    <cellStyle name="Input 2 5 13 3" xfId="16954"/>
    <cellStyle name="Input 2 5 13 4" xfId="16955"/>
    <cellStyle name="Input 2 5 13 5" xfId="16956"/>
    <cellStyle name="Input 2 5 13 6" xfId="16957"/>
    <cellStyle name="Input 2 5 13 7" xfId="16958"/>
    <cellStyle name="Input 2 5 14" xfId="16959"/>
    <cellStyle name="Input 2 5 14 2" xfId="16960"/>
    <cellStyle name="Input 2 5 14 3" xfId="16961"/>
    <cellStyle name="Input 2 5 14 4" xfId="16962"/>
    <cellStyle name="Input 2 5 14 5" xfId="16963"/>
    <cellStyle name="Input 2 5 15" xfId="16964"/>
    <cellStyle name="Input 2 5 15 2" xfId="16965"/>
    <cellStyle name="Input 2 5 15 3" xfId="16966"/>
    <cellStyle name="Input 2 5 15 4" xfId="16967"/>
    <cellStyle name="Input 2 5 15 5" xfId="16968"/>
    <cellStyle name="Input 2 5 16" xfId="16969"/>
    <cellStyle name="Input 2 5 16 2" xfId="16970"/>
    <cellStyle name="Input 2 5 16 3" xfId="16971"/>
    <cellStyle name="Input 2 5 16 4" xfId="16972"/>
    <cellStyle name="Input 2 5 16 5" xfId="16973"/>
    <cellStyle name="Input 2 5 17" xfId="16974"/>
    <cellStyle name="Input 2 5 17 2" xfId="16975"/>
    <cellStyle name="Input 2 5 17 3" xfId="16976"/>
    <cellStyle name="Input 2 5 17 4" xfId="16977"/>
    <cellStyle name="Input 2 5 17 5" xfId="16978"/>
    <cellStyle name="Input 2 5 18" xfId="16979"/>
    <cellStyle name="Input 2 5 19" xfId="16980"/>
    <cellStyle name="Input 2 5 2" xfId="16981"/>
    <cellStyle name="Input 2 5 2 10" xfId="16982"/>
    <cellStyle name="Input 2 5 2 10 2" xfId="16983"/>
    <cellStyle name="Input 2 5 2 10 3" xfId="16984"/>
    <cellStyle name="Input 2 5 2 10 4" xfId="16985"/>
    <cellStyle name="Input 2 5 2 10 5" xfId="16986"/>
    <cellStyle name="Input 2 5 2 10 6" xfId="16987"/>
    <cellStyle name="Input 2 5 2 10 7" xfId="16988"/>
    <cellStyle name="Input 2 5 2 10 8" xfId="16989"/>
    <cellStyle name="Input 2 5 2 11" xfId="16990"/>
    <cellStyle name="Input 2 5 2 11 2" xfId="16991"/>
    <cellStyle name="Input 2 5 2 11 3" xfId="16992"/>
    <cellStyle name="Input 2 5 2 11 4" xfId="16993"/>
    <cellStyle name="Input 2 5 2 11 5" xfId="16994"/>
    <cellStyle name="Input 2 5 2 11 6" xfId="16995"/>
    <cellStyle name="Input 2 5 2 11 7" xfId="16996"/>
    <cellStyle name="Input 2 5 2 12" xfId="16997"/>
    <cellStyle name="Input 2 5 2 12 2" xfId="16998"/>
    <cellStyle name="Input 2 5 2 12 3" xfId="16999"/>
    <cellStyle name="Input 2 5 2 12 4" xfId="17000"/>
    <cellStyle name="Input 2 5 2 12 5" xfId="17001"/>
    <cellStyle name="Input 2 5 2 13" xfId="17002"/>
    <cellStyle name="Input 2 5 2 13 2" xfId="17003"/>
    <cellStyle name="Input 2 5 2 13 3" xfId="17004"/>
    <cellStyle name="Input 2 5 2 13 4" xfId="17005"/>
    <cellStyle name="Input 2 5 2 13 5" xfId="17006"/>
    <cellStyle name="Input 2 5 2 14" xfId="17007"/>
    <cellStyle name="Input 2 5 2 14 2" xfId="17008"/>
    <cellStyle name="Input 2 5 2 14 3" xfId="17009"/>
    <cellStyle name="Input 2 5 2 14 4" xfId="17010"/>
    <cellStyle name="Input 2 5 2 14 5" xfId="17011"/>
    <cellStyle name="Input 2 5 2 15" xfId="17012"/>
    <cellStyle name="Input 2 5 2 15 2" xfId="17013"/>
    <cellStyle name="Input 2 5 2 15 3" xfId="17014"/>
    <cellStyle name="Input 2 5 2 15 4" xfId="17015"/>
    <cellStyle name="Input 2 5 2 15 5" xfId="17016"/>
    <cellStyle name="Input 2 5 2 16" xfId="17017"/>
    <cellStyle name="Input 2 5 2 17" xfId="17018"/>
    <cellStyle name="Input 2 5 2 18" xfId="17019"/>
    <cellStyle name="Input 2 5 2 2" xfId="17020"/>
    <cellStyle name="Input 2 5 2 2 10" xfId="17021"/>
    <cellStyle name="Input 2 5 2 2 10 2" xfId="17022"/>
    <cellStyle name="Input 2 5 2 2 10 3" xfId="17023"/>
    <cellStyle name="Input 2 5 2 2 10 4" xfId="17024"/>
    <cellStyle name="Input 2 5 2 2 10 5" xfId="17025"/>
    <cellStyle name="Input 2 5 2 2 10 6" xfId="17026"/>
    <cellStyle name="Input 2 5 2 2 10 7" xfId="17027"/>
    <cellStyle name="Input 2 5 2 2 11" xfId="17028"/>
    <cellStyle name="Input 2 5 2 2 11 2" xfId="17029"/>
    <cellStyle name="Input 2 5 2 2 11 3" xfId="17030"/>
    <cellStyle name="Input 2 5 2 2 11 4" xfId="17031"/>
    <cellStyle name="Input 2 5 2 2 11 5" xfId="17032"/>
    <cellStyle name="Input 2 5 2 2 12" xfId="17033"/>
    <cellStyle name="Input 2 5 2 2 12 2" xfId="17034"/>
    <cellStyle name="Input 2 5 2 2 12 3" xfId="17035"/>
    <cellStyle name="Input 2 5 2 2 12 4" xfId="17036"/>
    <cellStyle name="Input 2 5 2 2 12 5" xfId="17037"/>
    <cellStyle name="Input 2 5 2 2 13" xfId="17038"/>
    <cellStyle name="Input 2 5 2 2 13 2" xfId="17039"/>
    <cellStyle name="Input 2 5 2 2 13 3" xfId="17040"/>
    <cellStyle name="Input 2 5 2 2 13 4" xfId="17041"/>
    <cellStyle name="Input 2 5 2 2 13 5" xfId="17042"/>
    <cellStyle name="Input 2 5 2 2 14" xfId="17043"/>
    <cellStyle name="Input 2 5 2 2 14 2" xfId="17044"/>
    <cellStyle name="Input 2 5 2 2 14 3" xfId="17045"/>
    <cellStyle name="Input 2 5 2 2 14 4" xfId="17046"/>
    <cellStyle name="Input 2 5 2 2 14 5" xfId="17047"/>
    <cellStyle name="Input 2 5 2 2 15" xfId="17048"/>
    <cellStyle name="Input 2 5 2 2 15 2" xfId="17049"/>
    <cellStyle name="Input 2 5 2 2 15 3" xfId="17050"/>
    <cellStyle name="Input 2 5 2 2 15 4" xfId="17051"/>
    <cellStyle name="Input 2 5 2 2 15 5" xfId="17052"/>
    <cellStyle name="Input 2 5 2 2 16" xfId="17053"/>
    <cellStyle name="Input 2 5 2 2 16 2" xfId="17054"/>
    <cellStyle name="Input 2 5 2 2 16 3" xfId="17055"/>
    <cellStyle name="Input 2 5 2 2 16 4" xfId="17056"/>
    <cellStyle name="Input 2 5 2 2 16 5" xfId="17057"/>
    <cellStyle name="Input 2 5 2 2 17" xfId="17058"/>
    <cellStyle name="Input 2 5 2 2 17 2" xfId="17059"/>
    <cellStyle name="Input 2 5 2 2 17 3" xfId="17060"/>
    <cellStyle name="Input 2 5 2 2 17 4" xfId="17061"/>
    <cellStyle name="Input 2 5 2 2 17 5" xfId="17062"/>
    <cellStyle name="Input 2 5 2 2 18" xfId="17063"/>
    <cellStyle name="Input 2 5 2 2 2" xfId="17064"/>
    <cellStyle name="Input 2 5 2 2 2 10" xfId="17065"/>
    <cellStyle name="Input 2 5 2 2 2 10 2" xfId="17066"/>
    <cellStyle name="Input 2 5 2 2 2 10 3" xfId="17067"/>
    <cellStyle name="Input 2 5 2 2 2 10 4" xfId="17068"/>
    <cellStyle name="Input 2 5 2 2 2 10 5" xfId="17069"/>
    <cellStyle name="Input 2 5 2 2 2 11" xfId="17070"/>
    <cellStyle name="Input 2 5 2 2 2 11 2" xfId="17071"/>
    <cellStyle name="Input 2 5 2 2 2 11 3" xfId="17072"/>
    <cellStyle name="Input 2 5 2 2 2 11 4" xfId="17073"/>
    <cellStyle name="Input 2 5 2 2 2 11 5" xfId="17074"/>
    <cellStyle name="Input 2 5 2 2 2 12" xfId="17075"/>
    <cellStyle name="Input 2 5 2 2 2 12 2" xfId="17076"/>
    <cellStyle name="Input 2 5 2 2 2 12 3" xfId="17077"/>
    <cellStyle name="Input 2 5 2 2 2 12 4" xfId="17078"/>
    <cellStyle name="Input 2 5 2 2 2 12 5" xfId="17079"/>
    <cellStyle name="Input 2 5 2 2 2 13" xfId="17080"/>
    <cellStyle name="Input 2 5 2 2 2 13 2" xfId="17081"/>
    <cellStyle name="Input 2 5 2 2 2 13 3" xfId="17082"/>
    <cellStyle name="Input 2 5 2 2 2 13 4" xfId="17083"/>
    <cellStyle name="Input 2 5 2 2 2 13 5" xfId="17084"/>
    <cellStyle name="Input 2 5 2 2 2 14" xfId="17085"/>
    <cellStyle name="Input 2 5 2 2 2 14 2" xfId="17086"/>
    <cellStyle name="Input 2 5 2 2 2 14 3" xfId="17087"/>
    <cellStyle name="Input 2 5 2 2 2 14 4" xfId="17088"/>
    <cellStyle name="Input 2 5 2 2 2 14 5" xfId="17089"/>
    <cellStyle name="Input 2 5 2 2 2 15" xfId="17090"/>
    <cellStyle name="Input 2 5 2 2 2 15 2" xfId="17091"/>
    <cellStyle name="Input 2 5 2 2 2 15 3" xfId="17092"/>
    <cellStyle name="Input 2 5 2 2 2 15 4" xfId="17093"/>
    <cellStyle name="Input 2 5 2 2 2 15 5" xfId="17094"/>
    <cellStyle name="Input 2 5 2 2 2 16" xfId="17095"/>
    <cellStyle name="Input 2 5 2 2 2 16 2" xfId="17096"/>
    <cellStyle name="Input 2 5 2 2 2 16 3" xfId="17097"/>
    <cellStyle name="Input 2 5 2 2 2 16 4" xfId="17098"/>
    <cellStyle name="Input 2 5 2 2 2 16 5" xfId="17099"/>
    <cellStyle name="Input 2 5 2 2 2 17" xfId="17100"/>
    <cellStyle name="Input 2 5 2 2 2 17 2" xfId="17101"/>
    <cellStyle name="Input 2 5 2 2 2 17 3" xfId="17102"/>
    <cellStyle name="Input 2 5 2 2 2 17 4" xfId="17103"/>
    <cellStyle name="Input 2 5 2 2 2 17 5" xfId="17104"/>
    <cellStyle name="Input 2 5 2 2 2 18" xfId="17105"/>
    <cellStyle name="Input 2 5 2 2 2 2" xfId="17106"/>
    <cellStyle name="Input 2 5 2 2 2 2 10" xfId="17107"/>
    <cellStyle name="Input 2 5 2 2 2 2 2" xfId="17108"/>
    <cellStyle name="Input 2 5 2 2 2 2 2 2" xfId="17109"/>
    <cellStyle name="Input 2 5 2 2 2 2 2 2 2" xfId="17110"/>
    <cellStyle name="Input 2 5 2 2 2 2 2 2 3" xfId="17111"/>
    <cellStyle name="Input 2 5 2 2 2 2 2 2 4" xfId="17112"/>
    <cellStyle name="Input 2 5 2 2 2 2 2 2 5" xfId="17113"/>
    <cellStyle name="Input 2 5 2 2 2 2 2 2 6" xfId="17114"/>
    <cellStyle name="Input 2 5 2 2 2 2 2 2 7" xfId="17115"/>
    <cellStyle name="Input 2 5 2 2 2 2 2 3" xfId="17116"/>
    <cellStyle name="Input 2 5 2 2 2 2 2 4" xfId="17117"/>
    <cellStyle name="Input 2 5 2 2 2 2 3" xfId="17118"/>
    <cellStyle name="Input 2 5 2 2 2 2 3 2" xfId="17119"/>
    <cellStyle name="Input 2 5 2 2 2 2 3 2 2" xfId="17120"/>
    <cellStyle name="Input 2 5 2 2 2 2 3 2 3" xfId="17121"/>
    <cellStyle name="Input 2 5 2 2 2 2 3 2 4" xfId="17122"/>
    <cellStyle name="Input 2 5 2 2 2 2 3 2 5" xfId="17123"/>
    <cellStyle name="Input 2 5 2 2 2 2 3 2 6" xfId="17124"/>
    <cellStyle name="Input 2 5 2 2 2 2 3 2 7" xfId="17125"/>
    <cellStyle name="Input 2 5 2 2 2 2 3 3" xfId="17126"/>
    <cellStyle name="Input 2 5 2 2 2 2 3 4" xfId="17127"/>
    <cellStyle name="Input 2 5 2 2 2 2 4" xfId="17128"/>
    <cellStyle name="Input 2 5 2 2 2 2 4 2" xfId="17129"/>
    <cellStyle name="Input 2 5 2 2 2 2 4 2 2" xfId="17130"/>
    <cellStyle name="Input 2 5 2 2 2 2 4 2 3" xfId="17131"/>
    <cellStyle name="Input 2 5 2 2 2 2 4 2 4" xfId="17132"/>
    <cellStyle name="Input 2 5 2 2 2 2 4 2 5" xfId="17133"/>
    <cellStyle name="Input 2 5 2 2 2 2 4 2 6" xfId="17134"/>
    <cellStyle name="Input 2 5 2 2 2 2 4 2 7" xfId="17135"/>
    <cellStyle name="Input 2 5 2 2 2 2 4 3" xfId="17136"/>
    <cellStyle name="Input 2 5 2 2 2 2 4 4" xfId="17137"/>
    <cellStyle name="Input 2 5 2 2 2 2 5" xfId="17138"/>
    <cellStyle name="Input 2 5 2 2 2 2 5 2" xfId="17139"/>
    <cellStyle name="Input 2 5 2 2 2 2 5 3" xfId="17140"/>
    <cellStyle name="Input 2 5 2 2 2 2 5 4" xfId="17141"/>
    <cellStyle name="Input 2 5 2 2 2 2 5 5" xfId="17142"/>
    <cellStyle name="Input 2 5 2 2 2 2 5 6" xfId="17143"/>
    <cellStyle name="Input 2 5 2 2 2 2 5 7" xfId="17144"/>
    <cellStyle name="Input 2 5 2 2 2 2 5 8" xfId="17145"/>
    <cellStyle name="Input 2 5 2 2 2 2 6" xfId="17146"/>
    <cellStyle name="Input 2 5 2 2 2 2 6 2" xfId="17147"/>
    <cellStyle name="Input 2 5 2 2 2 2 6 3" xfId="17148"/>
    <cellStyle name="Input 2 5 2 2 2 2 6 4" xfId="17149"/>
    <cellStyle name="Input 2 5 2 2 2 2 6 5" xfId="17150"/>
    <cellStyle name="Input 2 5 2 2 2 2 6 6" xfId="17151"/>
    <cellStyle name="Input 2 5 2 2 2 2 6 7" xfId="17152"/>
    <cellStyle name="Input 2 5 2 2 2 2 7" xfId="17153"/>
    <cellStyle name="Input 2 5 2 2 2 2 8" xfId="17154"/>
    <cellStyle name="Input 2 5 2 2 2 2 9" xfId="17155"/>
    <cellStyle name="Input 2 5 2 2 2 3" xfId="17156"/>
    <cellStyle name="Input 2 5 2 2 2 3 2" xfId="17157"/>
    <cellStyle name="Input 2 5 2 2 2 3 2 2" xfId="17158"/>
    <cellStyle name="Input 2 5 2 2 2 3 2 3" xfId="17159"/>
    <cellStyle name="Input 2 5 2 2 2 3 2 4" xfId="17160"/>
    <cellStyle name="Input 2 5 2 2 2 3 2 5" xfId="17161"/>
    <cellStyle name="Input 2 5 2 2 2 3 2 6" xfId="17162"/>
    <cellStyle name="Input 2 5 2 2 2 3 2 7" xfId="17163"/>
    <cellStyle name="Input 2 5 2 2 2 3 3" xfId="17164"/>
    <cellStyle name="Input 2 5 2 2 2 3 4" xfId="17165"/>
    <cellStyle name="Input 2 5 2 2 2 3 5" xfId="17166"/>
    <cellStyle name="Input 2 5 2 2 2 4" xfId="17167"/>
    <cellStyle name="Input 2 5 2 2 2 4 2" xfId="17168"/>
    <cellStyle name="Input 2 5 2 2 2 4 2 2" xfId="17169"/>
    <cellStyle name="Input 2 5 2 2 2 4 2 3" xfId="17170"/>
    <cellStyle name="Input 2 5 2 2 2 4 2 4" xfId="17171"/>
    <cellStyle name="Input 2 5 2 2 2 4 2 5" xfId="17172"/>
    <cellStyle name="Input 2 5 2 2 2 4 2 6" xfId="17173"/>
    <cellStyle name="Input 2 5 2 2 2 4 2 7" xfId="17174"/>
    <cellStyle name="Input 2 5 2 2 2 4 3" xfId="17175"/>
    <cellStyle name="Input 2 5 2 2 2 4 4" xfId="17176"/>
    <cellStyle name="Input 2 5 2 2 2 4 5" xfId="17177"/>
    <cellStyle name="Input 2 5 2 2 2 5" xfId="17178"/>
    <cellStyle name="Input 2 5 2 2 2 5 2" xfId="17179"/>
    <cellStyle name="Input 2 5 2 2 2 5 2 2" xfId="17180"/>
    <cellStyle name="Input 2 5 2 2 2 5 2 3" xfId="17181"/>
    <cellStyle name="Input 2 5 2 2 2 5 2 4" xfId="17182"/>
    <cellStyle name="Input 2 5 2 2 2 5 2 5" xfId="17183"/>
    <cellStyle name="Input 2 5 2 2 2 5 2 6" xfId="17184"/>
    <cellStyle name="Input 2 5 2 2 2 5 2 7" xfId="17185"/>
    <cellStyle name="Input 2 5 2 2 2 5 3" xfId="17186"/>
    <cellStyle name="Input 2 5 2 2 2 5 4" xfId="17187"/>
    <cellStyle name="Input 2 5 2 2 2 5 5" xfId="17188"/>
    <cellStyle name="Input 2 5 2 2 2 6" xfId="17189"/>
    <cellStyle name="Input 2 5 2 2 2 6 2" xfId="17190"/>
    <cellStyle name="Input 2 5 2 2 2 6 3" xfId="17191"/>
    <cellStyle name="Input 2 5 2 2 2 6 4" xfId="17192"/>
    <cellStyle name="Input 2 5 2 2 2 6 5" xfId="17193"/>
    <cellStyle name="Input 2 5 2 2 2 6 6" xfId="17194"/>
    <cellStyle name="Input 2 5 2 2 2 6 7" xfId="17195"/>
    <cellStyle name="Input 2 5 2 2 2 6 8" xfId="17196"/>
    <cellStyle name="Input 2 5 2 2 2 7" xfId="17197"/>
    <cellStyle name="Input 2 5 2 2 2 7 2" xfId="17198"/>
    <cellStyle name="Input 2 5 2 2 2 7 3" xfId="17199"/>
    <cellStyle name="Input 2 5 2 2 2 7 4" xfId="17200"/>
    <cellStyle name="Input 2 5 2 2 2 7 5" xfId="17201"/>
    <cellStyle name="Input 2 5 2 2 2 7 6" xfId="17202"/>
    <cellStyle name="Input 2 5 2 2 2 7 7" xfId="17203"/>
    <cellStyle name="Input 2 5 2 2 2 8" xfId="17204"/>
    <cellStyle name="Input 2 5 2 2 2 8 2" xfId="17205"/>
    <cellStyle name="Input 2 5 2 2 2 8 3" xfId="17206"/>
    <cellStyle name="Input 2 5 2 2 2 8 4" xfId="17207"/>
    <cellStyle name="Input 2 5 2 2 2 8 5" xfId="17208"/>
    <cellStyle name="Input 2 5 2 2 2 9" xfId="17209"/>
    <cellStyle name="Input 2 5 2 2 2 9 2" xfId="17210"/>
    <cellStyle name="Input 2 5 2 2 2 9 3" xfId="17211"/>
    <cellStyle name="Input 2 5 2 2 2 9 4" xfId="17212"/>
    <cellStyle name="Input 2 5 2 2 2 9 5" xfId="17213"/>
    <cellStyle name="Input 2 5 2 2 3" xfId="17214"/>
    <cellStyle name="Input 2 5 2 2 3 10" xfId="17215"/>
    <cellStyle name="Input 2 5 2 2 3 2" xfId="17216"/>
    <cellStyle name="Input 2 5 2 2 3 2 2" xfId="17217"/>
    <cellStyle name="Input 2 5 2 2 3 2 2 2" xfId="17218"/>
    <cellStyle name="Input 2 5 2 2 3 2 2 3" xfId="17219"/>
    <cellStyle name="Input 2 5 2 2 3 2 2 4" xfId="17220"/>
    <cellStyle name="Input 2 5 2 2 3 2 2 5" xfId="17221"/>
    <cellStyle name="Input 2 5 2 2 3 2 2 6" xfId="17222"/>
    <cellStyle name="Input 2 5 2 2 3 2 2 7" xfId="17223"/>
    <cellStyle name="Input 2 5 2 2 3 2 3" xfId="17224"/>
    <cellStyle name="Input 2 5 2 2 3 2 4" xfId="17225"/>
    <cellStyle name="Input 2 5 2 2 3 3" xfId="17226"/>
    <cellStyle name="Input 2 5 2 2 3 3 2" xfId="17227"/>
    <cellStyle name="Input 2 5 2 2 3 3 2 2" xfId="17228"/>
    <cellStyle name="Input 2 5 2 2 3 3 2 3" xfId="17229"/>
    <cellStyle name="Input 2 5 2 2 3 3 2 4" xfId="17230"/>
    <cellStyle name="Input 2 5 2 2 3 3 2 5" xfId="17231"/>
    <cellStyle name="Input 2 5 2 2 3 3 2 6" xfId="17232"/>
    <cellStyle name="Input 2 5 2 2 3 3 2 7" xfId="17233"/>
    <cellStyle name="Input 2 5 2 2 3 3 3" xfId="17234"/>
    <cellStyle name="Input 2 5 2 2 3 3 4" xfId="17235"/>
    <cellStyle name="Input 2 5 2 2 3 4" xfId="17236"/>
    <cellStyle name="Input 2 5 2 2 3 4 2" xfId="17237"/>
    <cellStyle name="Input 2 5 2 2 3 4 2 2" xfId="17238"/>
    <cellStyle name="Input 2 5 2 2 3 4 2 3" xfId="17239"/>
    <cellStyle name="Input 2 5 2 2 3 4 2 4" xfId="17240"/>
    <cellStyle name="Input 2 5 2 2 3 4 2 5" xfId="17241"/>
    <cellStyle name="Input 2 5 2 2 3 4 2 6" xfId="17242"/>
    <cellStyle name="Input 2 5 2 2 3 4 2 7" xfId="17243"/>
    <cellStyle name="Input 2 5 2 2 3 4 3" xfId="17244"/>
    <cellStyle name="Input 2 5 2 2 3 4 4" xfId="17245"/>
    <cellStyle name="Input 2 5 2 2 3 5" xfId="17246"/>
    <cellStyle name="Input 2 5 2 2 3 5 2" xfId="17247"/>
    <cellStyle name="Input 2 5 2 2 3 5 3" xfId="17248"/>
    <cellStyle name="Input 2 5 2 2 3 5 4" xfId="17249"/>
    <cellStyle name="Input 2 5 2 2 3 5 5" xfId="17250"/>
    <cellStyle name="Input 2 5 2 2 3 5 6" xfId="17251"/>
    <cellStyle name="Input 2 5 2 2 3 5 7" xfId="17252"/>
    <cellStyle name="Input 2 5 2 2 3 5 8" xfId="17253"/>
    <cellStyle name="Input 2 5 2 2 3 6" xfId="17254"/>
    <cellStyle name="Input 2 5 2 2 3 6 2" xfId="17255"/>
    <cellStyle name="Input 2 5 2 2 3 6 3" xfId="17256"/>
    <cellStyle name="Input 2 5 2 2 3 6 4" xfId="17257"/>
    <cellStyle name="Input 2 5 2 2 3 6 5" xfId="17258"/>
    <cellStyle name="Input 2 5 2 2 3 6 6" xfId="17259"/>
    <cellStyle name="Input 2 5 2 2 3 6 7" xfId="17260"/>
    <cellStyle name="Input 2 5 2 2 3 7" xfId="17261"/>
    <cellStyle name="Input 2 5 2 2 3 8" xfId="17262"/>
    <cellStyle name="Input 2 5 2 2 3 9" xfId="17263"/>
    <cellStyle name="Input 2 5 2 2 4" xfId="17264"/>
    <cellStyle name="Input 2 5 2 2 4 10" xfId="17265"/>
    <cellStyle name="Input 2 5 2 2 4 2" xfId="17266"/>
    <cellStyle name="Input 2 5 2 2 4 2 2" xfId="17267"/>
    <cellStyle name="Input 2 5 2 2 4 2 2 2" xfId="17268"/>
    <cellStyle name="Input 2 5 2 2 4 2 2 3" xfId="17269"/>
    <cellStyle name="Input 2 5 2 2 4 2 2 4" xfId="17270"/>
    <cellStyle name="Input 2 5 2 2 4 2 2 5" xfId="17271"/>
    <cellStyle name="Input 2 5 2 2 4 2 2 6" xfId="17272"/>
    <cellStyle name="Input 2 5 2 2 4 2 2 7" xfId="17273"/>
    <cellStyle name="Input 2 5 2 2 4 2 3" xfId="17274"/>
    <cellStyle name="Input 2 5 2 2 4 2 4" xfId="17275"/>
    <cellStyle name="Input 2 5 2 2 4 3" xfId="17276"/>
    <cellStyle name="Input 2 5 2 2 4 3 2" xfId="17277"/>
    <cellStyle name="Input 2 5 2 2 4 3 2 2" xfId="17278"/>
    <cellStyle name="Input 2 5 2 2 4 3 2 3" xfId="17279"/>
    <cellStyle name="Input 2 5 2 2 4 3 2 4" xfId="17280"/>
    <cellStyle name="Input 2 5 2 2 4 3 2 5" xfId="17281"/>
    <cellStyle name="Input 2 5 2 2 4 3 2 6" xfId="17282"/>
    <cellStyle name="Input 2 5 2 2 4 3 2 7" xfId="17283"/>
    <cellStyle name="Input 2 5 2 2 4 3 3" xfId="17284"/>
    <cellStyle name="Input 2 5 2 2 4 3 4" xfId="17285"/>
    <cellStyle name="Input 2 5 2 2 4 4" xfId="17286"/>
    <cellStyle name="Input 2 5 2 2 4 4 2" xfId="17287"/>
    <cellStyle name="Input 2 5 2 2 4 4 2 2" xfId="17288"/>
    <cellStyle name="Input 2 5 2 2 4 4 2 3" xfId="17289"/>
    <cellStyle name="Input 2 5 2 2 4 4 2 4" xfId="17290"/>
    <cellStyle name="Input 2 5 2 2 4 4 2 5" xfId="17291"/>
    <cellStyle name="Input 2 5 2 2 4 4 2 6" xfId="17292"/>
    <cellStyle name="Input 2 5 2 2 4 4 2 7" xfId="17293"/>
    <cellStyle name="Input 2 5 2 2 4 4 3" xfId="17294"/>
    <cellStyle name="Input 2 5 2 2 4 4 4" xfId="17295"/>
    <cellStyle name="Input 2 5 2 2 4 5" xfId="17296"/>
    <cellStyle name="Input 2 5 2 2 4 5 2" xfId="17297"/>
    <cellStyle name="Input 2 5 2 2 4 5 3" xfId="17298"/>
    <cellStyle name="Input 2 5 2 2 4 5 4" xfId="17299"/>
    <cellStyle name="Input 2 5 2 2 4 5 5" xfId="17300"/>
    <cellStyle name="Input 2 5 2 2 4 5 6" xfId="17301"/>
    <cellStyle name="Input 2 5 2 2 4 5 7" xfId="17302"/>
    <cellStyle name="Input 2 5 2 2 4 5 8" xfId="17303"/>
    <cellStyle name="Input 2 5 2 2 4 6" xfId="17304"/>
    <cellStyle name="Input 2 5 2 2 4 6 2" xfId="17305"/>
    <cellStyle name="Input 2 5 2 2 4 6 3" xfId="17306"/>
    <cellStyle name="Input 2 5 2 2 4 6 4" xfId="17307"/>
    <cellStyle name="Input 2 5 2 2 4 6 5" xfId="17308"/>
    <cellStyle name="Input 2 5 2 2 4 6 6" xfId="17309"/>
    <cellStyle name="Input 2 5 2 2 4 6 7" xfId="17310"/>
    <cellStyle name="Input 2 5 2 2 4 7" xfId="17311"/>
    <cellStyle name="Input 2 5 2 2 4 8" xfId="17312"/>
    <cellStyle name="Input 2 5 2 2 4 9" xfId="17313"/>
    <cellStyle name="Input 2 5 2 2 5" xfId="17314"/>
    <cellStyle name="Input 2 5 2 2 5 2" xfId="17315"/>
    <cellStyle name="Input 2 5 2 2 5 2 2" xfId="17316"/>
    <cellStyle name="Input 2 5 2 2 5 2 3" xfId="17317"/>
    <cellStyle name="Input 2 5 2 2 5 2 4" xfId="17318"/>
    <cellStyle name="Input 2 5 2 2 5 2 5" xfId="17319"/>
    <cellStyle name="Input 2 5 2 2 5 2 6" xfId="17320"/>
    <cellStyle name="Input 2 5 2 2 5 2 7" xfId="17321"/>
    <cellStyle name="Input 2 5 2 2 5 3" xfId="17322"/>
    <cellStyle name="Input 2 5 2 2 5 4" xfId="17323"/>
    <cellStyle name="Input 2 5 2 2 5 5" xfId="17324"/>
    <cellStyle name="Input 2 5 2 2 6" xfId="17325"/>
    <cellStyle name="Input 2 5 2 2 6 2" xfId="17326"/>
    <cellStyle name="Input 2 5 2 2 6 2 2" xfId="17327"/>
    <cellStyle name="Input 2 5 2 2 6 2 3" xfId="17328"/>
    <cellStyle name="Input 2 5 2 2 6 2 4" xfId="17329"/>
    <cellStyle name="Input 2 5 2 2 6 2 5" xfId="17330"/>
    <cellStyle name="Input 2 5 2 2 6 2 6" xfId="17331"/>
    <cellStyle name="Input 2 5 2 2 6 2 7" xfId="17332"/>
    <cellStyle name="Input 2 5 2 2 6 3" xfId="17333"/>
    <cellStyle name="Input 2 5 2 2 6 4" xfId="17334"/>
    <cellStyle name="Input 2 5 2 2 6 5" xfId="17335"/>
    <cellStyle name="Input 2 5 2 2 7" xfId="17336"/>
    <cellStyle name="Input 2 5 2 2 7 2" xfId="17337"/>
    <cellStyle name="Input 2 5 2 2 7 2 2" xfId="17338"/>
    <cellStyle name="Input 2 5 2 2 7 2 3" xfId="17339"/>
    <cellStyle name="Input 2 5 2 2 7 2 4" xfId="17340"/>
    <cellStyle name="Input 2 5 2 2 7 2 5" xfId="17341"/>
    <cellStyle name="Input 2 5 2 2 7 2 6" xfId="17342"/>
    <cellStyle name="Input 2 5 2 2 7 2 7" xfId="17343"/>
    <cellStyle name="Input 2 5 2 2 7 3" xfId="17344"/>
    <cellStyle name="Input 2 5 2 2 7 4" xfId="17345"/>
    <cellStyle name="Input 2 5 2 2 7 5" xfId="17346"/>
    <cellStyle name="Input 2 5 2 2 8" xfId="17347"/>
    <cellStyle name="Input 2 5 2 2 8 2" xfId="17348"/>
    <cellStyle name="Input 2 5 2 2 8 2 2" xfId="17349"/>
    <cellStyle name="Input 2 5 2 2 8 2 3" xfId="17350"/>
    <cellStyle name="Input 2 5 2 2 8 2 4" xfId="17351"/>
    <cellStyle name="Input 2 5 2 2 8 2 5" xfId="17352"/>
    <cellStyle name="Input 2 5 2 2 8 2 6" xfId="17353"/>
    <cellStyle name="Input 2 5 2 2 8 2 7" xfId="17354"/>
    <cellStyle name="Input 2 5 2 2 8 3" xfId="17355"/>
    <cellStyle name="Input 2 5 2 2 8 4" xfId="17356"/>
    <cellStyle name="Input 2 5 2 2 8 5" xfId="17357"/>
    <cellStyle name="Input 2 5 2 2 9" xfId="17358"/>
    <cellStyle name="Input 2 5 2 2 9 2" xfId="17359"/>
    <cellStyle name="Input 2 5 2 2 9 3" xfId="17360"/>
    <cellStyle name="Input 2 5 2 2 9 4" xfId="17361"/>
    <cellStyle name="Input 2 5 2 2 9 5" xfId="17362"/>
    <cellStyle name="Input 2 5 2 2 9 6" xfId="17363"/>
    <cellStyle name="Input 2 5 2 2 9 7" xfId="17364"/>
    <cellStyle name="Input 2 5 2 2 9 8" xfId="17365"/>
    <cellStyle name="Input 2 5 2 3" xfId="17366"/>
    <cellStyle name="Input 2 5 2 3 10" xfId="17367"/>
    <cellStyle name="Input 2 5 2 3 10 2" xfId="17368"/>
    <cellStyle name="Input 2 5 2 3 10 3" xfId="17369"/>
    <cellStyle name="Input 2 5 2 3 10 4" xfId="17370"/>
    <cellStyle name="Input 2 5 2 3 10 5" xfId="17371"/>
    <cellStyle name="Input 2 5 2 3 11" xfId="17372"/>
    <cellStyle name="Input 2 5 2 3 11 2" xfId="17373"/>
    <cellStyle name="Input 2 5 2 3 11 3" xfId="17374"/>
    <cellStyle name="Input 2 5 2 3 11 4" xfId="17375"/>
    <cellStyle name="Input 2 5 2 3 11 5" xfId="17376"/>
    <cellStyle name="Input 2 5 2 3 12" xfId="17377"/>
    <cellStyle name="Input 2 5 2 3 12 2" xfId="17378"/>
    <cellStyle name="Input 2 5 2 3 12 3" xfId="17379"/>
    <cellStyle name="Input 2 5 2 3 12 4" xfId="17380"/>
    <cellStyle name="Input 2 5 2 3 12 5" xfId="17381"/>
    <cellStyle name="Input 2 5 2 3 13" xfId="17382"/>
    <cellStyle name="Input 2 5 2 3 13 2" xfId="17383"/>
    <cellStyle name="Input 2 5 2 3 13 3" xfId="17384"/>
    <cellStyle name="Input 2 5 2 3 13 4" xfId="17385"/>
    <cellStyle name="Input 2 5 2 3 13 5" xfId="17386"/>
    <cellStyle name="Input 2 5 2 3 14" xfId="17387"/>
    <cellStyle name="Input 2 5 2 3 14 2" xfId="17388"/>
    <cellStyle name="Input 2 5 2 3 14 3" xfId="17389"/>
    <cellStyle name="Input 2 5 2 3 14 4" xfId="17390"/>
    <cellStyle name="Input 2 5 2 3 14 5" xfId="17391"/>
    <cellStyle name="Input 2 5 2 3 15" xfId="17392"/>
    <cellStyle name="Input 2 5 2 3 15 2" xfId="17393"/>
    <cellStyle name="Input 2 5 2 3 15 3" xfId="17394"/>
    <cellStyle name="Input 2 5 2 3 15 4" xfId="17395"/>
    <cellStyle name="Input 2 5 2 3 15 5" xfId="17396"/>
    <cellStyle name="Input 2 5 2 3 16" xfId="17397"/>
    <cellStyle name="Input 2 5 2 3 16 2" xfId="17398"/>
    <cellStyle name="Input 2 5 2 3 16 3" xfId="17399"/>
    <cellStyle name="Input 2 5 2 3 16 4" xfId="17400"/>
    <cellStyle name="Input 2 5 2 3 16 5" xfId="17401"/>
    <cellStyle name="Input 2 5 2 3 17" xfId="17402"/>
    <cellStyle name="Input 2 5 2 3 17 2" xfId="17403"/>
    <cellStyle name="Input 2 5 2 3 17 3" xfId="17404"/>
    <cellStyle name="Input 2 5 2 3 17 4" xfId="17405"/>
    <cellStyle name="Input 2 5 2 3 17 5" xfId="17406"/>
    <cellStyle name="Input 2 5 2 3 18" xfId="17407"/>
    <cellStyle name="Input 2 5 2 3 2" xfId="17408"/>
    <cellStyle name="Input 2 5 2 3 2 10" xfId="17409"/>
    <cellStyle name="Input 2 5 2 3 2 2" xfId="17410"/>
    <cellStyle name="Input 2 5 2 3 2 2 2" xfId="17411"/>
    <cellStyle name="Input 2 5 2 3 2 2 2 2" xfId="17412"/>
    <cellStyle name="Input 2 5 2 3 2 2 2 3" xfId="17413"/>
    <cellStyle name="Input 2 5 2 3 2 2 2 4" xfId="17414"/>
    <cellStyle name="Input 2 5 2 3 2 2 2 5" xfId="17415"/>
    <cellStyle name="Input 2 5 2 3 2 2 2 6" xfId="17416"/>
    <cellStyle name="Input 2 5 2 3 2 2 2 7" xfId="17417"/>
    <cellStyle name="Input 2 5 2 3 2 2 3" xfId="17418"/>
    <cellStyle name="Input 2 5 2 3 2 2 4" xfId="17419"/>
    <cellStyle name="Input 2 5 2 3 2 3" xfId="17420"/>
    <cellStyle name="Input 2 5 2 3 2 3 2" xfId="17421"/>
    <cellStyle name="Input 2 5 2 3 2 3 2 2" xfId="17422"/>
    <cellStyle name="Input 2 5 2 3 2 3 2 3" xfId="17423"/>
    <cellStyle name="Input 2 5 2 3 2 3 2 4" xfId="17424"/>
    <cellStyle name="Input 2 5 2 3 2 3 2 5" xfId="17425"/>
    <cellStyle name="Input 2 5 2 3 2 3 2 6" xfId="17426"/>
    <cellStyle name="Input 2 5 2 3 2 3 2 7" xfId="17427"/>
    <cellStyle name="Input 2 5 2 3 2 3 3" xfId="17428"/>
    <cellStyle name="Input 2 5 2 3 2 3 4" xfId="17429"/>
    <cellStyle name="Input 2 5 2 3 2 4" xfId="17430"/>
    <cellStyle name="Input 2 5 2 3 2 4 2" xfId="17431"/>
    <cellStyle name="Input 2 5 2 3 2 4 2 2" xfId="17432"/>
    <cellStyle name="Input 2 5 2 3 2 4 2 3" xfId="17433"/>
    <cellStyle name="Input 2 5 2 3 2 4 2 4" xfId="17434"/>
    <cellStyle name="Input 2 5 2 3 2 4 2 5" xfId="17435"/>
    <cellStyle name="Input 2 5 2 3 2 4 2 6" xfId="17436"/>
    <cellStyle name="Input 2 5 2 3 2 4 2 7" xfId="17437"/>
    <cellStyle name="Input 2 5 2 3 2 4 3" xfId="17438"/>
    <cellStyle name="Input 2 5 2 3 2 4 4" xfId="17439"/>
    <cellStyle name="Input 2 5 2 3 2 5" xfId="17440"/>
    <cellStyle name="Input 2 5 2 3 2 5 2" xfId="17441"/>
    <cellStyle name="Input 2 5 2 3 2 5 3" xfId="17442"/>
    <cellStyle name="Input 2 5 2 3 2 5 4" xfId="17443"/>
    <cellStyle name="Input 2 5 2 3 2 5 5" xfId="17444"/>
    <cellStyle name="Input 2 5 2 3 2 5 6" xfId="17445"/>
    <cellStyle name="Input 2 5 2 3 2 5 7" xfId="17446"/>
    <cellStyle name="Input 2 5 2 3 2 5 8" xfId="17447"/>
    <cellStyle name="Input 2 5 2 3 2 6" xfId="17448"/>
    <cellStyle name="Input 2 5 2 3 2 6 2" xfId="17449"/>
    <cellStyle name="Input 2 5 2 3 2 6 3" xfId="17450"/>
    <cellStyle name="Input 2 5 2 3 2 6 4" xfId="17451"/>
    <cellStyle name="Input 2 5 2 3 2 6 5" xfId="17452"/>
    <cellStyle name="Input 2 5 2 3 2 6 6" xfId="17453"/>
    <cellStyle name="Input 2 5 2 3 2 6 7" xfId="17454"/>
    <cellStyle name="Input 2 5 2 3 2 7" xfId="17455"/>
    <cellStyle name="Input 2 5 2 3 2 8" xfId="17456"/>
    <cellStyle name="Input 2 5 2 3 2 9" xfId="17457"/>
    <cellStyle name="Input 2 5 2 3 3" xfId="17458"/>
    <cellStyle name="Input 2 5 2 3 3 2" xfId="17459"/>
    <cellStyle name="Input 2 5 2 3 3 2 2" xfId="17460"/>
    <cellStyle name="Input 2 5 2 3 3 2 3" xfId="17461"/>
    <cellStyle name="Input 2 5 2 3 3 2 4" xfId="17462"/>
    <cellStyle name="Input 2 5 2 3 3 2 5" xfId="17463"/>
    <cellStyle name="Input 2 5 2 3 3 2 6" xfId="17464"/>
    <cellStyle name="Input 2 5 2 3 3 2 7" xfId="17465"/>
    <cellStyle name="Input 2 5 2 3 3 3" xfId="17466"/>
    <cellStyle name="Input 2 5 2 3 3 4" xfId="17467"/>
    <cellStyle name="Input 2 5 2 3 3 5" xfId="17468"/>
    <cellStyle name="Input 2 5 2 3 4" xfId="17469"/>
    <cellStyle name="Input 2 5 2 3 4 2" xfId="17470"/>
    <cellStyle name="Input 2 5 2 3 4 2 2" xfId="17471"/>
    <cellStyle name="Input 2 5 2 3 4 2 3" xfId="17472"/>
    <cellStyle name="Input 2 5 2 3 4 2 4" xfId="17473"/>
    <cellStyle name="Input 2 5 2 3 4 2 5" xfId="17474"/>
    <cellStyle name="Input 2 5 2 3 4 2 6" xfId="17475"/>
    <cellStyle name="Input 2 5 2 3 4 2 7" xfId="17476"/>
    <cellStyle name="Input 2 5 2 3 4 3" xfId="17477"/>
    <cellStyle name="Input 2 5 2 3 4 4" xfId="17478"/>
    <cellStyle name="Input 2 5 2 3 4 5" xfId="17479"/>
    <cellStyle name="Input 2 5 2 3 5" xfId="17480"/>
    <cellStyle name="Input 2 5 2 3 5 2" xfId="17481"/>
    <cellStyle name="Input 2 5 2 3 5 2 2" xfId="17482"/>
    <cellStyle name="Input 2 5 2 3 5 2 3" xfId="17483"/>
    <cellStyle name="Input 2 5 2 3 5 2 4" xfId="17484"/>
    <cellStyle name="Input 2 5 2 3 5 2 5" xfId="17485"/>
    <cellStyle name="Input 2 5 2 3 5 2 6" xfId="17486"/>
    <cellStyle name="Input 2 5 2 3 5 2 7" xfId="17487"/>
    <cellStyle name="Input 2 5 2 3 5 3" xfId="17488"/>
    <cellStyle name="Input 2 5 2 3 5 4" xfId="17489"/>
    <cellStyle name="Input 2 5 2 3 5 5" xfId="17490"/>
    <cellStyle name="Input 2 5 2 3 6" xfId="17491"/>
    <cellStyle name="Input 2 5 2 3 6 2" xfId="17492"/>
    <cellStyle name="Input 2 5 2 3 6 3" xfId="17493"/>
    <cellStyle name="Input 2 5 2 3 6 4" xfId="17494"/>
    <cellStyle name="Input 2 5 2 3 6 5" xfId="17495"/>
    <cellStyle name="Input 2 5 2 3 6 6" xfId="17496"/>
    <cellStyle name="Input 2 5 2 3 6 7" xfId="17497"/>
    <cellStyle name="Input 2 5 2 3 6 8" xfId="17498"/>
    <cellStyle name="Input 2 5 2 3 7" xfId="17499"/>
    <cellStyle name="Input 2 5 2 3 7 2" xfId="17500"/>
    <cellStyle name="Input 2 5 2 3 7 3" xfId="17501"/>
    <cellStyle name="Input 2 5 2 3 7 4" xfId="17502"/>
    <cellStyle name="Input 2 5 2 3 7 5" xfId="17503"/>
    <cellStyle name="Input 2 5 2 3 7 6" xfId="17504"/>
    <cellStyle name="Input 2 5 2 3 7 7" xfId="17505"/>
    <cellStyle name="Input 2 5 2 3 8" xfId="17506"/>
    <cellStyle name="Input 2 5 2 3 8 2" xfId="17507"/>
    <cellStyle name="Input 2 5 2 3 8 3" xfId="17508"/>
    <cellStyle name="Input 2 5 2 3 8 4" xfId="17509"/>
    <cellStyle name="Input 2 5 2 3 8 5" xfId="17510"/>
    <cellStyle name="Input 2 5 2 3 9" xfId="17511"/>
    <cellStyle name="Input 2 5 2 3 9 2" xfId="17512"/>
    <cellStyle name="Input 2 5 2 3 9 3" xfId="17513"/>
    <cellStyle name="Input 2 5 2 3 9 4" xfId="17514"/>
    <cellStyle name="Input 2 5 2 3 9 5" xfId="17515"/>
    <cellStyle name="Input 2 5 2 4" xfId="17516"/>
    <cellStyle name="Input 2 5 2 4 10" xfId="17517"/>
    <cellStyle name="Input 2 5 2 4 2" xfId="17518"/>
    <cellStyle name="Input 2 5 2 4 2 2" xfId="17519"/>
    <cellStyle name="Input 2 5 2 4 2 2 2" xfId="17520"/>
    <cellStyle name="Input 2 5 2 4 2 2 3" xfId="17521"/>
    <cellStyle name="Input 2 5 2 4 2 2 4" xfId="17522"/>
    <cellStyle name="Input 2 5 2 4 2 2 5" xfId="17523"/>
    <cellStyle name="Input 2 5 2 4 2 2 6" xfId="17524"/>
    <cellStyle name="Input 2 5 2 4 2 2 7" xfId="17525"/>
    <cellStyle name="Input 2 5 2 4 2 3" xfId="17526"/>
    <cellStyle name="Input 2 5 2 4 2 4" xfId="17527"/>
    <cellStyle name="Input 2 5 2 4 3" xfId="17528"/>
    <cellStyle name="Input 2 5 2 4 3 2" xfId="17529"/>
    <cellStyle name="Input 2 5 2 4 3 2 2" xfId="17530"/>
    <cellStyle name="Input 2 5 2 4 3 2 3" xfId="17531"/>
    <cellStyle name="Input 2 5 2 4 3 2 4" xfId="17532"/>
    <cellStyle name="Input 2 5 2 4 3 2 5" xfId="17533"/>
    <cellStyle name="Input 2 5 2 4 3 2 6" xfId="17534"/>
    <cellStyle name="Input 2 5 2 4 3 2 7" xfId="17535"/>
    <cellStyle name="Input 2 5 2 4 3 3" xfId="17536"/>
    <cellStyle name="Input 2 5 2 4 3 4" xfId="17537"/>
    <cellStyle name="Input 2 5 2 4 4" xfId="17538"/>
    <cellStyle name="Input 2 5 2 4 4 2" xfId="17539"/>
    <cellStyle name="Input 2 5 2 4 4 2 2" xfId="17540"/>
    <cellStyle name="Input 2 5 2 4 4 2 3" xfId="17541"/>
    <cellStyle name="Input 2 5 2 4 4 2 4" xfId="17542"/>
    <cellStyle name="Input 2 5 2 4 4 2 5" xfId="17543"/>
    <cellStyle name="Input 2 5 2 4 4 2 6" xfId="17544"/>
    <cellStyle name="Input 2 5 2 4 4 2 7" xfId="17545"/>
    <cellStyle name="Input 2 5 2 4 4 3" xfId="17546"/>
    <cellStyle name="Input 2 5 2 4 4 4" xfId="17547"/>
    <cellStyle name="Input 2 5 2 4 5" xfId="17548"/>
    <cellStyle name="Input 2 5 2 4 5 2" xfId="17549"/>
    <cellStyle name="Input 2 5 2 4 5 3" xfId="17550"/>
    <cellStyle name="Input 2 5 2 4 5 4" xfId="17551"/>
    <cellStyle name="Input 2 5 2 4 5 5" xfId="17552"/>
    <cellStyle name="Input 2 5 2 4 5 6" xfId="17553"/>
    <cellStyle name="Input 2 5 2 4 5 7" xfId="17554"/>
    <cellStyle name="Input 2 5 2 4 5 8" xfId="17555"/>
    <cellStyle name="Input 2 5 2 4 6" xfId="17556"/>
    <cellStyle name="Input 2 5 2 4 6 2" xfId="17557"/>
    <cellStyle name="Input 2 5 2 4 6 3" xfId="17558"/>
    <cellStyle name="Input 2 5 2 4 6 4" xfId="17559"/>
    <cellStyle name="Input 2 5 2 4 6 5" xfId="17560"/>
    <cellStyle name="Input 2 5 2 4 6 6" xfId="17561"/>
    <cellStyle name="Input 2 5 2 4 6 7" xfId="17562"/>
    <cellStyle name="Input 2 5 2 4 7" xfId="17563"/>
    <cellStyle name="Input 2 5 2 4 8" xfId="17564"/>
    <cellStyle name="Input 2 5 2 4 9" xfId="17565"/>
    <cellStyle name="Input 2 5 2 5" xfId="17566"/>
    <cellStyle name="Input 2 5 2 5 10" xfId="17567"/>
    <cellStyle name="Input 2 5 2 5 2" xfId="17568"/>
    <cellStyle name="Input 2 5 2 5 2 2" xfId="17569"/>
    <cellStyle name="Input 2 5 2 5 2 2 2" xfId="17570"/>
    <cellStyle name="Input 2 5 2 5 2 2 3" xfId="17571"/>
    <cellStyle name="Input 2 5 2 5 2 2 4" xfId="17572"/>
    <cellStyle name="Input 2 5 2 5 2 2 5" xfId="17573"/>
    <cellStyle name="Input 2 5 2 5 2 2 6" xfId="17574"/>
    <cellStyle name="Input 2 5 2 5 2 2 7" xfId="17575"/>
    <cellStyle name="Input 2 5 2 5 2 3" xfId="17576"/>
    <cellStyle name="Input 2 5 2 5 2 4" xfId="17577"/>
    <cellStyle name="Input 2 5 2 5 3" xfId="17578"/>
    <cellStyle name="Input 2 5 2 5 3 2" xfId="17579"/>
    <cellStyle name="Input 2 5 2 5 3 2 2" xfId="17580"/>
    <cellStyle name="Input 2 5 2 5 3 2 3" xfId="17581"/>
    <cellStyle name="Input 2 5 2 5 3 2 4" xfId="17582"/>
    <cellStyle name="Input 2 5 2 5 3 2 5" xfId="17583"/>
    <cellStyle name="Input 2 5 2 5 3 2 6" xfId="17584"/>
    <cellStyle name="Input 2 5 2 5 3 2 7" xfId="17585"/>
    <cellStyle name="Input 2 5 2 5 3 3" xfId="17586"/>
    <cellStyle name="Input 2 5 2 5 3 4" xfId="17587"/>
    <cellStyle name="Input 2 5 2 5 4" xfId="17588"/>
    <cellStyle name="Input 2 5 2 5 4 2" xfId="17589"/>
    <cellStyle name="Input 2 5 2 5 4 2 2" xfId="17590"/>
    <cellStyle name="Input 2 5 2 5 4 2 3" xfId="17591"/>
    <cellStyle name="Input 2 5 2 5 4 2 4" xfId="17592"/>
    <cellStyle name="Input 2 5 2 5 4 2 5" xfId="17593"/>
    <cellStyle name="Input 2 5 2 5 4 2 6" xfId="17594"/>
    <cellStyle name="Input 2 5 2 5 4 2 7" xfId="17595"/>
    <cellStyle name="Input 2 5 2 5 4 3" xfId="17596"/>
    <cellStyle name="Input 2 5 2 5 4 4" xfId="17597"/>
    <cellStyle name="Input 2 5 2 5 5" xfId="17598"/>
    <cellStyle name="Input 2 5 2 5 5 2" xfId="17599"/>
    <cellStyle name="Input 2 5 2 5 5 3" xfId="17600"/>
    <cellStyle name="Input 2 5 2 5 5 4" xfId="17601"/>
    <cellStyle name="Input 2 5 2 5 5 5" xfId="17602"/>
    <cellStyle name="Input 2 5 2 5 5 6" xfId="17603"/>
    <cellStyle name="Input 2 5 2 5 5 7" xfId="17604"/>
    <cellStyle name="Input 2 5 2 5 5 8" xfId="17605"/>
    <cellStyle name="Input 2 5 2 5 6" xfId="17606"/>
    <cellStyle name="Input 2 5 2 5 6 2" xfId="17607"/>
    <cellStyle name="Input 2 5 2 5 6 3" xfId="17608"/>
    <cellStyle name="Input 2 5 2 5 6 4" xfId="17609"/>
    <cellStyle name="Input 2 5 2 5 6 5" xfId="17610"/>
    <cellStyle name="Input 2 5 2 5 6 6" xfId="17611"/>
    <cellStyle name="Input 2 5 2 5 6 7" xfId="17612"/>
    <cellStyle name="Input 2 5 2 5 7" xfId="17613"/>
    <cellStyle name="Input 2 5 2 5 8" xfId="17614"/>
    <cellStyle name="Input 2 5 2 5 9" xfId="17615"/>
    <cellStyle name="Input 2 5 2 6" xfId="17616"/>
    <cellStyle name="Input 2 5 2 6 2" xfId="17617"/>
    <cellStyle name="Input 2 5 2 6 2 2" xfId="17618"/>
    <cellStyle name="Input 2 5 2 6 2 3" xfId="17619"/>
    <cellStyle name="Input 2 5 2 6 2 4" xfId="17620"/>
    <cellStyle name="Input 2 5 2 6 2 5" xfId="17621"/>
    <cellStyle name="Input 2 5 2 6 2 6" xfId="17622"/>
    <cellStyle name="Input 2 5 2 6 2 7" xfId="17623"/>
    <cellStyle name="Input 2 5 2 6 3" xfId="17624"/>
    <cellStyle name="Input 2 5 2 6 4" xfId="17625"/>
    <cellStyle name="Input 2 5 2 6 5" xfId="17626"/>
    <cellStyle name="Input 2 5 2 7" xfId="17627"/>
    <cellStyle name="Input 2 5 2 7 2" xfId="17628"/>
    <cellStyle name="Input 2 5 2 7 2 2" xfId="17629"/>
    <cellStyle name="Input 2 5 2 7 2 3" xfId="17630"/>
    <cellStyle name="Input 2 5 2 7 2 4" xfId="17631"/>
    <cellStyle name="Input 2 5 2 7 2 5" xfId="17632"/>
    <cellStyle name="Input 2 5 2 7 2 6" xfId="17633"/>
    <cellStyle name="Input 2 5 2 7 2 7" xfId="17634"/>
    <cellStyle name="Input 2 5 2 7 3" xfId="17635"/>
    <cellStyle name="Input 2 5 2 7 4" xfId="17636"/>
    <cellStyle name="Input 2 5 2 7 5" xfId="17637"/>
    <cellStyle name="Input 2 5 2 8" xfId="17638"/>
    <cellStyle name="Input 2 5 2 8 2" xfId="17639"/>
    <cellStyle name="Input 2 5 2 8 2 2" xfId="17640"/>
    <cellStyle name="Input 2 5 2 8 2 3" xfId="17641"/>
    <cellStyle name="Input 2 5 2 8 2 4" xfId="17642"/>
    <cellStyle name="Input 2 5 2 8 2 5" xfId="17643"/>
    <cellStyle name="Input 2 5 2 8 2 6" xfId="17644"/>
    <cellStyle name="Input 2 5 2 8 2 7" xfId="17645"/>
    <cellStyle name="Input 2 5 2 8 3" xfId="17646"/>
    <cellStyle name="Input 2 5 2 8 4" xfId="17647"/>
    <cellStyle name="Input 2 5 2 8 5" xfId="17648"/>
    <cellStyle name="Input 2 5 2 9" xfId="17649"/>
    <cellStyle name="Input 2 5 2 9 2" xfId="17650"/>
    <cellStyle name="Input 2 5 2 9 2 2" xfId="17651"/>
    <cellStyle name="Input 2 5 2 9 2 3" xfId="17652"/>
    <cellStyle name="Input 2 5 2 9 2 4" xfId="17653"/>
    <cellStyle name="Input 2 5 2 9 2 5" xfId="17654"/>
    <cellStyle name="Input 2 5 2 9 2 6" xfId="17655"/>
    <cellStyle name="Input 2 5 2 9 2 7" xfId="17656"/>
    <cellStyle name="Input 2 5 2 9 3" xfId="17657"/>
    <cellStyle name="Input 2 5 2 9 4" xfId="17658"/>
    <cellStyle name="Input 2 5 2 9 5" xfId="17659"/>
    <cellStyle name="Input 2 5 20" xfId="17660"/>
    <cellStyle name="Input 2 5 3" xfId="17661"/>
    <cellStyle name="Input 2 5 3 10" xfId="17662"/>
    <cellStyle name="Input 2 5 3 10 2" xfId="17663"/>
    <cellStyle name="Input 2 5 3 10 3" xfId="17664"/>
    <cellStyle name="Input 2 5 3 10 4" xfId="17665"/>
    <cellStyle name="Input 2 5 3 10 5" xfId="17666"/>
    <cellStyle name="Input 2 5 3 10 6" xfId="17667"/>
    <cellStyle name="Input 2 5 3 10 7" xfId="17668"/>
    <cellStyle name="Input 2 5 3 10 8" xfId="17669"/>
    <cellStyle name="Input 2 5 3 11" xfId="17670"/>
    <cellStyle name="Input 2 5 3 11 2" xfId="17671"/>
    <cellStyle name="Input 2 5 3 11 3" xfId="17672"/>
    <cellStyle name="Input 2 5 3 11 4" xfId="17673"/>
    <cellStyle name="Input 2 5 3 11 5" xfId="17674"/>
    <cellStyle name="Input 2 5 3 11 6" xfId="17675"/>
    <cellStyle name="Input 2 5 3 11 7" xfId="17676"/>
    <cellStyle name="Input 2 5 3 12" xfId="17677"/>
    <cellStyle name="Input 2 5 3 12 2" xfId="17678"/>
    <cellStyle name="Input 2 5 3 12 3" xfId="17679"/>
    <cellStyle name="Input 2 5 3 12 4" xfId="17680"/>
    <cellStyle name="Input 2 5 3 12 5" xfId="17681"/>
    <cellStyle name="Input 2 5 3 13" xfId="17682"/>
    <cellStyle name="Input 2 5 3 13 2" xfId="17683"/>
    <cellStyle name="Input 2 5 3 13 3" xfId="17684"/>
    <cellStyle name="Input 2 5 3 13 4" xfId="17685"/>
    <cellStyle name="Input 2 5 3 13 5" xfId="17686"/>
    <cellStyle name="Input 2 5 3 14" xfId="17687"/>
    <cellStyle name="Input 2 5 3 14 2" xfId="17688"/>
    <cellStyle name="Input 2 5 3 14 3" xfId="17689"/>
    <cellStyle name="Input 2 5 3 14 4" xfId="17690"/>
    <cellStyle name="Input 2 5 3 14 5" xfId="17691"/>
    <cellStyle name="Input 2 5 3 15" xfId="17692"/>
    <cellStyle name="Input 2 5 3 15 2" xfId="17693"/>
    <cellStyle name="Input 2 5 3 15 3" xfId="17694"/>
    <cellStyle name="Input 2 5 3 15 4" xfId="17695"/>
    <cellStyle name="Input 2 5 3 15 5" xfId="17696"/>
    <cellStyle name="Input 2 5 3 16" xfId="17697"/>
    <cellStyle name="Input 2 5 3 17" xfId="17698"/>
    <cellStyle name="Input 2 5 3 18" xfId="17699"/>
    <cellStyle name="Input 2 5 3 2" xfId="17700"/>
    <cellStyle name="Input 2 5 3 2 10" xfId="17701"/>
    <cellStyle name="Input 2 5 3 2 10 2" xfId="17702"/>
    <cellStyle name="Input 2 5 3 2 10 3" xfId="17703"/>
    <cellStyle name="Input 2 5 3 2 10 4" xfId="17704"/>
    <cellStyle name="Input 2 5 3 2 10 5" xfId="17705"/>
    <cellStyle name="Input 2 5 3 2 10 6" xfId="17706"/>
    <cellStyle name="Input 2 5 3 2 10 7" xfId="17707"/>
    <cellStyle name="Input 2 5 3 2 11" xfId="17708"/>
    <cellStyle name="Input 2 5 3 2 11 2" xfId="17709"/>
    <cellStyle name="Input 2 5 3 2 11 3" xfId="17710"/>
    <cellStyle name="Input 2 5 3 2 11 4" xfId="17711"/>
    <cellStyle name="Input 2 5 3 2 11 5" xfId="17712"/>
    <cellStyle name="Input 2 5 3 2 12" xfId="17713"/>
    <cellStyle name="Input 2 5 3 2 12 2" xfId="17714"/>
    <cellStyle name="Input 2 5 3 2 12 3" xfId="17715"/>
    <cellStyle name="Input 2 5 3 2 12 4" xfId="17716"/>
    <cellStyle name="Input 2 5 3 2 12 5" xfId="17717"/>
    <cellStyle name="Input 2 5 3 2 13" xfId="17718"/>
    <cellStyle name="Input 2 5 3 2 13 2" xfId="17719"/>
    <cellStyle name="Input 2 5 3 2 13 3" xfId="17720"/>
    <cellStyle name="Input 2 5 3 2 13 4" xfId="17721"/>
    <cellStyle name="Input 2 5 3 2 13 5" xfId="17722"/>
    <cellStyle name="Input 2 5 3 2 14" xfId="17723"/>
    <cellStyle name="Input 2 5 3 2 14 2" xfId="17724"/>
    <cellStyle name="Input 2 5 3 2 14 3" xfId="17725"/>
    <cellStyle name="Input 2 5 3 2 14 4" xfId="17726"/>
    <cellStyle name="Input 2 5 3 2 14 5" xfId="17727"/>
    <cellStyle name="Input 2 5 3 2 15" xfId="17728"/>
    <cellStyle name="Input 2 5 3 2 15 2" xfId="17729"/>
    <cellStyle name="Input 2 5 3 2 15 3" xfId="17730"/>
    <cellStyle name="Input 2 5 3 2 15 4" xfId="17731"/>
    <cellStyle name="Input 2 5 3 2 15 5" xfId="17732"/>
    <cellStyle name="Input 2 5 3 2 16" xfId="17733"/>
    <cellStyle name="Input 2 5 3 2 16 2" xfId="17734"/>
    <cellStyle name="Input 2 5 3 2 16 3" xfId="17735"/>
    <cellStyle name="Input 2 5 3 2 16 4" xfId="17736"/>
    <cellStyle name="Input 2 5 3 2 16 5" xfId="17737"/>
    <cellStyle name="Input 2 5 3 2 17" xfId="17738"/>
    <cellStyle name="Input 2 5 3 2 17 2" xfId="17739"/>
    <cellStyle name="Input 2 5 3 2 17 3" xfId="17740"/>
    <cellStyle name="Input 2 5 3 2 17 4" xfId="17741"/>
    <cellStyle name="Input 2 5 3 2 17 5" xfId="17742"/>
    <cellStyle name="Input 2 5 3 2 18" xfId="17743"/>
    <cellStyle name="Input 2 5 3 2 2" xfId="17744"/>
    <cellStyle name="Input 2 5 3 2 2 10" xfId="17745"/>
    <cellStyle name="Input 2 5 3 2 2 10 2" xfId="17746"/>
    <cellStyle name="Input 2 5 3 2 2 10 3" xfId="17747"/>
    <cellStyle name="Input 2 5 3 2 2 10 4" xfId="17748"/>
    <cellStyle name="Input 2 5 3 2 2 10 5" xfId="17749"/>
    <cellStyle name="Input 2 5 3 2 2 11" xfId="17750"/>
    <cellStyle name="Input 2 5 3 2 2 11 2" xfId="17751"/>
    <cellStyle name="Input 2 5 3 2 2 11 3" xfId="17752"/>
    <cellStyle name="Input 2 5 3 2 2 11 4" xfId="17753"/>
    <cellStyle name="Input 2 5 3 2 2 11 5" xfId="17754"/>
    <cellStyle name="Input 2 5 3 2 2 12" xfId="17755"/>
    <cellStyle name="Input 2 5 3 2 2 12 2" xfId="17756"/>
    <cellStyle name="Input 2 5 3 2 2 12 3" xfId="17757"/>
    <cellStyle name="Input 2 5 3 2 2 12 4" xfId="17758"/>
    <cellStyle name="Input 2 5 3 2 2 12 5" xfId="17759"/>
    <cellStyle name="Input 2 5 3 2 2 13" xfId="17760"/>
    <cellStyle name="Input 2 5 3 2 2 13 2" xfId="17761"/>
    <cellStyle name="Input 2 5 3 2 2 13 3" xfId="17762"/>
    <cellStyle name="Input 2 5 3 2 2 13 4" xfId="17763"/>
    <cellStyle name="Input 2 5 3 2 2 13 5" xfId="17764"/>
    <cellStyle name="Input 2 5 3 2 2 14" xfId="17765"/>
    <cellStyle name="Input 2 5 3 2 2 14 2" xfId="17766"/>
    <cellStyle name="Input 2 5 3 2 2 14 3" xfId="17767"/>
    <cellStyle name="Input 2 5 3 2 2 14 4" xfId="17768"/>
    <cellStyle name="Input 2 5 3 2 2 14 5" xfId="17769"/>
    <cellStyle name="Input 2 5 3 2 2 15" xfId="17770"/>
    <cellStyle name="Input 2 5 3 2 2 15 2" xfId="17771"/>
    <cellStyle name="Input 2 5 3 2 2 15 3" xfId="17772"/>
    <cellStyle name="Input 2 5 3 2 2 15 4" xfId="17773"/>
    <cellStyle name="Input 2 5 3 2 2 15 5" xfId="17774"/>
    <cellStyle name="Input 2 5 3 2 2 16" xfId="17775"/>
    <cellStyle name="Input 2 5 3 2 2 16 2" xfId="17776"/>
    <cellStyle name="Input 2 5 3 2 2 16 3" xfId="17777"/>
    <cellStyle name="Input 2 5 3 2 2 16 4" xfId="17778"/>
    <cellStyle name="Input 2 5 3 2 2 16 5" xfId="17779"/>
    <cellStyle name="Input 2 5 3 2 2 17" xfId="17780"/>
    <cellStyle name="Input 2 5 3 2 2 17 2" xfId="17781"/>
    <cellStyle name="Input 2 5 3 2 2 17 3" xfId="17782"/>
    <cellStyle name="Input 2 5 3 2 2 17 4" xfId="17783"/>
    <cellStyle name="Input 2 5 3 2 2 17 5" xfId="17784"/>
    <cellStyle name="Input 2 5 3 2 2 18" xfId="17785"/>
    <cellStyle name="Input 2 5 3 2 2 2" xfId="17786"/>
    <cellStyle name="Input 2 5 3 2 2 2 10" xfId="17787"/>
    <cellStyle name="Input 2 5 3 2 2 2 2" xfId="17788"/>
    <cellStyle name="Input 2 5 3 2 2 2 2 2" xfId="17789"/>
    <cellStyle name="Input 2 5 3 2 2 2 2 2 2" xfId="17790"/>
    <cellStyle name="Input 2 5 3 2 2 2 2 2 3" xfId="17791"/>
    <cellStyle name="Input 2 5 3 2 2 2 2 2 4" xfId="17792"/>
    <cellStyle name="Input 2 5 3 2 2 2 2 2 5" xfId="17793"/>
    <cellStyle name="Input 2 5 3 2 2 2 2 2 6" xfId="17794"/>
    <cellStyle name="Input 2 5 3 2 2 2 2 2 7" xfId="17795"/>
    <cellStyle name="Input 2 5 3 2 2 2 2 3" xfId="17796"/>
    <cellStyle name="Input 2 5 3 2 2 2 2 4" xfId="17797"/>
    <cellStyle name="Input 2 5 3 2 2 2 3" xfId="17798"/>
    <cellStyle name="Input 2 5 3 2 2 2 3 2" xfId="17799"/>
    <cellStyle name="Input 2 5 3 2 2 2 3 2 2" xfId="17800"/>
    <cellStyle name="Input 2 5 3 2 2 2 3 2 3" xfId="17801"/>
    <cellStyle name="Input 2 5 3 2 2 2 3 2 4" xfId="17802"/>
    <cellStyle name="Input 2 5 3 2 2 2 3 2 5" xfId="17803"/>
    <cellStyle name="Input 2 5 3 2 2 2 3 2 6" xfId="17804"/>
    <cellStyle name="Input 2 5 3 2 2 2 3 2 7" xfId="17805"/>
    <cellStyle name="Input 2 5 3 2 2 2 3 3" xfId="17806"/>
    <cellStyle name="Input 2 5 3 2 2 2 3 4" xfId="17807"/>
    <cellStyle name="Input 2 5 3 2 2 2 4" xfId="17808"/>
    <cellStyle name="Input 2 5 3 2 2 2 4 2" xfId="17809"/>
    <cellStyle name="Input 2 5 3 2 2 2 4 2 2" xfId="17810"/>
    <cellStyle name="Input 2 5 3 2 2 2 4 2 3" xfId="17811"/>
    <cellStyle name="Input 2 5 3 2 2 2 4 2 4" xfId="17812"/>
    <cellStyle name="Input 2 5 3 2 2 2 4 2 5" xfId="17813"/>
    <cellStyle name="Input 2 5 3 2 2 2 4 2 6" xfId="17814"/>
    <cellStyle name="Input 2 5 3 2 2 2 4 2 7" xfId="17815"/>
    <cellStyle name="Input 2 5 3 2 2 2 4 3" xfId="17816"/>
    <cellStyle name="Input 2 5 3 2 2 2 4 4" xfId="17817"/>
    <cellStyle name="Input 2 5 3 2 2 2 5" xfId="17818"/>
    <cellStyle name="Input 2 5 3 2 2 2 5 2" xfId="17819"/>
    <cellStyle name="Input 2 5 3 2 2 2 5 3" xfId="17820"/>
    <cellStyle name="Input 2 5 3 2 2 2 5 4" xfId="17821"/>
    <cellStyle name="Input 2 5 3 2 2 2 5 5" xfId="17822"/>
    <cellStyle name="Input 2 5 3 2 2 2 5 6" xfId="17823"/>
    <cellStyle name="Input 2 5 3 2 2 2 5 7" xfId="17824"/>
    <cellStyle name="Input 2 5 3 2 2 2 5 8" xfId="17825"/>
    <cellStyle name="Input 2 5 3 2 2 2 6" xfId="17826"/>
    <cellStyle name="Input 2 5 3 2 2 2 6 2" xfId="17827"/>
    <cellStyle name="Input 2 5 3 2 2 2 6 3" xfId="17828"/>
    <cellStyle name="Input 2 5 3 2 2 2 6 4" xfId="17829"/>
    <cellStyle name="Input 2 5 3 2 2 2 6 5" xfId="17830"/>
    <cellStyle name="Input 2 5 3 2 2 2 6 6" xfId="17831"/>
    <cellStyle name="Input 2 5 3 2 2 2 6 7" xfId="17832"/>
    <cellStyle name="Input 2 5 3 2 2 2 7" xfId="17833"/>
    <cellStyle name="Input 2 5 3 2 2 2 8" xfId="17834"/>
    <cellStyle name="Input 2 5 3 2 2 2 9" xfId="17835"/>
    <cellStyle name="Input 2 5 3 2 2 3" xfId="17836"/>
    <cellStyle name="Input 2 5 3 2 2 3 2" xfId="17837"/>
    <cellStyle name="Input 2 5 3 2 2 3 2 2" xfId="17838"/>
    <cellStyle name="Input 2 5 3 2 2 3 2 3" xfId="17839"/>
    <cellStyle name="Input 2 5 3 2 2 3 2 4" xfId="17840"/>
    <cellStyle name="Input 2 5 3 2 2 3 2 5" xfId="17841"/>
    <cellStyle name="Input 2 5 3 2 2 3 2 6" xfId="17842"/>
    <cellStyle name="Input 2 5 3 2 2 3 2 7" xfId="17843"/>
    <cellStyle name="Input 2 5 3 2 2 3 3" xfId="17844"/>
    <cellStyle name="Input 2 5 3 2 2 3 4" xfId="17845"/>
    <cellStyle name="Input 2 5 3 2 2 3 5" xfId="17846"/>
    <cellStyle name="Input 2 5 3 2 2 4" xfId="17847"/>
    <cellStyle name="Input 2 5 3 2 2 4 2" xfId="17848"/>
    <cellStyle name="Input 2 5 3 2 2 4 2 2" xfId="17849"/>
    <cellStyle name="Input 2 5 3 2 2 4 2 3" xfId="17850"/>
    <cellStyle name="Input 2 5 3 2 2 4 2 4" xfId="17851"/>
    <cellStyle name="Input 2 5 3 2 2 4 2 5" xfId="17852"/>
    <cellStyle name="Input 2 5 3 2 2 4 2 6" xfId="17853"/>
    <cellStyle name="Input 2 5 3 2 2 4 2 7" xfId="17854"/>
    <cellStyle name="Input 2 5 3 2 2 4 3" xfId="17855"/>
    <cellStyle name="Input 2 5 3 2 2 4 4" xfId="17856"/>
    <cellStyle name="Input 2 5 3 2 2 4 5" xfId="17857"/>
    <cellStyle name="Input 2 5 3 2 2 5" xfId="17858"/>
    <cellStyle name="Input 2 5 3 2 2 5 2" xfId="17859"/>
    <cellStyle name="Input 2 5 3 2 2 5 2 2" xfId="17860"/>
    <cellStyle name="Input 2 5 3 2 2 5 2 3" xfId="17861"/>
    <cellStyle name="Input 2 5 3 2 2 5 2 4" xfId="17862"/>
    <cellStyle name="Input 2 5 3 2 2 5 2 5" xfId="17863"/>
    <cellStyle name="Input 2 5 3 2 2 5 2 6" xfId="17864"/>
    <cellStyle name="Input 2 5 3 2 2 5 2 7" xfId="17865"/>
    <cellStyle name="Input 2 5 3 2 2 5 3" xfId="17866"/>
    <cellStyle name="Input 2 5 3 2 2 5 4" xfId="17867"/>
    <cellStyle name="Input 2 5 3 2 2 5 5" xfId="17868"/>
    <cellStyle name="Input 2 5 3 2 2 6" xfId="17869"/>
    <cellStyle name="Input 2 5 3 2 2 6 2" xfId="17870"/>
    <cellStyle name="Input 2 5 3 2 2 6 3" xfId="17871"/>
    <cellStyle name="Input 2 5 3 2 2 6 4" xfId="17872"/>
    <cellStyle name="Input 2 5 3 2 2 6 5" xfId="17873"/>
    <cellStyle name="Input 2 5 3 2 2 6 6" xfId="17874"/>
    <cellStyle name="Input 2 5 3 2 2 6 7" xfId="17875"/>
    <cellStyle name="Input 2 5 3 2 2 6 8" xfId="17876"/>
    <cellStyle name="Input 2 5 3 2 2 7" xfId="17877"/>
    <cellStyle name="Input 2 5 3 2 2 7 2" xfId="17878"/>
    <cellStyle name="Input 2 5 3 2 2 7 3" xfId="17879"/>
    <cellStyle name="Input 2 5 3 2 2 7 4" xfId="17880"/>
    <cellStyle name="Input 2 5 3 2 2 7 5" xfId="17881"/>
    <cellStyle name="Input 2 5 3 2 2 7 6" xfId="17882"/>
    <cellStyle name="Input 2 5 3 2 2 7 7" xfId="17883"/>
    <cellStyle name="Input 2 5 3 2 2 8" xfId="17884"/>
    <cellStyle name="Input 2 5 3 2 2 8 2" xfId="17885"/>
    <cellStyle name="Input 2 5 3 2 2 8 3" xfId="17886"/>
    <cellStyle name="Input 2 5 3 2 2 8 4" xfId="17887"/>
    <cellStyle name="Input 2 5 3 2 2 8 5" xfId="17888"/>
    <cellStyle name="Input 2 5 3 2 2 9" xfId="17889"/>
    <cellStyle name="Input 2 5 3 2 2 9 2" xfId="17890"/>
    <cellStyle name="Input 2 5 3 2 2 9 3" xfId="17891"/>
    <cellStyle name="Input 2 5 3 2 2 9 4" xfId="17892"/>
    <cellStyle name="Input 2 5 3 2 2 9 5" xfId="17893"/>
    <cellStyle name="Input 2 5 3 2 3" xfId="17894"/>
    <cellStyle name="Input 2 5 3 2 3 10" xfId="17895"/>
    <cellStyle name="Input 2 5 3 2 3 2" xfId="17896"/>
    <cellStyle name="Input 2 5 3 2 3 2 2" xfId="17897"/>
    <cellStyle name="Input 2 5 3 2 3 2 2 2" xfId="17898"/>
    <cellStyle name="Input 2 5 3 2 3 2 2 3" xfId="17899"/>
    <cellStyle name="Input 2 5 3 2 3 2 2 4" xfId="17900"/>
    <cellStyle name="Input 2 5 3 2 3 2 2 5" xfId="17901"/>
    <cellStyle name="Input 2 5 3 2 3 2 2 6" xfId="17902"/>
    <cellStyle name="Input 2 5 3 2 3 2 2 7" xfId="17903"/>
    <cellStyle name="Input 2 5 3 2 3 2 3" xfId="17904"/>
    <cellStyle name="Input 2 5 3 2 3 2 4" xfId="17905"/>
    <cellStyle name="Input 2 5 3 2 3 3" xfId="17906"/>
    <cellStyle name="Input 2 5 3 2 3 3 2" xfId="17907"/>
    <cellStyle name="Input 2 5 3 2 3 3 2 2" xfId="17908"/>
    <cellStyle name="Input 2 5 3 2 3 3 2 3" xfId="17909"/>
    <cellStyle name="Input 2 5 3 2 3 3 2 4" xfId="17910"/>
    <cellStyle name="Input 2 5 3 2 3 3 2 5" xfId="17911"/>
    <cellStyle name="Input 2 5 3 2 3 3 2 6" xfId="17912"/>
    <cellStyle name="Input 2 5 3 2 3 3 2 7" xfId="17913"/>
    <cellStyle name="Input 2 5 3 2 3 3 3" xfId="17914"/>
    <cellStyle name="Input 2 5 3 2 3 3 4" xfId="17915"/>
    <cellStyle name="Input 2 5 3 2 3 4" xfId="17916"/>
    <cellStyle name="Input 2 5 3 2 3 4 2" xfId="17917"/>
    <cellStyle name="Input 2 5 3 2 3 4 2 2" xfId="17918"/>
    <cellStyle name="Input 2 5 3 2 3 4 2 3" xfId="17919"/>
    <cellStyle name="Input 2 5 3 2 3 4 2 4" xfId="17920"/>
    <cellStyle name="Input 2 5 3 2 3 4 2 5" xfId="17921"/>
    <cellStyle name="Input 2 5 3 2 3 4 2 6" xfId="17922"/>
    <cellStyle name="Input 2 5 3 2 3 4 2 7" xfId="17923"/>
    <cellStyle name="Input 2 5 3 2 3 4 3" xfId="17924"/>
    <cellStyle name="Input 2 5 3 2 3 4 4" xfId="17925"/>
    <cellStyle name="Input 2 5 3 2 3 5" xfId="17926"/>
    <cellStyle name="Input 2 5 3 2 3 5 2" xfId="17927"/>
    <cellStyle name="Input 2 5 3 2 3 5 3" xfId="17928"/>
    <cellStyle name="Input 2 5 3 2 3 5 4" xfId="17929"/>
    <cellStyle name="Input 2 5 3 2 3 5 5" xfId="17930"/>
    <cellStyle name="Input 2 5 3 2 3 5 6" xfId="17931"/>
    <cellStyle name="Input 2 5 3 2 3 5 7" xfId="17932"/>
    <cellStyle name="Input 2 5 3 2 3 5 8" xfId="17933"/>
    <cellStyle name="Input 2 5 3 2 3 6" xfId="17934"/>
    <cellStyle name="Input 2 5 3 2 3 6 2" xfId="17935"/>
    <cellStyle name="Input 2 5 3 2 3 6 3" xfId="17936"/>
    <cellStyle name="Input 2 5 3 2 3 6 4" xfId="17937"/>
    <cellStyle name="Input 2 5 3 2 3 6 5" xfId="17938"/>
    <cellStyle name="Input 2 5 3 2 3 6 6" xfId="17939"/>
    <cellStyle name="Input 2 5 3 2 3 6 7" xfId="17940"/>
    <cellStyle name="Input 2 5 3 2 3 7" xfId="17941"/>
    <cellStyle name="Input 2 5 3 2 3 8" xfId="17942"/>
    <cellStyle name="Input 2 5 3 2 3 9" xfId="17943"/>
    <cellStyle name="Input 2 5 3 2 4" xfId="17944"/>
    <cellStyle name="Input 2 5 3 2 4 10" xfId="17945"/>
    <cellStyle name="Input 2 5 3 2 4 2" xfId="17946"/>
    <cellStyle name="Input 2 5 3 2 4 2 2" xfId="17947"/>
    <cellStyle name="Input 2 5 3 2 4 2 2 2" xfId="17948"/>
    <cellStyle name="Input 2 5 3 2 4 2 2 3" xfId="17949"/>
    <cellStyle name="Input 2 5 3 2 4 2 2 4" xfId="17950"/>
    <cellStyle name="Input 2 5 3 2 4 2 2 5" xfId="17951"/>
    <cellStyle name="Input 2 5 3 2 4 2 2 6" xfId="17952"/>
    <cellStyle name="Input 2 5 3 2 4 2 2 7" xfId="17953"/>
    <cellStyle name="Input 2 5 3 2 4 2 3" xfId="17954"/>
    <cellStyle name="Input 2 5 3 2 4 2 4" xfId="17955"/>
    <cellStyle name="Input 2 5 3 2 4 3" xfId="17956"/>
    <cellStyle name="Input 2 5 3 2 4 3 2" xfId="17957"/>
    <cellStyle name="Input 2 5 3 2 4 3 2 2" xfId="17958"/>
    <cellStyle name="Input 2 5 3 2 4 3 2 3" xfId="17959"/>
    <cellStyle name="Input 2 5 3 2 4 3 2 4" xfId="17960"/>
    <cellStyle name="Input 2 5 3 2 4 3 2 5" xfId="17961"/>
    <cellStyle name="Input 2 5 3 2 4 3 2 6" xfId="17962"/>
    <cellStyle name="Input 2 5 3 2 4 3 2 7" xfId="17963"/>
    <cellStyle name="Input 2 5 3 2 4 3 3" xfId="17964"/>
    <cellStyle name="Input 2 5 3 2 4 3 4" xfId="17965"/>
    <cellStyle name="Input 2 5 3 2 4 4" xfId="17966"/>
    <cellStyle name="Input 2 5 3 2 4 4 2" xfId="17967"/>
    <cellStyle name="Input 2 5 3 2 4 4 2 2" xfId="17968"/>
    <cellStyle name="Input 2 5 3 2 4 4 2 3" xfId="17969"/>
    <cellStyle name="Input 2 5 3 2 4 4 2 4" xfId="17970"/>
    <cellStyle name="Input 2 5 3 2 4 4 2 5" xfId="17971"/>
    <cellStyle name="Input 2 5 3 2 4 4 2 6" xfId="17972"/>
    <cellStyle name="Input 2 5 3 2 4 4 2 7" xfId="17973"/>
    <cellStyle name="Input 2 5 3 2 4 4 3" xfId="17974"/>
    <cellStyle name="Input 2 5 3 2 4 4 4" xfId="17975"/>
    <cellStyle name="Input 2 5 3 2 4 5" xfId="17976"/>
    <cellStyle name="Input 2 5 3 2 4 5 2" xfId="17977"/>
    <cellStyle name="Input 2 5 3 2 4 5 3" xfId="17978"/>
    <cellStyle name="Input 2 5 3 2 4 5 4" xfId="17979"/>
    <cellStyle name="Input 2 5 3 2 4 5 5" xfId="17980"/>
    <cellStyle name="Input 2 5 3 2 4 5 6" xfId="17981"/>
    <cellStyle name="Input 2 5 3 2 4 5 7" xfId="17982"/>
    <cellStyle name="Input 2 5 3 2 4 5 8" xfId="17983"/>
    <cellStyle name="Input 2 5 3 2 4 6" xfId="17984"/>
    <cellStyle name="Input 2 5 3 2 4 6 2" xfId="17985"/>
    <cellStyle name="Input 2 5 3 2 4 6 3" xfId="17986"/>
    <cellStyle name="Input 2 5 3 2 4 6 4" xfId="17987"/>
    <cellStyle name="Input 2 5 3 2 4 6 5" xfId="17988"/>
    <cellStyle name="Input 2 5 3 2 4 6 6" xfId="17989"/>
    <cellStyle name="Input 2 5 3 2 4 6 7" xfId="17990"/>
    <cellStyle name="Input 2 5 3 2 4 7" xfId="17991"/>
    <cellStyle name="Input 2 5 3 2 4 8" xfId="17992"/>
    <cellStyle name="Input 2 5 3 2 4 9" xfId="17993"/>
    <cellStyle name="Input 2 5 3 2 5" xfId="17994"/>
    <cellStyle name="Input 2 5 3 2 5 2" xfId="17995"/>
    <cellStyle name="Input 2 5 3 2 5 2 2" xfId="17996"/>
    <cellStyle name="Input 2 5 3 2 5 2 3" xfId="17997"/>
    <cellStyle name="Input 2 5 3 2 5 2 4" xfId="17998"/>
    <cellStyle name="Input 2 5 3 2 5 2 5" xfId="17999"/>
    <cellStyle name="Input 2 5 3 2 5 2 6" xfId="18000"/>
    <cellStyle name="Input 2 5 3 2 5 2 7" xfId="18001"/>
    <cellStyle name="Input 2 5 3 2 5 3" xfId="18002"/>
    <cellStyle name="Input 2 5 3 2 5 4" xfId="18003"/>
    <cellStyle name="Input 2 5 3 2 5 5" xfId="18004"/>
    <cellStyle name="Input 2 5 3 2 6" xfId="18005"/>
    <cellStyle name="Input 2 5 3 2 6 2" xfId="18006"/>
    <cellStyle name="Input 2 5 3 2 6 2 2" xfId="18007"/>
    <cellStyle name="Input 2 5 3 2 6 2 3" xfId="18008"/>
    <cellStyle name="Input 2 5 3 2 6 2 4" xfId="18009"/>
    <cellStyle name="Input 2 5 3 2 6 2 5" xfId="18010"/>
    <cellStyle name="Input 2 5 3 2 6 2 6" xfId="18011"/>
    <cellStyle name="Input 2 5 3 2 6 2 7" xfId="18012"/>
    <cellStyle name="Input 2 5 3 2 6 3" xfId="18013"/>
    <cellStyle name="Input 2 5 3 2 6 4" xfId="18014"/>
    <cellStyle name="Input 2 5 3 2 6 5" xfId="18015"/>
    <cellStyle name="Input 2 5 3 2 7" xfId="18016"/>
    <cellStyle name="Input 2 5 3 2 7 2" xfId="18017"/>
    <cellStyle name="Input 2 5 3 2 7 2 2" xfId="18018"/>
    <cellStyle name="Input 2 5 3 2 7 2 3" xfId="18019"/>
    <cellStyle name="Input 2 5 3 2 7 2 4" xfId="18020"/>
    <cellStyle name="Input 2 5 3 2 7 2 5" xfId="18021"/>
    <cellStyle name="Input 2 5 3 2 7 2 6" xfId="18022"/>
    <cellStyle name="Input 2 5 3 2 7 2 7" xfId="18023"/>
    <cellStyle name="Input 2 5 3 2 7 3" xfId="18024"/>
    <cellStyle name="Input 2 5 3 2 7 4" xfId="18025"/>
    <cellStyle name="Input 2 5 3 2 7 5" xfId="18026"/>
    <cellStyle name="Input 2 5 3 2 8" xfId="18027"/>
    <cellStyle name="Input 2 5 3 2 8 2" xfId="18028"/>
    <cellStyle name="Input 2 5 3 2 8 2 2" xfId="18029"/>
    <cellStyle name="Input 2 5 3 2 8 2 3" xfId="18030"/>
    <cellStyle name="Input 2 5 3 2 8 2 4" xfId="18031"/>
    <cellStyle name="Input 2 5 3 2 8 2 5" xfId="18032"/>
    <cellStyle name="Input 2 5 3 2 8 2 6" xfId="18033"/>
    <cellStyle name="Input 2 5 3 2 8 2 7" xfId="18034"/>
    <cellStyle name="Input 2 5 3 2 8 3" xfId="18035"/>
    <cellStyle name="Input 2 5 3 2 8 4" xfId="18036"/>
    <cellStyle name="Input 2 5 3 2 8 5" xfId="18037"/>
    <cellStyle name="Input 2 5 3 2 9" xfId="18038"/>
    <cellStyle name="Input 2 5 3 2 9 2" xfId="18039"/>
    <cellStyle name="Input 2 5 3 2 9 3" xfId="18040"/>
    <cellStyle name="Input 2 5 3 2 9 4" xfId="18041"/>
    <cellStyle name="Input 2 5 3 2 9 5" xfId="18042"/>
    <cellStyle name="Input 2 5 3 2 9 6" xfId="18043"/>
    <cellStyle name="Input 2 5 3 2 9 7" xfId="18044"/>
    <cellStyle name="Input 2 5 3 2 9 8" xfId="18045"/>
    <cellStyle name="Input 2 5 3 3" xfId="18046"/>
    <cellStyle name="Input 2 5 3 3 10" xfId="18047"/>
    <cellStyle name="Input 2 5 3 3 10 2" xfId="18048"/>
    <cellStyle name="Input 2 5 3 3 10 3" xfId="18049"/>
    <cellStyle name="Input 2 5 3 3 10 4" xfId="18050"/>
    <cellStyle name="Input 2 5 3 3 10 5" xfId="18051"/>
    <cellStyle name="Input 2 5 3 3 11" xfId="18052"/>
    <cellStyle name="Input 2 5 3 3 11 2" xfId="18053"/>
    <cellStyle name="Input 2 5 3 3 11 3" xfId="18054"/>
    <cellStyle name="Input 2 5 3 3 11 4" xfId="18055"/>
    <cellStyle name="Input 2 5 3 3 11 5" xfId="18056"/>
    <cellStyle name="Input 2 5 3 3 12" xfId="18057"/>
    <cellStyle name="Input 2 5 3 3 12 2" xfId="18058"/>
    <cellStyle name="Input 2 5 3 3 12 3" xfId="18059"/>
    <cellStyle name="Input 2 5 3 3 12 4" xfId="18060"/>
    <cellStyle name="Input 2 5 3 3 12 5" xfId="18061"/>
    <cellStyle name="Input 2 5 3 3 13" xfId="18062"/>
    <cellStyle name="Input 2 5 3 3 13 2" xfId="18063"/>
    <cellStyle name="Input 2 5 3 3 13 3" xfId="18064"/>
    <cellStyle name="Input 2 5 3 3 13 4" xfId="18065"/>
    <cellStyle name="Input 2 5 3 3 13 5" xfId="18066"/>
    <cellStyle name="Input 2 5 3 3 14" xfId="18067"/>
    <cellStyle name="Input 2 5 3 3 14 2" xfId="18068"/>
    <cellStyle name="Input 2 5 3 3 14 3" xfId="18069"/>
    <cellStyle name="Input 2 5 3 3 14 4" xfId="18070"/>
    <cellStyle name="Input 2 5 3 3 14 5" xfId="18071"/>
    <cellStyle name="Input 2 5 3 3 15" xfId="18072"/>
    <cellStyle name="Input 2 5 3 3 15 2" xfId="18073"/>
    <cellStyle name="Input 2 5 3 3 15 3" xfId="18074"/>
    <cellStyle name="Input 2 5 3 3 15 4" xfId="18075"/>
    <cellStyle name="Input 2 5 3 3 15 5" xfId="18076"/>
    <cellStyle name="Input 2 5 3 3 16" xfId="18077"/>
    <cellStyle name="Input 2 5 3 3 16 2" xfId="18078"/>
    <cellStyle name="Input 2 5 3 3 16 3" xfId="18079"/>
    <cellStyle name="Input 2 5 3 3 16 4" xfId="18080"/>
    <cellStyle name="Input 2 5 3 3 16 5" xfId="18081"/>
    <cellStyle name="Input 2 5 3 3 17" xfId="18082"/>
    <cellStyle name="Input 2 5 3 3 17 2" xfId="18083"/>
    <cellStyle name="Input 2 5 3 3 17 3" xfId="18084"/>
    <cellStyle name="Input 2 5 3 3 17 4" xfId="18085"/>
    <cellStyle name="Input 2 5 3 3 17 5" xfId="18086"/>
    <cellStyle name="Input 2 5 3 3 18" xfId="18087"/>
    <cellStyle name="Input 2 5 3 3 2" xfId="18088"/>
    <cellStyle name="Input 2 5 3 3 2 10" xfId="18089"/>
    <cellStyle name="Input 2 5 3 3 2 2" xfId="18090"/>
    <cellStyle name="Input 2 5 3 3 2 2 2" xfId="18091"/>
    <cellStyle name="Input 2 5 3 3 2 2 2 2" xfId="18092"/>
    <cellStyle name="Input 2 5 3 3 2 2 2 3" xfId="18093"/>
    <cellStyle name="Input 2 5 3 3 2 2 2 4" xfId="18094"/>
    <cellStyle name="Input 2 5 3 3 2 2 2 5" xfId="18095"/>
    <cellStyle name="Input 2 5 3 3 2 2 2 6" xfId="18096"/>
    <cellStyle name="Input 2 5 3 3 2 2 2 7" xfId="18097"/>
    <cellStyle name="Input 2 5 3 3 2 2 3" xfId="18098"/>
    <cellStyle name="Input 2 5 3 3 2 2 4" xfId="18099"/>
    <cellStyle name="Input 2 5 3 3 2 3" xfId="18100"/>
    <cellStyle name="Input 2 5 3 3 2 3 2" xfId="18101"/>
    <cellStyle name="Input 2 5 3 3 2 3 2 2" xfId="18102"/>
    <cellStyle name="Input 2 5 3 3 2 3 2 3" xfId="18103"/>
    <cellStyle name="Input 2 5 3 3 2 3 2 4" xfId="18104"/>
    <cellStyle name="Input 2 5 3 3 2 3 2 5" xfId="18105"/>
    <cellStyle name="Input 2 5 3 3 2 3 2 6" xfId="18106"/>
    <cellStyle name="Input 2 5 3 3 2 3 2 7" xfId="18107"/>
    <cellStyle name="Input 2 5 3 3 2 3 3" xfId="18108"/>
    <cellStyle name="Input 2 5 3 3 2 3 4" xfId="18109"/>
    <cellStyle name="Input 2 5 3 3 2 4" xfId="18110"/>
    <cellStyle name="Input 2 5 3 3 2 4 2" xfId="18111"/>
    <cellStyle name="Input 2 5 3 3 2 4 2 2" xfId="18112"/>
    <cellStyle name="Input 2 5 3 3 2 4 2 3" xfId="18113"/>
    <cellStyle name="Input 2 5 3 3 2 4 2 4" xfId="18114"/>
    <cellStyle name="Input 2 5 3 3 2 4 2 5" xfId="18115"/>
    <cellStyle name="Input 2 5 3 3 2 4 2 6" xfId="18116"/>
    <cellStyle name="Input 2 5 3 3 2 4 2 7" xfId="18117"/>
    <cellStyle name="Input 2 5 3 3 2 4 3" xfId="18118"/>
    <cellStyle name="Input 2 5 3 3 2 4 4" xfId="18119"/>
    <cellStyle name="Input 2 5 3 3 2 5" xfId="18120"/>
    <cellStyle name="Input 2 5 3 3 2 5 2" xfId="18121"/>
    <cellStyle name="Input 2 5 3 3 2 5 3" xfId="18122"/>
    <cellStyle name="Input 2 5 3 3 2 5 4" xfId="18123"/>
    <cellStyle name="Input 2 5 3 3 2 5 5" xfId="18124"/>
    <cellStyle name="Input 2 5 3 3 2 5 6" xfId="18125"/>
    <cellStyle name="Input 2 5 3 3 2 5 7" xfId="18126"/>
    <cellStyle name="Input 2 5 3 3 2 5 8" xfId="18127"/>
    <cellStyle name="Input 2 5 3 3 2 6" xfId="18128"/>
    <cellStyle name="Input 2 5 3 3 2 6 2" xfId="18129"/>
    <cellStyle name="Input 2 5 3 3 2 6 3" xfId="18130"/>
    <cellStyle name="Input 2 5 3 3 2 6 4" xfId="18131"/>
    <cellStyle name="Input 2 5 3 3 2 6 5" xfId="18132"/>
    <cellStyle name="Input 2 5 3 3 2 6 6" xfId="18133"/>
    <cellStyle name="Input 2 5 3 3 2 6 7" xfId="18134"/>
    <cellStyle name="Input 2 5 3 3 2 7" xfId="18135"/>
    <cellStyle name="Input 2 5 3 3 2 8" xfId="18136"/>
    <cellStyle name="Input 2 5 3 3 2 9" xfId="18137"/>
    <cellStyle name="Input 2 5 3 3 3" xfId="18138"/>
    <cellStyle name="Input 2 5 3 3 3 2" xfId="18139"/>
    <cellStyle name="Input 2 5 3 3 3 2 2" xfId="18140"/>
    <cellStyle name="Input 2 5 3 3 3 2 3" xfId="18141"/>
    <cellStyle name="Input 2 5 3 3 3 2 4" xfId="18142"/>
    <cellStyle name="Input 2 5 3 3 3 2 5" xfId="18143"/>
    <cellStyle name="Input 2 5 3 3 3 2 6" xfId="18144"/>
    <cellStyle name="Input 2 5 3 3 3 2 7" xfId="18145"/>
    <cellStyle name="Input 2 5 3 3 3 3" xfId="18146"/>
    <cellStyle name="Input 2 5 3 3 3 4" xfId="18147"/>
    <cellStyle name="Input 2 5 3 3 3 5" xfId="18148"/>
    <cellStyle name="Input 2 5 3 3 4" xfId="18149"/>
    <cellStyle name="Input 2 5 3 3 4 2" xfId="18150"/>
    <cellStyle name="Input 2 5 3 3 4 2 2" xfId="18151"/>
    <cellStyle name="Input 2 5 3 3 4 2 3" xfId="18152"/>
    <cellStyle name="Input 2 5 3 3 4 2 4" xfId="18153"/>
    <cellStyle name="Input 2 5 3 3 4 2 5" xfId="18154"/>
    <cellStyle name="Input 2 5 3 3 4 2 6" xfId="18155"/>
    <cellStyle name="Input 2 5 3 3 4 2 7" xfId="18156"/>
    <cellStyle name="Input 2 5 3 3 4 3" xfId="18157"/>
    <cellStyle name="Input 2 5 3 3 4 4" xfId="18158"/>
    <cellStyle name="Input 2 5 3 3 4 5" xfId="18159"/>
    <cellStyle name="Input 2 5 3 3 5" xfId="18160"/>
    <cellStyle name="Input 2 5 3 3 5 2" xfId="18161"/>
    <cellStyle name="Input 2 5 3 3 5 2 2" xfId="18162"/>
    <cellStyle name="Input 2 5 3 3 5 2 3" xfId="18163"/>
    <cellStyle name="Input 2 5 3 3 5 2 4" xfId="18164"/>
    <cellStyle name="Input 2 5 3 3 5 2 5" xfId="18165"/>
    <cellStyle name="Input 2 5 3 3 5 2 6" xfId="18166"/>
    <cellStyle name="Input 2 5 3 3 5 2 7" xfId="18167"/>
    <cellStyle name="Input 2 5 3 3 5 3" xfId="18168"/>
    <cellStyle name="Input 2 5 3 3 5 4" xfId="18169"/>
    <cellStyle name="Input 2 5 3 3 5 5" xfId="18170"/>
    <cellStyle name="Input 2 5 3 3 6" xfId="18171"/>
    <cellStyle name="Input 2 5 3 3 6 2" xfId="18172"/>
    <cellStyle name="Input 2 5 3 3 6 3" xfId="18173"/>
    <cellStyle name="Input 2 5 3 3 6 4" xfId="18174"/>
    <cellStyle name="Input 2 5 3 3 6 5" xfId="18175"/>
    <cellStyle name="Input 2 5 3 3 6 6" xfId="18176"/>
    <cellStyle name="Input 2 5 3 3 6 7" xfId="18177"/>
    <cellStyle name="Input 2 5 3 3 6 8" xfId="18178"/>
    <cellStyle name="Input 2 5 3 3 7" xfId="18179"/>
    <cellStyle name="Input 2 5 3 3 7 2" xfId="18180"/>
    <cellStyle name="Input 2 5 3 3 7 3" xfId="18181"/>
    <cellStyle name="Input 2 5 3 3 7 4" xfId="18182"/>
    <cellStyle name="Input 2 5 3 3 7 5" xfId="18183"/>
    <cellStyle name="Input 2 5 3 3 7 6" xfId="18184"/>
    <cellStyle name="Input 2 5 3 3 7 7" xfId="18185"/>
    <cellStyle name="Input 2 5 3 3 8" xfId="18186"/>
    <cellStyle name="Input 2 5 3 3 8 2" xfId="18187"/>
    <cellStyle name="Input 2 5 3 3 8 3" xfId="18188"/>
    <cellStyle name="Input 2 5 3 3 8 4" xfId="18189"/>
    <cellStyle name="Input 2 5 3 3 8 5" xfId="18190"/>
    <cellStyle name="Input 2 5 3 3 9" xfId="18191"/>
    <cellStyle name="Input 2 5 3 3 9 2" xfId="18192"/>
    <cellStyle name="Input 2 5 3 3 9 3" xfId="18193"/>
    <cellStyle name="Input 2 5 3 3 9 4" xfId="18194"/>
    <cellStyle name="Input 2 5 3 3 9 5" xfId="18195"/>
    <cellStyle name="Input 2 5 3 4" xfId="18196"/>
    <cellStyle name="Input 2 5 3 4 10" xfId="18197"/>
    <cellStyle name="Input 2 5 3 4 2" xfId="18198"/>
    <cellStyle name="Input 2 5 3 4 2 2" xfId="18199"/>
    <cellStyle name="Input 2 5 3 4 2 2 2" xfId="18200"/>
    <cellStyle name="Input 2 5 3 4 2 2 3" xfId="18201"/>
    <cellStyle name="Input 2 5 3 4 2 2 4" xfId="18202"/>
    <cellStyle name="Input 2 5 3 4 2 2 5" xfId="18203"/>
    <cellStyle name="Input 2 5 3 4 2 2 6" xfId="18204"/>
    <cellStyle name="Input 2 5 3 4 2 2 7" xfId="18205"/>
    <cellStyle name="Input 2 5 3 4 2 3" xfId="18206"/>
    <cellStyle name="Input 2 5 3 4 2 4" xfId="18207"/>
    <cellStyle name="Input 2 5 3 4 3" xfId="18208"/>
    <cellStyle name="Input 2 5 3 4 3 2" xfId="18209"/>
    <cellStyle name="Input 2 5 3 4 3 2 2" xfId="18210"/>
    <cellStyle name="Input 2 5 3 4 3 2 3" xfId="18211"/>
    <cellStyle name="Input 2 5 3 4 3 2 4" xfId="18212"/>
    <cellStyle name="Input 2 5 3 4 3 2 5" xfId="18213"/>
    <cellStyle name="Input 2 5 3 4 3 2 6" xfId="18214"/>
    <cellStyle name="Input 2 5 3 4 3 2 7" xfId="18215"/>
    <cellStyle name="Input 2 5 3 4 3 3" xfId="18216"/>
    <cellStyle name="Input 2 5 3 4 3 4" xfId="18217"/>
    <cellStyle name="Input 2 5 3 4 4" xfId="18218"/>
    <cellStyle name="Input 2 5 3 4 4 2" xfId="18219"/>
    <cellStyle name="Input 2 5 3 4 4 2 2" xfId="18220"/>
    <cellStyle name="Input 2 5 3 4 4 2 3" xfId="18221"/>
    <cellStyle name="Input 2 5 3 4 4 2 4" xfId="18222"/>
    <cellStyle name="Input 2 5 3 4 4 2 5" xfId="18223"/>
    <cellStyle name="Input 2 5 3 4 4 2 6" xfId="18224"/>
    <cellStyle name="Input 2 5 3 4 4 2 7" xfId="18225"/>
    <cellStyle name="Input 2 5 3 4 4 3" xfId="18226"/>
    <cellStyle name="Input 2 5 3 4 4 4" xfId="18227"/>
    <cellStyle name="Input 2 5 3 4 5" xfId="18228"/>
    <cellStyle name="Input 2 5 3 4 5 2" xfId="18229"/>
    <cellStyle name="Input 2 5 3 4 5 3" xfId="18230"/>
    <cellStyle name="Input 2 5 3 4 5 4" xfId="18231"/>
    <cellStyle name="Input 2 5 3 4 5 5" xfId="18232"/>
    <cellStyle name="Input 2 5 3 4 5 6" xfId="18233"/>
    <cellStyle name="Input 2 5 3 4 5 7" xfId="18234"/>
    <cellStyle name="Input 2 5 3 4 5 8" xfId="18235"/>
    <cellStyle name="Input 2 5 3 4 6" xfId="18236"/>
    <cellStyle name="Input 2 5 3 4 6 2" xfId="18237"/>
    <cellStyle name="Input 2 5 3 4 6 3" xfId="18238"/>
    <cellStyle name="Input 2 5 3 4 6 4" xfId="18239"/>
    <cellStyle name="Input 2 5 3 4 6 5" xfId="18240"/>
    <cellStyle name="Input 2 5 3 4 6 6" xfId="18241"/>
    <cellStyle name="Input 2 5 3 4 6 7" xfId="18242"/>
    <cellStyle name="Input 2 5 3 4 7" xfId="18243"/>
    <cellStyle name="Input 2 5 3 4 8" xfId="18244"/>
    <cellStyle name="Input 2 5 3 4 9" xfId="18245"/>
    <cellStyle name="Input 2 5 3 5" xfId="18246"/>
    <cellStyle name="Input 2 5 3 5 10" xfId="18247"/>
    <cellStyle name="Input 2 5 3 5 2" xfId="18248"/>
    <cellStyle name="Input 2 5 3 5 2 2" xfId="18249"/>
    <cellStyle name="Input 2 5 3 5 2 2 2" xfId="18250"/>
    <cellStyle name="Input 2 5 3 5 2 2 3" xfId="18251"/>
    <cellStyle name="Input 2 5 3 5 2 2 4" xfId="18252"/>
    <cellStyle name="Input 2 5 3 5 2 2 5" xfId="18253"/>
    <cellStyle name="Input 2 5 3 5 2 2 6" xfId="18254"/>
    <cellStyle name="Input 2 5 3 5 2 2 7" xfId="18255"/>
    <cellStyle name="Input 2 5 3 5 2 3" xfId="18256"/>
    <cellStyle name="Input 2 5 3 5 2 4" xfId="18257"/>
    <cellStyle name="Input 2 5 3 5 3" xfId="18258"/>
    <cellStyle name="Input 2 5 3 5 3 2" xfId="18259"/>
    <cellStyle name="Input 2 5 3 5 3 2 2" xfId="18260"/>
    <cellStyle name="Input 2 5 3 5 3 2 3" xfId="18261"/>
    <cellStyle name="Input 2 5 3 5 3 2 4" xfId="18262"/>
    <cellStyle name="Input 2 5 3 5 3 2 5" xfId="18263"/>
    <cellStyle name="Input 2 5 3 5 3 2 6" xfId="18264"/>
    <cellStyle name="Input 2 5 3 5 3 2 7" xfId="18265"/>
    <cellStyle name="Input 2 5 3 5 3 3" xfId="18266"/>
    <cellStyle name="Input 2 5 3 5 3 4" xfId="18267"/>
    <cellStyle name="Input 2 5 3 5 4" xfId="18268"/>
    <cellStyle name="Input 2 5 3 5 4 2" xfId="18269"/>
    <cellStyle name="Input 2 5 3 5 4 2 2" xfId="18270"/>
    <cellStyle name="Input 2 5 3 5 4 2 3" xfId="18271"/>
    <cellStyle name="Input 2 5 3 5 4 2 4" xfId="18272"/>
    <cellStyle name="Input 2 5 3 5 4 2 5" xfId="18273"/>
    <cellStyle name="Input 2 5 3 5 4 2 6" xfId="18274"/>
    <cellStyle name="Input 2 5 3 5 4 2 7" xfId="18275"/>
    <cellStyle name="Input 2 5 3 5 4 3" xfId="18276"/>
    <cellStyle name="Input 2 5 3 5 4 4" xfId="18277"/>
    <cellStyle name="Input 2 5 3 5 5" xfId="18278"/>
    <cellStyle name="Input 2 5 3 5 5 2" xfId="18279"/>
    <cellStyle name="Input 2 5 3 5 5 3" xfId="18280"/>
    <cellStyle name="Input 2 5 3 5 5 4" xfId="18281"/>
    <cellStyle name="Input 2 5 3 5 5 5" xfId="18282"/>
    <cellStyle name="Input 2 5 3 5 5 6" xfId="18283"/>
    <cellStyle name="Input 2 5 3 5 5 7" xfId="18284"/>
    <cellStyle name="Input 2 5 3 5 5 8" xfId="18285"/>
    <cellStyle name="Input 2 5 3 5 6" xfId="18286"/>
    <cellStyle name="Input 2 5 3 5 6 2" xfId="18287"/>
    <cellStyle name="Input 2 5 3 5 6 3" xfId="18288"/>
    <cellStyle name="Input 2 5 3 5 6 4" xfId="18289"/>
    <cellStyle name="Input 2 5 3 5 6 5" xfId="18290"/>
    <cellStyle name="Input 2 5 3 5 6 6" xfId="18291"/>
    <cellStyle name="Input 2 5 3 5 6 7" xfId="18292"/>
    <cellStyle name="Input 2 5 3 5 7" xfId="18293"/>
    <cellStyle name="Input 2 5 3 5 8" xfId="18294"/>
    <cellStyle name="Input 2 5 3 5 9" xfId="18295"/>
    <cellStyle name="Input 2 5 3 6" xfId="18296"/>
    <cellStyle name="Input 2 5 3 6 2" xfId="18297"/>
    <cellStyle name="Input 2 5 3 6 2 2" xfId="18298"/>
    <cellStyle name="Input 2 5 3 6 2 3" xfId="18299"/>
    <cellStyle name="Input 2 5 3 6 2 4" xfId="18300"/>
    <cellStyle name="Input 2 5 3 6 2 5" xfId="18301"/>
    <cellStyle name="Input 2 5 3 6 2 6" xfId="18302"/>
    <cellStyle name="Input 2 5 3 6 2 7" xfId="18303"/>
    <cellStyle name="Input 2 5 3 6 3" xfId="18304"/>
    <cellStyle name="Input 2 5 3 6 4" xfId="18305"/>
    <cellStyle name="Input 2 5 3 6 5" xfId="18306"/>
    <cellStyle name="Input 2 5 3 7" xfId="18307"/>
    <cellStyle name="Input 2 5 3 7 2" xfId="18308"/>
    <cellStyle name="Input 2 5 3 7 2 2" xfId="18309"/>
    <cellStyle name="Input 2 5 3 7 2 3" xfId="18310"/>
    <cellStyle name="Input 2 5 3 7 2 4" xfId="18311"/>
    <cellStyle name="Input 2 5 3 7 2 5" xfId="18312"/>
    <cellStyle name="Input 2 5 3 7 2 6" xfId="18313"/>
    <cellStyle name="Input 2 5 3 7 2 7" xfId="18314"/>
    <cellStyle name="Input 2 5 3 7 3" xfId="18315"/>
    <cellStyle name="Input 2 5 3 7 4" xfId="18316"/>
    <cellStyle name="Input 2 5 3 7 5" xfId="18317"/>
    <cellStyle name="Input 2 5 3 8" xfId="18318"/>
    <cellStyle name="Input 2 5 3 8 2" xfId="18319"/>
    <cellStyle name="Input 2 5 3 8 2 2" xfId="18320"/>
    <cellStyle name="Input 2 5 3 8 2 3" xfId="18321"/>
    <cellStyle name="Input 2 5 3 8 2 4" xfId="18322"/>
    <cellStyle name="Input 2 5 3 8 2 5" xfId="18323"/>
    <cellStyle name="Input 2 5 3 8 2 6" xfId="18324"/>
    <cellStyle name="Input 2 5 3 8 2 7" xfId="18325"/>
    <cellStyle name="Input 2 5 3 8 3" xfId="18326"/>
    <cellStyle name="Input 2 5 3 8 4" xfId="18327"/>
    <cellStyle name="Input 2 5 3 8 5" xfId="18328"/>
    <cellStyle name="Input 2 5 3 9" xfId="18329"/>
    <cellStyle name="Input 2 5 3 9 2" xfId="18330"/>
    <cellStyle name="Input 2 5 3 9 2 2" xfId="18331"/>
    <cellStyle name="Input 2 5 3 9 2 3" xfId="18332"/>
    <cellStyle name="Input 2 5 3 9 2 4" xfId="18333"/>
    <cellStyle name="Input 2 5 3 9 2 5" xfId="18334"/>
    <cellStyle name="Input 2 5 3 9 2 6" xfId="18335"/>
    <cellStyle name="Input 2 5 3 9 2 7" xfId="18336"/>
    <cellStyle name="Input 2 5 3 9 3" xfId="18337"/>
    <cellStyle name="Input 2 5 3 9 4" xfId="18338"/>
    <cellStyle name="Input 2 5 3 9 5" xfId="18339"/>
    <cellStyle name="Input 2 5 4" xfId="18340"/>
    <cellStyle name="Input 2 5 4 10" xfId="18341"/>
    <cellStyle name="Input 2 5 4 10 2" xfId="18342"/>
    <cellStyle name="Input 2 5 4 10 3" xfId="18343"/>
    <cellStyle name="Input 2 5 4 10 4" xfId="18344"/>
    <cellStyle name="Input 2 5 4 10 5" xfId="18345"/>
    <cellStyle name="Input 2 5 4 10 6" xfId="18346"/>
    <cellStyle name="Input 2 5 4 10 7" xfId="18347"/>
    <cellStyle name="Input 2 5 4 11" xfId="18348"/>
    <cellStyle name="Input 2 5 4 11 2" xfId="18349"/>
    <cellStyle name="Input 2 5 4 11 3" xfId="18350"/>
    <cellStyle name="Input 2 5 4 11 4" xfId="18351"/>
    <cellStyle name="Input 2 5 4 11 5" xfId="18352"/>
    <cellStyle name="Input 2 5 4 12" xfId="18353"/>
    <cellStyle name="Input 2 5 4 12 2" xfId="18354"/>
    <cellStyle name="Input 2 5 4 12 3" xfId="18355"/>
    <cellStyle name="Input 2 5 4 12 4" xfId="18356"/>
    <cellStyle name="Input 2 5 4 12 5" xfId="18357"/>
    <cellStyle name="Input 2 5 4 13" xfId="18358"/>
    <cellStyle name="Input 2 5 4 13 2" xfId="18359"/>
    <cellStyle name="Input 2 5 4 13 3" xfId="18360"/>
    <cellStyle name="Input 2 5 4 13 4" xfId="18361"/>
    <cellStyle name="Input 2 5 4 13 5" xfId="18362"/>
    <cellStyle name="Input 2 5 4 14" xfId="18363"/>
    <cellStyle name="Input 2 5 4 14 2" xfId="18364"/>
    <cellStyle name="Input 2 5 4 14 3" xfId="18365"/>
    <cellStyle name="Input 2 5 4 14 4" xfId="18366"/>
    <cellStyle name="Input 2 5 4 14 5" xfId="18367"/>
    <cellStyle name="Input 2 5 4 15" xfId="18368"/>
    <cellStyle name="Input 2 5 4 15 2" xfId="18369"/>
    <cellStyle name="Input 2 5 4 15 3" xfId="18370"/>
    <cellStyle name="Input 2 5 4 15 4" xfId="18371"/>
    <cellStyle name="Input 2 5 4 15 5" xfId="18372"/>
    <cellStyle name="Input 2 5 4 16" xfId="18373"/>
    <cellStyle name="Input 2 5 4 16 2" xfId="18374"/>
    <cellStyle name="Input 2 5 4 16 3" xfId="18375"/>
    <cellStyle name="Input 2 5 4 16 4" xfId="18376"/>
    <cellStyle name="Input 2 5 4 16 5" xfId="18377"/>
    <cellStyle name="Input 2 5 4 17" xfId="18378"/>
    <cellStyle name="Input 2 5 4 17 2" xfId="18379"/>
    <cellStyle name="Input 2 5 4 17 3" xfId="18380"/>
    <cellStyle name="Input 2 5 4 17 4" xfId="18381"/>
    <cellStyle name="Input 2 5 4 17 5" xfId="18382"/>
    <cellStyle name="Input 2 5 4 18" xfId="18383"/>
    <cellStyle name="Input 2 5 4 2" xfId="18384"/>
    <cellStyle name="Input 2 5 4 2 10" xfId="18385"/>
    <cellStyle name="Input 2 5 4 2 10 2" xfId="18386"/>
    <cellStyle name="Input 2 5 4 2 10 3" xfId="18387"/>
    <cellStyle name="Input 2 5 4 2 10 4" xfId="18388"/>
    <cellStyle name="Input 2 5 4 2 10 5" xfId="18389"/>
    <cellStyle name="Input 2 5 4 2 11" xfId="18390"/>
    <cellStyle name="Input 2 5 4 2 11 2" xfId="18391"/>
    <cellStyle name="Input 2 5 4 2 11 3" xfId="18392"/>
    <cellStyle name="Input 2 5 4 2 11 4" xfId="18393"/>
    <cellStyle name="Input 2 5 4 2 11 5" xfId="18394"/>
    <cellStyle name="Input 2 5 4 2 12" xfId="18395"/>
    <cellStyle name="Input 2 5 4 2 12 2" xfId="18396"/>
    <cellStyle name="Input 2 5 4 2 12 3" xfId="18397"/>
    <cellStyle name="Input 2 5 4 2 12 4" xfId="18398"/>
    <cellStyle name="Input 2 5 4 2 12 5" xfId="18399"/>
    <cellStyle name="Input 2 5 4 2 13" xfId="18400"/>
    <cellStyle name="Input 2 5 4 2 13 2" xfId="18401"/>
    <cellStyle name="Input 2 5 4 2 13 3" xfId="18402"/>
    <cellStyle name="Input 2 5 4 2 13 4" xfId="18403"/>
    <cellStyle name="Input 2 5 4 2 13 5" xfId="18404"/>
    <cellStyle name="Input 2 5 4 2 14" xfId="18405"/>
    <cellStyle name="Input 2 5 4 2 14 2" xfId="18406"/>
    <cellStyle name="Input 2 5 4 2 14 3" xfId="18407"/>
    <cellStyle name="Input 2 5 4 2 14 4" xfId="18408"/>
    <cellStyle name="Input 2 5 4 2 14 5" xfId="18409"/>
    <cellStyle name="Input 2 5 4 2 15" xfId="18410"/>
    <cellStyle name="Input 2 5 4 2 15 2" xfId="18411"/>
    <cellStyle name="Input 2 5 4 2 15 3" xfId="18412"/>
    <cellStyle name="Input 2 5 4 2 15 4" xfId="18413"/>
    <cellStyle name="Input 2 5 4 2 15 5" xfId="18414"/>
    <cellStyle name="Input 2 5 4 2 16" xfId="18415"/>
    <cellStyle name="Input 2 5 4 2 16 2" xfId="18416"/>
    <cellStyle name="Input 2 5 4 2 16 3" xfId="18417"/>
    <cellStyle name="Input 2 5 4 2 16 4" xfId="18418"/>
    <cellStyle name="Input 2 5 4 2 16 5" xfId="18419"/>
    <cellStyle name="Input 2 5 4 2 17" xfId="18420"/>
    <cellStyle name="Input 2 5 4 2 17 2" xfId="18421"/>
    <cellStyle name="Input 2 5 4 2 17 3" xfId="18422"/>
    <cellStyle name="Input 2 5 4 2 17 4" xfId="18423"/>
    <cellStyle name="Input 2 5 4 2 17 5" xfId="18424"/>
    <cellStyle name="Input 2 5 4 2 18" xfId="18425"/>
    <cellStyle name="Input 2 5 4 2 2" xfId="18426"/>
    <cellStyle name="Input 2 5 4 2 2 10" xfId="18427"/>
    <cellStyle name="Input 2 5 4 2 2 2" xfId="18428"/>
    <cellStyle name="Input 2 5 4 2 2 2 2" xfId="18429"/>
    <cellStyle name="Input 2 5 4 2 2 2 2 2" xfId="18430"/>
    <cellStyle name="Input 2 5 4 2 2 2 2 3" xfId="18431"/>
    <cellStyle name="Input 2 5 4 2 2 2 2 4" xfId="18432"/>
    <cellStyle name="Input 2 5 4 2 2 2 2 5" xfId="18433"/>
    <cellStyle name="Input 2 5 4 2 2 2 2 6" xfId="18434"/>
    <cellStyle name="Input 2 5 4 2 2 2 2 7" xfId="18435"/>
    <cellStyle name="Input 2 5 4 2 2 2 3" xfId="18436"/>
    <cellStyle name="Input 2 5 4 2 2 2 4" xfId="18437"/>
    <cellStyle name="Input 2 5 4 2 2 3" xfId="18438"/>
    <cellStyle name="Input 2 5 4 2 2 3 2" xfId="18439"/>
    <cellStyle name="Input 2 5 4 2 2 3 2 2" xfId="18440"/>
    <cellStyle name="Input 2 5 4 2 2 3 2 3" xfId="18441"/>
    <cellStyle name="Input 2 5 4 2 2 3 2 4" xfId="18442"/>
    <cellStyle name="Input 2 5 4 2 2 3 2 5" xfId="18443"/>
    <cellStyle name="Input 2 5 4 2 2 3 2 6" xfId="18444"/>
    <cellStyle name="Input 2 5 4 2 2 3 2 7" xfId="18445"/>
    <cellStyle name="Input 2 5 4 2 2 3 3" xfId="18446"/>
    <cellStyle name="Input 2 5 4 2 2 3 4" xfId="18447"/>
    <cellStyle name="Input 2 5 4 2 2 4" xfId="18448"/>
    <cellStyle name="Input 2 5 4 2 2 4 2" xfId="18449"/>
    <cellStyle name="Input 2 5 4 2 2 4 2 2" xfId="18450"/>
    <cellStyle name="Input 2 5 4 2 2 4 2 3" xfId="18451"/>
    <cellStyle name="Input 2 5 4 2 2 4 2 4" xfId="18452"/>
    <cellStyle name="Input 2 5 4 2 2 4 2 5" xfId="18453"/>
    <cellStyle name="Input 2 5 4 2 2 4 2 6" xfId="18454"/>
    <cellStyle name="Input 2 5 4 2 2 4 2 7" xfId="18455"/>
    <cellStyle name="Input 2 5 4 2 2 4 3" xfId="18456"/>
    <cellStyle name="Input 2 5 4 2 2 4 4" xfId="18457"/>
    <cellStyle name="Input 2 5 4 2 2 5" xfId="18458"/>
    <cellStyle name="Input 2 5 4 2 2 5 2" xfId="18459"/>
    <cellStyle name="Input 2 5 4 2 2 5 3" xfId="18460"/>
    <cellStyle name="Input 2 5 4 2 2 5 4" xfId="18461"/>
    <cellStyle name="Input 2 5 4 2 2 5 5" xfId="18462"/>
    <cellStyle name="Input 2 5 4 2 2 5 6" xfId="18463"/>
    <cellStyle name="Input 2 5 4 2 2 5 7" xfId="18464"/>
    <cellStyle name="Input 2 5 4 2 2 5 8" xfId="18465"/>
    <cellStyle name="Input 2 5 4 2 2 6" xfId="18466"/>
    <cellStyle name="Input 2 5 4 2 2 6 2" xfId="18467"/>
    <cellStyle name="Input 2 5 4 2 2 6 3" xfId="18468"/>
    <cellStyle name="Input 2 5 4 2 2 6 4" xfId="18469"/>
    <cellStyle name="Input 2 5 4 2 2 6 5" xfId="18470"/>
    <cellStyle name="Input 2 5 4 2 2 6 6" xfId="18471"/>
    <cellStyle name="Input 2 5 4 2 2 6 7" xfId="18472"/>
    <cellStyle name="Input 2 5 4 2 2 7" xfId="18473"/>
    <cellStyle name="Input 2 5 4 2 2 8" xfId="18474"/>
    <cellStyle name="Input 2 5 4 2 2 9" xfId="18475"/>
    <cellStyle name="Input 2 5 4 2 3" xfId="18476"/>
    <cellStyle name="Input 2 5 4 2 3 2" xfId="18477"/>
    <cellStyle name="Input 2 5 4 2 3 2 2" xfId="18478"/>
    <cellStyle name="Input 2 5 4 2 3 2 3" xfId="18479"/>
    <cellStyle name="Input 2 5 4 2 3 2 4" xfId="18480"/>
    <cellStyle name="Input 2 5 4 2 3 2 5" xfId="18481"/>
    <cellStyle name="Input 2 5 4 2 3 2 6" xfId="18482"/>
    <cellStyle name="Input 2 5 4 2 3 2 7" xfId="18483"/>
    <cellStyle name="Input 2 5 4 2 3 3" xfId="18484"/>
    <cellStyle name="Input 2 5 4 2 3 4" xfId="18485"/>
    <cellStyle name="Input 2 5 4 2 3 5" xfId="18486"/>
    <cellStyle name="Input 2 5 4 2 4" xfId="18487"/>
    <cellStyle name="Input 2 5 4 2 4 2" xfId="18488"/>
    <cellStyle name="Input 2 5 4 2 4 2 2" xfId="18489"/>
    <cellStyle name="Input 2 5 4 2 4 2 3" xfId="18490"/>
    <cellStyle name="Input 2 5 4 2 4 2 4" xfId="18491"/>
    <cellStyle name="Input 2 5 4 2 4 2 5" xfId="18492"/>
    <cellStyle name="Input 2 5 4 2 4 2 6" xfId="18493"/>
    <cellStyle name="Input 2 5 4 2 4 2 7" xfId="18494"/>
    <cellStyle name="Input 2 5 4 2 4 3" xfId="18495"/>
    <cellStyle name="Input 2 5 4 2 4 4" xfId="18496"/>
    <cellStyle name="Input 2 5 4 2 4 5" xfId="18497"/>
    <cellStyle name="Input 2 5 4 2 5" xfId="18498"/>
    <cellStyle name="Input 2 5 4 2 5 2" xfId="18499"/>
    <cellStyle name="Input 2 5 4 2 5 2 2" xfId="18500"/>
    <cellStyle name="Input 2 5 4 2 5 2 3" xfId="18501"/>
    <cellStyle name="Input 2 5 4 2 5 2 4" xfId="18502"/>
    <cellStyle name="Input 2 5 4 2 5 2 5" xfId="18503"/>
    <cellStyle name="Input 2 5 4 2 5 2 6" xfId="18504"/>
    <cellStyle name="Input 2 5 4 2 5 2 7" xfId="18505"/>
    <cellStyle name="Input 2 5 4 2 5 3" xfId="18506"/>
    <cellStyle name="Input 2 5 4 2 5 4" xfId="18507"/>
    <cellStyle name="Input 2 5 4 2 5 5" xfId="18508"/>
    <cellStyle name="Input 2 5 4 2 6" xfId="18509"/>
    <cellStyle name="Input 2 5 4 2 6 2" xfId="18510"/>
    <cellStyle name="Input 2 5 4 2 6 3" xfId="18511"/>
    <cellStyle name="Input 2 5 4 2 6 4" xfId="18512"/>
    <cellStyle name="Input 2 5 4 2 6 5" xfId="18513"/>
    <cellStyle name="Input 2 5 4 2 6 6" xfId="18514"/>
    <cellStyle name="Input 2 5 4 2 6 7" xfId="18515"/>
    <cellStyle name="Input 2 5 4 2 6 8" xfId="18516"/>
    <cellStyle name="Input 2 5 4 2 7" xfId="18517"/>
    <cellStyle name="Input 2 5 4 2 7 2" xfId="18518"/>
    <cellStyle name="Input 2 5 4 2 7 3" xfId="18519"/>
    <cellStyle name="Input 2 5 4 2 7 4" xfId="18520"/>
    <cellStyle name="Input 2 5 4 2 7 5" xfId="18521"/>
    <cellStyle name="Input 2 5 4 2 7 6" xfId="18522"/>
    <cellStyle name="Input 2 5 4 2 7 7" xfId="18523"/>
    <cellStyle name="Input 2 5 4 2 8" xfId="18524"/>
    <cellStyle name="Input 2 5 4 2 8 2" xfId="18525"/>
    <cellStyle name="Input 2 5 4 2 8 3" xfId="18526"/>
    <cellStyle name="Input 2 5 4 2 8 4" xfId="18527"/>
    <cellStyle name="Input 2 5 4 2 8 5" xfId="18528"/>
    <cellStyle name="Input 2 5 4 2 9" xfId="18529"/>
    <cellStyle name="Input 2 5 4 2 9 2" xfId="18530"/>
    <cellStyle name="Input 2 5 4 2 9 3" xfId="18531"/>
    <cellStyle name="Input 2 5 4 2 9 4" xfId="18532"/>
    <cellStyle name="Input 2 5 4 2 9 5" xfId="18533"/>
    <cellStyle name="Input 2 5 4 3" xfId="18534"/>
    <cellStyle name="Input 2 5 4 3 10" xfId="18535"/>
    <cellStyle name="Input 2 5 4 3 2" xfId="18536"/>
    <cellStyle name="Input 2 5 4 3 2 2" xfId="18537"/>
    <cellStyle name="Input 2 5 4 3 2 2 2" xfId="18538"/>
    <cellStyle name="Input 2 5 4 3 2 2 3" xfId="18539"/>
    <cellStyle name="Input 2 5 4 3 2 2 4" xfId="18540"/>
    <cellStyle name="Input 2 5 4 3 2 2 5" xfId="18541"/>
    <cellStyle name="Input 2 5 4 3 2 2 6" xfId="18542"/>
    <cellStyle name="Input 2 5 4 3 2 2 7" xfId="18543"/>
    <cellStyle name="Input 2 5 4 3 2 3" xfId="18544"/>
    <cellStyle name="Input 2 5 4 3 2 4" xfId="18545"/>
    <cellStyle name="Input 2 5 4 3 3" xfId="18546"/>
    <cellStyle name="Input 2 5 4 3 3 2" xfId="18547"/>
    <cellStyle name="Input 2 5 4 3 3 2 2" xfId="18548"/>
    <cellStyle name="Input 2 5 4 3 3 2 3" xfId="18549"/>
    <cellStyle name="Input 2 5 4 3 3 2 4" xfId="18550"/>
    <cellStyle name="Input 2 5 4 3 3 2 5" xfId="18551"/>
    <cellStyle name="Input 2 5 4 3 3 2 6" xfId="18552"/>
    <cellStyle name="Input 2 5 4 3 3 2 7" xfId="18553"/>
    <cellStyle name="Input 2 5 4 3 3 3" xfId="18554"/>
    <cellStyle name="Input 2 5 4 3 3 4" xfId="18555"/>
    <cellStyle name="Input 2 5 4 3 4" xfId="18556"/>
    <cellStyle name="Input 2 5 4 3 4 2" xfId="18557"/>
    <cellStyle name="Input 2 5 4 3 4 2 2" xfId="18558"/>
    <cellStyle name="Input 2 5 4 3 4 2 3" xfId="18559"/>
    <cellStyle name="Input 2 5 4 3 4 2 4" xfId="18560"/>
    <cellStyle name="Input 2 5 4 3 4 2 5" xfId="18561"/>
    <cellStyle name="Input 2 5 4 3 4 2 6" xfId="18562"/>
    <cellStyle name="Input 2 5 4 3 4 2 7" xfId="18563"/>
    <cellStyle name="Input 2 5 4 3 4 3" xfId="18564"/>
    <cellStyle name="Input 2 5 4 3 4 4" xfId="18565"/>
    <cellStyle name="Input 2 5 4 3 5" xfId="18566"/>
    <cellStyle name="Input 2 5 4 3 5 2" xfId="18567"/>
    <cellStyle name="Input 2 5 4 3 5 3" xfId="18568"/>
    <cellStyle name="Input 2 5 4 3 5 4" xfId="18569"/>
    <cellStyle name="Input 2 5 4 3 5 5" xfId="18570"/>
    <cellStyle name="Input 2 5 4 3 5 6" xfId="18571"/>
    <cellStyle name="Input 2 5 4 3 5 7" xfId="18572"/>
    <cellStyle name="Input 2 5 4 3 5 8" xfId="18573"/>
    <cellStyle name="Input 2 5 4 3 6" xfId="18574"/>
    <cellStyle name="Input 2 5 4 3 6 2" xfId="18575"/>
    <cellStyle name="Input 2 5 4 3 6 3" xfId="18576"/>
    <cellStyle name="Input 2 5 4 3 6 4" xfId="18577"/>
    <cellStyle name="Input 2 5 4 3 6 5" xfId="18578"/>
    <cellStyle name="Input 2 5 4 3 6 6" xfId="18579"/>
    <cellStyle name="Input 2 5 4 3 6 7" xfId="18580"/>
    <cellStyle name="Input 2 5 4 3 7" xfId="18581"/>
    <cellStyle name="Input 2 5 4 3 8" xfId="18582"/>
    <cellStyle name="Input 2 5 4 3 9" xfId="18583"/>
    <cellStyle name="Input 2 5 4 4" xfId="18584"/>
    <cellStyle name="Input 2 5 4 4 10" xfId="18585"/>
    <cellStyle name="Input 2 5 4 4 2" xfId="18586"/>
    <cellStyle name="Input 2 5 4 4 2 2" xfId="18587"/>
    <cellStyle name="Input 2 5 4 4 2 2 2" xfId="18588"/>
    <cellStyle name="Input 2 5 4 4 2 2 3" xfId="18589"/>
    <cellStyle name="Input 2 5 4 4 2 2 4" xfId="18590"/>
    <cellStyle name="Input 2 5 4 4 2 2 5" xfId="18591"/>
    <cellStyle name="Input 2 5 4 4 2 2 6" xfId="18592"/>
    <cellStyle name="Input 2 5 4 4 2 2 7" xfId="18593"/>
    <cellStyle name="Input 2 5 4 4 2 3" xfId="18594"/>
    <cellStyle name="Input 2 5 4 4 2 4" xfId="18595"/>
    <cellStyle name="Input 2 5 4 4 3" xfId="18596"/>
    <cellStyle name="Input 2 5 4 4 3 2" xfId="18597"/>
    <cellStyle name="Input 2 5 4 4 3 2 2" xfId="18598"/>
    <cellStyle name="Input 2 5 4 4 3 2 3" xfId="18599"/>
    <cellStyle name="Input 2 5 4 4 3 2 4" xfId="18600"/>
    <cellStyle name="Input 2 5 4 4 3 2 5" xfId="18601"/>
    <cellStyle name="Input 2 5 4 4 3 2 6" xfId="18602"/>
    <cellStyle name="Input 2 5 4 4 3 2 7" xfId="18603"/>
    <cellStyle name="Input 2 5 4 4 3 3" xfId="18604"/>
    <cellStyle name="Input 2 5 4 4 3 4" xfId="18605"/>
    <cellStyle name="Input 2 5 4 4 4" xfId="18606"/>
    <cellStyle name="Input 2 5 4 4 4 2" xfId="18607"/>
    <cellStyle name="Input 2 5 4 4 4 2 2" xfId="18608"/>
    <cellStyle name="Input 2 5 4 4 4 2 3" xfId="18609"/>
    <cellStyle name="Input 2 5 4 4 4 2 4" xfId="18610"/>
    <cellStyle name="Input 2 5 4 4 4 2 5" xfId="18611"/>
    <cellStyle name="Input 2 5 4 4 4 2 6" xfId="18612"/>
    <cellStyle name="Input 2 5 4 4 4 2 7" xfId="18613"/>
    <cellStyle name="Input 2 5 4 4 4 3" xfId="18614"/>
    <cellStyle name="Input 2 5 4 4 4 4" xfId="18615"/>
    <cellStyle name="Input 2 5 4 4 5" xfId="18616"/>
    <cellStyle name="Input 2 5 4 4 5 2" xfId="18617"/>
    <cellStyle name="Input 2 5 4 4 5 3" xfId="18618"/>
    <cellStyle name="Input 2 5 4 4 5 4" xfId="18619"/>
    <cellStyle name="Input 2 5 4 4 5 5" xfId="18620"/>
    <cellStyle name="Input 2 5 4 4 5 6" xfId="18621"/>
    <cellStyle name="Input 2 5 4 4 5 7" xfId="18622"/>
    <cellStyle name="Input 2 5 4 4 5 8" xfId="18623"/>
    <cellStyle name="Input 2 5 4 4 6" xfId="18624"/>
    <cellStyle name="Input 2 5 4 4 6 2" xfId="18625"/>
    <cellStyle name="Input 2 5 4 4 6 3" xfId="18626"/>
    <cellStyle name="Input 2 5 4 4 6 4" xfId="18627"/>
    <cellStyle name="Input 2 5 4 4 6 5" xfId="18628"/>
    <cellStyle name="Input 2 5 4 4 6 6" xfId="18629"/>
    <cellStyle name="Input 2 5 4 4 6 7" xfId="18630"/>
    <cellStyle name="Input 2 5 4 4 7" xfId="18631"/>
    <cellStyle name="Input 2 5 4 4 8" xfId="18632"/>
    <cellStyle name="Input 2 5 4 4 9" xfId="18633"/>
    <cellStyle name="Input 2 5 4 5" xfId="18634"/>
    <cellStyle name="Input 2 5 4 5 2" xfId="18635"/>
    <cellStyle name="Input 2 5 4 5 2 2" xfId="18636"/>
    <cellStyle name="Input 2 5 4 5 2 3" xfId="18637"/>
    <cellStyle name="Input 2 5 4 5 2 4" xfId="18638"/>
    <cellStyle name="Input 2 5 4 5 2 5" xfId="18639"/>
    <cellStyle name="Input 2 5 4 5 2 6" xfId="18640"/>
    <cellStyle name="Input 2 5 4 5 2 7" xfId="18641"/>
    <cellStyle name="Input 2 5 4 5 3" xfId="18642"/>
    <cellStyle name="Input 2 5 4 5 4" xfId="18643"/>
    <cellStyle name="Input 2 5 4 5 5" xfId="18644"/>
    <cellStyle name="Input 2 5 4 6" xfId="18645"/>
    <cellStyle name="Input 2 5 4 6 2" xfId="18646"/>
    <cellStyle name="Input 2 5 4 6 2 2" xfId="18647"/>
    <cellStyle name="Input 2 5 4 6 2 3" xfId="18648"/>
    <cellStyle name="Input 2 5 4 6 2 4" xfId="18649"/>
    <cellStyle name="Input 2 5 4 6 2 5" xfId="18650"/>
    <cellStyle name="Input 2 5 4 6 2 6" xfId="18651"/>
    <cellStyle name="Input 2 5 4 6 2 7" xfId="18652"/>
    <cellStyle name="Input 2 5 4 6 3" xfId="18653"/>
    <cellStyle name="Input 2 5 4 6 4" xfId="18654"/>
    <cellStyle name="Input 2 5 4 6 5" xfId="18655"/>
    <cellStyle name="Input 2 5 4 7" xfId="18656"/>
    <cellStyle name="Input 2 5 4 7 2" xfId="18657"/>
    <cellStyle name="Input 2 5 4 7 2 2" xfId="18658"/>
    <cellStyle name="Input 2 5 4 7 2 3" xfId="18659"/>
    <cellStyle name="Input 2 5 4 7 2 4" xfId="18660"/>
    <cellStyle name="Input 2 5 4 7 2 5" xfId="18661"/>
    <cellStyle name="Input 2 5 4 7 2 6" xfId="18662"/>
    <cellStyle name="Input 2 5 4 7 2 7" xfId="18663"/>
    <cellStyle name="Input 2 5 4 7 3" xfId="18664"/>
    <cellStyle name="Input 2 5 4 7 4" xfId="18665"/>
    <cellStyle name="Input 2 5 4 7 5" xfId="18666"/>
    <cellStyle name="Input 2 5 4 8" xfId="18667"/>
    <cellStyle name="Input 2 5 4 8 2" xfId="18668"/>
    <cellStyle name="Input 2 5 4 8 2 2" xfId="18669"/>
    <cellStyle name="Input 2 5 4 8 2 3" xfId="18670"/>
    <cellStyle name="Input 2 5 4 8 2 4" xfId="18671"/>
    <cellStyle name="Input 2 5 4 8 2 5" xfId="18672"/>
    <cellStyle name="Input 2 5 4 8 2 6" xfId="18673"/>
    <cellStyle name="Input 2 5 4 8 2 7" xfId="18674"/>
    <cellStyle name="Input 2 5 4 8 3" xfId="18675"/>
    <cellStyle name="Input 2 5 4 8 4" xfId="18676"/>
    <cellStyle name="Input 2 5 4 8 5" xfId="18677"/>
    <cellStyle name="Input 2 5 4 9" xfId="18678"/>
    <cellStyle name="Input 2 5 4 9 2" xfId="18679"/>
    <cellStyle name="Input 2 5 4 9 3" xfId="18680"/>
    <cellStyle name="Input 2 5 4 9 4" xfId="18681"/>
    <cellStyle name="Input 2 5 4 9 5" xfId="18682"/>
    <cellStyle name="Input 2 5 4 9 6" xfId="18683"/>
    <cellStyle name="Input 2 5 4 9 7" xfId="18684"/>
    <cellStyle name="Input 2 5 4 9 8" xfId="18685"/>
    <cellStyle name="Input 2 5 5" xfId="18686"/>
    <cellStyle name="Input 2 5 5 10" xfId="18687"/>
    <cellStyle name="Input 2 5 5 10 2" xfId="18688"/>
    <cellStyle name="Input 2 5 5 10 3" xfId="18689"/>
    <cellStyle name="Input 2 5 5 10 4" xfId="18690"/>
    <cellStyle name="Input 2 5 5 10 5" xfId="18691"/>
    <cellStyle name="Input 2 5 5 11" xfId="18692"/>
    <cellStyle name="Input 2 5 5 11 2" xfId="18693"/>
    <cellStyle name="Input 2 5 5 11 3" xfId="18694"/>
    <cellStyle name="Input 2 5 5 11 4" xfId="18695"/>
    <cellStyle name="Input 2 5 5 11 5" xfId="18696"/>
    <cellStyle name="Input 2 5 5 12" xfId="18697"/>
    <cellStyle name="Input 2 5 5 12 2" xfId="18698"/>
    <cellStyle name="Input 2 5 5 12 3" xfId="18699"/>
    <cellStyle name="Input 2 5 5 12 4" xfId="18700"/>
    <cellStyle name="Input 2 5 5 12 5" xfId="18701"/>
    <cellStyle name="Input 2 5 5 13" xfId="18702"/>
    <cellStyle name="Input 2 5 5 13 2" xfId="18703"/>
    <cellStyle name="Input 2 5 5 13 3" xfId="18704"/>
    <cellStyle name="Input 2 5 5 13 4" xfId="18705"/>
    <cellStyle name="Input 2 5 5 13 5" xfId="18706"/>
    <cellStyle name="Input 2 5 5 14" xfId="18707"/>
    <cellStyle name="Input 2 5 5 14 2" xfId="18708"/>
    <cellStyle name="Input 2 5 5 14 3" xfId="18709"/>
    <cellStyle name="Input 2 5 5 14 4" xfId="18710"/>
    <cellStyle name="Input 2 5 5 14 5" xfId="18711"/>
    <cellStyle name="Input 2 5 5 15" xfId="18712"/>
    <cellStyle name="Input 2 5 5 15 2" xfId="18713"/>
    <cellStyle name="Input 2 5 5 15 3" xfId="18714"/>
    <cellStyle name="Input 2 5 5 15 4" xfId="18715"/>
    <cellStyle name="Input 2 5 5 15 5" xfId="18716"/>
    <cellStyle name="Input 2 5 5 16" xfId="18717"/>
    <cellStyle name="Input 2 5 5 16 2" xfId="18718"/>
    <cellStyle name="Input 2 5 5 16 3" xfId="18719"/>
    <cellStyle name="Input 2 5 5 16 4" xfId="18720"/>
    <cellStyle name="Input 2 5 5 16 5" xfId="18721"/>
    <cellStyle name="Input 2 5 5 17" xfId="18722"/>
    <cellStyle name="Input 2 5 5 17 2" xfId="18723"/>
    <cellStyle name="Input 2 5 5 17 3" xfId="18724"/>
    <cellStyle name="Input 2 5 5 17 4" xfId="18725"/>
    <cellStyle name="Input 2 5 5 17 5" xfId="18726"/>
    <cellStyle name="Input 2 5 5 18" xfId="18727"/>
    <cellStyle name="Input 2 5 5 2" xfId="18728"/>
    <cellStyle name="Input 2 5 5 2 10" xfId="18729"/>
    <cellStyle name="Input 2 5 5 2 2" xfId="18730"/>
    <cellStyle name="Input 2 5 5 2 2 2" xfId="18731"/>
    <cellStyle name="Input 2 5 5 2 2 2 2" xfId="18732"/>
    <cellStyle name="Input 2 5 5 2 2 2 3" xfId="18733"/>
    <cellStyle name="Input 2 5 5 2 2 2 4" xfId="18734"/>
    <cellStyle name="Input 2 5 5 2 2 2 5" xfId="18735"/>
    <cellStyle name="Input 2 5 5 2 2 2 6" xfId="18736"/>
    <cellStyle name="Input 2 5 5 2 2 2 7" xfId="18737"/>
    <cellStyle name="Input 2 5 5 2 2 3" xfId="18738"/>
    <cellStyle name="Input 2 5 5 2 2 4" xfId="18739"/>
    <cellStyle name="Input 2 5 5 2 3" xfId="18740"/>
    <cellStyle name="Input 2 5 5 2 3 2" xfId="18741"/>
    <cellStyle name="Input 2 5 5 2 3 2 2" xfId="18742"/>
    <cellStyle name="Input 2 5 5 2 3 2 3" xfId="18743"/>
    <cellStyle name="Input 2 5 5 2 3 2 4" xfId="18744"/>
    <cellStyle name="Input 2 5 5 2 3 2 5" xfId="18745"/>
    <cellStyle name="Input 2 5 5 2 3 2 6" xfId="18746"/>
    <cellStyle name="Input 2 5 5 2 3 2 7" xfId="18747"/>
    <cellStyle name="Input 2 5 5 2 3 3" xfId="18748"/>
    <cellStyle name="Input 2 5 5 2 3 4" xfId="18749"/>
    <cellStyle name="Input 2 5 5 2 4" xfId="18750"/>
    <cellStyle name="Input 2 5 5 2 4 2" xfId="18751"/>
    <cellStyle name="Input 2 5 5 2 4 2 2" xfId="18752"/>
    <cellStyle name="Input 2 5 5 2 4 2 3" xfId="18753"/>
    <cellStyle name="Input 2 5 5 2 4 2 4" xfId="18754"/>
    <cellStyle name="Input 2 5 5 2 4 2 5" xfId="18755"/>
    <cellStyle name="Input 2 5 5 2 4 2 6" xfId="18756"/>
    <cellStyle name="Input 2 5 5 2 4 2 7" xfId="18757"/>
    <cellStyle name="Input 2 5 5 2 4 3" xfId="18758"/>
    <cellStyle name="Input 2 5 5 2 4 4" xfId="18759"/>
    <cellStyle name="Input 2 5 5 2 5" xfId="18760"/>
    <cellStyle name="Input 2 5 5 2 5 2" xfId="18761"/>
    <cellStyle name="Input 2 5 5 2 5 3" xfId="18762"/>
    <cellStyle name="Input 2 5 5 2 5 4" xfId="18763"/>
    <cellStyle name="Input 2 5 5 2 5 5" xfId="18764"/>
    <cellStyle name="Input 2 5 5 2 5 6" xfId="18765"/>
    <cellStyle name="Input 2 5 5 2 5 7" xfId="18766"/>
    <cellStyle name="Input 2 5 5 2 5 8" xfId="18767"/>
    <cellStyle name="Input 2 5 5 2 6" xfId="18768"/>
    <cellStyle name="Input 2 5 5 2 6 2" xfId="18769"/>
    <cellStyle name="Input 2 5 5 2 6 3" xfId="18770"/>
    <cellStyle name="Input 2 5 5 2 6 4" xfId="18771"/>
    <cellStyle name="Input 2 5 5 2 6 5" xfId="18772"/>
    <cellStyle name="Input 2 5 5 2 6 6" xfId="18773"/>
    <cellStyle name="Input 2 5 5 2 6 7" xfId="18774"/>
    <cellStyle name="Input 2 5 5 2 7" xfId="18775"/>
    <cellStyle name="Input 2 5 5 2 8" xfId="18776"/>
    <cellStyle name="Input 2 5 5 2 9" xfId="18777"/>
    <cellStyle name="Input 2 5 5 3" xfId="18778"/>
    <cellStyle name="Input 2 5 5 3 2" xfId="18779"/>
    <cellStyle name="Input 2 5 5 3 2 2" xfId="18780"/>
    <cellStyle name="Input 2 5 5 3 2 3" xfId="18781"/>
    <cellStyle name="Input 2 5 5 3 2 4" xfId="18782"/>
    <cellStyle name="Input 2 5 5 3 2 5" xfId="18783"/>
    <cellStyle name="Input 2 5 5 3 2 6" xfId="18784"/>
    <cellStyle name="Input 2 5 5 3 2 7" xfId="18785"/>
    <cellStyle name="Input 2 5 5 3 3" xfId="18786"/>
    <cellStyle name="Input 2 5 5 3 4" xfId="18787"/>
    <cellStyle name="Input 2 5 5 3 5" xfId="18788"/>
    <cellStyle name="Input 2 5 5 4" xfId="18789"/>
    <cellStyle name="Input 2 5 5 4 2" xfId="18790"/>
    <cellStyle name="Input 2 5 5 4 2 2" xfId="18791"/>
    <cellStyle name="Input 2 5 5 4 2 3" xfId="18792"/>
    <cellStyle name="Input 2 5 5 4 2 4" xfId="18793"/>
    <cellStyle name="Input 2 5 5 4 2 5" xfId="18794"/>
    <cellStyle name="Input 2 5 5 4 2 6" xfId="18795"/>
    <cellStyle name="Input 2 5 5 4 2 7" xfId="18796"/>
    <cellStyle name="Input 2 5 5 4 3" xfId="18797"/>
    <cellStyle name="Input 2 5 5 4 4" xfId="18798"/>
    <cellStyle name="Input 2 5 5 4 5" xfId="18799"/>
    <cellStyle name="Input 2 5 5 5" xfId="18800"/>
    <cellStyle name="Input 2 5 5 5 2" xfId="18801"/>
    <cellStyle name="Input 2 5 5 5 2 2" xfId="18802"/>
    <cellStyle name="Input 2 5 5 5 2 3" xfId="18803"/>
    <cellStyle name="Input 2 5 5 5 2 4" xfId="18804"/>
    <cellStyle name="Input 2 5 5 5 2 5" xfId="18805"/>
    <cellStyle name="Input 2 5 5 5 2 6" xfId="18806"/>
    <cellStyle name="Input 2 5 5 5 2 7" xfId="18807"/>
    <cellStyle name="Input 2 5 5 5 3" xfId="18808"/>
    <cellStyle name="Input 2 5 5 5 4" xfId="18809"/>
    <cellStyle name="Input 2 5 5 5 5" xfId="18810"/>
    <cellStyle name="Input 2 5 5 6" xfId="18811"/>
    <cellStyle name="Input 2 5 5 6 2" xfId="18812"/>
    <cellStyle name="Input 2 5 5 6 3" xfId="18813"/>
    <cellStyle name="Input 2 5 5 6 4" xfId="18814"/>
    <cellStyle name="Input 2 5 5 6 5" xfId="18815"/>
    <cellStyle name="Input 2 5 5 6 6" xfId="18816"/>
    <cellStyle name="Input 2 5 5 6 7" xfId="18817"/>
    <cellStyle name="Input 2 5 5 6 8" xfId="18818"/>
    <cellStyle name="Input 2 5 5 7" xfId="18819"/>
    <cellStyle name="Input 2 5 5 7 2" xfId="18820"/>
    <cellStyle name="Input 2 5 5 7 3" xfId="18821"/>
    <cellStyle name="Input 2 5 5 7 4" xfId="18822"/>
    <cellStyle name="Input 2 5 5 7 5" xfId="18823"/>
    <cellStyle name="Input 2 5 5 7 6" xfId="18824"/>
    <cellStyle name="Input 2 5 5 7 7" xfId="18825"/>
    <cellStyle name="Input 2 5 5 8" xfId="18826"/>
    <cellStyle name="Input 2 5 5 8 2" xfId="18827"/>
    <cellStyle name="Input 2 5 5 8 3" xfId="18828"/>
    <cellStyle name="Input 2 5 5 8 4" xfId="18829"/>
    <cellStyle name="Input 2 5 5 8 5" xfId="18830"/>
    <cellStyle name="Input 2 5 5 9" xfId="18831"/>
    <cellStyle name="Input 2 5 5 9 2" xfId="18832"/>
    <cellStyle name="Input 2 5 5 9 3" xfId="18833"/>
    <cellStyle name="Input 2 5 5 9 4" xfId="18834"/>
    <cellStyle name="Input 2 5 5 9 5" xfId="18835"/>
    <cellStyle name="Input 2 5 6" xfId="18836"/>
    <cellStyle name="Input 2 5 6 10" xfId="18837"/>
    <cellStyle name="Input 2 5 6 2" xfId="18838"/>
    <cellStyle name="Input 2 5 6 2 2" xfId="18839"/>
    <cellStyle name="Input 2 5 6 2 2 2" xfId="18840"/>
    <cellStyle name="Input 2 5 6 2 2 3" xfId="18841"/>
    <cellStyle name="Input 2 5 6 2 2 4" xfId="18842"/>
    <cellStyle name="Input 2 5 6 2 2 5" xfId="18843"/>
    <cellStyle name="Input 2 5 6 2 2 6" xfId="18844"/>
    <cellStyle name="Input 2 5 6 2 2 7" xfId="18845"/>
    <cellStyle name="Input 2 5 6 2 3" xfId="18846"/>
    <cellStyle name="Input 2 5 6 2 4" xfId="18847"/>
    <cellStyle name="Input 2 5 6 3" xfId="18848"/>
    <cellStyle name="Input 2 5 6 3 2" xfId="18849"/>
    <cellStyle name="Input 2 5 6 3 2 2" xfId="18850"/>
    <cellStyle name="Input 2 5 6 3 2 3" xfId="18851"/>
    <cellStyle name="Input 2 5 6 3 2 4" xfId="18852"/>
    <cellStyle name="Input 2 5 6 3 2 5" xfId="18853"/>
    <cellStyle name="Input 2 5 6 3 2 6" xfId="18854"/>
    <cellStyle name="Input 2 5 6 3 2 7" xfId="18855"/>
    <cellStyle name="Input 2 5 6 3 3" xfId="18856"/>
    <cellStyle name="Input 2 5 6 3 4" xfId="18857"/>
    <cellStyle name="Input 2 5 6 4" xfId="18858"/>
    <cellStyle name="Input 2 5 6 4 2" xfId="18859"/>
    <cellStyle name="Input 2 5 6 4 2 2" xfId="18860"/>
    <cellStyle name="Input 2 5 6 4 2 3" xfId="18861"/>
    <cellStyle name="Input 2 5 6 4 2 4" xfId="18862"/>
    <cellStyle name="Input 2 5 6 4 2 5" xfId="18863"/>
    <cellStyle name="Input 2 5 6 4 2 6" xfId="18864"/>
    <cellStyle name="Input 2 5 6 4 2 7" xfId="18865"/>
    <cellStyle name="Input 2 5 6 4 3" xfId="18866"/>
    <cellStyle name="Input 2 5 6 4 4" xfId="18867"/>
    <cellStyle name="Input 2 5 6 5" xfId="18868"/>
    <cellStyle name="Input 2 5 6 5 2" xfId="18869"/>
    <cellStyle name="Input 2 5 6 5 3" xfId="18870"/>
    <cellStyle name="Input 2 5 6 5 4" xfId="18871"/>
    <cellStyle name="Input 2 5 6 5 5" xfId="18872"/>
    <cellStyle name="Input 2 5 6 5 6" xfId="18873"/>
    <cellStyle name="Input 2 5 6 5 7" xfId="18874"/>
    <cellStyle name="Input 2 5 6 5 8" xfId="18875"/>
    <cellStyle name="Input 2 5 6 6" xfId="18876"/>
    <cellStyle name="Input 2 5 6 6 2" xfId="18877"/>
    <cellStyle name="Input 2 5 6 6 3" xfId="18878"/>
    <cellStyle name="Input 2 5 6 6 4" xfId="18879"/>
    <cellStyle name="Input 2 5 6 6 5" xfId="18880"/>
    <cellStyle name="Input 2 5 6 6 6" xfId="18881"/>
    <cellStyle name="Input 2 5 6 6 7" xfId="18882"/>
    <cellStyle name="Input 2 5 6 7" xfId="18883"/>
    <cellStyle name="Input 2 5 6 8" xfId="18884"/>
    <cellStyle name="Input 2 5 6 9" xfId="18885"/>
    <cellStyle name="Input 2 5 7" xfId="18886"/>
    <cellStyle name="Input 2 5 7 10" xfId="18887"/>
    <cellStyle name="Input 2 5 7 2" xfId="18888"/>
    <cellStyle name="Input 2 5 7 2 2" xfId="18889"/>
    <cellStyle name="Input 2 5 7 2 2 2" xfId="18890"/>
    <cellStyle name="Input 2 5 7 2 2 3" xfId="18891"/>
    <cellStyle name="Input 2 5 7 2 2 4" xfId="18892"/>
    <cellStyle name="Input 2 5 7 2 2 5" xfId="18893"/>
    <cellStyle name="Input 2 5 7 2 2 6" xfId="18894"/>
    <cellStyle name="Input 2 5 7 2 2 7" xfId="18895"/>
    <cellStyle name="Input 2 5 7 2 3" xfId="18896"/>
    <cellStyle name="Input 2 5 7 2 4" xfId="18897"/>
    <cellStyle name="Input 2 5 7 3" xfId="18898"/>
    <cellStyle name="Input 2 5 7 3 2" xfId="18899"/>
    <cellStyle name="Input 2 5 7 3 2 2" xfId="18900"/>
    <cellStyle name="Input 2 5 7 3 2 3" xfId="18901"/>
    <cellStyle name="Input 2 5 7 3 2 4" xfId="18902"/>
    <cellStyle name="Input 2 5 7 3 2 5" xfId="18903"/>
    <cellStyle name="Input 2 5 7 3 2 6" xfId="18904"/>
    <cellStyle name="Input 2 5 7 3 2 7" xfId="18905"/>
    <cellStyle name="Input 2 5 7 3 3" xfId="18906"/>
    <cellStyle name="Input 2 5 7 3 4" xfId="18907"/>
    <cellStyle name="Input 2 5 7 4" xfId="18908"/>
    <cellStyle name="Input 2 5 7 4 2" xfId="18909"/>
    <cellStyle name="Input 2 5 7 4 2 2" xfId="18910"/>
    <cellStyle name="Input 2 5 7 4 2 3" xfId="18911"/>
    <cellStyle name="Input 2 5 7 4 2 4" xfId="18912"/>
    <cellStyle name="Input 2 5 7 4 2 5" xfId="18913"/>
    <cellStyle name="Input 2 5 7 4 2 6" xfId="18914"/>
    <cellStyle name="Input 2 5 7 4 2 7" xfId="18915"/>
    <cellStyle name="Input 2 5 7 4 3" xfId="18916"/>
    <cellStyle name="Input 2 5 7 4 4" xfId="18917"/>
    <cellStyle name="Input 2 5 7 5" xfId="18918"/>
    <cellStyle name="Input 2 5 7 5 2" xfId="18919"/>
    <cellStyle name="Input 2 5 7 5 3" xfId="18920"/>
    <cellStyle name="Input 2 5 7 5 4" xfId="18921"/>
    <cellStyle name="Input 2 5 7 5 5" xfId="18922"/>
    <cellStyle name="Input 2 5 7 5 6" xfId="18923"/>
    <cellStyle name="Input 2 5 7 5 7" xfId="18924"/>
    <cellStyle name="Input 2 5 7 5 8" xfId="18925"/>
    <cellStyle name="Input 2 5 7 6" xfId="18926"/>
    <cellStyle name="Input 2 5 7 6 2" xfId="18927"/>
    <cellStyle name="Input 2 5 7 6 3" xfId="18928"/>
    <cellStyle name="Input 2 5 7 6 4" xfId="18929"/>
    <cellStyle name="Input 2 5 7 6 5" xfId="18930"/>
    <cellStyle name="Input 2 5 7 6 6" xfId="18931"/>
    <cellStyle name="Input 2 5 7 6 7" xfId="18932"/>
    <cellStyle name="Input 2 5 7 7" xfId="18933"/>
    <cellStyle name="Input 2 5 7 8" xfId="18934"/>
    <cellStyle name="Input 2 5 7 9" xfId="18935"/>
    <cellStyle name="Input 2 5 8" xfId="18936"/>
    <cellStyle name="Input 2 5 8 2" xfId="18937"/>
    <cellStyle name="Input 2 5 8 2 2" xfId="18938"/>
    <cellStyle name="Input 2 5 8 2 3" xfId="18939"/>
    <cellStyle name="Input 2 5 8 2 4" xfId="18940"/>
    <cellStyle name="Input 2 5 8 2 5" xfId="18941"/>
    <cellStyle name="Input 2 5 8 2 6" xfId="18942"/>
    <cellStyle name="Input 2 5 8 2 7" xfId="18943"/>
    <cellStyle name="Input 2 5 8 3" xfId="18944"/>
    <cellStyle name="Input 2 5 8 4" xfId="18945"/>
    <cellStyle name="Input 2 5 8 5" xfId="18946"/>
    <cellStyle name="Input 2 5 9" xfId="18947"/>
    <cellStyle name="Input 2 5 9 2" xfId="18948"/>
    <cellStyle name="Input 2 5 9 2 2" xfId="18949"/>
    <cellStyle name="Input 2 5 9 2 3" xfId="18950"/>
    <cellStyle name="Input 2 5 9 2 4" xfId="18951"/>
    <cellStyle name="Input 2 5 9 2 5" xfId="18952"/>
    <cellStyle name="Input 2 5 9 2 6" xfId="18953"/>
    <cellStyle name="Input 2 5 9 2 7" xfId="18954"/>
    <cellStyle name="Input 2 5 9 3" xfId="18955"/>
    <cellStyle name="Input 2 5 9 4" xfId="18956"/>
    <cellStyle name="Input 2 5 9 5" xfId="18957"/>
    <cellStyle name="Input 2 6" xfId="18958"/>
    <cellStyle name="Input 2 6 10" xfId="18959"/>
    <cellStyle name="Input 2 6 10 2" xfId="18960"/>
    <cellStyle name="Input 2 6 10 3" xfId="18961"/>
    <cellStyle name="Input 2 6 10 4" xfId="18962"/>
    <cellStyle name="Input 2 6 10 5" xfId="18963"/>
    <cellStyle name="Input 2 6 10 6" xfId="18964"/>
    <cellStyle name="Input 2 6 10 7" xfId="18965"/>
    <cellStyle name="Input 2 6 11" xfId="18966"/>
    <cellStyle name="Input 2 6 11 2" xfId="18967"/>
    <cellStyle name="Input 2 6 11 3" xfId="18968"/>
    <cellStyle name="Input 2 6 11 4" xfId="18969"/>
    <cellStyle name="Input 2 6 11 5" xfId="18970"/>
    <cellStyle name="Input 2 6 12" xfId="18971"/>
    <cellStyle name="Input 2 6 12 2" xfId="18972"/>
    <cellStyle name="Input 2 6 12 3" xfId="18973"/>
    <cellStyle name="Input 2 6 12 4" xfId="18974"/>
    <cellStyle name="Input 2 6 12 5" xfId="18975"/>
    <cellStyle name="Input 2 6 13" xfId="18976"/>
    <cellStyle name="Input 2 6 13 2" xfId="18977"/>
    <cellStyle name="Input 2 6 13 3" xfId="18978"/>
    <cellStyle name="Input 2 6 13 4" xfId="18979"/>
    <cellStyle name="Input 2 6 13 5" xfId="18980"/>
    <cellStyle name="Input 2 6 14" xfId="18981"/>
    <cellStyle name="Input 2 6 14 2" xfId="18982"/>
    <cellStyle name="Input 2 6 14 3" xfId="18983"/>
    <cellStyle name="Input 2 6 14 4" xfId="18984"/>
    <cellStyle name="Input 2 6 14 5" xfId="18985"/>
    <cellStyle name="Input 2 6 15" xfId="18986"/>
    <cellStyle name="Input 2 6 15 2" xfId="18987"/>
    <cellStyle name="Input 2 6 15 3" xfId="18988"/>
    <cellStyle name="Input 2 6 15 4" xfId="18989"/>
    <cellStyle name="Input 2 6 15 5" xfId="18990"/>
    <cellStyle name="Input 2 6 16" xfId="18991"/>
    <cellStyle name="Input 2 6 16 2" xfId="18992"/>
    <cellStyle name="Input 2 6 16 3" xfId="18993"/>
    <cellStyle name="Input 2 6 16 4" xfId="18994"/>
    <cellStyle name="Input 2 6 16 5" xfId="18995"/>
    <cellStyle name="Input 2 6 17" xfId="18996"/>
    <cellStyle name="Input 2 6 17 2" xfId="18997"/>
    <cellStyle name="Input 2 6 17 3" xfId="18998"/>
    <cellStyle name="Input 2 6 17 4" xfId="18999"/>
    <cellStyle name="Input 2 6 17 5" xfId="19000"/>
    <cellStyle name="Input 2 6 18" xfId="19001"/>
    <cellStyle name="Input 2 6 2" xfId="19002"/>
    <cellStyle name="Input 2 6 2 10" xfId="19003"/>
    <cellStyle name="Input 2 6 2 10 2" xfId="19004"/>
    <cellStyle name="Input 2 6 2 10 3" xfId="19005"/>
    <cellStyle name="Input 2 6 2 10 4" xfId="19006"/>
    <cellStyle name="Input 2 6 2 10 5" xfId="19007"/>
    <cellStyle name="Input 2 6 2 11" xfId="19008"/>
    <cellStyle name="Input 2 6 2 11 2" xfId="19009"/>
    <cellStyle name="Input 2 6 2 11 3" xfId="19010"/>
    <cellStyle name="Input 2 6 2 11 4" xfId="19011"/>
    <cellStyle name="Input 2 6 2 11 5" xfId="19012"/>
    <cellStyle name="Input 2 6 2 12" xfId="19013"/>
    <cellStyle name="Input 2 6 2 12 2" xfId="19014"/>
    <cellStyle name="Input 2 6 2 12 3" xfId="19015"/>
    <cellStyle name="Input 2 6 2 12 4" xfId="19016"/>
    <cellStyle name="Input 2 6 2 12 5" xfId="19017"/>
    <cellStyle name="Input 2 6 2 13" xfId="19018"/>
    <cellStyle name="Input 2 6 2 13 2" xfId="19019"/>
    <cellStyle name="Input 2 6 2 13 3" xfId="19020"/>
    <cellStyle name="Input 2 6 2 13 4" xfId="19021"/>
    <cellStyle name="Input 2 6 2 13 5" xfId="19022"/>
    <cellStyle name="Input 2 6 2 14" xfId="19023"/>
    <cellStyle name="Input 2 6 2 14 2" xfId="19024"/>
    <cellStyle name="Input 2 6 2 14 3" xfId="19025"/>
    <cellStyle name="Input 2 6 2 14 4" xfId="19026"/>
    <cellStyle name="Input 2 6 2 14 5" xfId="19027"/>
    <cellStyle name="Input 2 6 2 15" xfId="19028"/>
    <cellStyle name="Input 2 6 2 15 2" xfId="19029"/>
    <cellStyle name="Input 2 6 2 15 3" xfId="19030"/>
    <cellStyle name="Input 2 6 2 15 4" xfId="19031"/>
    <cellStyle name="Input 2 6 2 15 5" xfId="19032"/>
    <cellStyle name="Input 2 6 2 16" xfId="19033"/>
    <cellStyle name="Input 2 6 2 16 2" xfId="19034"/>
    <cellStyle name="Input 2 6 2 16 3" xfId="19035"/>
    <cellStyle name="Input 2 6 2 16 4" xfId="19036"/>
    <cellStyle name="Input 2 6 2 16 5" xfId="19037"/>
    <cellStyle name="Input 2 6 2 17" xfId="19038"/>
    <cellStyle name="Input 2 6 2 17 2" xfId="19039"/>
    <cellStyle name="Input 2 6 2 17 3" xfId="19040"/>
    <cellStyle name="Input 2 6 2 17 4" xfId="19041"/>
    <cellStyle name="Input 2 6 2 17 5" xfId="19042"/>
    <cellStyle name="Input 2 6 2 18" xfId="19043"/>
    <cellStyle name="Input 2 6 2 2" xfId="19044"/>
    <cellStyle name="Input 2 6 2 2 10" xfId="19045"/>
    <cellStyle name="Input 2 6 2 2 2" xfId="19046"/>
    <cellStyle name="Input 2 6 2 2 2 2" xfId="19047"/>
    <cellStyle name="Input 2 6 2 2 2 2 2" xfId="19048"/>
    <cellStyle name="Input 2 6 2 2 2 2 3" xfId="19049"/>
    <cellStyle name="Input 2 6 2 2 2 2 4" xfId="19050"/>
    <cellStyle name="Input 2 6 2 2 2 2 5" xfId="19051"/>
    <cellStyle name="Input 2 6 2 2 2 2 6" xfId="19052"/>
    <cellStyle name="Input 2 6 2 2 2 2 7" xfId="19053"/>
    <cellStyle name="Input 2 6 2 2 2 3" xfId="19054"/>
    <cellStyle name="Input 2 6 2 2 2 4" xfId="19055"/>
    <cellStyle name="Input 2 6 2 2 3" xfId="19056"/>
    <cellStyle name="Input 2 6 2 2 3 2" xfId="19057"/>
    <cellStyle name="Input 2 6 2 2 3 2 2" xfId="19058"/>
    <cellStyle name="Input 2 6 2 2 3 2 3" xfId="19059"/>
    <cellStyle name="Input 2 6 2 2 3 2 4" xfId="19060"/>
    <cellStyle name="Input 2 6 2 2 3 2 5" xfId="19061"/>
    <cellStyle name="Input 2 6 2 2 3 2 6" xfId="19062"/>
    <cellStyle name="Input 2 6 2 2 3 2 7" xfId="19063"/>
    <cellStyle name="Input 2 6 2 2 3 3" xfId="19064"/>
    <cellStyle name="Input 2 6 2 2 3 4" xfId="19065"/>
    <cellStyle name="Input 2 6 2 2 4" xfId="19066"/>
    <cellStyle name="Input 2 6 2 2 4 2" xfId="19067"/>
    <cellStyle name="Input 2 6 2 2 4 2 2" xfId="19068"/>
    <cellStyle name="Input 2 6 2 2 4 2 3" xfId="19069"/>
    <cellStyle name="Input 2 6 2 2 4 2 4" xfId="19070"/>
    <cellStyle name="Input 2 6 2 2 4 2 5" xfId="19071"/>
    <cellStyle name="Input 2 6 2 2 4 2 6" xfId="19072"/>
    <cellStyle name="Input 2 6 2 2 4 2 7" xfId="19073"/>
    <cellStyle name="Input 2 6 2 2 4 3" xfId="19074"/>
    <cellStyle name="Input 2 6 2 2 4 4" xfId="19075"/>
    <cellStyle name="Input 2 6 2 2 5" xfId="19076"/>
    <cellStyle name="Input 2 6 2 2 5 2" xfId="19077"/>
    <cellStyle name="Input 2 6 2 2 5 3" xfId="19078"/>
    <cellStyle name="Input 2 6 2 2 5 4" xfId="19079"/>
    <cellStyle name="Input 2 6 2 2 5 5" xfId="19080"/>
    <cellStyle name="Input 2 6 2 2 5 6" xfId="19081"/>
    <cellStyle name="Input 2 6 2 2 5 7" xfId="19082"/>
    <cellStyle name="Input 2 6 2 2 5 8" xfId="19083"/>
    <cellStyle name="Input 2 6 2 2 6" xfId="19084"/>
    <cellStyle name="Input 2 6 2 2 6 2" xfId="19085"/>
    <cellStyle name="Input 2 6 2 2 6 3" xfId="19086"/>
    <cellStyle name="Input 2 6 2 2 6 4" xfId="19087"/>
    <cellStyle name="Input 2 6 2 2 6 5" xfId="19088"/>
    <cellStyle name="Input 2 6 2 2 6 6" xfId="19089"/>
    <cellStyle name="Input 2 6 2 2 6 7" xfId="19090"/>
    <cellStyle name="Input 2 6 2 2 7" xfId="19091"/>
    <cellStyle name="Input 2 6 2 2 8" xfId="19092"/>
    <cellStyle name="Input 2 6 2 2 9" xfId="19093"/>
    <cellStyle name="Input 2 6 2 3" xfId="19094"/>
    <cellStyle name="Input 2 6 2 3 2" xfId="19095"/>
    <cellStyle name="Input 2 6 2 3 2 2" xfId="19096"/>
    <cellStyle name="Input 2 6 2 3 2 3" xfId="19097"/>
    <cellStyle name="Input 2 6 2 3 2 4" xfId="19098"/>
    <cellStyle name="Input 2 6 2 3 2 5" xfId="19099"/>
    <cellStyle name="Input 2 6 2 3 2 6" xfId="19100"/>
    <cellStyle name="Input 2 6 2 3 2 7" xfId="19101"/>
    <cellStyle name="Input 2 6 2 3 3" xfId="19102"/>
    <cellStyle name="Input 2 6 2 3 4" xfId="19103"/>
    <cellStyle name="Input 2 6 2 3 5" xfId="19104"/>
    <cellStyle name="Input 2 6 2 4" xfId="19105"/>
    <cellStyle name="Input 2 6 2 4 2" xfId="19106"/>
    <cellStyle name="Input 2 6 2 4 2 2" xfId="19107"/>
    <cellStyle name="Input 2 6 2 4 2 3" xfId="19108"/>
    <cellStyle name="Input 2 6 2 4 2 4" xfId="19109"/>
    <cellStyle name="Input 2 6 2 4 2 5" xfId="19110"/>
    <cellStyle name="Input 2 6 2 4 2 6" xfId="19111"/>
    <cellStyle name="Input 2 6 2 4 2 7" xfId="19112"/>
    <cellStyle name="Input 2 6 2 4 3" xfId="19113"/>
    <cellStyle name="Input 2 6 2 4 4" xfId="19114"/>
    <cellStyle name="Input 2 6 2 4 5" xfId="19115"/>
    <cellStyle name="Input 2 6 2 5" xfId="19116"/>
    <cellStyle name="Input 2 6 2 5 2" xfId="19117"/>
    <cellStyle name="Input 2 6 2 5 2 2" xfId="19118"/>
    <cellStyle name="Input 2 6 2 5 2 3" xfId="19119"/>
    <cellStyle name="Input 2 6 2 5 2 4" xfId="19120"/>
    <cellStyle name="Input 2 6 2 5 2 5" xfId="19121"/>
    <cellStyle name="Input 2 6 2 5 2 6" xfId="19122"/>
    <cellStyle name="Input 2 6 2 5 2 7" xfId="19123"/>
    <cellStyle name="Input 2 6 2 5 3" xfId="19124"/>
    <cellStyle name="Input 2 6 2 5 4" xfId="19125"/>
    <cellStyle name="Input 2 6 2 5 5" xfId="19126"/>
    <cellStyle name="Input 2 6 2 6" xfId="19127"/>
    <cellStyle name="Input 2 6 2 6 2" xfId="19128"/>
    <cellStyle name="Input 2 6 2 6 3" xfId="19129"/>
    <cellStyle name="Input 2 6 2 6 4" xfId="19130"/>
    <cellStyle name="Input 2 6 2 6 5" xfId="19131"/>
    <cellStyle name="Input 2 6 2 6 6" xfId="19132"/>
    <cellStyle name="Input 2 6 2 6 7" xfId="19133"/>
    <cellStyle name="Input 2 6 2 6 8" xfId="19134"/>
    <cellStyle name="Input 2 6 2 7" xfId="19135"/>
    <cellStyle name="Input 2 6 2 7 2" xfId="19136"/>
    <cellStyle name="Input 2 6 2 7 3" xfId="19137"/>
    <cellStyle name="Input 2 6 2 7 4" xfId="19138"/>
    <cellStyle name="Input 2 6 2 7 5" xfId="19139"/>
    <cellStyle name="Input 2 6 2 7 6" xfId="19140"/>
    <cellStyle name="Input 2 6 2 7 7" xfId="19141"/>
    <cellStyle name="Input 2 6 2 8" xfId="19142"/>
    <cellStyle name="Input 2 6 2 8 2" xfId="19143"/>
    <cellStyle name="Input 2 6 2 8 3" xfId="19144"/>
    <cellStyle name="Input 2 6 2 8 4" xfId="19145"/>
    <cellStyle name="Input 2 6 2 8 5" xfId="19146"/>
    <cellStyle name="Input 2 6 2 9" xfId="19147"/>
    <cellStyle name="Input 2 6 2 9 2" xfId="19148"/>
    <cellStyle name="Input 2 6 2 9 3" xfId="19149"/>
    <cellStyle name="Input 2 6 2 9 4" xfId="19150"/>
    <cellStyle name="Input 2 6 2 9 5" xfId="19151"/>
    <cellStyle name="Input 2 6 3" xfId="19152"/>
    <cellStyle name="Input 2 6 3 10" xfId="19153"/>
    <cellStyle name="Input 2 6 3 2" xfId="19154"/>
    <cellStyle name="Input 2 6 3 2 2" xfId="19155"/>
    <cellStyle name="Input 2 6 3 2 2 2" xfId="19156"/>
    <cellStyle name="Input 2 6 3 2 2 3" xfId="19157"/>
    <cellStyle name="Input 2 6 3 2 2 4" xfId="19158"/>
    <cellStyle name="Input 2 6 3 2 2 5" xfId="19159"/>
    <cellStyle name="Input 2 6 3 2 2 6" xfId="19160"/>
    <cellStyle name="Input 2 6 3 2 2 7" xfId="19161"/>
    <cellStyle name="Input 2 6 3 2 3" xfId="19162"/>
    <cellStyle name="Input 2 6 3 2 4" xfId="19163"/>
    <cellStyle name="Input 2 6 3 3" xfId="19164"/>
    <cellStyle name="Input 2 6 3 3 2" xfId="19165"/>
    <cellStyle name="Input 2 6 3 3 2 2" xfId="19166"/>
    <cellStyle name="Input 2 6 3 3 2 3" xfId="19167"/>
    <cellStyle name="Input 2 6 3 3 2 4" xfId="19168"/>
    <cellStyle name="Input 2 6 3 3 2 5" xfId="19169"/>
    <cellStyle name="Input 2 6 3 3 2 6" xfId="19170"/>
    <cellStyle name="Input 2 6 3 3 2 7" xfId="19171"/>
    <cellStyle name="Input 2 6 3 3 3" xfId="19172"/>
    <cellStyle name="Input 2 6 3 3 4" xfId="19173"/>
    <cellStyle name="Input 2 6 3 4" xfId="19174"/>
    <cellStyle name="Input 2 6 3 4 2" xfId="19175"/>
    <cellStyle name="Input 2 6 3 4 2 2" xfId="19176"/>
    <cellStyle name="Input 2 6 3 4 2 3" xfId="19177"/>
    <cellStyle name="Input 2 6 3 4 2 4" xfId="19178"/>
    <cellStyle name="Input 2 6 3 4 2 5" xfId="19179"/>
    <cellStyle name="Input 2 6 3 4 2 6" xfId="19180"/>
    <cellStyle name="Input 2 6 3 4 2 7" xfId="19181"/>
    <cellStyle name="Input 2 6 3 4 3" xfId="19182"/>
    <cellStyle name="Input 2 6 3 4 4" xfId="19183"/>
    <cellStyle name="Input 2 6 3 5" xfId="19184"/>
    <cellStyle name="Input 2 6 3 5 2" xfId="19185"/>
    <cellStyle name="Input 2 6 3 5 3" xfId="19186"/>
    <cellStyle name="Input 2 6 3 5 4" xfId="19187"/>
    <cellStyle name="Input 2 6 3 5 5" xfId="19188"/>
    <cellStyle name="Input 2 6 3 5 6" xfId="19189"/>
    <cellStyle name="Input 2 6 3 5 7" xfId="19190"/>
    <cellStyle name="Input 2 6 3 5 8" xfId="19191"/>
    <cellStyle name="Input 2 6 3 6" xfId="19192"/>
    <cellStyle name="Input 2 6 3 6 2" xfId="19193"/>
    <cellStyle name="Input 2 6 3 6 3" xfId="19194"/>
    <cellStyle name="Input 2 6 3 6 4" xfId="19195"/>
    <cellStyle name="Input 2 6 3 6 5" xfId="19196"/>
    <cellStyle name="Input 2 6 3 6 6" xfId="19197"/>
    <cellStyle name="Input 2 6 3 6 7" xfId="19198"/>
    <cellStyle name="Input 2 6 3 7" xfId="19199"/>
    <cellStyle name="Input 2 6 3 8" xfId="19200"/>
    <cellStyle name="Input 2 6 3 9" xfId="19201"/>
    <cellStyle name="Input 2 6 4" xfId="19202"/>
    <cellStyle name="Input 2 6 4 10" xfId="19203"/>
    <cellStyle name="Input 2 6 4 2" xfId="19204"/>
    <cellStyle name="Input 2 6 4 2 2" xfId="19205"/>
    <cellStyle name="Input 2 6 4 2 2 2" xfId="19206"/>
    <cellStyle name="Input 2 6 4 2 2 3" xfId="19207"/>
    <cellStyle name="Input 2 6 4 2 2 4" xfId="19208"/>
    <cellStyle name="Input 2 6 4 2 2 5" xfId="19209"/>
    <cellStyle name="Input 2 6 4 2 2 6" xfId="19210"/>
    <cellStyle name="Input 2 6 4 2 2 7" xfId="19211"/>
    <cellStyle name="Input 2 6 4 2 3" xfId="19212"/>
    <cellStyle name="Input 2 6 4 2 4" xfId="19213"/>
    <cellStyle name="Input 2 6 4 3" xfId="19214"/>
    <cellStyle name="Input 2 6 4 3 2" xfId="19215"/>
    <cellStyle name="Input 2 6 4 3 2 2" xfId="19216"/>
    <cellStyle name="Input 2 6 4 3 2 3" xfId="19217"/>
    <cellStyle name="Input 2 6 4 3 2 4" xfId="19218"/>
    <cellStyle name="Input 2 6 4 3 2 5" xfId="19219"/>
    <cellStyle name="Input 2 6 4 3 2 6" xfId="19220"/>
    <cellStyle name="Input 2 6 4 3 2 7" xfId="19221"/>
    <cellStyle name="Input 2 6 4 3 3" xfId="19222"/>
    <cellStyle name="Input 2 6 4 3 4" xfId="19223"/>
    <cellStyle name="Input 2 6 4 4" xfId="19224"/>
    <cellStyle name="Input 2 6 4 4 2" xfId="19225"/>
    <cellStyle name="Input 2 6 4 4 2 2" xfId="19226"/>
    <cellStyle name="Input 2 6 4 4 2 3" xfId="19227"/>
    <cellStyle name="Input 2 6 4 4 2 4" xfId="19228"/>
    <cellStyle name="Input 2 6 4 4 2 5" xfId="19229"/>
    <cellStyle name="Input 2 6 4 4 2 6" xfId="19230"/>
    <cellStyle name="Input 2 6 4 4 2 7" xfId="19231"/>
    <cellStyle name="Input 2 6 4 4 3" xfId="19232"/>
    <cellStyle name="Input 2 6 4 4 4" xfId="19233"/>
    <cellStyle name="Input 2 6 4 5" xfId="19234"/>
    <cellStyle name="Input 2 6 4 5 2" xfId="19235"/>
    <cellStyle name="Input 2 6 4 5 3" xfId="19236"/>
    <cellStyle name="Input 2 6 4 5 4" xfId="19237"/>
    <cellStyle name="Input 2 6 4 5 5" xfId="19238"/>
    <cellStyle name="Input 2 6 4 5 6" xfId="19239"/>
    <cellStyle name="Input 2 6 4 5 7" xfId="19240"/>
    <cellStyle name="Input 2 6 4 5 8" xfId="19241"/>
    <cellStyle name="Input 2 6 4 6" xfId="19242"/>
    <cellStyle name="Input 2 6 4 6 2" xfId="19243"/>
    <cellStyle name="Input 2 6 4 6 3" xfId="19244"/>
    <cellStyle name="Input 2 6 4 6 4" xfId="19245"/>
    <cellStyle name="Input 2 6 4 6 5" xfId="19246"/>
    <cellStyle name="Input 2 6 4 6 6" xfId="19247"/>
    <cellStyle name="Input 2 6 4 6 7" xfId="19248"/>
    <cellStyle name="Input 2 6 4 7" xfId="19249"/>
    <cellStyle name="Input 2 6 4 8" xfId="19250"/>
    <cellStyle name="Input 2 6 4 9" xfId="19251"/>
    <cellStyle name="Input 2 6 5" xfId="19252"/>
    <cellStyle name="Input 2 6 5 2" xfId="19253"/>
    <cellStyle name="Input 2 6 5 2 2" xfId="19254"/>
    <cellStyle name="Input 2 6 5 2 3" xfId="19255"/>
    <cellStyle name="Input 2 6 5 2 4" xfId="19256"/>
    <cellStyle name="Input 2 6 5 2 5" xfId="19257"/>
    <cellStyle name="Input 2 6 5 2 6" xfId="19258"/>
    <cellStyle name="Input 2 6 5 2 7" xfId="19259"/>
    <cellStyle name="Input 2 6 5 3" xfId="19260"/>
    <cellStyle name="Input 2 6 5 4" xfId="19261"/>
    <cellStyle name="Input 2 6 5 5" xfId="19262"/>
    <cellStyle name="Input 2 6 6" xfId="19263"/>
    <cellStyle name="Input 2 6 6 2" xfId="19264"/>
    <cellStyle name="Input 2 6 6 2 2" xfId="19265"/>
    <cellStyle name="Input 2 6 6 2 3" xfId="19266"/>
    <cellStyle name="Input 2 6 6 2 4" xfId="19267"/>
    <cellStyle name="Input 2 6 6 2 5" xfId="19268"/>
    <cellStyle name="Input 2 6 6 2 6" xfId="19269"/>
    <cellStyle name="Input 2 6 6 2 7" xfId="19270"/>
    <cellStyle name="Input 2 6 6 3" xfId="19271"/>
    <cellStyle name="Input 2 6 6 4" xfId="19272"/>
    <cellStyle name="Input 2 6 6 5" xfId="19273"/>
    <cellStyle name="Input 2 6 7" xfId="19274"/>
    <cellStyle name="Input 2 6 7 2" xfId="19275"/>
    <cellStyle name="Input 2 6 7 2 2" xfId="19276"/>
    <cellStyle name="Input 2 6 7 2 3" xfId="19277"/>
    <cellStyle name="Input 2 6 7 2 4" xfId="19278"/>
    <cellStyle name="Input 2 6 7 2 5" xfId="19279"/>
    <cellStyle name="Input 2 6 7 2 6" xfId="19280"/>
    <cellStyle name="Input 2 6 7 2 7" xfId="19281"/>
    <cellStyle name="Input 2 6 7 3" xfId="19282"/>
    <cellStyle name="Input 2 6 7 4" xfId="19283"/>
    <cellStyle name="Input 2 6 7 5" xfId="19284"/>
    <cellStyle name="Input 2 6 8" xfId="19285"/>
    <cellStyle name="Input 2 6 8 2" xfId="19286"/>
    <cellStyle name="Input 2 6 8 2 2" xfId="19287"/>
    <cellStyle name="Input 2 6 8 2 3" xfId="19288"/>
    <cellStyle name="Input 2 6 8 2 4" xfId="19289"/>
    <cellStyle name="Input 2 6 8 2 5" xfId="19290"/>
    <cellStyle name="Input 2 6 8 2 6" xfId="19291"/>
    <cellStyle name="Input 2 6 8 2 7" xfId="19292"/>
    <cellStyle name="Input 2 6 8 3" xfId="19293"/>
    <cellStyle name="Input 2 6 8 4" xfId="19294"/>
    <cellStyle name="Input 2 6 8 5" xfId="19295"/>
    <cellStyle name="Input 2 6 9" xfId="19296"/>
    <cellStyle name="Input 2 6 9 2" xfId="19297"/>
    <cellStyle name="Input 2 6 9 3" xfId="19298"/>
    <cellStyle name="Input 2 6 9 4" xfId="19299"/>
    <cellStyle name="Input 2 6 9 5" xfId="19300"/>
    <cellStyle name="Input 2 6 9 6" xfId="19301"/>
    <cellStyle name="Input 2 6 9 7" xfId="19302"/>
    <cellStyle name="Input 2 6 9 8" xfId="19303"/>
    <cellStyle name="Input 2 7" xfId="19304"/>
    <cellStyle name="Input 2 7 10" xfId="19305"/>
    <cellStyle name="Input 2 7 10 2" xfId="19306"/>
    <cellStyle name="Input 2 7 10 3" xfId="19307"/>
    <cellStyle name="Input 2 7 10 4" xfId="19308"/>
    <cellStyle name="Input 2 7 10 5" xfId="19309"/>
    <cellStyle name="Input 2 7 11" xfId="19310"/>
    <cellStyle name="Input 2 7 11 2" xfId="19311"/>
    <cellStyle name="Input 2 7 11 3" xfId="19312"/>
    <cellStyle name="Input 2 7 11 4" xfId="19313"/>
    <cellStyle name="Input 2 7 11 5" xfId="19314"/>
    <cellStyle name="Input 2 7 12" xfId="19315"/>
    <cellStyle name="Input 2 7 12 2" xfId="19316"/>
    <cellStyle name="Input 2 7 12 3" xfId="19317"/>
    <cellStyle name="Input 2 7 12 4" xfId="19318"/>
    <cellStyle name="Input 2 7 12 5" xfId="19319"/>
    <cellStyle name="Input 2 7 13" xfId="19320"/>
    <cellStyle name="Input 2 7 13 2" xfId="19321"/>
    <cellStyle name="Input 2 7 13 3" xfId="19322"/>
    <cellStyle name="Input 2 7 13 4" xfId="19323"/>
    <cellStyle name="Input 2 7 13 5" xfId="19324"/>
    <cellStyle name="Input 2 7 14" xfId="19325"/>
    <cellStyle name="Input 2 7 14 2" xfId="19326"/>
    <cellStyle name="Input 2 7 14 3" xfId="19327"/>
    <cellStyle name="Input 2 7 14 4" xfId="19328"/>
    <cellStyle name="Input 2 7 14 5" xfId="19329"/>
    <cellStyle name="Input 2 7 15" xfId="19330"/>
    <cellStyle name="Input 2 7 15 2" xfId="19331"/>
    <cellStyle name="Input 2 7 15 3" xfId="19332"/>
    <cellStyle name="Input 2 7 15 4" xfId="19333"/>
    <cellStyle name="Input 2 7 15 5" xfId="19334"/>
    <cellStyle name="Input 2 7 16" xfId="19335"/>
    <cellStyle name="Input 2 7 16 2" xfId="19336"/>
    <cellStyle name="Input 2 7 16 3" xfId="19337"/>
    <cellStyle name="Input 2 7 16 4" xfId="19338"/>
    <cellStyle name="Input 2 7 16 5" xfId="19339"/>
    <cellStyle name="Input 2 7 17" xfId="19340"/>
    <cellStyle name="Input 2 7 17 2" xfId="19341"/>
    <cellStyle name="Input 2 7 17 3" xfId="19342"/>
    <cellStyle name="Input 2 7 17 4" xfId="19343"/>
    <cellStyle name="Input 2 7 17 5" xfId="19344"/>
    <cellStyle name="Input 2 7 18" xfId="19345"/>
    <cellStyle name="Input 2 7 2" xfId="19346"/>
    <cellStyle name="Input 2 7 2 10" xfId="19347"/>
    <cellStyle name="Input 2 7 2 2" xfId="19348"/>
    <cellStyle name="Input 2 7 2 2 2" xfId="19349"/>
    <cellStyle name="Input 2 7 2 2 2 2" xfId="19350"/>
    <cellStyle name="Input 2 7 2 2 2 3" xfId="19351"/>
    <cellStyle name="Input 2 7 2 2 2 4" xfId="19352"/>
    <cellStyle name="Input 2 7 2 2 2 5" xfId="19353"/>
    <cellStyle name="Input 2 7 2 2 2 6" xfId="19354"/>
    <cellStyle name="Input 2 7 2 2 2 7" xfId="19355"/>
    <cellStyle name="Input 2 7 2 2 3" xfId="19356"/>
    <cellStyle name="Input 2 7 2 2 4" xfId="19357"/>
    <cellStyle name="Input 2 7 2 3" xfId="19358"/>
    <cellStyle name="Input 2 7 2 3 2" xfId="19359"/>
    <cellStyle name="Input 2 7 2 3 2 2" xfId="19360"/>
    <cellStyle name="Input 2 7 2 3 2 3" xfId="19361"/>
    <cellStyle name="Input 2 7 2 3 2 4" xfId="19362"/>
    <cellStyle name="Input 2 7 2 3 2 5" xfId="19363"/>
    <cellStyle name="Input 2 7 2 3 2 6" xfId="19364"/>
    <cellStyle name="Input 2 7 2 3 2 7" xfId="19365"/>
    <cellStyle name="Input 2 7 2 3 3" xfId="19366"/>
    <cellStyle name="Input 2 7 2 3 4" xfId="19367"/>
    <cellStyle name="Input 2 7 2 4" xfId="19368"/>
    <cellStyle name="Input 2 7 2 4 2" xfId="19369"/>
    <cellStyle name="Input 2 7 2 4 2 2" xfId="19370"/>
    <cellStyle name="Input 2 7 2 4 2 3" xfId="19371"/>
    <cellStyle name="Input 2 7 2 4 2 4" xfId="19372"/>
    <cellStyle name="Input 2 7 2 4 2 5" xfId="19373"/>
    <cellStyle name="Input 2 7 2 4 2 6" xfId="19374"/>
    <cellStyle name="Input 2 7 2 4 2 7" xfId="19375"/>
    <cellStyle name="Input 2 7 2 4 3" xfId="19376"/>
    <cellStyle name="Input 2 7 2 4 4" xfId="19377"/>
    <cellStyle name="Input 2 7 2 5" xfId="19378"/>
    <cellStyle name="Input 2 7 2 5 2" xfId="19379"/>
    <cellStyle name="Input 2 7 2 5 3" xfId="19380"/>
    <cellStyle name="Input 2 7 2 5 4" xfId="19381"/>
    <cellStyle name="Input 2 7 2 5 5" xfId="19382"/>
    <cellStyle name="Input 2 7 2 5 6" xfId="19383"/>
    <cellStyle name="Input 2 7 2 5 7" xfId="19384"/>
    <cellStyle name="Input 2 7 2 5 8" xfId="19385"/>
    <cellStyle name="Input 2 7 2 6" xfId="19386"/>
    <cellStyle name="Input 2 7 2 6 2" xfId="19387"/>
    <cellStyle name="Input 2 7 2 6 3" xfId="19388"/>
    <cellStyle name="Input 2 7 2 6 4" xfId="19389"/>
    <cellStyle name="Input 2 7 2 6 5" xfId="19390"/>
    <cellStyle name="Input 2 7 2 6 6" xfId="19391"/>
    <cellStyle name="Input 2 7 2 6 7" xfId="19392"/>
    <cellStyle name="Input 2 7 2 7" xfId="19393"/>
    <cellStyle name="Input 2 7 2 8" xfId="19394"/>
    <cellStyle name="Input 2 7 2 9" xfId="19395"/>
    <cellStyle name="Input 2 7 3" xfId="19396"/>
    <cellStyle name="Input 2 7 3 2" xfId="19397"/>
    <cellStyle name="Input 2 7 3 2 2" xfId="19398"/>
    <cellStyle name="Input 2 7 3 2 3" xfId="19399"/>
    <cellStyle name="Input 2 7 3 2 4" xfId="19400"/>
    <cellStyle name="Input 2 7 3 2 5" xfId="19401"/>
    <cellStyle name="Input 2 7 3 2 6" xfId="19402"/>
    <cellStyle name="Input 2 7 3 2 7" xfId="19403"/>
    <cellStyle name="Input 2 7 3 3" xfId="19404"/>
    <cellStyle name="Input 2 7 3 4" xfId="19405"/>
    <cellStyle name="Input 2 7 3 5" xfId="19406"/>
    <cellStyle name="Input 2 7 4" xfId="19407"/>
    <cellStyle name="Input 2 7 4 2" xfId="19408"/>
    <cellStyle name="Input 2 7 4 2 2" xfId="19409"/>
    <cellStyle name="Input 2 7 4 2 3" xfId="19410"/>
    <cellStyle name="Input 2 7 4 2 4" xfId="19411"/>
    <cellStyle name="Input 2 7 4 2 5" xfId="19412"/>
    <cellStyle name="Input 2 7 4 2 6" xfId="19413"/>
    <cellStyle name="Input 2 7 4 2 7" xfId="19414"/>
    <cellStyle name="Input 2 7 4 3" xfId="19415"/>
    <cellStyle name="Input 2 7 4 4" xfId="19416"/>
    <cellStyle name="Input 2 7 4 5" xfId="19417"/>
    <cellStyle name="Input 2 7 5" xfId="19418"/>
    <cellStyle name="Input 2 7 5 2" xfId="19419"/>
    <cellStyle name="Input 2 7 5 2 2" xfId="19420"/>
    <cellStyle name="Input 2 7 5 2 3" xfId="19421"/>
    <cellStyle name="Input 2 7 5 2 4" xfId="19422"/>
    <cellStyle name="Input 2 7 5 2 5" xfId="19423"/>
    <cellStyle name="Input 2 7 5 2 6" xfId="19424"/>
    <cellStyle name="Input 2 7 5 2 7" xfId="19425"/>
    <cellStyle name="Input 2 7 5 3" xfId="19426"/>
    <cellStyle name="Input 2 7 5 4" xfId="19427"/>
    <cellStyle name="Input 2 7 5 5" xfId="19428"/>
    <cellStyle name="Input 2 7 6" xfId="19429"/>
    <cellStyle name="Input 2 7 6 2" xfId="19430"/>
    <cellStyle name="Input 2 7 6 3" xfId="19431"/>
    <cellStyle name="Input 2 7 6 4" xfId="19432"/>
    <cellStyle name="Input 2 7 6 5" xfId="19433"/>
    <cellStyle name="Input 2 7 6 6" xfId="19434"/>
    <cellStyle name="Input 2 7 6 7" xfId="19435"/>
    <cellStyle name="Input 2 7 6 8" xfId="19436"/>
    <cellStyle name="Input 2 7 7" xfId="19437"/>
    <cellStyle name="Input 2 7 7 2" xfId="19438"/>
    <cellStyle name="Input 2 7 7 3" xfId="19439"/>
    <cellStyle name="Input 2 7 7 4" xfId="19440"/>
    <cellStyle name="Input 2 7 7 5" xfId="19441"/>
    <cellStyle name="Input 2 7 7 6" xfId="19442"/>
    <cellStyle name="Input 2 7 7 7" xfId="19443"/>
    <cellStyle name="Input 2 7 8" xfId="19444"/>
    <cellStyle name="Input 2 7 8 2" xfId="19445"/>
    <cellStyle name="Input 2 7 8 3" xfId="19446"/>
    <cellStyle name="Input 2 7 8 4" xfId="19447"/>
    <cellStyle name="Input 2 7 8 5" xfId="19448"/>
    <cellStyle name="Input 2 7 9" xfId="19449"/>
    <cellStyle name="Input 2 7 9 2" xfId="19450"/>
    <cellStyle name="Input 2 7 9 3" xfId="19451"/>
    <cellStyle name="Input 2 7 9 4" xfId="19452"/>
    <cellStyle name="Input 2 7 9 5" xfId="19453"/>
    <cellStyle name="Input 2 8" xfId="19454"/>
    <cellStyle name="Input 2 8 10" xfId="19455"/>
    <cellStyle name="Input 2 8 2" xfId="19456"/>
    <cellStyle name="Input 2 8 2 2" xfId="19457"/>
    <cellStyle name="Input 2 8 2 2 2" xfId="19458"/>
    <cellStyle name="Input 2 8 2 2 3" xfId="19459"/>
    <cellStyle name="Input 2 8 2 2 4" xfId="19460"/>
    <cellStyle name="Input 2 8 2 2 5" xfId="19461"/>
    <cellStyle name="Input 2 8 2 2 6" xfId="19462"/>
    <cellStyle name="Input 2 8 2 2 7" xfId="19463"/>
    <cellStyle name="Input 2 8 2 3" xfId="19464"/>
    <cellStyle name="Input 2 8 2 4" xfId="19465"/>
    <cellStyle name="Input 2 8 3" xfId="19466"/>
    <cellStyle name="Input 2 8 3 2" xfId="19467"/>
    <cellStyle name="Input 2 8 3 2 2" xfId="19468"/>
    <cellStyle name="Input 2 8 3 2 3" xfId="19469"/>
    <cellStyle name="Input 2 8 3 2 4" xfId="19470"/>
    <cellStyle name="Input 2 8 3 2 5" xfId="19471"/>
    <cellStyle name="Input 2 8 3 2 6" xfId="19472"/>
    <cellStyle name="Input 2 8 3 2 7" xfId="19473"/>
    <cellStyle name="Input 2 8 3 3" xfId="19474"/>
    <cellStyle name="Input 2 8 3 4" xfId="19475"/>
    <cellStyle name="Input 2 8 4" xfId="19476"/>
    <cellStyle name="Input 2 8 4 2" xfId="19477"/>
    <cellStyle name="Input 2 8 4 2 2" xfId="19478"/>
    <cellStyle name="Input 2 8 4 2 3" xfId="19479"/>
    <cellStyle name="Input 2 8 4 2 4" xfId="19480"/>
    <cellStyle name="Input 2 8 4 2 5" xfId="19481"/>
    <cellStyle name="Input 2 8 4 2 6" xfId="19482"/>
    <cellStyle name="Input 2 8 4 2 7" xfId="19483"/>
    <cellStyle name="Input 2 8 4 3" xfId="19484"/>
    <cellStyle name="Input 2 8 4 4" xfId="19485"/>
    <cellStyle name="Input 2 8 5" xfId="19486"/>
    <cellStyle name="Input 2 8 5 2" xfId="19487"/>
    <cellStyle name="Input 2 8 5 3" xfId="19488"/>
    <cellStyle name="Input 2 8 5 4" xfId="19489"/>
    <cellStyle name="Input 2 8 5 5" xfId="19490"/>
    <cellStyle name="Input 2 8 5 6" xfId="19491"/>
    <cellStyle name="Input 2 8 5 7" xfId="19492"/>
    <cellStyle name="Input 2 8 5 8" xfId="19493"/>
    <cellStyle name="Input 2 8 6" xfId="19494"/>
    <cellStyle name="Input 2 8 6 2" xfId="19495"/>
    <cellStyle name="Input 2 8 6 3" xfId="19496"/>
    <cellStyle name="Input 2 8 6 4" xfId="19497"/>
    <cellStyle name="Input 2 8 6 5" xfId="19498"/>
    <cellStyle name="Input 2 8 6 6" xfId="19499"/>
    <cellStyle name="Input 2 8 6 7" xfId="19500"/>
    <cellStyle name="Input 2 8 7" xfId="19501"/>
    <cellStyle name="Input 2 8 8" xfId="19502"/>
    <cellStyle name="Input 2 8 9" xfId="19503"/>
    <cellStyle name="Input 2 9" xfId="19504"/>
    <cellStyle name="Input 2 9 10" xfId="19505"/>
    <cellStyle name="Input 2 9 2" xfId="19506"/>
    <cellStyle name="Input 2 9 2 2" xfId="19507"/>
    <cellStyle name="Input 2 9 2 2 2" xfId="19508"/>
    <cellStyle name="Input 2 9 2 2 3" xfId="19509"/>
    <cellStyle name="Input 2 9 2 2 4" xfId="19510"/>
    <cellStyle name="Input 2 9 2 2 5" xfId="19511"/>
    <cellStyle name="Input 2 9 2 2 6" xfId="19512"/>
    <cellStyle name="Input 2 9 2 2 7" xfId="19513"/>
    <cellStyle name="Input 2 9 2 3" xfId="19514"/>
    <cellStyle name="Input 2 9 2 4" xfId="19515"/>
    <cellStyle name="Input 2 9 3" xfId="19516"/>
    <cellStyle name="Input 2 9 3 2" xfId="19517"/>
    <cellStyle name="Input 2 9 3 2 2" xfId="19518"/>
    <cellStyle name="Input 2 9 3 2 3" xfId="19519"/>
    <cellStyle name="Input 2 9 3 2 4" xfId="19520"/>
    <cellStyle name="Input 2 9 3 2 5" xfId="19521"/>
    <cellStyle name="Input 2 9 3 2 6" xfId="19522"/>
    <cellStyle name="Input 2 9 3 2 7" xfId="19523"/>
    <cellStyle name="Input 2 9 3 3" xfId="19524"/>
    <cellStyle name="Input 2 9 3 4" xfId="19525"/>
    <cellStyle name="Input 2 9 4" xfId="19526"/>
    <cellStyle name="Input 2 9 4 2" xfId="19527"/>
    <cellStyle name="Input 2 9 4 2 2" xfId="19528"/>
    <cellStyle name="Input 2 9 4 2 3" xfId="19529"/>
    <cellStyle name="Input 2 9 4 2 4" xfId="19530"/>
    <cellStyle name="Input 2 9 4 2 5" xfId="19531"/>
    <cellStyle name="Input 2 9 4 2 6" xfId="19532"/>
    <cellStyle name="Input 2 9 4 2 7" xfId="19533"/>
    <cellStyle name="Input 2 9 4 3" xfId="19534"/>
    <cellStyle name="Input 2 9 4 4" xfId="19535"/>
    <cellStyle name="Input 2 9 5" xfId="19536"/>
    <cellStyle name="Input 2 9 5 2" xfId="19537"/>
    <cellStyle name="Input 2 9 5 3" xfId="19538"/>
    <cellStyle name="Input 2 9 5 4" xfId="19539"/>
    <cellStyle name="Input 2 9 5 5" xfId="19540"/>
    <cellStyle name="Input 2 9 5 6" xfId="19541"/>
    <cellStyle name="Input 2 9 5 7" xfId="19542"/>
    <cellStyle name="Input 2 9 5 8" xfId="19543"/>
    <cellStyle name="Input 2 9 6" xfId="19544"/>
    <cellStyle name="Input 2 9 6 2" xfId="19545"/>
    <cellStyle name="Input 2 9 6 3" xfId="19546"/>
    <cellStyle name="Input 2 9 6 4" xfId="19547"/>
    <cellStyle name="Input 2 9 6 5" xfId="19548"/>
    <cellStyle name="Input 2 9 6 6" xfId="19549"/>
    <cellStyle name="Input 2 9 6 7" xfId="19550"/>
    <cellStyle name="Input 2 9 7" xfId="19551"/>
    <cellStyle name="Input 2 9 8" xfId="19552"/>
    <cellStyle name="Input 2 9 9" xfId="19553"/>
    <cellStyle name="Input 3" xfId="19554"/>
    <cellStyle name="Input 4" xfId="19555"/>
    <cellStyle name="Input 5" xfId="19556"/>
    <cellStyle name="Input 6" xfId="19557"/>
    <cellStyle name="Input 7" xfId="19558"/>
    <cellStyle name="Input 8" xfId="19559"/>
    <cellStyle name="Input 9" xfId="19560"/>
    <cellStyle name="Input Company Name" xfId="19561"/>
    <cellStyle name="Input Forecast Currency" xfId="19562"/>
    <cellStyle name="Input Forecast Date" xfId="19563"/>
    <cellStyle name="Input Forecast Multiple" xfId="19564"/>
    <cellStyle name="Input Forecast Number" xfId="19565"/>
    <cellStyle name="Input Forecast Percentage" xfId="19566"/>
    <cellStyle name="Input Forecast Year" xfId="19567"/>
    <cellStyle name="Input Heading 1" xfId="19568"/>
    <cellStyle name="Input Heading 2" xfId="19569"/>
    <cellStyle name="Input Heading 3" xfId="19570"/>
    <cellStyle name="Input Heading 4" xfId="19571"/>
    <cellStyle name="Input Middle Currency" xfId="19572"/>
    <cellStyle name="Input Middle Date" xfId="19573"/>
    <cellStyle name="Input Middle Multiple" xfId="19574"/>
    <cellStyle name="Input Middle Number" xfId="19575"/>
    <cellStyle name="Input Middle Percentage" xfId="19576"/>
    <cellStyle name="Input Middle Title / Name" xfId="19577"/>
    <cellStyle name="Input Middle Year" xfId="19578"/>
    <cellStyle name="Input Sheet Title" xfId="19579"/>
    <cellStyle name="Input text" xfId="19580"/>
    <cellStyle name="Input text 2" xfId="19581"/>
    <cellStyle name="Input text_6. Ass-Fin" xfId="19582"/>
    <cellStyle name="Input1" xfId="19583"/>
    <cellStyle name="Input1 2" xfId="19584"/>
    <cellStyle name="Input1 3" xfId="19585"/>
    <cellStyle name="Input1 4" xfId="19586"/>
    <cellStyle name="Input1 5" xfId="19587"/>
    <cellStyle name="Input1%" xfId="19588"/>
    <cellStyle name="Input1% 2" xfId="19589"/>
    <cellStyle name="Input1% 3" xfId="19590"/>
    <cellStyle name="Input1_ICRC Electricity model 1-1  (1 Feb 2003) " xfId="19591"/>
    <cellStyle name="Input1default" xfId="19592"/>
    <cellStyle name="Input1default 2" xfId="19593"/>
    <cellStyle name="Input1default 3" xfId="19594"/>
    <cellStyle name="Input1default%" xfId="19595"/>
    <cellStyle name="Input2" xfId="19596"/>
    <cellStyle name="Input2 2" xfId="19597"/>
    <cellStyle name="Input2 3" xfId="19598"/>
    <cellStyle name="Input3" xfId="19599"/>
    <cellStyle name="Input3 2" xfId="19600"/>
    <cellStyle name="Input3 3" xfId="19601"/>
    <cellStyle name="Input3 4" xfId="19602"/>
    <cellStyle name="Input3 5" xfId="19603"/>
    <cellStyle name="Input3 6" xfId="19604"/>
    <cellStyle name="InputCell" xfId="19605"/>
    <cellStyle name="InSheet" xfId="19606"/>
    <cellStyle name="Integer" xfId="19607"/>
    <cellStyle name="Internal Ref" xfId="19608"/>
    <cellStyle name="JUNTR" xfId="19609"/>
    <cellStyle name="key result" xfId="19610"/>
    <cellStyle name="KPMG Heading 1" xfId="19611"/>
    <cellStyle name="KPMG Heading 2" xfId="19612"/>
    <cellStyle name="KPMG Heading 3" xfId="19613"/>
    <cellStyle name="KPMG Heading 4" xfId="19614"/>
    <cellStyle name="KPMG Normal" xfId="19615"/>
    <cellStyle name="KPMG Normal Text" xfId="19616"/>
    <cellStyle name="KPMG Normal_7. Ass" xfId="19617"/>
    <cellStyle name="label" xfId="19618"/>
    <cellStyle name="Line Calc" xfId="19619"/>
    <cellStyle name="Line Total" xfId="19620"/>
    <cellStyle name="Line Total 10" xfId="19621"/>
    <cellStyle name="Line Total 11" xfId="19622"/>
    <cellStyle name="Line Total 12" xfId="19623"/>
    <cellStyle name="Line Total 13" xfId="19624"/>
    <cellStyle name="Line Total 14" xfId="19625"/>
    <cellStyle name="Line Total 15" xfId="19626"/>
    <cellStyle name="Line Total 2" xfId="19627"/>
    <cellStyle name="Line Total 3" xfId="19628"/>
    <cellStyle name="Line Total 4" xfId="19629"/>
    <cellStyle name="Line Total 5" xfId="19630"/>
    <cellStyle name="Line Total 6" xfId="19631"/>
    <cellStyle name="Line Total 7" xfId="19632"/>
    <cellStyle name="Line Total 8" xfId="19633"/>
    <cellStyle name="Line Total 9" xfId="19634"/>
    <cellStyle name="Line_ClosingBal" xfId="19635"/>
    <cellStyle name="Lines" xfId="19636"/>
    <cellStyle name="Lines 2" xfId="19637"/>
    <cellStyle name="Lines_7. Ass" xfId="19638"/>
    <cellStyle name="Link Currency (0)" xfId="19639"/>
    <cellStyle name="Link Currency (2)" xfId="19640"/>
    <cellStyle name="Link Units (0)" xfId="19641"/>
    <cellStyle name="Link Units (1)" xfId="19642"/>
    <cellStyle name="Link Units (2)" xfId="19643"/>
    <cellStyle name="Linked Cell 2" xfId="19644"/>
    <cellStyle name="Linked Cell 2 2" xfId="19645"/>
    <cellStyle name="Linked Cell 3" xfId="19646"/>
    <cellStyle name="Linked Cell 4" xfId="19647"/>
    <cellStyle name="Linked Cell 5" xfId="19648"/>
    <cellStyle name="Linked Cell 6" xfId="19649"/>
    <cellStyle name="List Price" xfId="19650"/>
    <cellStyle name="Local import" xfId="19651"/>
    <cellStyle name="Local import %" xfId="19652"/>
    <cellStyle name="LongDate" xfId="19653"/>
    <cellStyle name="Lookup Table Heading" xfId="19654"/>
    <cellStyle name="Lookup Table Heading 10" xfId="19655"/>
    <cellStyle name="Lookup Table Heading 11" xfId="19656"/>
    <cellStyle name="Lookup Table Heading 12" xfId="19657"/>
    <cellStyle name="Lookup Table Heading 13" xfId="19658"/>
    <cellStyle name="Lookup Table Heading 14" xfId="19659"/>
    <cellStyle name="Lookup Table Heading 2" xfId="19660"/>
    <cellStyle name="Lookup Table Heading 2 10" xfId="19661"/>
    <cellStyle name="Lookup Table Heading 2 11" xfId="19662"/>
    <cellStyle name="Lookup Table Heading 2 12" xfId="19663"/>
    <cellStyle name="Lookup Table Heading 2 13" xfId="19664"/>
    <cellStyle name="Lookup Table Heading 2 2" xfId="19665"/>
    <cellStyle name="Lookup Table Heading 2 3" xfId="19666"/>
    <cellStyle name="Lookup Table Heading 2 4" xfId="19667"/>
    <cellStyle name="Lookup Table Heading 2 5" xfId="19668"/>
    <cellStyle name="Lookup Table Heading 2 6" xfId="19669"/>
    <cellStyle name="Lookup Table Heading 2 7" xfId="19670"/>
    <cellStyle name="Lookup Table Heading 2 8" xfId="19671"/>
    <cellStyle name="Lookup Table Heading 2 9" xfId="19672"/>
    <cellStyle name="Lookup Table Heading 3" xfId="19673"/>
    <cellStyle name="Lookup Table Heading 4" xfId="19674"/>
    <cellStyle name="Lookup Table Heading 5" xfId="19675"/>
    <cellStyle name="Lookup Table Heading 6" xfId="19676"/>
    <cellStyle name="Lookup Table Heading 7" xfId="19677"/>
    <cellStyle name="Lookup Table Heading 8" xfId="19678"/>
    <cellStyle name="Lookup Table Heading 9" xfId="19679"/>
    <cellStyle name="Lookup Table Heading." xfId="19680"/>
    <cellStyle name="Lookup Table Heading. 10" xfId="19681"/>
    <cellStyle name="Lookup Table Heading. 11" xfId="19682"/>
    <cellStyle name="Lookup Table Heading. 12" xfId="19683"/>
    <cellStyle name="Lookup Table Heading. 13" xfId="19684"/>
    <cellStyle name="Lookup Table Heading. 2" xfId="19685"/>
    <cellStyle name="Lookup Table Heading. 3" xfId="19686"/>
    <cellStyle name="Lookup Table Heading. 4" xfId="19687"/>
    <cellStyle name="Lookup Table Heading. 5" xfId="19688"/>
    <cellStyle name="Lookup Table Heading. 6" xfId="19689"/>
    <cellStyle name="Lookup Table Heading. 7" xfId="19690"/>
    <cellStyle name="Lookup Table Heading. 8" xfId="19691"/>
    <cellStyle name="Lookup Table Heading. 9" xfId="19692"/>
    <cellStyle name="Lookup Table Heading_6. Ass-Fin" xfId="19693"/>
    <cellStyle name="Lookup Table Label" xfId="19694"/>
    <cellStyle name="Lookup Table Label 10" xfId="19695"/>
    <cellStyle name="Lookup Table Label 11" xfId="19696"/>
    <cellStyle name="Lookup Table Label 12" xfId="19697"/>
    <cellStyle name="Lookup Table Label 13" xfId="19698"/>
    <cellStyle name="Lookup Table Label 14" xfId="19699"/>
    <cellStyle name="Lookup Table Label 2" xfId="19700"/>
    <cellStyle name="Lookup Table Label 2 10" xfId="19701"/>
    <cellStyle name="Lookup Table Label 2 11" xfId="19702"/>
    <cellStyle name="Lookup Table Label 2 12" xfId="19703"/>
    <cellStyle name="Lookup Table Label 2 13" xfId="19704"/>
    <cellStyle name="Lookup Table Label 2 2" xfId="19705"/>
    <cellStyle name="Lookup Table Label 2 3" xfId="19706"/>
    <cellStyle name="Lookup Table Label 2 4" xfId="19707"/>
    <cellStyle name="Lookup Table Label 2 5" xfId="19708"/>
    <cellStyle name="Lookup Table Label 2 6" xfId="19709"/>
    <cellStyle name="Lookup Table Label 2 7" xfId="19710"/>
    <cellStyle name="Lookup Table Label 2 8" xfId="19711"/>
    <cellStyle name="Lookup Table Label 2 9" xfId="19712"/>
    <cellStyle name="Lookup Table Label 3" xfId="19713"/>
    <cellStyle name="Lookup Table Label 4" xfId="19714"/>
    <cellStyle name="Lookup Table Label 5" xfId="19715"/>
    <cellStyle name="Lookup Table Label 6" xfId="19716"/>
    <cellStyle name="Lookup Table Label 7" xfId="19717"/>
    <cellStyle name="Lookup Table Label 8" xfId="19718"/>
    <cellStyle name="Lookup Table Label 9" xfId="19719"/>
    <cellStyle name="Lookup Table Label." xfId="19720"/>
    <cellStyle name="Lookup Table Label. 10" xfId="19721"/>
    <cellStyle name="Lookup Table Label. 11" xfId="19722"/>
    <cellStyle name="Lookup Table Label. 12" xfId="19723"/>
    <cellStyle name="Lookup Table Label. 13" xfId="19724"/>
    <cellStyle name="Lookup Table Label. 2" xfId="19725"/>
    <cellStyle name="Lookup Table Label. 3" xfId="19726"/>
    <cellStyle name="Lookup Table Label. 4" xfId="19727"/>
    <cellStyle name="Lookup Table Label. 5" xfId="19728"/>
    <cellStyle name="Lookup Table Label. 6" xfId="19729"/>
    <cellStyle name="Lookup Table Label. 7" xfId="19730"/>
    <cellStyle name="Lookup Table Label. 8" xfId="19731"/>
    <cellStyle name="Lookup Table Label. 9" xfId="19732"/>
    <cellStyle name="Lookup Table Label_6. Ass-Fin" xfId="19733"/>
    <cellStyle name="Lookup Table Number" xfId="19734"/>
    <cellStyle name="Lookup Table Number 10" xfId="19735"/>
    <cellStyle name="Lookup Table Number 11" xfId="19736"/>
    <cellStyle name="Lookup Table Number 12" xfId="19737"/>
    <cellStyle name="Lookup Table Number 13" xfId="19738"/>
    <cellStyle name="Lookup Table Number 14" xfId="19739"/>
    <cellStyle name="Lookup Table Number 2" xfId="19740"/>
    <cellStyle name="Lookup Table Number 2 10" xfId="19741"/>
    <cellStyle name="Lookup Table Number 2 11" xfId="19742"/>
    <cellStyle name="Lookup Table Number 2 12" xfId="19743"/>
    <cellStyle name="Lookup Table Number 2 13" xfId="19744"/>
    <cellStyle name="Lookup Table Number 2 2" xfId="19745"/>
    <cellStyle name="Lookup Table Number 2 3" xfId="19746"/>
    <cellStyle name="Lookup Table Number 2 4" xfId="19747"/>
    <cellStyle name="Lookup Table Number 2 5" xfId="19748"/>
    <cellStyle name="Lookup Table Number 2 6" xfId="19749"/>
    <cellStyle name="Lookup Table Number 2 7" xfId="19750"/>
    <cellStyle name="Lookup Table Number 2 8" xfId="19751"/>
    <cellStyle name="Lookup Table Number 2 9" xfId="19752"/>
    <cellStyle name="Lookup Table Number 3" xfId="19753"/>
    <cellStyle name="Lookup Table Number 4" xfId="19754"/>
    <cellStyle name="Lookup Table Number 5" xfId="19755"/>
    <cellStyle name="Lookup Table Number 6" xfId="19756"/>
    <cellStyle name="Lookup Table Number 7" xfId="19757"/>
    <cellStyle name="Lookup Table Number 8" xfId="19758"/>
    <cellStyle name="Lookup Table Number 9" xfId="19759"/>
    <cellStyle name="Lookup Table Number." xfId="19760"/>
    <cellStyle name="Lookup Table Number. 10" xfId="19761"/>
    <cellStyle name="Lookup Table Number. 11" xfId="19762"/>
    <cellStyle name="Lookup Table Number. 12" xfId="19763"/>
    <cellStyle name="Lookup Table Number. 13" xfId="19764"/>
    <cellStyle name="Lookup Table Number. 2" xfId="19765"/>
    <cellStyle name="Lookup Table Number. 3" xfId="19766"/>
    <cellStyle name="Lookup Table Number. 4" xfId="19767"/>
    <cellStyle name="Lookup Table Number. 5" xfId="19768"/>
    <cellStyle name="Lookup Table Number. 6" xfId="19769"/>
    <cellStyle name="Lookup Table Number. 7" xfId="19770"/>
    <cellStyle name="Lookup Table Number. 8" xfId="19771"/>
    <cellStyle name="Lookup Table Number. 9" xfId="19772"/>
    <cellStyle name="Lookup Table Number_6. Ass-Fin" xfId="19773"/>
    <cellStyle name="LS Input Lookup Label" xfId="19774"/>
    <cellStyle name="LS Input Table Heading" xfId="19775"/>
    <cellStyle name="LS Input Table No. 1" xfId="19776"/>
    <cellStyle name="LS Output Table No. 2+" xfId="19777"/>
    <cellStyle name="Macro" xfId="19778"/>
    <cellStyle name="Malý nadpis" xfId="19779"/>
    <cellStyle name="meny_laroux" xfId="19780"/>
    <cellStyle name="Middle Currency" xfId="19781"/>
    <cellStyle name="Middle Date" xfId="19782"/>
    <cellStyle name="Middle Multiple" xfId="19783"/>
    <cellStyle name="Middle Number" xfId="19784"/>
    <cellStyle name="Middle Percentage" xfId="19785"/>
    <cellStyle name="Middle Title / Name" xfId="19786"/>
    <cellStyle name="Middle Year" xfId="19787"/>
    <cellStyle name="Milliers [0]_Dossier financier HECC" xfId="19788"/>
    <cellStyle name="Millions" xfId="19789"/>
    <cellStyle name="Mine" xfId="19790"/>
    <cellStyle name="miny_laroux" xfId="19791"/>
    <cellStyle name="Model Name" xfId="19792"/>
    <cellStyle name="Model Name 2" xfId="19793"/>
    <cellStyle name="Model Name." xfId="19794"/>
    <cellStyle name="Moeda [0]_RESULTS" xfId="19795"/>
    <cellStyle name="Moeda_RESULTS" xfId="19796"/>
    <cellStyle name="multiple" xfId="19797"/>
    <cellStyle name="Multiple." xfId="19798"/>
    <cellStyle name="Neutral 2" xfId="19799"/>
    <cellStyle name="Neutral 2 2" xfId="19800"/>
    <cellStyle name="Neutral 3" xfId="19801"/>
    <cellStyle name="Neutral 4" xfId="19802"/>
    <cellStyle name="Neutral 5" xfId="19803"/>
    <cellStyle name="Neutral 6" xfId="19804"/>
    <cellStyle name="Non crit Input 0.0" xfId="19805"/>
    <cellStyle name="NonInputCell" xfId="19806"/>
    <cellStyle name="Normal" xfId="0" builtinId="0"/>
    <cellStyle name="Normal - Style1" xfId="19807"/>
    <cellStyle name="Normal - Style2" xfId="19808"/>
    <cellStyle name="Normal - Style3" xfId="19809"/>
    <cellStyle name="Normal - Style4" xfId="19810"/>
    <cellStyle name="Normal - Style5" xfId="19811"/>
    <cellStyle name="Normal 10" xfId="19812"/>
    <cellStyle name="Normal 10 10" xfId="19813"/>
    <cellStyle name="Normal 10 11" xfId="19814"/>
    <cellStyle name="Normal 10 12" xfId="19815"/>
    <cellStyle name="Normal 10 13" xfId="19816"/>
    <cellStyle name="Normal 10 14" xfId="19817"/>
    <cellStyle name="Normal 10 15" xfId="19818"/>
    <cellStyle name="Normal 10 16" xfId="19819"/>
    <cellStyle name="Normal 10 17" xfId="19820"/>
    <cellStyle name="Normal 10 18" xfId="19821"/>
    <cellStyle name="Normal 10 2" xfId="19822"/>
    <cellStyle name="Normal 10 2 10" xfId="19823"/>
    <cellStyle name="Normal 10 2 11" xfId="19824"/>
    <cellStyle name="Normal 10 2 12" xfId="19825"/>
    <cellStyle name="Normal 10 2 13" xfId="19826"/>
    <cellStyle name="Normal 10 2 14" xfId="19827"/>
    <cellStyle name="Normal 10 2 15" xfId="19828"/>
    <cellStyle name="Normal 10 2 16" xfId="19829"/>
    <cellStyle name="Normal 10 2 2" xfId="19830"/>
    <cellStyle name="Normal 10 2 2 2" xfId="19831"/>
    <cellStyle name="Normal 10 2 3" xfId="19832"/>
    <cellStyle name="Normal 10 2 4" xfId="19833"/>
    <cellStyle name="Normal 10 2 5" xfId="19834"/>
    <cellStyle name="Normal 10 2 6" xfId="19835"/>
    <cellStyle name="Normal 10 2 7" xfId="19836"/>
    <cellStyle name="Normal 10 2 8" xfId="19837"/>
    <cellStyle name="Normal 10 2 9" xfId="19838"/>
    <cellStyle name="Normal 10 3" xfId="19839"/>
    <cellStyle name="Normal 10 4" xfId="19840"/>
    <cellStyle name="Normal 10 5" xfId="19841"/>
    <cellStyle name="Normal 10 6" xfId="19842"/>
    <cellStyle name="Normal 10 7" xfId="19843"/>
    <cellStyle name="Normal 10 8" xfId="19844"/>
    <cellStyle name="Normal 10 9" xfId="19845"/>
    <cellStyle name="Normal 10_7-11 Budget Scenarios v1.2" xfId="19846"/>
    <cellStyle name="Normal 100" xfId="19847"/>
    <cellStyle name="Normal 101" xfId="19848"/>
    <cellStyle name="Normal 102" xfId="19849"/>
    <cellStyle name="Normal 103" xfId="19850"/>
    <cellStyle name="Normal 104" xfId="19851"/>
    <cellStyle name="Normal 105" xfId="19852"/>
    <cellStyle name="Normal 106" xfId="19853"/>
    <cellStyle name="Normal 107" xfId="19854"/>
    <cellStyle name="Normal 108" xfId="19855"/>
    <cellStyle name="Normal 109" xfId="19856"/>
    <cellStyle name="Normal 11" xfId="19857"/>
    <cellStyle name="Normal 11 2" xfId="19858"/>
    <cellStyle name="Normal 11 3" xfId="19859"/>
    <cellStyle name="Normal 110" xfId="19860"/>
    <cellStyle name="Normal 111" xfId="19861"/>
    <cellStyle name="Normal 114" xfId="19862"/>
    <cellStyle name="Normal 12" xfId="19863"/>
    <cellStyle name="Normal 12 2" xfId="19864"/>
    <cellStyle name="Normal 12 3" xfId="19865"/>
    <cellStyle name="Normal 12 4" xfId="19866"/>
    <cellStyle name="Normal 12 5" xfId="19867"/>
    <cellStyle name="Normal 12_7-11 Budget Scenarios v1.2" xfId="19868"/>
    <cellStyle name="Normal 13" xfId="19869"/>
    <cellStyle name="Normal 13 2" xfId="19870"/>
    <cellStyle name="Normal 13 2 2" xfId="19871"/>
    <cellStyle name="Normal 13 2 2 2" xfId="19872"/>
    <cellStyle name="Normal 13 2 2 3" xfId="19873"/>
    <cellStyle name="Normal 13 2 3" xfId="19874"/>
    <cellStyle name="Normal 13 2 4" xfId="19875"/>
    <cellStyle name="Normal 13 2 5" xfId="19876"/>
    <cellStyle name="Normal 13 2 6" xfId="19877"/>
    <cellStyle name="Normal 13 3" xfId="19878"/>
    <cellStyle name="Normal 13 3 2" xfId="19879"/>
    <cellStyle name="Normal 13 4" xfId="19880"/>
    <cellStyle name="Normal 13 5" xfId="19881"/>
    <cellStyle name="Normal 13_7-11 Budget Scenarios v1.2" xfId="19882"/>
    <cellStyle name="Normal 14" xfId="19883"/>
    <cellStyle name="Normal 14 2" xfId="19884"/>
    <cellStyle name="Normal 14 3" xfId="19885"/>
    <cellStyle name="Normal 14 4" xfId="19886"/>
    <cellStyle name="Normal 14 5" xfId="19887"/>
    <cellStyle name="Normal 14 6" xfId="19888"/>
    <cellStyle name="Normal 14_7-11 Budget Scenarios v1.2" xfId="19889"/>
    <cellStyle name="Normal 143" xfId="19890"/>
    <cellStyle name="Normal 144" xfId="19891"/>
    <cellStyle name="Normal 147" xfId="19892"/>
    <cellStyle name="Normal 148" xfId="19893"/>
    <cellStyle name="Normal 149" xfId="19894"/>
    <cellStyle name="Normal 15" xfId="19895"/>
    <cellStyle name="Normal 15 2" xfId="19896"/>
    <cellStyle name="Normal 150" xfId="19897"/>
    <cellStyle name="Normal 151" xfId="19898"/>
    <cellStyle name="Normal 152" xfId="19899"/>
    <cellStyle name="Normal 153" xfId="19900"/>
    <cellStyle name="Normal 154" xfId="19901"/>
    <cellStyle name="Normal 155" xfId="19902"/>
    <cellStyle name="Normal 156" xfId="19903"/>
    <cellStyle name="Normal 16" xfId="19904"/>
    <cellStyle name="Normal 16 2" xfId="19905"/>
    <cellStyle name="Normal 161" xfId="19906"/>
    <cellStyle name="Normal 162" xfId="19907"/>
    <cellStyle name="Normal 163" xfId="19908"/>
    <cellStyle name="Normal 164" xfId="19909"/>
    <cellStyle name="Normal 169" xfId="19910"/>
    <cellStyle name="Normal 17" xfId="19911"/>
    <cellStyle name="Normal 17 2" xfId="19912"/>
    <cellStyle name="Normal 17 3" xfId="19913"/>
    <cellStyle name="Normal 17 4" xfId="19914"/>
    <cellStyle name="Normal 17 5" xfId="19915"/>
    <cellStyle name="Normal 170" xfId="19916"/>
    <cellStyle name="Normal 171" xfId="19917"/>
    <cellStyle name="Normal 172" xfId="19918"/>
    <cellStyle name="Normal 177" xfId="19919"/>
    <cellStyle name="Normal 178" xfId="19920"/>
    <cellStyle name="Normal 179" xfId="19921"/>
    <cellStyle name="Normal 18" xfId="19922"/>
    <cellStyle name="Normal 18 2" xfId="19923"/>
    <cellStyle name="Normal 180" xfId="19924"/>
    <cellStyle name="Normal 181" xfId="19925"/>
    <cellStyle name="Normal 182" xfId="19926"/>
    <cellStyle name="Normal 183" xfId="19927"/>
    <cellStyle name="Normal 184" xfId="19928"/>
    <cellStyle name="Normal 185" xfId="19929"/>
    <cellStyle name="Normal 186" xfId="19930"/>
    <cellStyle name="Normal 187" xfId="19931"/>
    <cellStyle name="Normal 188" xfId="19932"/>
    <cellStyle name="Normal 189" xfId="19933"/>
    <cellStyle name="Normal 19" xfId="19934"/>
    <cellStyle name="Normal 190" xfId="19935"/>
    <cellStyle name="Normal 192" xfId="19936"/>
    <cellStyle name="Normal 193" xfId="19937"/>
    <cellStyle name="Normal 196" xfId="19938"/>
    <cellStyle name="Normal 197" xfId="19939"/>
    <cellStyle name="Normal 198" xfId="19940"/>
    <cellStyle name="Normal 199" xfId="19941"/>
    <cellStyle name="Normal 2" xfId="19942"/>
    <cellStyle name="Normal 2 10" xfId="19943"/>
    <cellStyle name="Normal 2 11" xfId="19944"/>
    <cellStyle name="Normal 2 12" xfId="19945"/>
    <cellStyle name="Normal 2 13" xfId="19946"/>
    <cellStyle name="Normal 2 14" xfId="19947"/>
    <cellStyle name="Normal 2 15" xfId="19948"/>
    <cellStyle name="Normal 2 16" xfId="19949"/>
    <cellStyle name="Normal 2 17" xfId="19950"/>
    <cellStyle name="Normal 2 17 2" xfId="19951"/>
    <cellStyle name="Normal 2 18" xfId="19952"/>
    <cellStyle name="Normal 2 19" xfId="19953"/>
    <cellStyle name="Normal 2 2" xfId="19954"/>
    <cellStyle name="Normal 2 2 10" xfId="19955"/>
    <cellStyle name="Normal 2 2 11" xfId="19956"/>
    <cellStyle name="Normal 2 2 12" xfId="19957"/>
    <cellStyle name="Normal 2 2 13" xfId="19958"/>
    <cellStyle name="Normal 2 2 14" xfId="19959"/>
    <cellStyle name="Normal 2 2 15" xfId="19960"/>
    <cellStyle name="Normal 2 2 16" xfId="19961"/>
    <cellStyle name="Normal 2 2 17" xfId="19962"/>
    <cellStyle name="Normal 2 2 18" xfId="19963"/>
    <cellStyle name="Normal 2 2 19" xfId="19964"/>
    <cellStyle name="Normal 2 2 2" xfId="19965"/>
    <cellStyle name="Normal 2 2 2 10" xfId="19966"/>
    <cellStyle name="Normal 2 2 2 11" xfId="19967"/>
    <cellStyle name="Normal 2 2 2 12" xfId="19968"/>
    <cellStyle name="Normal 2 2 2 13" xfId="19969"/>
    <cellStyle name="Normal 2 2 2 14" xfId="19970"/>
    <cellStyle name="Normal 2 2 2 15" xfId="19971"/>
    <cellStyle name="Normal 2 2 2 16" xfId="19972"/>
    <cellStyle name="Normal 2 2 2 17" xfId="19973"/>
    <cellStyle name="Normal 2 2 2 18" xfId="19974"/>
    <cellStyle name="Normal 2 2 2 18 2" xfId="19975"/>
    <cellStyle name="Normal 2 2 2 19" xfId="19976"/>
    <cellStyle name="Normal 2 2 2 2" xfId="19977"/>
    <cellStyle name="Normal 2 2 2 2 10" xfId="19978"/>
    <cellStyle name="Normal 2 2 2 2 11" xfId="19979"/>
    <cellStyle name="Normal 2 2 2 2 12" xfId="19980"/>
    <cellStyle name="Normal 2 2 2 2 13" xfId="19981"/>
    <cellStyle name="Normal 2 2 2 2 14" xfId="19982"/>
    <cellStyle name="Normal 2 2 2 2 15" xfId="19983"/>
    <cellStyle name="Normal 2 2 2 2 16" xfId="19984"/>
    <cellStyle name="Normal 2 2 2 2 17" xfId="19985"/>
    <cellStyle name="Normal 2 2 2 2 18" xfId="19986"/>
    <cellStyle name="Normal 2 2 2 2 18 2" xfId="19987"/>
    <cellStyle name="Normal 2 2 2 2 19" xfId="19988"/>
    <cellStyle name="Normal 2 2 2 2 2" xfId="19989"/>
    <cellStyle name="Normal 2 2 2 2 2 10" xfId="19990"/>
    <cellStyle name="Normal 2 2 2 2 2 11" xfId="19991"/>
    <cellStyle name="Normal 2 2 2 2 2 12" xfId="19992"/>
    <cellStyle name="Normal 2 2 2 2 2 13" xfId="19993"/>
    <cellStyle name="Normal 2 2 2 2 2 14" xfId="19994"/>
    <cellStyle name="Normal 2 2 2 2 2 15" xfId="19995"/>
    <cellStyle name="Normal 2 2 2 2 2 16" xfId="19996"/>
    <cellStyle name="Normal 2 2 2 2 2 17" xfId="19997"/>
    <cellStyle name="Normal 2 2 2 2 2 17 2" xfId="19998"/>
    <cellStyle name="Normal 2 2 2 2 2 18" xfId="19999"/>
    <cellStyle name="Normal 2 2 2 2 2 19" xfId="20000"/>
    <cellStyle name="Normal 2 2 2 2 2 2" xfId="20001"/>
    <cellStyle name="Normal 2 2 2 2 2 2 10" xfId="20002"/>
    <cellStyle name="Normal 2 2 2 2 2 2 11" xfId="20003"/>
    <cellStyle name="Normal 2 2 2 2 2 2 12" xfId="20004"/>
    <cellStyle name="Normal 2 2 2 2 2 2 13" xfId="20005"/>
    <cellStyle name="Normal 2 2 2 2 2 2 14" xfId="20006"/>
    <cellStyle name="Normal 2 2 2 2 2 2 15" xfId="20007"/>
    <cellStyle name="Normal 2 2 2 2 2 2 16" xfId="20008"/>
    <cellStyle name="Normal 2 2 2 2 2 2 17" xfId="20009"/>
    <cellStyle name="Normal 2 2 2 2 2 2 17 2" xfId="20010"/>
    <cellStyle name="Normal 2 2 2 2 2 2 18" xfId="20011"/>
    <cellStyle name="Normal 2 2 2 2 2 2 19" xfId="20012"/>
    <cellStyle name="Normal 2 2 2 2 2 2 2" xfId="20013"/>
    <cellStyle name="Normal 2 2 2 2 2 2 2 10" xfId="20014"/>
    <cellStyle name="Normal 2 2 2 2 2 2 2 2" xfId="20015"/>
    <cellStyle name="Normal 2 2 2 2 2 2 2 2 10" xfId="20016"/>
    <cellStyle name="Normal 2 2 2 2 2 2 2 2 2" xfId="20017"/>
    <cellStyle name="Normal 2 2 2 2 2 2 2 2 2 2" xfId="20018"/>
    <cellStyle name="Normal 2 2 2 2 2 2 2 2 2 2 2" xfId="20019"/>
    <cellStyle name="Normal 2 2 2 2 2 2 2 2 2 2 2 2" xfId="20020"/>
    <cellStyle name="Normal 2 2 2 2 2 2 2 2 2 2 2 2 2" xfId="20021"/>
    <cellStyle name="Normal 2 2 2 2 2 2 2 2 2 2 2 2 2 2" xfId="20022"/>
    <cellStyle name="Normal 2 2 2 2 2 2 2 2 2 2 2 3" xfId="20023"/>
    <cellStyle name="Normal 2 2 2 2 2 2 2 2 2 2 3" xfId="20024"/>
    <cellStyle name="Normal 2 2 2 2 2 2 2 2 2 3" xfId="20025"/>
    <cellStyle name="Normal 2 2 2 2 2 2 2 2 2 4" xfId="20026"/>
    <cellStyle name="Normal 2 2 2 2 2 2 2 2 3" xfId="20027"/>
    <cellStyle name="Normal 2 2 2 2 2 2 2 2 4" xfId="20028"/>
    <cellStyle name="Normal 2 2 2 2 2 2 2 2 5" xfId="20029"/>
    <cellStyle name="Normal 2 2 2 2 2 2 2 2 6" xfId="20030"/>
    <cellStyle name="Normal 2 2 2 2 2 2 2 2 7" xfId="20031"/>
    <cellStyle name="Normal 2 2 2 2 2 2 2 2 8" xfId="20032"/>
    <cellStyle name="Normal 2 2 2 2 2 2 2 2 9" xfId="20033"/>
    <cellStyle name="Normal 2 2 2 2 2 2 2 3" xfId="20034"/>
    <cellStyle name="Normal 2 2 2 2 2 2 2 3 2" xfId="20035"/>
    <cellStyle name="Normal 2 2 2 2 2 2 2 4" xfId="20036"/>
    <cellStyle name="Normal 2 2 2 2 2 2 2 5" xfId="20037"/>
    <cellStyle name="Normal 2 2 2 2 2 2 2 6" xfId="20038"/>
    <cellStyle name="Normal 2 2 2 2 2 2 2 7" xfId="20039"/>
    <cellStyle name="Normal 2 2 2 2 2 2 2 8" xfId="20040"/>
    <cellStyle name="Normal 2 2 2 2 2 2 2 9" xfId="20041"/>
    <cellStyle name="Normal 2 2 2 2 2 2 20" xfId="20042"/>
    <cellStyle name="Normal 2 2 2 2 2 2 21" xfId="20043"/>
    <cellStyle name="Normal 2 2 2 2 2 2 22" xfId="20044"/>
    <cellStyle name="Normal 2 2 2 2 2 2 23" xfId="20045"/>
    <cellStyle name="Normal 2 2 2 2 2 2 24" xfId="20046"/>
    <cellStyle name="Normal 2 2 2 2 2 2 3" xfId="20047"/>
    <cellStyle name="Normal 2 2 2 2 2 2 4" xfId="20048"/>
    <cellStyle name="Normal 2 2 2 2 2 2 5" xfId="20049"/>
    <cellStyle name="Normal 2 2 2 2 2 2 6" xfId="20050"/>
    <cellStyle name="Normal 2 2 2 2 2 2 7" xfId="20051"/>
    <cellStyle name="Normal 2 2 2 2 2 2 8" xfId="20052"/>
    <cellStyle name="Normal 2 2 2 2 2 2 9" xfId="20053"/>
    <cellStyle name="Normal 2 2 2 2 2 20" xfId="20054"/>
    <cellStyle name="Normal 2 2 2 2 2 21" xfId="20055"/>
    <cellStyle name="Normal 2 2 2 2 2 22" xfId="20056"/>
    <cellStyle name="Normal 2 2 2 2 2 23" xfId="20057"/>
    <cellStyle name="Normal 2 2 2 2 2 24" xfId="20058"/>
    <cellStyle name="Normal 2 2 2 2 2 3" xfId="20059"/>
    <cellStyle name="Normal 2 2 2 2 2 3 2" xfId="20060"/>
    <cellStyle name="Normal 2 2 2 2 2 4" xfId="20061"/>
    <cellStyle name="Normal 2 2 2 2 2 5" xfId="20062"/>
    <cellStyle name="Normal 2 2 2 2 2 6" xfId="20063"/>
    <cellStyle name="Normal 2 2 2 2 2 7" xfId="20064"/>
    <cellStyle name="Normal 2 2 2 2 2 8" xfId="20065"/>
    <cellStyle name="Normal 2 2 2 2 2 9" xfId="20066"/>
    <cellStyle name="Normal 2 2 2 2 20" xfId="20067"/>
    <cellStyle name="Normal 2 2 2 2 21" xfId="20068"/>
    <cellStyle name="Normal 2 2 2 2 22" xfId="20069"/>
    <cellStyle name="Normal 2 2 2 2 23" xfId="20070"/>
    <cellStyle name="Normal 2 2 2 2 24" xfId="20071"/>
    <cellStyle name="Normal 2 2 2 2 25" xfId="20072"/>
    <cellStyle name="Normal 2 2 2 2 3" xfId="20073"/>
    <cellStyle name="Normal 2 2 2 2 4" xfId="20074"/>
    <cellStyle name="Normal 2 2 2 2 4 2" xfId="20075"/>
    <cellStyle name="Normal 2 2 2 2 5" xfId="20076"/>
    <cellStyle name="Normal 2 2 2 2 6" xfId="20077"/>
    <cellStyle name="Normal 2 2 2 2 7" xfId="20078"/>
    <cellStyle name="Normal 2 2 2 2 8" xfId="20079"/>
    <cellStyle name="Normal 2 2 2 2 9" xfId="20080"/>
    <cellStyle name="Normal 2 2 2 20" xfId="20081"/>
    <cellStyle name="Normal 2 2 2 21" xfId="20082"/>
    <cellStyle name="Normal 2 2 2 22" xfId="20083"/>
    <cellStyle name="Normal 2 2 2 23" xfId="20084"/>
    <cellStyle name="Normal 2 2 2 24" xfId="20085"/>
    <cellStyle name="Normal 2 2 2 25" xfId="20086"/>
    <cellStyle name="Normal 2 2 2 3" xfId="20087"/>
    <cellStyle name="Normal 2 2 2 3 2" xfId="20088"/>
    <cellStyle name="Normal 2 2 2 4" xfId="20089"/>
    <cellStyle name="Normal 2 2 2 4 2" xfId="20090"/>
    <cellStyle name="Normal 2 2 2 5" xfId="20091"/>
    <cellStyle name="Normal 2 2 2 6" xfId="20092"/>
    <cellStyle name="Normal 2 2 2 7" xfId="20093"/>
    <cellStyle name="Normal 2 2 2 8" xfId="20094"/>
    <cellStyle name="Normal 2 2 2 9" xfId="20095"/>
    <cellStyle name="Normal 2 2 20" xfId="20096"/>
    <cellStyle name="Normal 2 2 20 2" xfId="20097"/>
    <cellStyle name="Normal 2 2 21" xfId="20098"/>
    <cellStyle name="Normal 2 2 22" xfId="20099"/>
    <cellStyle name="Normal 2 2 23" xfId="20100"/>
    <cellStyle name="Normal 2 2 24" xfId="20101"/>
    <cellStyle name="Normal 2 2 25" xfId="20102"/>
    <cellStyle name="Normal 2 2 26" xfId="20103"/>
    <cellStyle name="Normal 2 2 27" xfId="20104"/>
    <cellStyle name="Normal 2 2 3" xfId="20105"/>
    <cellStyle name="Normal 2 2 3 2" xfId="20106"/>
    <cellStyle name="Normal 2 2 4" xfId="20107"/>
    <cellStyle name="Normal 2 2 5" xfId="20108"/>
    <cellStyle name="Normal 2 2 6" xfId="20109"/>
    <cellStyle name="Normal 2 2 6 2" xfId="20110"/>
    <cellStyle name="Normal 2 2 7" xfId="20111"/>
    <cellStyle name="Normal 2 2 8" xfId="20112"/>
    <cellStyle name="Normal 2 2 9" xfId="20113"/>
    <cellStyle name="Normal 2 2_Cost Comparison_v96" xfId="20114"/>
    <cellStyle name="Normal 2 20" xfId="20115"/>
    <cellStyle name="Normal 2 21" xfId="20116"/>
    <cellStyle name="Normal 2 21 2" xfId="20117"/>
    <cellStyle name="Normal 2 22" xfId="20118"/>
    <cellStyle name="Normal 2 23" xfId="20119"/>
    <cellStyle name="Normal 2 24" xfId="20120"/>
    <cellStyle name="Normal 2 25" xfId="20121"/>
    <cellStyle name="Normal 2 26" xfId="20122"/>
    <cellStyle name="Normal 2 27" xfId="20123"/>
    <cellStyle name="Normal 2 28" xfId="20124"/>
    <cellStyle name="Normal 2 29" xfId="20125"/>
    <cellStyle name="Normal 2 3" xfId="20126"/>
    <cellStyle name="Normal 2 3 2" xfId="20127"/>
    <cellStyle name="Normal 2 3 2 2" xfId="20128"/>
    <cellStyle name="Normal 2 3 3" xfId="20129"/>
    <cellStyle name="Normal 2 3 4" xfId="20130"/>
    <cellStyle name="Normal 2 30" xfId="20131"/>
    <cellStyle name="Normal 2 31" xfId="20132"/>
    <cellStyle name="Normal 2 32" xfId="20133"/>
    <cellStyle name="Normal 2 33" xfId="20134"/>
    <cellStyle name="Normal 2 34" xfId="20135"/>
    <cellStyle name="Normal 2 35" xfId="20136"/>
    <cellStyle name="Normal 2 35 2" xfId="20137"/>
    <cellStyle name="Normal 2 36" xfId="20138"/>
    <cellStyle name="Normal 2 37" xfId="20139"/>
    <cellStyle name="Normal 2 38" xfId="20140"/>
    <cellStyle name="Normal 2 39" xfId="20141"/>
    <cellStyle name="Normal 2 4" xfId="20142"/>
    <cellStyle name="Normal 2 4 2" xfId="20143"/>
    <cellStyle name="Normal 2 40" xfId="20144"/>
    <cellStyle name="Normal 2 41" xfId="20145"/>
    <cellStyle name="Normal 2 42" xfId="20146"/>
    <cellStyle name="Normal 2 43" xfId="20147"/>
    <cellStyle name="Normal 2 44" xfId="20148"/>
    <cellStyle name="Normal 2 45" xfId="20149"/>
    <cellStyle name="Normal 2 46" xfId="20150"/>
    <cellStyle name="Normal 2 47" xfId="20151"/>
    <cellStyle name="Normal 2 48" xfId="20152"/>
    <cellStyle name="Normal 2 49" xfId="20153"/>
    <cellStyle name="Normal 2 5" xfId="20154"/>
    <cellStyle name="Normal 2 50" xfId="20155"/>
    <cellStyle name="Normal 2 51" xfId="20156"/>
    <cellStyle name="Normal 2 52" xfId="20157"/>
    <cellStyle name="Normal 2 53" xfId="20158"/>
    <cellStyle name="Normal 2 54" xfId="20159"/>
    <cellStyle name="Normal 2 55" xfId="20160"/>
    <cellStyle name="Normal 2 56" xfId="20161"/>
    <cellStyle name="Normal 2 57" xfId="20162"/>
    <cellStyle name="Normal 2 58" xfId="20163"/>
    <cellStyle name="Normal 2 59" xfId="20164"/>
    <cellStyle name="Normal 2 6" xfId="20165"/>
    <cellStyle name="Normal 2 60" xfId="20166"/>
    <cellStyle name="Normal 2 61" xfId="20167"/>
    <cellStyle name="Normal 2 62" xfId="20168"/>
    <cellStyle name="Normal 2 63" xfId="20169"/>
    <cellStyle name="Normal 2 64" xfId="20170"/>
    <cellStyle name="Normal 2 65" xfId="20171"/>
    <cellStyle name="Normal 2 66" xfId="20172"/>
    <cellStyle name="Normal 2 67" xfId="20173"/>
    <cellStyle name="Normal 2 68" xfId="20174"/>
    <cellStyle name="Normal 2 7" xfId="20175"/>
    <cellStyle name="Normal 2 8" xfId="20176"/>
    <cellStyle name="Normal 2 9" xfId="20177"/>
    <cellStyle name="Normal 2_6. Ass-Fin" xfId="20178"/>
    <cellStyle name="Normal 20" xfId="20179"/>
    <cellStyle name="Normal 20 2" xfId="20180"/>
    <cellStyle name="Normal 200" xfId="20181"/>
    <cellStyle name="Normal 201" xfId="20182"/>
    <cellStyle name="Normal 202" xfId="20183"/>
    <cellStyle name="Normal 203" xfId="20184"/>
    <cellStyle name="Normal 204" xfId="20185"/>
    <cellStyle name="Normal 205" xfId="20186"/>
    <cellStyle name="Normal 207" xfId="20187"/>
    <cellStyle name="Normal 208" xfId="20188"/>
    <cellStyle name="Normal 209" xfId="20189"/>
    <cellStyle name="Normal 21" xfId="20190"/>
    <cellStyle name="Normal 21 10" xfId="20191"/>
    <cellStyle name="Normal 21 11" xfId="20192"/>
    <cellStyle name="Normal 21 2" xfId="20193"/>
    <cellStyle name="Normal 21 2 2" xfId="20194"/>
    <cellStyle name="Normal 21 2 2 2" xfId="20195"/>
    <cellStyle name="Normal 21 2 2 2 2" xfId="20196"/>
    <cellStyle name="Normal 21 2 2 2 2 2" xfId="20197"/>
    <cellStyle name="Normal 21 2 2 3" xfId="20198"/>
    <cellStyle name="Normal 21 2 3" xfId="20199"/>
    <cellStyle name="Normal 21 2 4" xfId="20200"/>
    <cellStyle name="Normal 21 2 5" xfId="20201"/>
    <cellStyle name="Normal 21 2 6" xfId="20202"/>
    <cellStyle name="Normal 21 2 7" xfId="20203"/>
    <cellStyle name="Normal 21 2 8" xfId="20204"/>
    <cellStyle name="Normal 21 2 9" xfId="20205"/>
    <cellStyle name="Normal 21 3" xfId="20206"/>
    <cellStyle name="Normal 21 4" xfId="20207"/>
    <cellStyle name="Normal 21 4 2" xfId="20208"/>
    <cellStyle name="Normal 21 5" xfId="20209"/>
    <cellStyle name="Normal 21 6" xfId="20210"/>
    <cellStyle name="Normal 21 7" xfId="20211"/>
    <cellStyle name="Normal 21 8" xfId="20212"/>
    <cellStyle name="Normal 21 9" xfId="20213"/>
    <cellStyle name="Normal 210" xfId="20214"/>
    <cellStyle name="Normal 211" xfId="20215"/>
    <cellStyle name="Normal 212" xfId="20216"/>
    <cellStyle name="Normal 213" xfId="20217"/>
    <cellStyle name="Normal 214" xfId="20218"/>
    <cellStyle name="Normal 215" xfId="20219"/>
    <cellStyle name="Normal 216" xfId="20220"/>
    <cellStyle name="Normal 22" xfId="20221"/>
    <cellStyle name="Normal 23" xfId="20222"/>
    <cellStyle name="Normal 23 10" xfId="20223"/>
    <cellStyle name="Normal 23 11" xfId="20224"/>
    <cellStyle name="Normal 23 12" xfId="20225"/>
    <cellStyle name="Normal 23 13" xfId="20226"/>
    <cellStyle name="Normal 23 14" xfId="20227"/>
    <cellStyle name="Normal 23 15" xfId="20228"/>
    <cellStyle name="Normal 23 16" xfId="20229"/>
    <cellStyle name="Normal 23 2" xfId="20230"/>
    <cellStyle name="Normal 23 3" xfId="20231"/>
    <cellStyle name="Normal 23 4" xfId="20232"/>
    <cellStyle name="Normal 23 5" xfId="20233"/>
    <cellStyle name="Normal 23 6" xfId="20234"/>
    <cellStyle name="Normal 23 7" xfId="20235"/>
    <cellStyle name="Normal 23 8" xfId="20236"/>
    <cellStyle name="Normal 23 9" xfId="20237"/>
    <cellStyle name="Normal 24" xfId="20238"/>
    <cellStyle name="Normal 25" xfId="20239"/>
    <cellStyle name="Normal 25 2" xfId="20240"/>
    <cellStyle name="Normal 25 3" xfId="20241"/>
    <cellStyle name="Normal 25 4" xfId="20242"/>
    <cellStyle name="Normal 25 5" xfId="20243"/>
    <cellStyle name="Normal 25 6" xfId="20244"/>
    <cellStyle name="Normal 25 7" xfId="20245"/>
    <cellStyle name="Normal 25 8" xfId="20246"/>
    <cellStyle name="Normal 26" xfId="20247"/>
    <cellStyle name="Normal 26 2" xfId="20248"/>
    <cellStyle name="Normal 27" xfId="20249"/>
    <cellStyle name="Normal 27 2" xfId="20250"/>
    <cellStyle name="Normal 27 3" xfId="20251"/>
    <cellStyle name="Normal 27 4" xfId="20252"/>
    <cellStyle name="Normal 27 5" xfId="20253"/>
    <cellStyle name="Normal 27 6" xfId="20254"/>
    <cellStyle name="Normal 27 7" xfId="20255"/>
    <cellStyle name="Normal 27 8" xfId="20256"/>
    <cellStyle name="Normal 28" xfId="20257"/>
    <cellStyle name="Normal 28 2" xfId="20258"/>
    <cellStyle name="Normal 28 3" xfId="20259"/>
    <cellStyle name="Normal 28 4" xfId="20260"/>
    <cellStyle name="Normal 28 5" xfId="20261"/>
    <cellStyle name="Normal 28 6" xfId="20262"/>
    <cellStyle name="Normal 28 7" xfId="20263"/>
    <cellStyle name="Normal 28 8" xfId="20264"/>
    <cellStyle name="Normal 29" xfId="20265"/>
    <cellStyle name="Normal 29 2" xfId="20266"/>
    <cellStyle name="Normal 29 3" xfId="20267"/>
    <cellStyle name="Normal 29 4" xfId="20268"/>
    <cellStyle name="Normal 29 5" xfId="20269"/>
    <cellStyle name="Normal 29 6" xfId="20270"/>
    <cellStyle name="Normal 29 7" xfId="20271"/>
    <cellStyle name="Normal 29 8" xfId="20272"/>
    <cellStyle name="Normal 3" xfId="20273"/>
    <cellStyle name="Normal 3 10" xfId="20274"/>
    <cellStyle name="Normal 3 11" xfId="20275"/>
    <cellStyle name="Normal 3 12" xfId="20276"/>
    <cellStyle name="Normal 3 13" xfId="20277"/>
    <cellStyle name="Normal 3 14" xfId="20278"/>
    <cellStyle name="Normal 3 15" xfId="20279"/>
    <cellStyle name="Normal 3 16" xfId="20280"/>
    <cellStyle name="Normal 3 17" xfId="20281"/>
    <cellStyle name="Normal 3 18" xfId="20282"/>
    <cellStyle name="Normal 3 19" xfId="20283"/>
    <cellStyle name="Normal 3 2" xfId="20284"/>
    <cellStyle name="Normal 3 2 10" xfId="20285"/>
    <cellStyle name="Normal 3 2 11" xfId="20286"/>
    <cellStyle name="Normal 3 2 12" xfId="20287"/>
    <cellStyle name="Normal 3 2 13" xfId="20288"/>
    <cellStyle name="Normal 3 2 2" xfId="20289"/>
    <cellStyle name="Normal 3 2 2 10" xfId="20290"/>
    <cellStyle name="Normal 3 2 2 11" xfId="20291"/>
    <cellStyle name="Normal 3 2 2 12" xfId="20292"/>
    <cellStyle name="Normal 3 2 2 13" xfId="20293"/>
    <cellStyle name="Normal 3 2 2 2" xfId="20294"/>
    <cellStyle name="Normal 3 2 2 2 10" xfId="20295"/>
    <cellStyle name="Normal 3 2 2 2 2" xfId="20296"/>
    <cellStyle name="Normal 3 2 2 2 2 10" xfId="20297"/>
    <cellStyle name="Normal 3 2 2 2 2 2" xfId="20298"/>
    <cellStyle name="Normal 3 2 2 2 2 2 2" xfId="20299"/>
    <cellStyle name="Normal 3 2 2 2 2 2 2 2" xfId="20300"/>
    <cellStyle name="Normal 3 2 2 2 2 2 2 2 2" xfId="20301"/>
    <cellStyle name="Normal 3 2 2 2 2 2 2 2 2 2" xfId="20302"/>
    <cellStyle name="Normal 3 2 2 2 2 2 2 2 2 2 2" xfId="20303"/>
    <cellStyle name="Normal 3 2 2 2 2 2 2 2 3" xfId="20304"/>
    <cellStyle name="Normal 3 2 2 2 2 2 2 3" xfId="20305"/>
    <cellStyle name="Normal 3 2 2 2 2 2 3" xfId="20306"/>
    <cellStyle name="Normal 3 2 2 2 2 2 4" xfId="20307"/>
    <cellStyle name="Normal 3 2 2 2 2 3" xfId="20308"/>
    <cellStyle name="Normal 3 2 2 2 2 4" xfId="20309"/>
    <cellStyle name="Normal 3 2 2 2 2 5" xfId="20310"/>
    <cellStyle name="Normal 3 2 2 2 2 6" xfId="20311"/>
    <cellStyle name="Normal 3 2 2 2 2 7" xfId="20312"/>
    <cellStyle name="Normal 3 2 2 2 2 8" xfId="20313"/>
    <cellStyle name="Normal 3 2 2 2 2 9" xfId="20314"/>
    <cellStyle name="Normal 3 2 2 2 3" xfId="20315"/>
    <cellStyle name="Normal 3 2 2 2 3 2" xfId="20316"/>
    <cellStyle name="Normal 3 2 2 2 4" xfId="20317"/>
    <cellStyle name="Normal 3 2 2 2 5" xfId="20318"/>
    <cellStyle name="Normal 3 2 2 2 6" xfId="20319"/>
    <cellStyle name="Normal 3 2 2 2 7" xfId="20320"/>
    <cellStyle name="Normal 3 2 2 2 8" xfId="20321"/>
    <cellStyle name="Normal 3 2 2 2 9" xfId="20322"/>
    <cellStyle name="Normal 3 2 2 3" xfId="20323"/>
    <cellStyle name="Normal 3 2 2 4" xfId="20324"/>
    <cellStyle name="Normal 3 2 2 5" xfId="20325"/>
    <cellStyle name="Normal 3 2 2 6" xfId="20326"/>
    <cellStyle name="Normal 3 2 2 6 2" xfId="20327"/>
    <cellStyle name="Normal 3 2 2 7" xfId="20328"/>
    <cellStyle name="Normal 3 2 2 8" xfId="20329"/>
    <cellStyle name="Normal 3 2 2 9" xfId="20330"/>
    <cellStyle name="Normal 3 2 3" xfId="20331"/>
    <cellStyle name="Normal 3 2 3 2" xfId="20332"/>
    <cellStyle name="Normal 3 2 4" xfId="20333"/>
    <cellStyle name="Normal 3 2 5" xfId="20334"/>
    <cellStyle name="Normal 3 2 6" xfId="20335"/>
    <cellStyle name="Normal 3 2 6 2" xfId="20336"/>
    <cellStyle name="Normal 3 2 7" xfId="20337"/>
    <cellStyle name="Normal 3 2 8" xfId="20338"/>
    <cellStyle name="Normal 3 2 9" xfId="20339"/>
    <cellStyle name="Normal 3 20" xfId="20340"/>
    <cellStyle name="Normal 3 21" xfId="20341"/>
    <cellStyle name="Normal 3 22" xfId="20342"/>
    <cellStyle name="Normal 3 23" xfId="20343"/>
    <cellStyle name="Normal 3 24" xfId="20344"/>
    <cellStyle name="Normal 3 25" xfId="20345"/>
    <cellStyle name="Normal 3 25 2" xfId="20346"/>
    <cellStyle name="Normal 3 26" xfId="20347"/>
    <cellStyle name="Normal 3 26 2" xfId="20348"/>
    <cellStyle name="Normal 3 27" xfId="20349"/>
    <cellStyle name="Normal 3 28" xfId="20350"/>
    <cellStyle name="Normal 3 29" xfId="20351"/>
    <cellStyle name="Normal 3 3" xfId="20352"/>
    <cellStyle name="Normal 3 3 2" xfId="20353"/>
    <cellStyle name="Normal 3 4" xfId="20354"/>
    <cellStyle name="Normal 3 5" xfId="4"/>
    <cellStyle name="Normal 3 5 2" xfId="20355"/>
    <cellStyle name="Normal 3 6" xfId="20356"/>
    <cellStyle name="Normal 3 7" xfId="20357"/>
    <cellStyle name="Normal 3 8" xfId="20358"/>
    <cellStyle name="Normal 3 9" xfId="20359"/>
    <cellStyle name="Normal 3_7. Ass" xfId="20360"/>
    <cellStyle name="Normal 30" xfId="20361"/>
    <cellStyle name="Normal 30 2" xfId="20362"/>
    <cellStyle name="Normal 31" xfId="20363"/>
    <cellStyle name="Normal 31 2" xfId="20364"/>
    <cellStyle name="Normal 32" xfId="20365"/>
    <cellStyle name="Normal 32 2" xfId="20366"/>
    <cellStyle name="Normal 33" xfId="20367"/>
    <cellStyle name="Normal 33 2" xfId="20368"/>
    <cellStyle name="Normal 34" xfId="20369"/>
    <cellStyle name="Normal 34 2" xfId="20370"/>
    <cellStyle name="Normal 35" xfId="20371"/>
    <cellStyle name="Normal 35 2" xfId="20372"/>
    <cellStyle name="Normal 35 3" xfId="20373"/>
    <cellStyle name="Normal 36" xfId="20374"/>
    <cellStyle name="Normal 37" xfId="20375"/>
    <cellStyle name="Normal 38" xfId="20376"/>
    <cellStyle name="Normal 38 10" xfId="20377"/>
    <cellStyle name="Normal 38 11" xfId="20378"/>
    <cellStyle name="Normal 38 12" xfId="20379"/>
    <cellStyle name="Normal 38 13" xfId="20380"/>
    <cellStyle name="Normal 38 14" xfId="20381"/>
    <cellStyle name="Normal 38 15" xfId="20382"/>
    <cellStyle name="Normal 38 16" xfId="20383"/>
    <cellStyle name="Normal 38 17" xfId="20384"/>
    <cellStyle name="Normal 38 18" xfId="20385"/>
    <cellStyle name="Normal 38 19" xfId="20386"/>
    <cellStyle name="Normal 38 2" xfId="20387"/>
    <cellStyle name="Normal 38 20" xfId="20388"/>
    <cellStyle name="Normal 38 21" xfId="20389"/>
    <cellStyle name="Normal 38 22" xfId="20390"/>
    <cellStyle name="Normal 38 3" xfId="20391"/>
    <cellStyle name="Normal 38 4" xfId="20392"/>
    <cellStyle name="Normal 38 5" xfId="20393"/>
    <cellStyle name="Normal 38 6" xfId="20394"/>
    <cellStyle name="Normal 38 7" xfId="20395"/>
    <cellStyle name="Normal 38 8" xfId="20396"/>
    <cellStyle name="Normal 38 9" xfId="20397"/>
    <cellStyle name="Normal 39" xfId="20398"/>
    <cellStyle name="Normal 4" xfId="20399"/>
    <cellStyle name="Normal 4 10" xfId="20400"/>
    <cellStyle name="Normal 4 11" xfId="20401"/>
    <cellStyle name="Normal 4 12" xfId="20402"/>
    <cellStyle name="Normal 4 13" xfId="20403"/>
    <cellStyle name="Normal 4 14" xfId="20404"/>
    <cellStyle name="Normal 4 15" xfId="20405"/>
    <cellStyle name="Normal 4 16" xfId="20406"/>
    <cellStyle name="Normal 4 17" xfId="20407"/>
    <cellStyle name="Normal 4 2" xfId="20408"/>
    <cellStyle name="Normal 4 2 2" xfId="20409"/>
    <cellStyle name="Normal 4 2 2 2" xfId="20410"/>
    <cellStyle name="Normal 4 2 3" xfId="20411"/>
    <cellStyle name="Normal 4 2 4" xfId="20412"/>
    <cellStyle name="Normal 4 2 5" xfId="20413"/>
    <cellStyle name="Normal 4 3" xfId="20414"/>
    <cellStyle name="Normal 4 4" xfId="20415"/>
    <cellStyle name="Normal 4 5" xfId="20416"/>
    <cellStyle name="Normal 4 6" xfId="20417"/>
    <cellStyle name="Normal 4 7" xfId="20418"/>
    <cellStyle name="Normal 4 8" xfId="20419"/>
    <cellStyle name="Normal 4 9" xfId="20420"/>
    <cellStyle name="Normal 4_7-11 Budget Scenarios v1.2" xfId="20421"/>
    <cellStyle name="Normal 40" xfId="20422"/>
    <cellStyle name="Normal 40 2" xfId="20423"/>
    <cellStyle name="Normal 41" xfId="20424"/>
    <cellStyle name="Normal 42" xfId="20425"/>
    <cellStyle name="Normal 43" xfId="20426"/>
    <cellStyle name="Normal 43 2" xfId="20427"/>
    <cellStyle name="Normal 44" xfId="20428"/>
    <cellStyle name="Normal 45" xfId="20429"/>
    <cellStyle name="Normal 45 2" xfId="20430"/>
    <cellStyle name="Normal 46" xfId="20431"/>
    <cellStyle name="Normal 46 2" xfId="20432"/>
    <cellStyle name="Normal 47" xfId="20433"/>
    <cellStyle name="Normal 47 2" xfId="20434"/>
    <cellStyle name="Normal 48" xfId="20435"/>
    <cellStyle name="Normal 49" xfId="20436"/>
    <cellStyle name="Normal 49 2" xfId="20437"/>
    <cellStyle name="Normal 5" xfId="20438"/>
    <cellStyle name="Normal 5 10" xfId="20439"/>
    <cellStyle name="Normal 5 11" xfId="20440"/>
    <cellStyle name="Normal 5 12" xfId="20441"/>
    <cellStyle name="Normal 5 13" xfId="20442"/>
    <cellStyle name="Normal 5 14" xfId="20443"/>
    <cellStyle name="Normal 5 15" xfId="20444"/>
    <cellStyle name="Normal 5 16" xfId="20445"/>
    <cellStyle name="Normal 5 17" xfId="20446"/>
    <cellStyle name="Normal 5 18" xfId="20447"/>
    <cellStyle name="Normal 5 19" xfId="20448"/>
    <cellStyle name="Normal 5 2" xfId="20449"/>
    <cellStyle name="Normal 5 2 10" xfId="20450"/>
    <cellStyle name="Normal 5 2 11" xfId="20451"/>
    <cellStyle name="Normal 5 2 12" xfId="20452"/>
    <cellStyle name="Normal 5 2 13" xfId="20453"/>
    <cellStyle name="Normal 5 2 14" xfId="20454"/>
    <cellStyle name="Normal 5 2 15" xfId="20455"/>
    <cellStyle name="Normal 5 2 16" xfId="20456"/>
    <cellStyle name="Normal 5 2 17" xfId="20457"/>
    <cellStyle name="Normal 5 2 18" xfId="20458"/>
    <cellStyle name="Normal 5 2 19" xfId="20459"/>
    <cellStyle name="Normal 5 2 2" xfId="20460"/>
    <cellStyle name="Normal 5 2 2 10" xfId="20461"/>
    <cellStyle name="Normal 5 2 2 11" xfId="20462"/>
    <cellStyle name="Normal 5 2 2 12" xfId="20463"/>
    <cellStyle name="Normal 5 2 2 13" xfId="20464"/>
    <cellStyle name="Normal 5 2 2 14" xfId="20465"/>
    <cellStyle name="Normal 5 2 2 15" xfId="20466"/>
    <cellStyle name="Normal 5 2 2 16" xfId="20467"/>
    <cellStyle name="Normal 5 2 2 17" xfId="20468"/>
    <cellStyle name="Normal 5 2 2 18" xfId="20469"/>
    <cellStyle name="Normal 5 2 2 19" xfId="20470"/>
    <cellStyle name="Normal 5 2 2 2" xfId="20471"/>
    <cellStyle name="Normal 5 2 2 2 10" xfId="20472"/>
    <cellStyle name="Normal 5 2 2 2 11" xfId="20473"/>
    <cellStyle name="Normal 5 2 2 2 12" xfId="20474"/>
    <cellStyle name="Normal 5 2 2 2 13" xfId="20475"/>
    <cellStyle name="Normal 5 2 2 2 14" xfId="20476"/>
    <cellStyle name="Normal 5 2 2 2 15" xfId="20477"/>
    <cellStyle name="Normal 5 2 2 2 16" xfId="20478"/>
    <cellStyle name="Normal 5 2 2 2 17" xfId="20479"/>
    <cellStyle name="Normal 5 2 2 2 18" xfId="20480"/>
    <cellStyle name="Normal 5 2 2 2 19" xfId="20481"/>
    <cellStyle name="Normal 5 2 2 2 2" xfId="20482"/>
    <cellStyle name="Normal 5 2 2 2 2 10" xfId="20483"/>
    <cellStyle name="Normal 5 2 2 2 2 11" xfId="20484"/>
    <cellStyle name="Normal 5 2 2 2 2 12" xfId="20485"/>
    <cellStyle name="Normal 5 2 2 2 2 13" xfId="20486"/>
    <cellStyle name="Normal 5 2 2 2 2 14" xfId="20487"/>
    <cellStyle name="Normal 5 2 2 2 2 15" xfId="20488"/>
    <cellStyle name="Normal 5 2 2 2 2 16" xfId="20489"/>
    <cellStyle name="Normal 5 2 2 2 2 2" xfId="20490"/>
    <cellStyle name="Normal 5 2 2 2 2 2 10" xfId="20491"/>
    <cellStyle name="Normal 5 2 2 2 2 2 11" xfId="20492"/>
    <cellStyle name="Normal 5 2 2 2 2 2 12" xfId="20493"/>
    <cellStyle name="Normal 5 2 2 2 2 2 13" xfId="20494"/>
    <cellStyle name="Normal 5 2 2 2 2 2 14" xfId="20495"/>
    <cellStyle name="Normal 5 2 2 2 2 2 15" xfId="20496"/>
    <cellStyle name="Normal 5 2 2 2 2 2 16" xfId="20497"/>
    <cellStyle name="Normal 5 2 2 2 2 2 2" xfId="20498"/>
    <cellStyle name="Normal 5 2 2 2 2 2 2 2" xfId="20499"/>
    <cellStyle name="Normal 5 2 2 2 2 2 3" xfId="20500"/>
    <cellStyle name="Normal 5 2 2 2 2 2 4" xfId="20501"/>
    <cellStyle name="Normal 5 2 2 2 2 2 5" xfId="20502"/>
    <cellStyle name="Normal 5 2 2 2 2 2 6" xfId="20503"/>
    <cellStyle name="Normal 5 2 2 2 2 2 7" xfId="20504"/>
    <cellStyle name="Normal 5 2 2 2 2 2 8" xfId="20505"/>
    <cellStyle name="Normal 5 2 2 2 2 2 9" xfId="20506"/>
    <cellStyle name="Normal 5 2 2 2 2 3" xfId="20507"/>
    <cellStyle name="Normal 5 2 2 2 2 3 2" xfId="20508"/>
    <cellStyle name="Normal 5 2 2 2 2 4" xfId="20509"/>
    <cellStyle name="Normal 5 2 2 2 2 5" xfId="20510"/>
    <cellStyle name="Normal 5 2 2 2 2 6" xfId="20511"/>
    <cellStyle name="Normal 5 2 2 2 2 7" xfId="20512"/>
    <cellStyle name="Normal 5 2 2 2 2 8" xfId="20513"/>
    <cellStyle name="Normal 5 2 2 2 2 9" xfId="20514"/>
    <cellStyle name="Normal 5 2 2 2 3" xfId="20515"/>
    <cellStyle name="Normal 5 2 2 2 4" xfId="20516"/>
    <cellStyle name="Normal 5 2 2 2 5" xfId="20517"/>
    <cellStyle name="Normal 5 2 2 2 6" xfId="20518"/>
    <cellStyle name="Normal 5 2 2 2 6 2" xfId="20519"/>
    <cellStyle name="Normal 5 2 2 2 7" xfId="20520"/>
    <cellStyle name="Normal 5 2 2 2 8" xfId="20521"/>
    <cellStyle name="Normal 5 2 2 2 9" xfId="20522"/>
    <cellStyle name="Normal 5 2 2 3" xfId="20523"/>
    <cellStyle name="Normal 5 2 2 3 2" xfId="20524"/>
    <cellStyle name="Normal 5 2 2 4" xfId="20525"/>
    <cellStyle name="Normal 5 2 2 5" xfId="20526"/>
    <cellStyle name="Normal 5 2 2 6" xfId="20527"/>
    <cellStyle name="Normal 5 2 2 6 2" xfId="20528"/>
    <cellStyle name="Normal 5 2 2 7" xfId="20529"/>
    <cellStyle name="Normal 5 2 2 8" xfId="20530"/>
    <cellStyle name="Normal 5 2 2 9" xfId="20531"/>
    <cellStyle name="Normal 5 2 3" xfId="20532"/>
    <cellStyle name="Normal 5 2 3 2" xfId="20533"/>
    <cellStyle name="Normal 5 2 4" xfId="20534"/>
    <cellStyle name="Normal 5 2 5" xfId="20535"/>
    <cellStyle name="Normal 5 2 6" xfId="20536"/>
    <cellStyle name="Normal 5 2 6 2" xfId="20537"/>
    <cellStyle name="Normal 5 2 7" xfId="20538"/>
    <cellStyle name="Normal 5 2 8" xfId="20539"/>
    <cellStyle name="Normal 5 2 9" xfId="20540"/>
    <cellStyle name="Normal 5 20" xfId="20541"/>
    <cellStyle name="Normal 5 21" xfId="20542"/>
    <cellStyle name="Normal 5 22" xfId="20543"/>
    <cellStyle name="Normal 5 23" xfId="20544"/>
    <cellStyle name="Normal 5 24" xfId="20545"/>
    <cellStyle name="Normal 5 3" xfId="20546"/>
    <cellStyle name="Normal 5 4" xfId="20547"/>
    <cellStyle name="Normal 5 5" xfId="20548"/>
    <cellStyle name="Normal 5 6" xfId="20549"/>
    <cellStyle name="Normal 5 7" xfId="20550"/>
    <cellStyle name="Normal 5 8" xfId="20551"/>
    <cellStyle name="Normal 5 9" xfId="20552"/>
    <cellStyle name="Normal 5_7-11 Budget Scenarios v1.2" xfId="20553"/>
    <cellStyle name="Normal 50" xfId="20554"/>
    <cellStyle name="Normal 50 2" xfId="20555"/>
    <cellStyle name="Normal 51" xfId="20556"/>
    <cellStyle name="Normal 51 2" xfId="20557"/>
    <cellStyle name="Normal 52" xfId="20558"/>
    <cellStyle name="Normal 52 2" xfId="20559"/>
    <cellStyle name="Normal 53" xfId="20560"/>
    <cellStyle name="Normal 53 2" xfId="20561"/>
    <cellStyle name="Normal 54" xfId="20562"/>
    <cellStyle name="Normal 54 2" xfId="20563"/>
    <cellStyle name="Normal 55" xfId="20564"/>
    <cellStyle name="Normal 55 2" xfId="20565"/>
    <cellStyle name="Normal 56" xfId="20566"/>
    <cellStyle name="Normal 56 2" xfId="20567"/>
    <cellStyle name="Normal 57" xfId="20568"/>
    <cellStyle name="Normal 57 2" xfId="20569"/>
    <cellStyle name="Normal 58" xfId="20570"/>
    <cellStyle name="Normal 58 2" xfId="20571"/>
    <cellStyle name="Normal 59" xfId="20572"/>
    <cellStyle name="Normal 59 2" xfId="20573"/>
    <cellStyle name="Normal 6" xfId="20574"/>
    <cellStyle name="Normal 6 10" xfId="20575"/>
    <cellStyle name="Normal 6 11" xfId="20576"/>
    <cellStyle name="Normal 6 12" xfId="20577"/>
    <cellStyle name="Normal 6 2" xfId="20578"/>
    <cellStyle name="Normal 6 2 2" xfId="20579"/>
    <cellStyle name="Normal 6 3" xfId="20580"/>
    <cellStyle name="Normal 6 4" xfId="20581"/>
    <cellStyle name="Normal 6 5" xfId="20582"/>
    <cellStyle name="Normal 6 6" xfId="20583"/>
    <cellStyle name="Normal 6 7" xfId="20584"/>
    <cellStyle name="Normal 6 8" xfId="20585"/>
    <cellStyle name="Normal 6 9" xfId="20586"/>
    <cellStyle name="Normal 6_7-11 Budget Scenarios v1.2" xfId="20587"/>
    <cellStyle name="Normal 60" xfId="20588"/>
    <cellStyle name="Normal 60 2" xfId="20589"/>
    <cellStyle name="Normal 61" xfId="20590"/>
    <cellStyle name="Normal 61 2" xfId="20591"/>
    <cellStyle name="Normal 62" xfId="20592"/>
    <cellStyle name="Normal 63" xfId="20593"/>
    <cellStyle name="Normal 63 2" xfId="20594"/>
    <cellStyle name="Normal 64" xfId="20595"/>
    <cellStyle name="Normal 65" xfId="20596"/>
    <cellStyle name="Normal 66" xfId="20597"/>
    <cellStyle name="Normal 66 2" xfId="20598"/>
    <cellStyle name="Normal 67" xfId="20599"/>
    <cellStyle name="Normal 67 2" xfId="20600"/>
    <cellStyle name="Normal 67 2 2" xfId="20601"/>
    <cellStyle name="Normal 67 3" xfId="20602"/>
    <cellStyle name="Normal 67 3 2" xfId="20603"/>
    <cellStyle name="Normal 67 4" xfId="20604"/>
    <cellStyle name="Normal 68" xfId="20605"/>
    <cellStyle name="Normal 68 2" xfId="20606"/>
    <cellStyle name="Normal 68 2 2" xfId="20607"/>
    <cellStyle name="Normal 68 3" xfId="20608"/>
    <cellStyle name="Normal 68 3 2" xfId="20609"/>
    <cellStyle name="Normal 68 4" xfId="20610"/>
    <cellStyle name="Normal 69" xfId="20611"/>
    <cellStyle name="Normal 69 2" xfId="20612"/>
    <cellStyle name="Normal 7" xfId="20613"/>
    <cellStyle name="Normal 7 2" xfId="20614"/>
    <cellStyle name="Normal 7 2 2" xfId="20615"/>
    <cellStyle name="Normal 7 3" xfId="20616"/>
    <cellStyle name="Normal 7 4" xfId="20617"/>
    <cellStyle name="Normal 7 5" xfId="20618"/>
    <cellStyle name="Normal 7 6" xfId="20619"/>
    <cellStyle name="Normal 7 6 2" xfId="20620"/>
    <cellStyle name="Normal 7 7" xfId="20621"/>
    <cellStyle name="Normal 7 7 2" xfId="20622"/>
    <cellStyle name="Normal 70" xfId="20623"/>
    <cellStyle name="Normal 71" xfId="20624"/>
    <cellStyle name="Normal 72" xfId="20625"/>
    <cellStyle name="Normal 73" xfId="20626"/>
    <cellStyle name="Normal 74" xfId="20627"/>
    <cellStyle name="Normal 75" xfId="20628"/>
    <cellStyle name="Normal 76" xfId="20629"/>
    <cellStyle name="Normal 77" xfId="20630"/>
    <cellStyle name="Normal 78" xfId="20631"/>
    <cellStyle name="Normal 79" xfId="20632"/>
    <cellStyle name="Normal 79 2" xfId="20633"/>
    <cellStyle name="Normal 8" xfId="20634"/>
    <cellStyle name="Normal 8 2" xfId="20635"/>
    <cellStyle name="Normal 8 2 2" xfId="20636"/>
    <cellStyle name="Normal 8 3" xfId="20637"/>
    <cellStyle name="Normal 8 4" xfId="20638"/>
    <cellStyle name="Normal 8_7-11 Budget Scenarios v1.2" xfId="20639"/>
    <cellStyle name="Normal 80" xfId="20640"/>
    <cellStyle name="Normal 81" xfId="20641"/>
    <cellStyle name="Normal 82" xfId="20642"/>
    <cellStyle name="Normal 83" xfId="20643"/>
    <cellStyle name="Normal 84" xfId="20644"/>
    <cellStyle name="Normal 85" xfId="20645"/>
    <cellStyle name="Normal 86" xfId="20646"/>
    <cellStyle name="Normal 87" xfId="20647"/>
    <cellStyle name="Normal 88" xfId="20648"/>
    <cellStyle name="Normal 89" xfId="20649"/>
    <cellStyle name="Normal 9" xfId="20650"/>
    <cellStyle name="Normal 9 2" xfId="20651"/>
    <cellStyle name="Normal 9 3" xfId="20652"/>
    <cellStyle name="Normal 9_7-11 Budget Scenarios v1.2" xfId="20653"/>
    <cellStyle name="Normal 90" xfId="20654"/>
    <cellStyle name="Normal 91" xfId="20655"/>
    <cellStyle name="Normal 92" xfId="20656"/>
    <cellStyle name="Normal 93" xfId="20657"/>
    <cellStyle name="Normal 94" xfId="20658"/>
    <cellStyle name="Normal 95" xfId="20659"/>
    <cellStyle name="Normal 96" xfId="20660"/>
    <cellStyle name="Normal 97" xfId="20661"/>
    <cellStyle name="Normal 98" xfId="20662"/>
    <cellStyle name="Normal 99" xfId="20663"/>
    <cellStyle name="Normal U" xfId="20664"/>
    <cellStyle name="Normal U 2" xfId="20665"/>
    <cellStyle name="NormalGB" xfId="20666"/>
    <cellStyle name="NormalGB 2" xfId="20667"/>
    <cellStyle name="NormalGB_1109 v1.5 MGH Corporate Model" xfId="20668"/>
    <cellStyle name="normální_laroux" xfId="20669"/>
    <cellStyle name="Note 10" xfId="20670"/>
    <cellStyle name="Note 11" xfId="20671"/>
    <cellStyle name="Note 12" xfId="20672"/>
    <cellStyle name="Note 13" xfId="20673"/>
    <cellStyle name="Note 2" xfId="20674"/>
    <cellStyle name="Note 2 10" xfId="20675"/>
    <cellStyle name="Note 2 10 10" xfId="20676"/>
    <cellStyle name="Note 2 10 2" xfId="20677"/>
    <cellStyle name="Note 2 10 2 2" xfId="20678"/>
    <cellStyle name="Note 2 10 2 2 2" xfId="20679"/>
    <cellStyle name="Note 2 10 2 2 3" xfId="20680"/>
    <cellStyle name="Note 2 10 2 2 4" xfId="20681"/>
    <cellStyle name="Note 2 10 2 2 5" xfId="20682"/>
    <cellStyle name="Note 2 10 2 2 6" xfId="20683"/>
    <cellStyle name="Note 2 10 2 2 7" xfId="20684"/>
    <cellStyle name="Note 2 10 2 3" xfId="20685"/>
    <cellStyle name="Note 2 10 2 4" xfId="20686"/>
    <cellStyle name="Note 2 10 3" xfId="20687"/>
    <cellStyle name="Note 2 10 3 2" xfId="20688"/>
    <cellStyle name="Note 2 10 3 2 2" xfId="20689"/>
    <cellStyle name="Note 2 10 3 2 3" xfId="20690"/>
    <cellStyle name="Note 2 10 3 2 4" xfId="20691"/>
    <cellStyle name="Note 2 10 3 2 5" xfId="20692"/>
    <cellStyle name="Note 2 10 3 2 6" xfId="20693"/>
    <cellStyle name="Note 2 10 3 2 7" xfId="20694"/>
    <cellStyle name="Note 2 10 3 3" xfId="20695"/>
    <cellStyle name="Note 2 10 3 4" xfId="20696"/>
    <cellStyle name="Note 2 10 4" xfId="20697"/>
    <cellStyle name="Note 2 10 4 2" xfId="20698"/>
    <cellStyle name="Note 2 10 4 2 2" xfId="20699"/>
    <cellStyle name="Note 2 10 4 2 3" xfId="20700"/>
    <cellStyle name="Note 2 10 4 2 4" xfId="20701"/>
    <cellStyle name="Note 2 10 4 2 5" xfId="20702"/>
    <cellStyle name="Note 2 10 4 2 6" xfId="20703"/>
    <cellStyle name="Note 2 10 4 2 7" xfId="20704"/>
    <cellStyle name="Note 2 10 4 3" xfId="20705"/>
    <cellStyle name="Note 2 10 4 4" xfId="20706"/>
    <cellStyle name="Note 2 10 5" xfId="20707"/>
    <cellStyle name="Note 2 10 5 2" xfId="20708"/>
    <cellStyle name="Note 2 10 5 3" xfId="20709"/>
    <cellStyle name="Note 2 10 5 4" xfId="20710"/>
    <cellStyle name="Note 2 10 5 5" xfId="20711"/>
    <cellStyle name="Note 2 10 5 6" xfId="20712"/>
    <cellStyle name="Note 2 10 5 7" xfId="20713"/>
    <cellStyle name="Note 2 10 5 8" xfId="20714"/>
    <cellStyle name="Note 2 10 6" xfId="20715"/>
    <cellStyle name="Note 2 10 6 2" xfId="20716"/>
    <cellStyle name="Note 2 10 6 3" xfId="20717"/>
    <cellStyle name="Note 2 10 6 4" xfId="20718"/>
    <cellStyle name="Note 2 10 6 5" xfId="20719"/>
    <cellStyle name="Note 2 10 6 6" xfId="20720"/>
    <cellStyle name="Note 2 10 6 7" xfId="20721"/>
    <cellStyle name="Note 2 10 7" xfId="20722"/>
    <cellStyle name="Note 2 10 8" xfId="20723"/>
    <cellStyle name="Note 2 10 9" xfId="20724"/>
    <cellStyle name="Note 2 11" xfId="20725"/>
    <cellStyle name="Note 2 11 2" xfId="20726"/>
    <cellStyle name="Note 2 11 2 2" xfId="20727"/>
    <cellStyle name="Note 2 11 2 3" xfId="20728"/>
    <cellStyle name="Note 2 11 2 4" xfId="20729"/>
    <cellStyle name="Note 2 11 2 5" xfId="20730"/>
    <cellStyle name="Note 2 11 2 6" xfId="20731"/>
    <cellStyle name="Note 2 11 2 7" xfId="20732"/>
    <cellStyle name="Note 2 11 3" xfId="20733"/>
    <cellStyle name="Note 2 11 4" xfId="20734"/>
    <cellStyle name="Note 2 11 5" xfId="20735"/>
    <cellStyle name="Note 2 12" xfId="20736"/>
    <cellStyle name="Note 2 12 2" xfId="20737"/>
    <cellStyle name="Note 2 12 2 2" xfId="20738"/>
    <cellStyle name="Note 2 12 2 3" xfId="20739"/>
    <cellStyle name="Note 2 12 2 4" xfId="20740"/>
    <cellStyle name="Note 2 12 2 5" xfId="20741"/>
    <cellStyle name="Note 2 12 2 6" xfId="20742"/>
    <cellStyle name="Note 2 12 2 7" xfId="20743"/>
    <cellStyle name="Note 2 12 3" xfId="20744"/>
    <cellStyle name="Note 2 12 4" xfId="20745"/>
    <cellStyle name="Note 2 12 5" xfId="20746"/>
    <cellStyle name="Note 2 13" xfId="20747"/>
    <cellStyle name="Note 2 13 2" xfId="20748"/>
    <cellStyle name="Note 2 13 2 2" xfId="20749"/>
    <cellStyle name="Note 2 13 2 3" xfId="20750"/>
    <cellStyle name="Note 2 13 2 4" xfId="20751"/>
    <cellStyle name="Note 2 13 2 5" xfId="20752"/>
    <cellStyle name="Note 2 13 2 6" xfId="20753"/>
    <cellStyle name="Note 2 13 2 7" xfId="20754"/>
    <cellStyle name="Note 2 13 3" xfId="20755"/>
    <cellStyle name="Note 2 13 4" xfId="20756"/>
    <cellStyle name="Note 2 13 5" xfId="20757"/>
    <cellStyle name="Note 2 14" xfId="20758"/>
    <cellStyle name="Note 2 14 2" xfId="20759"/>
    <cellStyle name="Note 2 14 2 2" xfId="20760"/>
    <cellStyle name="Note 2 14 2 3" xfId="20761"/>
    <cellStyle name="Note 2 14 2 4" xfId="20762"/>
    <cellStyle name="Note 2 14 2 5" xfId="20763"/>
    <cellStyle name="Note 2 14 2 6" xfId="20764"/>
    <cellStyle name="Note 2 14 2 7" xfId="20765"/>
    <cellStyle name="Note 2 14 3" xfId="20766"/>
    <cellStyle name="Note 2 14 4" xfId="20767"/>
    <cellStyle name="Note 2 14 5" xfId="20768"/>
    <cellStyle name="Note 2 15" xfId="20769"/>
    <cellStyle name="Note 2 15 2" xfId="20770"/>
    <cellStyle name="Note 2 15 3" xfId="20771"/>
    <cellStyle name="Note 2 15 4" xfId="20772"/>
    <cellStyle name="Note 2 15 5" xfId="20773"/>
    <cellStyle name="Note 2 15 6" xfId="20774"/>
    <cellStyle name="Note 2 15 7" xfId="20775"/>
    <cellStyle name="Note 2 15 8" xfId="20776"/>
    <cellStyle name="Note 2 16" xfId="20777"/>
    <cellStyle name="Note 2 16 2" xfId="20778"/>
    <cellStyle name="Note 2 16 3" xfId="20779"/>
    <cellStyle name="Note 2 16 4" xfId="20780"/>
    <cellStyle name="Note 2 16 5" xfId="20781"/>
    <cellStyle name="Note 2 16 6" xfId="20782"/>
    <cellStyle name="Note 2 16 7" xfId="20783"/>
    <cellStyle name="Note 2 17" xfId="20784"/>
    <cellStyle name="Note 2 17 2" xfId="20785"/>
    <cellStyle name="Note 2 17 3" xfId="20786"/>
    <cellStyle name="Note 2 17 4" xfId="20787"/>
    <cellStyle name="Note 2 17 5" xfId="20788"/>
    <cellStyle name="Note 2 18" xfId="20789"/>
    <cellStyle name="Note 2 18 2" xfId="20790"/>
    <cellStyle name="Note 2 18 3" xfId="20791"/>
    <cellStyle name="Note 2 18 4" xfId="20792"/>
    <cellStyle name="Note 2 18 5" xfId="20793"/>
    <cellStyle name="Note 2 19" xfId="20794"/>
    <cellStyle name="Note 2 19 2" xfId="20795"/>
    <cellStyle name="Note 2 19 3" xfId="20796"/>
    <cellStyle name="Note 2 19 4" xfId="20797"/>
    <cellStyle name="Note 2 19 5" xfId="20798"/>
    <cellStyle name="Note 2 2" xfId="20799"/>
    <cellStyle name="Note 2 2 10" xfId="20800"/>
    <cellStyle name="Note 2 2 10 2" xfId="20801"/>
    <cellStyle name="Note 2 2 10 2 2" xfId="20802"/>
    <cellStyle name="Note 2 2 10 2 3" xfId="20803"/>
    <cellStyle name="Note 2 2 10 2 4" xfId="20804"/>
    <cellStyle name="Note 2 2 10 2 5" xfId="20805"/>
    <cellStyle name="Note 2 2 10 2 6" xfId="20806"/>
    <cellStyle name="Note 2 2 10 2 7" xfId="20807"/>
    <cellStyle name="Note 2 2 10 3" xfId="20808"/>
    <cellStyle name="Note 2 2 10 4" xfId="20809"/>
    <cellStyle name="Note 2 2 10 5" xfId="20810"/>
    <cellStyle name="Note 2 2 11" xfId="20811"/>
    <cellStyle name="Note 2 2 11 2" xfId="20812"/>
    <cellStyle name="Note 2 2 11 3" xfId="20813"/>
    <cellStyle name="Note 2 2 11 4" xfId="20814"/>
    <cellStyle name="Note 2 2 11 5" xfId="20815"/>
    <cellStyle name="Note 2 2 11 6" xfId="20816"/>
    <cellStyle name="Note 2 2 11 7" xfId="20817"/>
    <cellStyle name="Note 2 2 11 8" xfId="20818"/>
    <cellStyle name="Note 2 2 12" xfId="20819"/>
    <cellStyle name="Note 2 2 12 2" xfId="20820"/>
    <cellStyle name="Note 2 2 12 3" xfId="20821"/>
    <cellStyle name="Note 2 2 12 4" xfId="20822"/>
    <cellStyle name="Note 2 2 12 5" xfId="20823"/>
    <cellStyle name="Note 2 2 12 6" xfId="20824"/>
    <cellStyle name="Note 2 2 12 7" xfId="20825"/>
    <cellStyle name="Note 2 2 13" xfId="20826"/>
    <cellStyle name="Note 2 2 13 2" xfId="20827"/>
    <cellStyle name="Note 2 2 13 3" xfId="20828"/>
    <cellStyle name="Note 2 2 13 4" xfId="20829"/>
    <cellStyle name="Note 2 2 13 5" xfId="20830"/>
    <cellStyle name="Note 2 2 14" xfId="20831"/>
    <cellStyle name="Note 2 2 14 2" xfId="20832"/>
    <cellStyle name="Note 2 2 14 3" xfId="20833"/>
    <cellStyle name="Note 2 2 14 4" xfId="20834"/>
    <cellStyle name="Note 2 2 14 5" xfId="20835"/>
    <cellStyle name="Note 2 2 15" xfId="20836"/>
    <cellStyle name="Note 2 2 15 2" xfId="20837"/>
    <cellStyle name="Note 2 2 15 3" xfId="20838"/>
    <cellStyle name="Note 2 2 15 4" xfId="20839"/>
    <cellStyle name="Note 2 2 15 5" xfId="20840"/>
    <cellStyle name="Note 2 2 16" xfId="20841"/>
    <cellStyle name="Note 2 2 16 2" xfId="20842"/>
    <cellStyle name="Note 2 2 16 3" xfId="20843"/>
    <cellStyle name="Note 2 2 16 4" xfId="20844"/>
    <cellStyle name="Note 2 2 16 5" xfId="20845"/>
    <cellStyle name="Note 2 2 17" xfId="20846"/>
    <cellStyle name="Note 2 2 17 2" xfId="20847"/>
    <cellStyle name="Note 2 2 17 3" xfId="20848"/>
    <cellStyle name="Note 2 2 17 4" xfId="20849"/>
    <cellStyle name="Note 2 2 17 5" xfId="20850"/>
    <cellStyle name="Note 2 2 18" xfId="20851"/>
    <cellStyle name="Note 2 2 19" xfId="20852"/>
    <cellStyle name="Note 2 2 2" xfId="20853"/>
    <cellStyle name="Note 2 2 2 10" xfId="20854"/>
    <cellStyle name="Note 2 2 2 10 2" xfId="20855"/>
    <cellStyle name="Note 2 2 2 10 3" xfId="20856"/>
    <cellStyle name="Note 2 2 2 10 4" xfId="20857"/>
    <cellStyle name="Note 2 2 2 10 5" xfId="20858"/>
    <cellStyle name="Note 2 2 2 10 6" xfId="20859"/>
    <cellStyle name="Note 2 2 2 10 7" xfId="20860"/>
    <cellStyle name="Note 2 2 2 10 8" xfId="20861"/>
    <cellStyle name="Note 2 2 2 11" xfId="20862"/>
    <cellStyle name="Note 2 2 2 11 2" xfId="20863"/>
    <cellStyle name="Note 2 2 2 11 3" xfId="20864"/>
    <cellStyle name="Note 2 2 2 11 4" xfId="20865"/>
    <cellStyle name="Note 2 2 2 11 5" xfId="20866"/>
    <cellStyle name="Note 2 2 2 11 6" xfId="20867"/>
    <cellStyle name="Note 2 2 2 11 7" xfId="20868"/>
    <cellStyle name="Note 2 2 2 12" xfId="20869"/>
    <cellStyle name="Note 2 2 2 12 2" xfId="20870"/>
    <cellStyle name="Note 2 2 2 12 3" xfId="20871"/>
    <cellStyle name="Note 2 2 2 12 4" xfId="20872"/>
    <cellStyle name="Note 2 2 2 12 5" xfId="20873"/>
    <cellStyle name="Note 2 2 2 13" xfId="20874"/>
    <cellStyle name="Note 2 2 2 13 2" xfId="20875"/>
    <cellStyle name="Note 2 2 2 13 3" xfId="20876"/>
    <cellStyle name="Note 2 2 2 13 4" xfId="20877"/>
    <cellStyle name="Note 2 2 2 13 5" xfId="20878"/>
    <cellStyle name="Note 2 2 2 14" xfId="20879"/>
    <cellStyle name="Note 2 2 2 14 2" xfId="20880"/>
    <cellStyle name="Note 2 2 2 14 3" xfId="20881"/>
    <cellStyle name="Note 2 2 2 14 4" xfId="20882"/>
    <cellStyle name="Note 2 2 2 14 5" xfId="20883"/>
    <cellStyle name="Note 2 2 2 15" xfId="20884"/>
    <cellStyle name="Note 2 2 2 15 2" xfId="20885"/>
    <cellStyle name="Note 2 2 2 15 3" xfId="20886"/>
    <cellStyle name="Note 2 2 2 15 4" xfId="20887"/>
    <cellStyle name="Note 2 2 2 15 5" xfId="20888"/>
    <cellStyle name="Note 2 2 2 16" xfId="20889"/>
    <cellStyle name="Note 2 2 2 16 2" xfId="20890"/>
    <cellStyle name="Note 2 2 2 16 3" xfId="20891"/>
    <cellStyle name="Note 2 2 2 16 4" xfId="20892"/>
    <cellStyle name="Note 2 2 2 16 5" xfId="20893"/>
    <cellStyle name="Note 2 2 2 17" xfId="20894"/>
    <cellStyle name="Note 2 2 2 18" xfId="20895"/>
    <cellStyle name="Note 2 2 2 2" xfId="20896"/>
    <cellStyle name="Note 2 2 2 2 10" xfId="20897"/>
    <cellStyle name="Note 2 2 2 2 10 2" xfId="20898"/>
    <cellStyle name="Note 2 2 2 2 10 3" xfId="20899"/>
    <cellStyle name="Note 2 2 2 2 10 4" xfId="20900"/>
    <cellStyle name="Note 2 2 2 2 10 5" xfId="20901"/>
    <cellStyle name="Note 2 2 2 2 11" xfId="20902"/>
    <cellStyle name="Note 2 2 2 2 11 2" xfId="20903"/>
    <cellStyle name="Note 2 2 2 2 11 3" xfId="20904"/>
    <cellStyle name="Note 2 2 2 2 11 4" xfId="20905"/>
    <cellStyle name="Note 2 2 2 2 11 5" xfId="20906"/>
    <cellStyle name="Note 2 2 2 2 12" xfId="20907"/>
    <cellStyle name="Note 2 2 2 2 12 2" xfId="20908"/>
    <cellStyle name="Note 2 2 2 2 12 3" xfId="20909"/>
    <cellStyle name="Note 2 2 2 2 12 4" xfId="20910"/>
    <cellStyle name="Note 2 2 2 2 12 5" xfId="20911"/>
    <cellStyle name="Note 2 2 2 2 13" xfId="20912"/>
    <cellStyle name="Note 2 2 2 2 13 2" xfId="20913"/>
    <cellStyle name="Note 2 2 2 2 13 3" xfId="20914"/>
    <cellStyle name="Note 2 2 2 2 13 4" xfId="20915"/>
    <cellStyle name="Note 2 2 2 2 13 5" xfId="20916"/>
    <cellStyle name="Note 2 2 2 2 14" xfId="20917"/>
    <cellStyle name="Note 2 2 2 2 14 2" xfId="20918"/>
    <cellStyle name="Note 2 2 2 2 14 3" xfId="20919"/>
    <cellStyle name="Note 2 2 2 2 14 4" xfId="20920"/>
    <cellStyle name="Note 2 2 2 2 14 5" xfId="20921"/>
    <cellStyle name="Note 2 2 2 2 15" xfId="20922"/>
    <cellStyle name="Note 2 2 2 2 15 2" xfId="20923"/>
    <cellStyle name="Note 2 2 2 2 15 3" xfId="20924"/>
    <cellStyle name="Note 2 2 2 2 15 4" xfId="20925"/>
    <cellStyle name="Note 2 2 2 2 15 5" xfId="20926"/>
    <cellStyle name="Note 2 2 2 2 16" xfId="20927"/>
    <cellStyle name="Note 2 2 2 2 16 2" xfId="20928"/>
    <cellStyle name="Note 2 2 2 2 16 3" xfId="20929"/>
    <cellStyle name="Note 2 2 2 2 16 4" xfId="20930"/>
    <cellStyle name="Note 2 2 2 2 16 5" xfId="20931"/>
    <cellStyle name="Note 2 2 2 2 17" xfId="20932"/>
    <cellStyle name="Note 2 2 2 2 17 2" xfId="20933"/>
    <cellStyle name="Note 2 2 2 2 17 3" xfId="20934"/>
    <cellStyle name="Note 2 2 2 2 17 4" xfId="20935"/>
    <cellStyle name="Note 2 2 2 2 17 5" xfId="20936"/>
    <cellStyle name="Note 2 2 2 2 18" xfId="20937"/>
    <cellStyle name="Note 2 2 2 2 2" xfId="20938"/>
    <cellStyle name="Note 2 2 2 2 2 10" xfId="20939"/>
    <cellStyle name="Note 2 2 2 2 2 10 2" xfId="20940"/>
    <cellStyle name="Note 2 2 2 2 2 10 3" xfId="20941"/>
    <cellStyle name="Note 2 2 2 2 2 10 4" xfId="20942"/>
    <cellStyle name="Note 2 2 2 2 2 10 5" xfId="20943"/>
    <cellStyle name="Note 2 2 2 2 2 11" xfId="20944"/>
    <cellStyle name="Note 2 2 2 2 2 11 2" xfId="20945"/>
    <cellStyle name="Note 2 2 2 2 2 11 3" xfId="20946"/>
    <cellStyle name="Note 2 2 2 2 2 11 4" xfId="20947"/>
    <cellStyle name="Note 2 2 2 2 2 11 5" xfId="20948"/>
    <cellStyle name="Note 2 2 2 2 2 12" xfId="20949"/>
    <cellStyle name="Note 2 2 2 2 2 12 2" xfId="20950"/>
    <cellStyle name="Note 2 2 2 2 2 12 3" xfId="20951"/>
    <cellStyle name="Note 2 2 2 2 2 12 4" xfId="20952"/>
    <cellStyle name="Note 2 2 2 2 2 12 5" xfId="20953"/>
    <cellStyle name="Note 2 2 2 2 2 13" xfId="20954"/>
    <cellStyle name="Note 2 2 2 2 2 13 2" xfId="20955"/>
    <cellStyle name="Note 2 2 2 2 2 13 3" xfId="20956"/>
    <cellStyle name="Note 2 2 2 2 2 13 4" xfId="20957"/>
    <cellStyle name="Note 2 2 2 2 2 13 5" xfId="20958"/>
    <cellStyle name="Note 2 2 2 2 2 14" xfId="20959"/>
    <cellStyle name="Note 2 2 2 2 2 14 2" xfId="20960"/>
    <cellStyle name="Note 2 2 2 2 2 14 3" xfId="20961"/>
    <cellStyle name="Note 2 2 2 2 2 14 4" xfId="20962"/>
    <cellStyle name="Note 2 2 2 2 2 14 5" xfId="20963"/>
    <cellStyle name="Note 2 2 2 2 2 15" xfId="20964"/>
    <cellStyle name="Note 2 2 2 2 2 15 2" xfId="20965"/>
    <cellStyle name="Note 2 2 2 2 2 15 3" xfId="20966"/>
    <cellStyle name="Note 2 2 2 2 2 15 4" xfId="20967"/>
    <cellStyle name="Note 2 2 2 2 2 15 5" xfId="20968"/>
    <cellStyle name="Note 2 2 2 2 2 16" xfId="20969"/>
    <cellStyle name="Note 2 2 2 2 2 16 2" xfId="20970"/>
    <cellStyle name="Note 2 2 2 2 2 16 3" xfId="20971"/>
    <cellStyle name="Note 2 2 2 2 2 16 4" xfId="20972"/>
    <cellStyle name="Note 2 2 2 2 2 16 5" xfId="20973"/>
    <cellStyle name="Note 2 2 2 2 2 17" xfId="20974"/>
    <cellStyle name="Note 2 2 2 2 2 17 2" xfId="20975"/>
    <cellStyle name="Note 2 2 2 2 2 17 3" xfId="20976"/>
    <cellStyle name="Note 2 2 2 2 2 17 4" xfId="20977"/>
    <cellStyle name="Note 2 2 2 2 2 17 5" xfId="20978"/>
    <cellStyle name="Note 2 2 2 2 2 18" xfId="20979"/>
    <cellStyle name="Note 2 2 2 2 2 2" xfId="20980"/>
    <cellStyle name="Note 2 2 2 2 2 2 2" xfId="20981"/>
    <cellStyle name="Note 2 2 2 2 2 2 2 2" xfId="20982"/>
    <cellStyle name="Note 2 2 2 2 2 2 2 3" xfId="20983"/>
    <cellStyle name="Note 2 2 2 2 2 2 2 4" xfId="20984"/>
    <cellStyle name="Note 2 2 2 2 2 2 2 5" xfId="20985"/>
    <cellStyle name="Note 2 2 2 2 2 2 2 6" xfId="20986"/>
    <cellStyle name="Note 2 2 2 2 2 2 2 7" xfId="20987"/>
    <cellStyle name="Note 2 2 2 2 2 2 3" xfId="20988"/>
    <cellStyle name="Note 2 2 2 2 2 2 4" xfId="20989"/>
    <cellStyle name="Note 2 2 2 2 2 2 5" xfId="20990"/>
    <cellStyle name="Note 2 2 2 2 2 3" xfId="20991"/>
    <cellStyle name="Note 2 2 2 2 2 3 2" xfId="20992"/>
    <cellStyle name="Note 2 2 2 2 2 3 2 2" xfId="20993"/>
    <cellStyle name="Note 2 2 2 2 2 3 2 3" xfId="20994"/>
    <cellStyle name="Note 2 2 2 2 2 3 2 4" xfId="20995"/>
    <cellStyle name="Note 2 2 2 2 2 3 2 5" xfId="20996"/>
    <cellStyle name="Note 2 2 2 2 2 3 2 6" xfId="20997"/>
    <cellStyle name="Note 2 2 2 2 2 3 2 7" xfId="20998"/>
    <cellStyle name="Note 2 2 2 2 2 3 3" xfId="20999"/>
    <cellStyle name="Note 2 2 2 2 2 3 4" xfId="21000"/>
    <cellStyle name="Note 2 2 2 2 2 3 5" xfId="21001"/>
    <cellStyle name="Note 2 2 2 2 2 4" xfId="21002"/>
    <cellStyle name="Note 2 2 2 2 2 4 2" xfId="21003"/>
    <cellStyle name="Note 2 2 2 2 2 4 2 2" xfId="21004"/>
    <cellStyle name="Note 2 2 2 2 2 4 2 3" xfId="21005"/>
    <cellStyle name="Note 2 2 2 2 2 4 2 4" xfId="21006"/>
    <cellStyle name="Note 2 2 2 2 2 4 2 5" xfId="21007"/>
    <cellStyle name="Note 2 2 2 2 2 4 2 6" xfId="21008"/>
    <cellStyle name="Note 2 2 2 2 2 4 2 7" xfId="21009"/>
    <cellStyle name="Note 2 2 2 2 2 4 3" xfId="21010"/>
    <cellStyle name="Note 2 2 2 2 2 4 4" xfId="21011"/>
    <cellStyle name="Note 2 2 2 2 2 4 5" xfId="21012"/>
    <cellStyle name="Note 2 2 2 2 2 5" xfId="21013"/>
    <cellStyle name="Note 2 2 2 2 2 5 2" xfId="21014"/>
    <cellStyle name="Note 2 2 2 2 2 5 3" xfId="21015"/>
    <cellStyle name="Note 2 2 2 2 2 5 4" xfId="21016"/>
    <cellStyle name="Note 2 2 2 2 2 5 5" xfId="21017"/>
    <cellStyle name="Note 2 2 2 2 2 5 6" xfId="21018"/>
    <cellStyle name="Note 2 2 2 2 2 5 7" xfId="21019"/>
    <cellStyle name="Note 2 2 2 2 2 5 8" xfId="21020"/>
    <cellStyle name="Note 2 2 2 2 2 6" xfId="21021"/>
    <cellStyle name="Note 2 2 2 2 2 6 2" xfId="21022"/>
    <cellStyle name="Note 2 2 2 2 2 6 3" xfId="21023"/>
    <cellStyle name="Note 2 2 2 2 2 6 4" xfId="21024"/>
    <cellStyle name="Note 2 2 2 2 2 6 5" xfId="21025"/>
    <cellStyle name="Note 2 2 2 2 2 6 6" xfId="21026"/>
    <cellStyle name="Note 2 2 2 2 2 6 7" xfId="21027"/>
    <cellStyle name="Note 2 2 2 2 2 7" xfId="21028"/>
    <cellStyle name="Note 2 2 2 2 2 7 2" xfId="21029"/>
    <cellStyle name="Note 2 2 2 2 2 7 3" xfId="21030"/>
    <cellStyle name="Note 2 2 2 2 2 7 4" xfId="21031"/>
    <cellStyle name="Note 2 2 2 2 2 7 5" xfId="21032"/>
    <cellStyle name="Note 2 2 2 2 2 8" xfId="21033"/>
    <cellStyle name="Note 2 2 2 2 2 8 2" xfId="21034"/>
    <cellStyle name="Note 2 2 2 2 2 8 3" xfId="21035"/>
    <cellStyle name="Note 2 2 2 2 2 8 4" xfId="21036"/>
    <cellStyle name="Note 2 2 2 2 2 8 5" xfId="21037"/>
    <cellStyle name="Note 2 2 2 2 2 9" xfId="21038"/>
    <cellStyle name="Note 2 2 2 2 2 9 2" xfId="21039"/>
    <cellStyle name="Note 2 2 2 2 2 9 3" xfId="21040"/>
    <cellStyle name="Note 2 2 2 2 2 9 4" xfId="21041"/>
    <cellStyle name="Note 2 2 2 2 2 9 5" xfId="21042"/>
    <cellStyle name="Note 2 2 2 2 3" xfId="21043"/>
    <cellStyle name="Note 2 2 2 2 3 10" xfId="21044"/>
    <cellStyle name="Note 2 2 2 2 3 2" xfId="21045"/>
    <cellStyle name="Note 2 2 2 2 3 2 2" xfId="21046"/>
    <cellStyle name="Note 2 2 2 2 3 2 2 2" xfId="21047"/>
    <cellStyle name="Note 2 2 2 2 3 2 2 3" xfId="21048"/>
    <cellStyle name="Note 2 2 2 2 3 2 2 4" xfId="21049"/>
    <cellStyle name="Note 2 2 2 2 3 2 2 5" xfId="21050"/>
    <cellStyle name="Note 2 2 2 2 3 2 2 6" xfId="21051"/>
    <cellStyle name="Note 2 2 2 2 3 2 2 7" xfId="21052"/>
    <cellStyle name="Note 2 2 2 2 3 2 3" xfId="21053"/>
    <cellStyle name="Note 2 2 2 2 3 2 4" xfId="21054"/>
    <cellStyle name="Note 2 2 2 2 3 3" xfId="21055"/>
    <cellStyle name="Note 2 2 2 2 3 3 2" xfId="21056"/>
    <cellStyle name="Note 2 2 2 2 3 3 2 2" xfId="21057"/>
    <cellStyle name="Note 2 2 2 2 3 3 2 3" xfId="21058"/>
    <cellStyle name="Note 2 2 2 2 3 3 2 4" xfId="21059"/>
    <cellStyle name="Note 2 2 2 2 3 3 2 5" xfId="21060"/>
    <cellStyle name="Note 2 2 2 2 3 3 2 6" xfId="21061"/>
    <cellStyle name="Note 2 2 2 2 3 3 2 7" xfId="21062"/>
    <cellStyle name="Note 2 2 2 2 3 3 3" xfId="21063"/>
    <cellStyle name="Note 2 2 2 2 3 3 4" xfId="21064"/>
    <cellStyle name="Note 2 2 2 2 3 4" xfId="21065"/>
    <cellStyle name="Note 2 2 2 2 3 4 2" xfId="21066"/>
    <cellStyle name="Note 2 2 2 2 3 4 2 2" xfId="21067"/>
    <cellStyle name="Note 2 2 2 2 3 4 2 3" xfId="21068"/>
    <cellStyle name="Note 2 2 2 2 3 4 2 4" xfId="21069"/>
    <cellStyle name="Note 2 2 2 2 3 4 2 5" xfId="21070"/>
    <cellStyle name="Note 2 2 2 2 3 4 2 6" xfId="21071"/>
    <cellStyle name="Note 2 2 2 2 3 4 2 7" xfId="21072"/>
    <cellStyle name="Note 2 2 2 2 3 4 3" xfId="21073"/>
    <cellStyle name="Note 2 2 2 2 3 4 4" xfId="21074"/>
    <cellStyle name="Note 2 2 2 2 3 5" xfId="21075"/>
    <cellStyle name="Note 2 2 2 2 3 5 2" xfId="21076"/>
    <cellStyle name="Note 2 2 2 2 3 5 3" xfId="21077"/>
    <cellStyle name="Note 2 2 2 2 3 5 4" xfId="21078"/>
    <cellStyle name="Note 2 2 2 2 3 5 5" xfId="21079"/>
    <cellStyle name="Note 2 2 2 2 3 5 6" xfId="21080"/>
    <cellStyle name="Note 2 2 2 2 3 5 7" xfId="21081"/>
    <cellStyle name="Note 2 2 2 2 3 5 8" xfId="21082"/>
    <cellStyle name="Note 2 2 2 2 3 6" xfId="21083"/>
    <cellStyle name="Note 2 2 2 2 3 6 2" xfId="21084"/>
    <cellStyle name="Note 2 2 2 2 3 6 3" xfId="21085"/>
    <cellStyle name="Note 2 2 2 2 3 6 4" xfId="21086"/>
    <cellStyle name="Note 2 2 2 2 3 6 5" xfId="21087"/>
    <cellStyle name="Note 2 2 2 2 3 6 6" xfId="21088"/>
    <cellStyle name="Note 2 2 2 2 3 6 7" xfId="21089"/>
    <cellStyle name="Note 2 2 2 2 3 7" xfId="21090"/>
    <cellStyle name="Note 2 2 2 2 3 8" xfId="21091"/>
    <cellStyle name="Note 2 2 2 2 3 9" xfId="21092"/>
    <cellStyle name="Note 2 2 2 2 4" xfId="21093"/>
    <cellStyle name="Note 2 2 2 2 4 2" xfId="21094"/>
    <cellStyle name="Note 2 2 2 2 4 2 2" xfId="21095"/>
    <cellStyle name="Note 2 2 2 2 4 2 3" xfId="21096"/>
    <cellStyle name="Note 2 2 2 2 4 2 4" xfId="21097"/>
    <cellStyle name="Note 2 2 2 2 4 2 5" xfId="21098"/>
    <cellStyle name="Note 2 2 2 2 4 2 6" xfId="21099"/>
    <cellStyle name="Note 2 2 2 2 4 2 7" xfId="21100"/>
    <cellStyle name="Note 2 2 2 2 4 3" xfId="21101"/>
    <cellStyle name="Note 2 2 2 2 4 4" xfId="21102"/>
    <cellStyle name="Note 2 2 2 2 4 5" xfId="21103"/>
    <cellStyle name="Note 2 2 2 2 5" xfId="21104"/>
    <cellStyle name="Note 2 2 2 2 5 2" xfId="21105"/>
    <cellStyle name="Note 2 2 2 2 5 2 2" xfId="21106"/>
    <cellStyle name="Note 2 2 2 2 5 2 3" xfId="21107"/>
    <cellStyle name="Note 2 2 2 2 5 2 4" xfId="21108"/>
    <cellStyle name="Note 2 2 2 2 5 2 5" xfId="21109"/>
    <cellStyle name="Note 2 2 2 2 5 2 6" xfId="21110"/>
    <cellStyle name="Note 2 2 2 2 5 2 7" xfId="21111"/>
    <cellStyle name="Note 2 2 2 2 5 3" xfId="21112"/>
    <cellStyle name="Note 2 2 2 2 5 4" xfId="21113"/>
    <cellStyle name="Note 2 2 2 2 5 5" xfId="21114"/>
    <cellStyle name="Note 2 2 2 2 6" xfId="21115"/>
    <cellStyle name="Note 2 2 2 2 6 2" xfId="21116"/>
    <cellStyle name="Note 2 2 2 2 6 2 2" xfId="21117"/>
    <cellStyle name="Note 2 2 2 2 6 2 3" xfId="21118"/>
    <cellStyle name="Note 2 2 2 2 6 2 4" xfId="21119"/>
    <cellStyle name="Note 2 2 2 2 6 2 5" xfId="21120"/>
    <cellStyle name="Note 2 2 2 2 6 2 6" xfId="21121"/>
    <cellStyle name="Note 2 2 2 2 6 2 7" xfId="21122"/>
    <cellStyle name="Note 2 2 2 2 6 3" xfId="21123"/>
    <cellStyle name="Note 2 2 2 2 6 4" xfId="21124"/>
    <cellStyle name="Note 2 2 2 2 6 5" xfId="21125"/>
    <cellStyle name="Note 2 2 2 2 7" xfId="21126"/>
    <cellStyle name="Note 2 2 2 2 7 2" xfId="21127"/>
    <cellStyle name="Note 2 2 2 2 7 2 2" xfId="21128"/>
    <cellStyle name="Note 2 2 2 2 7 2 3" xfId="21129"/>
    <cellStyle name="Note 2 2 2 2 7 2 4" xfId="21130"/>
    <cellStyle name="Note 2 2 2 2 7 2 5" xfId="21131"/>
    <cellStyle name="Note 2 2 2 2 7 2 6" xfId="21132"/>
    <cellStyle name="Note 2 2 2 2 7 2 7" xfId="21133"/>
    <cellStyle name="Note 2 2 2 2 7 3" xfId="21134"/>
    <cellStyle name="Note 2 2 2 2 7 4" xfId="21135"/>
    <cellStyle name="Note 2 2 2 2 7 5" xfId="21136"/>
    <cellStyle name="Note 2 2 2 2 8" xfId="21137"/>
    <cellStyle name="Note 2 2 2 2 8 2" xfId="21138"/>
    <cellStyle name="Note 2 2 2 2 8 3" xfId="21139"/>
    <cellStyle name="Note 2 2 2 2 8 4" xfId="21140"/>
    <cellStyle name="Note 2 2 2 2 8 5" xfId="21141"/>
    <cellStyle name="Note 2 2 2 2 8 6" xfId="21142"/>
    <cellStyle name="Note 2 2 2 2 8 7" xfId="21143"/>
    <cellStyle name="Note 2 2 2 2 8 8" xfId="21144"/>
    <cellStyle name="Note 2 2 2 2 9" xfId="21145"/>
    <cellStyle name="Note 2 2 2 2 9 2" xfId="21146"/>
    <cellStyle name="Note 2 2 2 2 9 3" xfId="21147"/>
    <cellStyle name="Note 2 2 2 2 9 4" xfId="21148"/>
    <cellStyle name="Note 2 2 2 2 9 5" xfId="21149"/>
    <cellStyle name="Note 2 2 2 2 9 6" xfId="21150"/>
    <cellStyle name="Note 2 2 2 2 9 7" xfId="21151"/>
    <cellStyle name="Note 2 2 2 3" xfId="21152"/>
    <cellStyle name="Note 2 2 2 3 10" xfId="21153"/>
    <cellStyle name="Note 2 2 2 3 10 2" xfId="21154"/>
    <cellStyle name="Note 2 2 2 3 10 3" xfId="21155"/>
    <cellStyle name="Note 2 2 2 3 10 4" xfId="21156"/>
    <cellStyle name="Note 2 2 2 3 10 5" xfId="21157"/>
    <cellStyle name="Note 2 2 2 3 11" xfId="21158"/>
    <cellStyle name="Note 2 2 2 3 11 2" xfId="21159"/>
    <cellStyle name="Note 2 2 2 3 11 3" xfId="21160"/>
    <cellStyle name="Note 2 2 2 3 11 4" xfId="21161"/>
    <cellStyle name="Note 2 2 2 3 11 5" xfId="21162"/>
    <cellStyle name="Note 2 2 2 3 12" xfId="21163"/>
    <cellStyle name="Note 2 2 2 3 12 2" xfId="21164"/>
    <cellStyle name="Note 2 2 2 3 12 3" xfId="21165"/>
    <cellStyle name="Note 2 2 2 3 12 4" xfId="21166"/>
    <cellStyle name="Note 2 2 2 3 12 5" xfId="21167"/>
    <cellStyle name="Note 2 2 2 3 13" xfId="21168"/>
    <cellStyle name="Note 2 2 2 3 13 2" xfId="21169"/>
    <cellStyle name="Note 2 2 2 3 13 3" xfId="21170"/>
    <cellStyle name="Note 2 2 2 3 13 4" xfId="21171"/>
    <cellStyle name="Note 2 2 2 3 13 5" xfId="21172"/>
    <cellStyle name="Note 2 2 2 3 14" xfId="21173"/>
    <cellStyle name="Note 2 2 2 3 14 2" xfId="21174"/>
    <cellStyle name="Note 2 2 2 3 14 3" xfId="21175"/>
    <cellStyle name="Note 2 2 2 3 14 4" xfId="21176"/>
    <cellStyle name="Note 2 2 2 3 14 5" xfId="21177"/>
    <cellStyle name="Note 2 2 2 3 15" xfId="21178"/>
    <cellStyle name="Note 2 2 2 3 15 2" xfId="21179"/>
    <cellStyle name="Note 2 2 2 3 15 3" xfId="21180"/>
    <cellStyle name="Note 2 2 2 3 15 4" xfId="21181"/>
    <cellStyle name="Note 2 2 2 3 15 5" xfId="21182"/>
    <cellStyle name="Note 2 2 2 3 16" xfId="21183"/>
    <cellStyle name="Note 2 2 2 3 16 2" xfId="21184"/>
    <cellStyle name="Note 2 2 2 3 16 3" xfId="21185"/>
    <cellStyle name="Note 2 2 2 3 16 4" xfId="21186"/>
    <cellStyle name="Note 2 2 2 3 16 5" xfId="21187"/>
    <cellStyle name="Note 2 2 2 3 17" xfId="21188"/>
    <cellStyle name="Note 2 2 2 3 17 2" xfId="21189"/>
    <cellStyle name="Note 2 2 2 3 17 3" xfId="21190"/>
    <cellStyle name="Note 2 2 2 3 17 4" xfId="21191"/>
    <cellStyle name="Note 2 2 2 3 17 5" xfId="21192"/>
    <cellStyle name="Note 2 2 2 3 18" xfId="21193"/>
    <cellStyle name="Note 2 2 2 3 2" xfId="21194"/>
    <cellStyle name="Note 2 2 2 3 2 10" xfId="21195"/>
    <cellStyle name="Note 2 2 2 3 2 10 2" xfId="21196"/>
    <cellStyle name="Note 2 2 2 3 2 10 3" xfId="21197"/>
    <cellStyle name="Note 2 2 2 3 2 10 4" xfId="21198"/>
    <cellStyle name="Note 2 2 2 3 2 10 5" xfId="21199"/>
    <cellStyle name="Note 2 2 2 3 2 11" xfId="21200"/>
    <cellStyle name="Note 2 2 2 3 2 11 2" xfId="21201"/>
    <cellStyle name="Note 2 2 2 3 2 11 3" xfId="21202"/>
    <cellStyle name="Note 2 2 2 3 2 11 4" xfId="21203"/>
    <cellStyle name="Note 2 2 2 3 2 11 5" xfId="21204"/>
    <cellStyle name="Note 2 2 2 3 2 12" xfId="21205"/>
    <cellStyle name="Note 2 2 2 3 2 12 2" xfId="21206"/>
    <cellStyle name="Note 2 2 2 3 2 12 3" xfId="21207"/>
    <cellStyle name="Note 2 2 2 3 2 12 4" xfId="21208"/>
    <cellStyle name="Note 2 2 2 3 2 12 5" xfId="21209"/>
    <cellStyle name="Note 2 2 2 3 2 13" xfId="21210"/>
    <cellStyle name="Note 2 2 2 3 2 13 2" xfId="21211"/>
    <cellStyle name="Note 2 2 2 3 2 13 3" xfId="21212"/>
    <cellStyle name="Note 2 2 2 3 2 13 4" xfId="21213"/>
    <cellStyle name="Note 2 2 2 3 2 13 5" xfId="21214"/>
    <cellStyle name="Note 2 2 2 3 2 14" xfId="21215"/>
    <cellStyle name="Note 2 2 2 3 2 14 2" xfId="21216"/>
    <cellStyle name="Note 2 2 2 3 2 14 3" xfId="21217"/>
    <cellStyle name="Note 2 2 2 3 2 14 4" xfId="21218"/>
    <cellStyle name="Note 2 2 2 3 2 14 5" xfId="21219"/>
    <cellStyle name="Note 2 2 2 3 2 15" xfId="21220"/>
    <cellStyle name="Note 2 2 2 3 2 15 2" xfId="21221"/>
    <cellStyle name="Note 2 2 2 3 2 15 3" xfId="21222"/>
    <cellStyle name="Note 2 2 2 3 2 15 4" xfId="21223"/>
    <cellStyle name="Note 2 2 2 3 2 15 5" xfId="21224"/>
    <cellStyle name="Note 2 2 2 3 2 16" xfId="21225"/>
    <cellStyle name="Note 2 2 2 3 2 16 2" xfId="21226"/>
    <cellStyle name="Note 2 2 2 3 2 16 3" xfId="21227"/>
    <cellStyle name="Note 2 2 2 3 2 16 4" xfId="21228"/>
    <cellStyle name="Note 2 2 2 3 2 16 5" xfId="21229"/>
    <cellStyle name="Note 2 2 2 3 2 17" xfId="21230"/>
    <cellStyle name="Note 2 2 2 3 2 17 2" xfId="21231"/>
    <cellStyle name="Note 2 2 2 3 2 17 3" xfId="21232"/>
    <cellStyle name="Note 2 2 2 3 2 17 4" xfId="21233"/>
    <cellStyle name="Note 2 2 2 3 2 17 5" xfId="21234"/>
    <cellStyle name="Note 2 2 2 3 2 18" xfId="21235"/>
    <cellStyle name="Note 2 2 2 3 2 2" xfId="21236"/>
    <cellStyle name="Note 2 2 2 3 2 2 2" xfId="21237"/>
    <cellStyle name="Note 2 2 2 3 2 2 2 2" xfId="21238"/>
    <cellStyle name="Note 2 2 2 3 2 2 2 3" xfId="21239"/>
    <cellStyle name="Note 2 2 2 3 2 2 2 4" xfId="21240"/>
    <cellStyle name="Note 2 2 2 3 2 2 2 5" xfId="21241"/>
    <cellStyle name="Note 2 2 2 3 2 2 2 6" xfId="21242"/>
    <cellStyle name="Note 2 2 2 3 2 2 2 7" xfId="21243"/>
    <cellStyle name="Note 2 2 2 3 2 2 3" xfId="21244"/>
    <cellStyle name="Note 2 2 2 3 2 2 4" xfId="21245"/>
    <cellStyle name="Note 2 2 2 3 2 2 5" xfId="21246"/>
    <cellStyle name="Note 2 2 2 3 2 3" xfId="21247"/>
    <cellStyle name="Note 2 2 2 3 2 3 2" xfId="21248"/>
    <cellStyle name="Note 2 2 2 3 2 3 2 2" xfId="21249"/>
    <cellStyle name="Note 2 2 2 3 2 3 2 3" xfId="21250"/>
    <cellStyle name="Note 2 2 2 3 2 3 2 4" xfId="21251"/>
    <cellStyle name="Note 2 2 2 3 2 3 2 5" xfId="21252"/>
    <cellStyle name="Note 2 2 2 3 2 3 2 6" xfId="21253"/>
    <cellStyle name="Note 2 2 2 3 2 3 2 7" xfId="21254"/>
    <cellStyle name="Note 2 2 2 3 2 3 3" xfId="21255"/>
    <cellStyle name="Note 2 2 2 3 2 3 4" xfId="21256"/>
    <cellStyle name="Note 2 2 2 3 2 3 5" xfId="21257"/>
    <cellStyle name="Note 2 2 2 3 2 4" xfId="21258"/>
    <cellStyle name="Note 2 2 2 3 2 4 2" xfId="21259"/>
    <cellStyle name="Note 2 2 2 3 2 4 2 2" xfId="21260"/>
    <cellStyle name="Note 2 2 2 3 2 4 2 3" xfId="21261"/>
    <cellStyle name="Note 2 2 2 3 2 4 2 4" xfId="21262"/>
    <cellStyle name="Note 2 2 2 3 2 4 2 5" xfId="21263"/>
    <cellStyle name="Note 2 2 2 3 2 4 2 6" xfId="21264"/>
    <cellStyle name="Note 2 2 2 3 2 4 2 7" xfId="21265"/>
    <cellStyle name="Note 2 2 2 3 2 4 3" xfId="21266"/>
    <cellStyle name="Note 2 2 2 3 2 4 4" xfId="21267"/>
    <cellStyle name="Note 2 2 2 3 2 4 5" xfId="21268"/>
    <cellStyle name="Note 2 2 2 3 2 5" xfId="21269"/>
    <cellStyle name="Note 2 2 2 3 2 5 2" xfId="21270"/>
    <cellStyle name="Note 2 2 2 3 2 5 3" xfId="21271"/>
    <cellStyle name="Note 2 2 2 3 2 5 4" xfId="21272"/>
    <cellStyle name="Note 2 2 2 3 2 5 5" xfId="21273"/>
    <cellStyle name="Note 2 2 2 3 2 5 6" xfId="21274"/>
    <cellStyle name="Note 2 2 2 3 2 5 7" xfId="21275"/>
    <cellStyle name="Note 2 2 2 3 2 5 8" xfId="21276"/>
    <cellStyle name="Note 2 2 2 3 2 6" xfId="21277"/>
    <cellStyle name="Note 2 2 2 3 2 6 2" xfId="21278"/>
    <cellStyle name="Note 2 2 2 3 2 6 3" xfId="21279"/>
    <cellStyle name="Note 2 2 2 3 2 6 4" xfId="21280"/>
    <cellStyle name="Note 2 2 2 3 2 6 5" xfId="21281"/>
    <cellStyle name="Note 2 2 2 3 2 6 6" xfId="21282"/>
    <cellStyle name="Note 2 2 2 3 2 6 7" xfId="21283"/>
    <cellStyle name="Note 2 2 2 3 2 7" xfId="21284"/>
    <cellStyle name="Note 2 2 2 3 2 7 2" xfId="21285"/>
    <cellStyle name="Note 2 2 2 3 2 7 3" xfId="21286"/>
    <cellStyle name="Note 2 2 2 3 2 7 4" xfId="21287"/>
    <cellStyle name="Note 2 2 2 3 2 7 5" xfId="21288"/>
    <cellStyle name="Note 2 2 2 3 2 8" xfId="21289"/>
    <cellStyle name="Note 2 2 2 3 2 8 2" xfId="21290"/>
    <cellStyle name="Note 2 2 2 3 2 8 3" xfId="21291"/>
    <cellStyle name="Note 2 2 2 3 2 8 4" xfId="21292"/>
    <cellStyle name="Note 2 2 2 3 2 8 5" xfId="21293"/>
    <cellStyle name="Note 2 2 2 3 2 9" xfId="21294"/>
    <cellStyle name="Note 2 2 2 3 2 9 2" xfId="21295"/>
    <cellStyle name="Note 2 2 2 3 2 9 3" xfId="21296"/>
    <cellStyle name="Note 2 2 2 3 2 9 4" xfId="21297"/>
    <cellStyle name="Note 2 2 2 3 2 9 5" xfId="21298"/>
    <cellStyle name="Note 2 2 2 3 3" xfId="21299"/>
    <cellStyle name="Note 2 2 2 3 3 10" xfId="21300"/>
    <cellStyle name="Note 2 2 2 3 3 2" xfId="21301"/>
    <cellStyle name="Note 2 2 2 3 3 2 2" xfId="21302"/>
    <cellStyle name="Note 2 2 2 3 3 2 2 2" xfId="21303"/>
    <cellStyle name="Note 2 2 2 3 3 2 2 3" xfId="21304"/>
    <cellStyle name="Note 2 2 2 3 3 2 2 4" xfId="21305"/>
    <cellStyle name="Note 2 2 2 3 3 2 2 5" xfId="21306"/>
    <cellStyle name="Note 2 2 2 3 3 2 2 6" xfId="21307"/>
    <cellStyle name="Note 2 2 2 3 3 2 2 7" xfId="21308"/>
    <cellStyle name="Note 2 2 2 3 3 2 3" xfId="21309"/>
    <cellStyle name="Note 2 2 2 3 3 2 4" xfId="21310"/>
    <cellStyle name="Note 2 2 2 3 3 3" xfId="21311"/>
    <cellStyle name="Note 2 2 2 3 3 3 2" xfId="21312"/>
    <cellStyle name="Note 2 2 2 3 3 3 2 2" xfId="21313"/>
    <cellStyle name="Note 2 2 2 3 3 3 2 3" xfId="21314"/>
    <cellStyle name="Note 2 2 2 3 3 3 2 4" xfId="21315"/>
    <cellStyle name="Note 2 2 2 3 3 3 2 5" xfId="21316"/>
    <cellStyle name="Note 2 2 2 3 3 3 2 6" xfId="21317"/>
    <cellStyle name="Note 2 2 2 3 3 3 2 7" xfId="21318"/>
    <cellStyle name="Note 2 2 2 3 3 3 3" xfId="21319"/>
    <cellStyle name="Note 2 2 2 3 3 3 4" xfId="21320"/>
    <cellStyle name="Note 2 2 2 3 3 4" xfId="21321"/>
    <cellStyle name="Note 2 2 2 3 3 4 2" xfId="21322"/>
    <cellStyle name="Note 2 2 2 3 3 4 2 2" xfId="21323"/>
    <cellStyle name="Note 2 2 2 3 3 4 2 3" xfId="21324"/>
    <cellStyle name="Note 2 2 2 3 3 4 2 4" xfId="21325"/>
    <cellStyle name="Note 2 2 2 3 3 4 2 5" xfId="21326"/>
    <cellStyle name="Note 2 2 2 3 3 4 2 6" xfId="21327"/>
    <cellStyle name="Note 2 2 2 3 3 4 2 7" xfId="21328"/>
    <cellStyle name="Note 2 2 2 3 3 4 3" xfId="21329"/>
    <cellStyle name="Note 2 2 2 3 3 4 4" xfId="21330"/>
    <cellStyle name="Note 2 2 2 3 3 5" xfId="21331"/>
    <cellStyle name="Note 2 2 2 3 3 5 2" xfId="21332"/>
    <cellStyle name="Note 2 2 2 3 3 5 3" xfId="21333"/>
    <cellStyle name="Note 2 2 2 3 3 5 4" xfId="21334"/>
    <cellStyle name="Note 2 2 2 3 3 5 5" xfId="21335"/>
    <cellStyle name="Note 2 2 2 3 3 5 6" xfId="21336"/>
    <cellStyle name="Note 2 2 2 3 3 5 7" xfId="21337"/>
    <cellStyle name="Note 2 2 2 3 3 5 8" xfId="21338"/>
    <cellStyle name="Note 2 2 2 3 3 6" xfId="21339"/>
    <cellStyle name="Note 2 2 2 3 3 6 2" xfId="21340"/>
    <cellStyle name="Note 2 2 2 3 3 6 3" xfId="21341"/>
    <cellStyle name="Note 2 2 2 3 3 6 4" xfId="21342"/>
    <cellStyle name="Note 2 2 2 3 3 6 5" xfId="21343"/>
    <cellStyle name="Note 2 2 2 3 3 6 6" xfId="21344"/>
    <cellStyle name="Note 2 2 2 3 3 6 7" xfId="21345"/>
    <cellStyle name="Note 2 2 2 3 3 7" xfId="21346"/>
    <cellStyle name="Note 2 2 2 3 3 8" xfId="21347"/>
    <cellStyle name="Note 2 2 2 3 3 9" xfId="21348"/>
    <cellStyle name="Note 2 2 2 3 4" xfId="21349"/>
    <cellStyle name="Note 2 2 2 3 4 2" xfId="21350"/>
    <cellStyle name="Note 2 2 2 3 4 2 2" xfId="21351"/>
    <cellStyle name="Note 2 2 2 3 4 2 3" xfId="21352"/>
    <cellStyle name="Note 2 2 2 3 4 2 4" xfId="21353"/>
    <cellStyle name="Note 2 2 2 3 4 2 5" xfId="21354"/>
    <cellStyle name="Note 2 2 2 3 4 2 6" xfId="21355"/>
    <cellStyle name="Note 2 2 2 3 4 2 7" xfId="21356"/>
    <cellStyle name="Note 2 2 2 3 4 3" xfId="21357"/>
    <cellStyle name="Note 2 2 2 3 4 4" xfId="21358"/>
    <cellStyle name="Note 2 2 2 3 4 5" xfId="21359"/>
    <cellStyle name="Note 2 2 2 3 5" xfId="21360"/>
    <cellStyle name="Note 2 2 2 3 5 2" xfId="21361"/>
    <cellStyle name="Note 2 2 2 3 5 2 2" xfId="21362"/>
    <cellStyle name="Note 2 2 2 3 5 2 3" xfId="21363"/>
    <cellStyle name="Note 2 2 2 3 5 2 4" xfId="21364"/>
    <cellStyle name="Note 2 2 2 3 5 2 5" xfId="21365"/>
    <cellStyle name="Note 2 2 2 3 5 2 6" xfId="21366"/>
    <cellStyle name="Note 2 2 2 3 5 2 7" xfId="21367"/>
    <cellStyle name="Note 2 2 2 3 5 3" xfId="21368"/>
    <cellStyle name="Note 2 2 2 3 5 4" xfId="21369"/>
    <cellStyle name="Note 2 2 2 3 5 5" xfId="21370"/>
    <cellStyle name="Note 2 2 2 3 6" xfId="21371"/>
    <cellStyle name="Note 2 2 2 3 6 2" xfId="21372"/>
    <cellStyle name="Note 2 2 2 3 6 2 2" xfId="21373"/>
    <cellStyle name="Note 2 2 2 3 6 2 3" xfId="21374"/>
    <cellStyle name="Note 2 2 2 3 6 2 4" xfId="21375"/>
    <cellStyle name="Note 2 2 2 3 6 2 5" xfId="21376"/>
    <cellStyle name="Note 2 2 2 3 6 2 6" xfId="21377"/>
    <cellStyle name="Note 2 2 2 3 6 2 7" xfId="21378"/>
    <cellStyle name="Note 2 2 2 3 6 3" xfId="21379"/>
    <cellStyle name="Note 2 2 2 3 6 4" xfId="21380"/>
    <cellStyle name="Note 2 2 2 3 6 5" xfId="21381"/>
    <cellStyle name="Note 2 2 2 3 7" xfId="21382"/>
    <cellStyle name="Note 2 2 2 3 7 2" xfId="21383"/>
    <cellStyle name="Note 2 2 2 3 7 2 2" xfId="21384"/>
    <cellStyle name="Note 2 2 2 3 7 2 3" xfId="21385"/>
    <cellStyle name="Note 2 2 2 3 7 2 4" xfId="21386"/>
    <cellStyle name="Note 2 2 2 3 7 2 5" xfId="21387"/>
    <cellStyle name="Note 2 2 2 3 7 2 6" xfId="21388"/>
    <cellStyle name="Note 2 2 2 3 7 2 7" xfId="21389"/>
    <cellStyle name="Note 2 2 2 3 7 3" xfId="21390"/>
    <cellStyle name="Note 2 2 2 3 7 4" xfId="21391"/>
    <cellStyle name="Note 2 2 2 3 7 5" xfId="21392"/>
    <cellStyle name="Note 2 2 2 3 8" xfId="21393"/>
    <cellStyle name="Note 2 2 2 3 8 2" xfId="21394"/>
    <cellStyle name="Note 2 2 2 3 8 3" xfId="21395"/>
    <cellStyle name="Note 2 2 2 3 8 4" xfId="21396"/>
    <cellStyle name="Note 2 2 2 3 8 5" xfId="21397"/>
    <cellStyle name="Note 2 2 2 3 8 6" xfId="21398"/>
    <cellStyle name="Note 2 2 2 3 8 7" xfId="21399"/>
    <cellStyle name="Note 2 2 2 3 8 8" xfId="21400"/>
    <cellStyle name="Note 2 2 2 3 9" xfId="21401"/>
    <cellStyle name="Note 2 2 2 3 9 2" xfId="21402"/>
    <cellStyle name="Note 2 2 2 3 9 3" xfId="21403"/>
    <cellStyle name="Note 2 2 2 3 9 4" xfId="21404"/>
    <cellStyle name="Note 2 2 2 3 9 5" xfId="21405"/>
    <cellStyle name="Note 2 2 2 3 9 6" xfId="21406"/>
    <cellStyle name="Note 2 2 2 3 9 7" xfId="21407"/>
    <cellStyle name="Note 2 2 2 4" xfId="21408"/>
    <cellStyle name="Note 2 2 2 4 10" xfId="21409"/>
    <cellStyle name="Note 2 2 2 4 10 2" xfId="21410"/>
    <cellStyle name="Note 2 2 2 4 10 3" xfId="21411"/>
    <cellStyle name="Note 2 2 2 4 10 4" xfId="21412"/>
    <cellStyle name="Note 2 2 2 4 10 5" xfId="21413"/>
    <cellStyle name="Note 2 2 2 4 11" xfId="21414"/>
    <cellStyle name="Note 2 2 2 4 11 2" xfId="21415"/>
    <cellStyle name="Note 2 2 2 4 11 3" xfId="21416"/>
    <cellStyle name="Note 2 2 2 4 11 4" xfId="21417"/>
    <cellStyle name="Note 2 2 2 4 11 5" xfId="21418"/>
    <cellStyle name="Note 2 2 2 4 12" xfId="21419"/>
    <cellStyle name="Note 2 2 2 4 12 2" xfId="21420"/>
    <cellStyle name="Note 2 2 2 4 12 3" xfId="21421"/>
    <cellStyle name="Note 2 2 2 4 12 4" xfId="21422"/>
    <cellStyle name="Note 2 2 2 4 12 5" xfId="21423"/>
    <cellStyle name="Note 2 2 2 4 13" xfId="21424"/>
    <cellStyle name="Note 2 2 2 4 13 2" xfId="21425"/>
    <cellStyle name="Note 2 2 2 4 13 3" xfId="21426"/>
    <cellStyle name="Note 2 2 2 4 13 4" xfId="21427"/>
    <cellStyle name="Note 2 2 2 4 13 5" xfId="21428"/>
    <cellStyle name="Note 2 2 2 4 14" xfId="21429"/>
    <cellStyle name="Note 2 2 2 4 14 2" xfId="21430"/>
    <cellStyle name="Note 2 2 2 4 14 3" xfId="21431"/>
    <cellStyle name="Note 2 2 2 4 14 4" xfId="21432"/>
    <cellStyle name="Note 2 2 2 4 14 5" xfId="21433"/>
    <cellStyle name="Note 2 2 2 4 15" xfId="21434"/>
    <cellStyle name="Note 2 2 2 4 15 2" xfId="21435"/>
    <cellStyle name="Note 2 2 2 4 15 3" xfId="21436"/>
    <cellStyle name="Note 2 2 2 4 15 4" xfId="21437"/>
    <cellStyle name="Note 2 2 2 4 15 5" xfId="21438"/>
    <cellStyle name="Note 2 2 2 4 16" xfId="21439"/>
    <cellStyle name="Note 2 2 2 4 16 2" xfId="21440"/>
    <cellStyle name="Note 2 2 2 4 16 3" xfId="21441"/>
    <cellStyle name="Note 2 2 2 4 16 4" xfId="21442"/>
    <cellStyle name="Note 2 2 2 4 16 5" xfId="21443"/>
    <cellStyle name="Note 2 2 2 4 17" xfId="21444"/>
    <cellStyle name="Note 2 2 2 4 17 2" xfId="21445"/>
    <cellStyle name="Note 2 2 2 4 17 3" xfId="21446"/>
    <cellStyle name="Note 2 2 2 4 17 4" xfId="21447"/>
    <cellStyle name="Note 2 2 2 4 17 5" xfId="21448"/>
    <cellStyle name="Note 2 2 2 4 18" xfId="21449"/>
    <cellStyle name="Note 2 2 2 4 2" xfId="21450"/>
    <cellStyle name="Note 2 2 2 4 2 2" xfId="21451"/>
    <cellStyle name="Note 2 2 2 4 2 2 2" xfId="21452"/>
    <cellStyle name="Note 2 2 2 4 2 2 3" xfId="21453"/>
    <cellStyle name="Note 2 2 2 4 2 2 4" xfId="21454"/>
    <cellStyle name="Note 2 2 2 4 2 2 5" xfId="21455"/>
    <cellStyle name="Note 2 2 2 4 2 2 6" xfId="21456"/>
    <cellStyle name="Note 2 2 2 4 2 2 7" xfId="21457"/>
    <cellStyle name="Note 2 2 2 4 2 3" xfId="21458"/>
    <cellStyle name="Note 2 2 2 4 2 4" xfId="21459"/>
    <cellStyle name="Note 2 2 2 4 2 5" xfId="21460"/>
    <cellStyle name="Note 2 2 2 4 3" xfId="21461"/>
    <cellStyle name="Note 2 2 2 4 3 2" xfId="21462"/>
    <cellStyle name="Note 2 2 2 4 3 2 2" xfId="21463"/>
    <cellStyle name="Note 2 2 2 4 3 2 3" xfId="21464"/>
    <cellStyle name="Note 2 2 2 4 3 2 4" xfId="21465"/>
    <cellStyle name="Note 2 2 2 4 3 2 5" xfId="21466"/>
    <cellStyle name="Note 2 2 2 4 3 2 6" xfId="21467"/>
    <cellStyle name="Note 2 2 2 4 3 2 7" xfId="21468"/>
    <cellStyle name="Note 2 2 2 4 3 3" xfId="21469"/>
    <cellStyle name="Note 2 2 2 4 3 4" xfId="21470"/>
    <cellStyle name="Note 2 2 2 4 3 5" xfId="21471"/>
    <cellStyle name="Note 2 2 2 4 4" xfId="21472"/>
    <cellStyle name="Note 2 2 2 4 4 2" xfId="21473"/>
    <cellStyle name="Note 2 2 2 4 4 2 2" xfId="21474"/>
    <cellStyle name="Note 2 2 2 4 4 2 3" xfId="21475"/>
    <cellStyle name="Note 2 2 2 4 4 2 4" xfId="21476"/>
    <cellStyle name="Note 2 2 2 4 4 2 5" xfId="21477"/>
    <cellStyle name="Note 2 2 2 4 4 2 6" xfId="21478"/>
    <cellStyle name="Note 2 2 2 4 4 2 7" xfId="21479"/>
    <cellStyle name="Note 2 2 2 4 4 3" xfId="21480"/>
    <cellStyle name="Note 2 2 2 4 4 4" xfId="21481"/>
    <cellStyle name="Note 2 2 2 4 4 5" xfId="21482"/>
    <cellStyle name="Note 2 2 2 4 5" xfId="21483"/>
    <cellStyle name="Note 2 2 2 4 5 2" xfId="21484"/>
    <cellStyle name="Note 2 2 2 4 5 3" xfId="21485"/>
    <cellStyle name="Note 2 2 2 4 5 4" xfId="21486"/>
    <cellStyle name="Note 2 2 2 4 5 5" xfId="21487"/>
    <cellStyle name="Note 2 2 2 4 5 6" xfId="21488"/>
    <cellStyle name="Note 2 2 2 4 5 7" xfId="21489"/>
    <cellStyle name="Note 2 2 2 4 5 8" xfId="21490"/>
    <cellStyle name="Note 2 2 2 4 6" xfId="21491"/>
    <cellStyle name="Note 2 2 2 4 6 2" xfId="21492"/>
    <cellStyle name="Note 2 2 2 4 6 3" xfId="21493"/>
    <cellStyle name="Note 2 2 2 4 6 4" xfId="21494"/>
    <cellStyle name="Note 2 2 2 4 6 5" xfId="21495"/>
    <cellStyle name="Note 2 2 2 4 6 6" xfId="21496"/>
    <cellStyle name="Note 2 2 2 4 6 7" xfId="21497"/>
    <cellStyle name="Note 2 2 2 4 7" xfId="21498"/>
    <cellStyle name="Note 2 2 2 4 7 2" xfId="21499"/>
    <cellStyle name="Note 2 2 2 4 7 3" xfId="21500"/>
    <cellStyle name="Note 2 2 2 4 7 4" xfId="21501"/>
    <cellStyle name="Note 2 2 2 4 7 5" xfId="21502"/>
    <cellStyle name="Note 2 2 2 4 8" xfId="21503"/>
    <cellStyle name="Note 2 2 2 4 8 2" xfId="21504"/>
    <cellStyle name="Note 2 2 2 4 8 3" xfId="21505"/>
    <cellStyle name="Note 2 2 2 4 8 4" xfId="21506"/>
    <cellStyle name="Note 2 2 2 4 8 5" xfId="21507"/>
    <cellStyle name="Note 2 2 2 4 9" xfId="21508"/>
    <cellStyle name="Note 2 2 2 4 9 2" xfId="21509"/>
    <cellStyle name="Note 2 2 2 4 9 3" xfId="21510"/>
    <cellStyle name="Note 2 2 2 4 9 4" xfId="21511"/>
    <cellStyle name="Note 2 2 2 4 9 5" xfId="21512"/>
    <cellStyle name="Note 2 2 2 5" xfId="21513"/>
    <cellStyle name="Note 2 2 2 5 10" xfId="21514"/>
    <cellStyle name="Note 2 2 2 5 2" xfId="21515"/>
    <cellStyle name="Note 2 2 2 5 2 2" xfId="21516"/>
    <cellStyle name="Note 2 2 2 5 2 2 2" xfId="21517"/>
    <cellStyle name="Note 2 2 2 5 2 2 3" xfId="21518"/>
    <cellStyle name="Note 2 2 2 5 2 2 4" xfId="21519"/>
    <cellStyle name="Note 2 2 2 5 2 2 5" xfId="21520"/>
    <cellStyle name="Note 2 2 2 5 2 2 6" xfId="21521"/>
    <cellStyle name="Note 2 2 2 5 2 2 7" xfId="21522"/>
    <cellStyle name="Note 2 2 2 5 2 3" xfId="21523"/>
    <cellStyle name="Note 2 2 2 5 2 4" xfId="21524"/>
    <cellStyle name="Note 2 2 2 5 3" xfId="21525"/>
    <cellStyle name="Note 2 2 2 5 3 2" xfId="21526"/>
    <cellStyle name="Note 2 2 2 5 3 2 2" xfId="21527"/>
    <cellStyle name="Note 2 2 2 5 3 2 3" xfId="21528"/>
    <cellStyle name="Note 2 2 2 5 3 2 4" xfId="21529"/>
    <cellStyle name="Note 2 2 2 5 3 2 5" xfId="21530"/>
    <cellStyle name="Note 2 2 2 5 3 2 6" xfId="21531"/>
    <cellStyle name="Note 2 2 2 5 3 2 7" xfId="21532"/>
    <cellStyle name="Note 2 2 2 5 3 3" xfId="21533"/>
    <cellStyle name="Note 2 2 2 5 3 4" xfId="21534"/>
    <cellStyle name="Note 2 2 2 5 4" xfId="21535"/>
    <cellStyle name="Note 2 2 2 5 4 2" xfId="21536"/>
    <cellStyle name="Note 2 2 2 5 4 2 2" xfId="21537"/>
    <cellStyle name="Note 2 2 2 5 4 2 3" xfId="21538"/>
    <cellStyle name="Note 2 2 2 5 4 2 4" xfId="21539"/>
    <cellStyle name="Note 2 2 2 5 4 2 5" xfId="21540"/>
    <cellStyle name="Note 2 2 2 5 4 2 6" xfId="21541"/>
    <cellStyle name="Note 2 2 2 5 4 2 7" xfId="21542"/>
    <cellStyle name="Note 2 2 2 5 4 3" xfId="21543"/>
    <cellStyle name="Note 2 2 2 5 4 4" xfId="21544"/>
    <cellStyle name="Note 2 2 2 5 5" xfId="21545"/>
    <cellStyle name="Note 2 2 2 5 5 2" xfId="21546"/>
    <cellStyle name="Note 2 2 2 5 5 3" xfId="21547"/>
    <cellStyle name="Note 2 2 2 5 5 4" xfId="21548"/>
    <cellStyle name="Note 2 2 2 5 5 5" xfId="21549"/>
    <cellStyle name="Note 2 2 2 5 5 6" xfId="21550"/>
    <cellStyle name="Note 2 2 2 5 5 7" xfId="21551"/>
    <cellStyle name="Note 2 2 2 5 5 8" xfId="21552"/>
    <cellStyle name="Note 2 2 2 5 6" xfId="21553"/>
    <cellStyle name="Note 2 2 2 5 6 2" xfId="21554"/>
    <cellStyle name="Note 2 2 2 5 6 3" xfId="21555"/>
    <cellStyle name="Note 2 2 2 5 6 4" xfId="21556"/>
    <cellStyle name="Note 2 2 2 5 6 5" xfId="21557"/>
    <cellStyle name="Note 2 2 2 5 6 6" xfId="21558"/>
    <cellStyle name="Note 2 2 2 5 6 7" xfId="21559"/>
    <cellStyle name="Note 2 2 2 5 7" xfId="21560"/>
    <cellStyle name="Note 2 2 2 5 8" xfId="21561"/>
    <cellStyle name="Note 2 2 2 5 9" xfId="21562"/>
    <cellStyle name="Note 2 2 2 6" xfId="21563"/>
    <cellStyle name="Note 2 2 2 6 2" xfId="21564"/>
    <cellStyle name="Note 2 2 2 6 2 2" xfId="21565"/>
    <cellStyle name="Note 2 2 2 6 2 3" xfId="21566"/>
    <cellStyle name="Note 2 2 2 6 2 4" xfId="21567"/>
    <cellStyle name="Note 2 2 2 6 2 5" xfId="21568"/>
    <cellStyle name="Note 2 2 2 6 2 6" xfId="21569"/>
    <cellStyle name="Note 2 2 2 6 2 7" xfId="21570"/>
    <cellStyle name="Note 2 2 2 6 3" xfId="21571"/>
    <cellStyle name="Note 2 2 2 6 4" xfId="21572"/>
    <cellStyle name="Note 2 2 2 6 5" xfId="21573"/>
    <cellStyle name="Note 2 2 2 7" xfId="21574"/>
    <cellStyle name="Note 2 2 2 7 2" xfId="21575"/>
    <cellStyle name="Note 2 2 2 7 2 2" xfId="21576"/>
    <cellStyle name="Note 2 2 2 7 2 3" xfId="21577"/>
    <cellStyle name="Note 2 2 2 7 2 4" xfId="21578"/>
    <cellStyle name="Note 2 2 2 7 2 5" xfId="21579"/>
    <cellStyle name="Note 2 2 2 7 2 6" xfId="21580"/>
    <cellStyle name="Note 2 2 2 7 2 7" xfId="21581"/>
    <cellStyle name="Note 2 2 2 7 3" xfId="21582"/>
    <cellStyle name="Note 2 2 2 7 4" xfId="21583"/>
    <cellStyle name="Note 2 2 2 7 5" xfId="21584"/>
    <cellStyle name="Note 2 2 2 8" xfId="21585"/>
    <cellStyle name="Note 2 2 2 8 2" xfId="21586"/>
    <cellStyle name="Note 2 2 2 8 2 2" xfId="21587"/>
    <cellStyle name="Note 2 2 2 8 2 3" xfId="21588"/>
    <cellStyle name="Note 2 2 2 8 2 4" xfId="21589"/>
    <cellStyle name="Note 2 2 2 8 2 5" xfId="21590"/>
    <cellStyle name="Note 2 2 2 8 2 6" xfId="21591"/>
    <cellStyle name="Note 2 2 2 8 2 7" xfId="21592"/>
    <cellStyle name="Note 2 2 2 8 3" xfId="21593"/>
    <cellStyle name="Note 2 2 2 8 4" xfId="21594"/>
    <cellStyle name="Note 2 2 2 8 5" xfId="21595"/>
    <cellStyle name="Note 2 2 2 9" xfId="21596"/>
    <cellStyle name="Note 2 2 2 9 2" xfId="21597"/>
    <cellStyle name="Note 2 2 2 9 2 2" xfId="21598"/>
    <cellStyle name="Note 2 2 2 9 2 3" xfId="21599"/>
    <cellStyle name="Note 2 2 2 9 2 4" xfId="21600"/>
    <cellStyle name="Note 2 2 2 9 2 5" xfId="21601"/>
    <cellStyle name="Note 2 2 2 9 2 6" xfId="21602"/>
    <cellStyle name="Note 2 2 2 9 2 7" xfId="21603"/>
    <cellStyle name="Note 2 2 2 9 3" xfId="21604"/>
    <cellStyle name="Note 2 2 2 9 4" xfId="21605"/>
    <cellStyle name="Note 2 2 2 9 5" xfId="21606"/>
    <cellStyle name="Note 2 2 20" xfId="21607"/>
    <cellStyle name="Note 2 2 3" xfId="21608"/>
    <cellStyle name="Note 2 2 3 10" xfId="21609"/>
    <cellStyle name="Note 2 2 3 10 2" xfId="21610"/>
    <cellStyle name="Note 2 2 3 10 3" xfId="21611"/>
    <cellStyle name="Note 2 2 3 10 4" xfId="21612"/>
    <cellStyle name="Note 2 2 3 10 5" xfId="21613"/>
    <cellStyle name="Note 2 2 3 11" xfId="21614"/>
    <cellStyle name="Note 2 2 3 11 2" xfId="21615"/>
    <cellStyle name="Note 2 2 3 11 3" xfId="21616"/>
    <cellStyle name="Note 2 2 3 11 4" xfId="21617"/>
    <cellStyle name="Note 2 2 3 11 5" xfId="21618"/>
    <cellStyle name="Note 2 2 3 12" xfId="21619"/>
    <cellStyle name="Note 2 2 3 12 2" xfId="21620"/>
    <cellStyle name="Note 2 2 3 12 3" xfId="21621"/>
    <cellStyle name="Note 2 2 3 12 4" xfId="21622"/>
    <cellStyle name="Note 2 2 3 12 5" xfId="21623"/>
    <cellStyle name="Note 2 2 3 13" xfId="21624"/>
    <cellStyle name="Note 2 2 3 13 2" xfId="21625"/>
    <cellStyle name="Note 2 2 3 13 3" xfId="21626"/>
    <cellStyle name="Note 2 2 3 13 4" xfId="21627"/>
    <cellStyle name="Note 2 2 3 13 5" xfId="21628"/>
    <cellStyle name="Note 2 2 3 14" xfId="21629"/>
    <cellStyle name="Note 2 2 3 14 2" xfId="21630"/>
    <cellStyle name="Note 2 2 3 14 3" xfId="21631"/>
    <cellStyle name="Note 2 2 3 14 4" xfId="21632"/>
    <cellStyle name="Note 2 2 3 14 5" xfId="21633"/>
    <cellStyle name="Note 2 2 3 15" xfId="21634"/>
    <cellStyle name="Note 2 2 3 15 2" xfId="21635"/>
    <cellStyle name="Note 2 2 3 15 3" xfId="21636"/>
    <cellStyle name="Note 2 2 3 15 4" xfId="21637"/>
    <cellStyle name="Note 2 2 3 15 5" xfId="21638"/>
    <cellStyle name="Note 2 2 3 16" xfId="21639"/>
    <cellStyle name="Note 2 2 3 16 2" xfId="21640"/>
    <cellStyle name="Note 2 2 3 16 3" xfId="21641"/>
    <cellStyle name="Note 2 2 3 16 4" xfId="21642"/>
    <cellStyle name="Note 2 2 3 16 5" xfId="21643"/>
    <cellStyle name="Note 2 2 3 17" xfId="21644"/>
    <cellStyle name="Note 2 2 3 17 2" xfId="21645"/>
    <cellStyle name="Note 2 2 3 17 3" xfId="21646"/>
    <cellStyle name="Note 2 2 3 17 4" xfId="21647"/>
    <cellStyle name="Note 2 2 3 17 5" xfId="21648"/>
    <cellStyle name="Note 2 2 3 18" xfId="21649"/>
    <cellStyle name="Note 2 2 3 2" xfId="21650"/>
    <cellStyle name="Note 2 2 3 2 10" xfId="21651"/>
    <cellStyle name="Note 2 2 3 2 10 2" xfId="21652"/>
    <cellStyle name="Note 2 2 3 2 10 3" xfId="21653"/>
    <cellStyle name="Note 2 2 3 2 10 4" xfId="21654"/>
    <cellStyle name="Note 2 2 3 2 10 5" xfId="21655"/>
    <cellStyle name="Note 2 2 3 2 11" xfId="21656"/>
    <cellStyle name="Note 2 2 3 2 11 2" xfId="21657"/>
    <cellStyle name="Note 2 2 3 2 11 3" xfId="21658"/>
    <cellStyle name="Note 2 2 3 2 11 4" xfId="21659"/>
    <cellStyle name="Note 2 2 3 2 11 5" xfId="21660"/>
    <cellStyle name="Note 2 2 3 2 12" xfId="21661"/>
    <cellStyle name="Note 2 2 3 2 12 2" xfId="21662"/>
    <cellStyle name="Note 2 2 3 2 12 3" xfId="21663"/>
    <cellStyle name="Note 2 2 3 2 12 4" xfId="21664"/>
    <cellStyle name="Note 2 2 3 2 12 5" xfId="21665"/>
    <cellStyle name="Note 2 2 3 2 13" xfId="21666"/>
    <cellStyle name="Note 2 2 3 2 13 2" xfId="21667"/>
    <cellStyle name="Note 2 2 3 2 13 3" xfId="21668"/>
    <cellStyle name="Note 2 2 3 2 13 4" xfId="21669"/>
    <cellStyle name="Note 2 2 3 2 13 5" xfId="21670"/>
    <cellStyle name="Note 2 2 3 2 14" xfId="21671"/>
    <cellStyle name="Note 2 2 3 2 14 2" xfId="21672"/>
    <cellStyle name="Note 2 2 3 2 14 3" xfId="21673"/>
    <cellStyle name="Note 2 2 3 2 14 4" xfId="21674"/>
    <cellStyle name="Note 2 2 3 2 14 5" xfId="21675"/>
    <cellStyle name="Note 2 2 3 2 15" xfId="21676"/>
    <cellStyle name="Note 2 2 3 2 15 2" xfId="21677"/>
    <cellStyle name="Note 2 2 3 2 15 3" xfId="21678"/>
    <cellStyle name="Note 2 2 3 2 15 4" xfId="21679"/>
    <cellStyle name="Note 2 2 3 2 15 5" xfId="21680"/>
    <cellStyle name="Note 2 2 3 2 16" xfId="21681"/>
    <cellStyle name="Note 2 2 3 2 16 2" xfId="21682"/>
    <cellStyle name="Note 2 2 3 2 16 3" xfId="21683"/>
    <cellStyle name="Note 2 2 3 2 16 4" xfId="21684"/>
    <cellStyle name="Note 2 2 3 2 16 5" xfId="21685"/>
    <cellStyle name="Note 2 2 3 2 17" xfId="21686"/>
    <cellStyle name="Note 2 2 3 2 17 2" xfId="21687"/>
    <cellStyle name="Note 2 2 3 2 17 3" xfId="21688"/>
    <cellStyle name="Note 2 2 3 2 17 4" xfId="21689"/>
    <cellStyle name="Note 2 2 3 2 17 5" xfId="21690"/>
    <cellStyle name="Note 2 2 3 2 18" xfId="21691"/>
    <cellStyle name="Note 2 2 3 2 2" xfId="21692"/>
    <cellStyle name="Note 2 2 3 2 2 2" xfId="21693"/>
    <cellStyle name="Note 2 2 3 2 2 2 2" xfId="21694"/>
    <cellStyle name="Note 2 2 3 2 2 2 3" xfId="21695"/>
    <cellStyle name="Note 2 2 3 2 2 2 4" xfId="21696"/>
    <cellStyle name="Note 2 2 3 2 2 2 5" xfId="21697"/>
    <cellStyle name="Note 2 2 3 2 2 2 6" xfId="21698"/>
    <cellStyle name="Note 2 2 3 2 2 2 7" xfId="21699"/>
    <cellStyle name="Note 2 2 3 2 2 3" xfId="21700"/>
    <cellStyle name="Note 2 2 3 2 2 4" xfId="21701"/>
    <cellStyle name="Note 2 2 3 2 2 5" xfId="21702"/>
    <cellStyle name="Note 2 2 3 2 3" xfId="21703"/>
    <cellStyle name="Note 2 2 3 2 3 2" xfId="21704"/>
    <cellStyle name="Note 2 2 3 2 3 2 2" xfId="21705"/>
    <cellStyle name="Note 2 2 3 2 3 2 3" xfId="21706"/>
    <cellStyle name="Note 2 2 3 2 3 2 4" xfId="21707"/>
    <cellStyle name="Note 2 2 3 2 3 2 5" xfId="21708"/>
    <cellStyle name="Note 2 2 3 2 3 2 6" xfId="21709"/>
    <cellStyle name="Note 2 2 3 2 3 2 7" xfId="21710"/>
    <cellStyle name="Note 2 2 3 2 3 3" xfId="21711"/>
    <cellStyle name="Note 2 2 3 2 3 4" xfId="21712"/>
    <cellStyle name="Note 2 2 3 2 3 5" xfId="21713"/>
    <cellStyle name="Note 2 2 3 2 4" xfId="21714"/>
    <cellStyle name="Note 2 2 3 2 4 2" xfId="21715"/>
    <cellStyle name="Note 2 2 3 2 4 2 2" xfId="21716"/>
    <cellStyle name="Note 2 2 3 2 4 2 3" xfId="21717"/>
    <cellStyle name="Note 2 2 3 2 4 2 4" xfId="21718"/>
    <cellStyle name="Note 2 2 3 2 4 2 5" xfId="21719"/>
    <cellStyle name="Note 2 2 3 2 4 2 6" xfId="21720"/>
    <cellStyle name="Note 2 2 3 2 4 2 7" xfId="21721"/>
    <cellStyle name="Note 2 2 3 2 4 3" xfId="21722"/>
    <cellStyle name="Note 2 2 3 2 4 4" xfId="21723"/>
    <cellStyle name="Note 2 2 3 2 4 5" xfId="21724"/>
    <cellStyle name="Note 2 2 3 2 5" xfId="21725"/>
    <cellStyle name="Note 2 2 3 2 5 2" xfId="21726"/>
    <cellStyle name="Note 2 2 3 2 5 3" xfId="21727"/>
    <cellStyle name="Note 2 2 3 2 5 4" xfId="21728"/>
    <cellStyle name="Note 2 2 3 2 5 5" xfId="21729"/>
    <cellStyle name="Note 2 2 3 2 5 6" xfId="21730"/>
    <cellStyle name="Note 2 2 3 2 5 7" xfId="21731"/>
    <cellStyle name="Note 2 2 3 2 5 8" xfId="21732"/>
    <cellStyle name="Note 2 2 3 2 6" xfId="21733"/>
    <cellStyle name="Note 2 2 3 2 6 2" xfId="21734"/>
    <cellStyle name="Note 2 2 3 2 6 3" xfId="21735"/>
    <cellStyle name="Note 2 2 3 2 6 4" xfId="21736"/>
    <cellStyle name="Note 2 2 3 2 6 5" xfId="21737"/>
    <cellStyle name="Note 2 2 3 2 6 6" xfId="21738"/>
    <cellStyle name="Note 2 2 3 2 6 7" xfId="21739"/>
    <cellStyle name="Note 2 2 3 2 7" xfId="21740"/>
    <cellStyle name="Note 2 2 3 2 7 2" xfId="21741"/>
    <cellStyle name="Note 2 2 3 2 7 3" xfId="21742"/>
    <cellStyle name="Note 2 2 3 2 7 4" xfId="21743"/>
    <cellStyle name="Note 2 2 3 2 7 5" xfId="21744"/>
    <cellStyle name="Note 2 2 3 2 8" xfId="21745"/>
    <cellStyle name="Note 2 2 3 2 8 2" xfId="21746"/>
    <cellStyle name="Note 2 2 3 2 8 3" xfId="21747"/>
    <cellStyle name="Note 2 2 3 2 8 4" xfId="21748"/>
    <cellStyle name="Note 2 2 3 2 8 5" xfId="21749"/>
    <cellStyle name="Note 2 2 3 2 9" xfId="21750"/>
    <cellStyle name="Note 2 2 3 2 9 2" xfId="21751"/>
    <cellStyle name="Note 2 2 3 2 9 3" xfId="21752"/>
    <cellStyle name="Note 2 2 3 2 9 4" xfId="21753"/>
    <cellStyle name="Note 2 2 3 2 9 5" xfId="21754"/>
    <cellStyle name="Note 2 2 3 3" xfId="21755"/>
    <cellStyle name="Note 2 2 3 3 10" xfId="21756"/>
    <cellStyle name="Note 2 2 3 3 2" xfId="21757"/>
    <cellStyle name="Note 2 2 3 3 2 2" xfId="21758"/>
    <cellStyle name="Note 2 2 3 3 2 2 2" xfId="21759"/>
    <cellStyle name="Note 2 2 3 3 2 2 3" xfId="21760"/>
    <cellStyle name="Note 2 2 3 3 2 2 4" xfId="21761"/>
    <cellStyle name="Note 2 2 3 3 2 2 5" xfId="21762"/>
    <cellStyle name="Note 2 2 3 3 2 2 6" xfId="21763"/>
    <cellStyle name="Note 2 2 3 3 2 2 7" xfId="21764"/>
    <cellStyle name="Note 2 2 3 3 2 3" xfId="21765"/>
    <cellStyle name="Note 2 2 3 3 2 4" xfId="21766"/>
    <cellStyle name="Note 2 2 3 3 3" xfId="21767"/>
    <cellStyle name="Note 2 2 3 3 3 2" xfId="21768"/>
    <cellStyle name="Note 2 2 3 3 3 2 2" xfId="21769"/>
    <cellStyle name="Note 2 2 3 3 3 2 3" xfId="21770"/>
    <cellStyle name="Note 2 2 3 3 3 2 4" xfId="21771"/>
    <cellStyle name="Note 2 2 3 3 3 2 5" xfId="21772"/>
    <cellStyle name="Note 2 2 3 3 3 2 6" xfId="21773"/>
    <cellStyle name="Note 2 2 3 3 3 2 7" xfId="21774"/>
    <cellStyle name="Note 2 2 3 3 3 3" xfId="21775"/>
    <cellStyle name="Note 2 2 3 3 3 4" xfId="21776"/>
    <cellStyle name="Note 2 2 3 3 4" xfId="21777"/>
    <cellStyle name="Note 2 2 3 3 4 2" xfId="21778"/>
    <cellStyle name="Note 2 2 3 3 4 2 2" xfId="21779"/>
    <cellStyle name="Note 2 2 3 3 4 2 3" xfId="21780"/>
    <cellStyle name="Note 2 2 3 3 4 2 4" xfId="21781"/>
    <cellStyle name="Note 2 2 3 3 4 2 5" xfId="21782"/>
    <cellStyle name="Note 2 2 3 3 4 2 6" xfId="21783"/>
    <cellStyle name="Note 2 2 3 3 4 2 7" xfId="21784"/>
    <cellStyle name="Note 2 2 3 3 4 3" xfId="21785"/>
    <cellStyle name="Note 2 2 3 3 4 4" xfId="21786"/>
    <cellStyle name="Note 2 2 3 3 5" xfId="21787"/>
    <cellStyle name="Note 2 2 3 3 5 2" xfId="21788"/>
    <cellStyle name="Note 2 2 3 3 5 3" xfId="21789"/>
    <cellStyle name="Note 2 2 3 3 5 4" xfId="21790"/>
    <cellStyle name="Note 2 2 3 3 5 5" xfId="21791"/>
    <cellStyle name="Note 2 2 3 3 5 6" xfId="21792"/>
    <cellStyle name="Note 2 2 3 3 5 7" xfId="21793"/>
    <cellStyle name="Note 2 2 3 3 5 8" xfId="21794"/>
    <cellStyle name="Note 2 2 3 3 6" xfId="21795"/>
    <cellStyle name="Note 2 2 3 3 6 2" xfId="21796"/>
    <cellStyle name="Note 2 2 3 3 6 3" xfId="21797"/>
    <cellStyle name="Note 2 2 3 3 6 4" xfId="21798"/>
    <cellStyle name="Note 2 2 3 3 6 5" xfId="21799"/>
    <cellStyle name="Note 2 2 3 3 6 6" xfId="21800"/>
    <cellStyle name="Note 2 2 3 3 6 7" xfId="21801"/>
    <cellStyle name="Note 2 2 3 3 7" xfId="21802"/>
    <cellStyle name="Note 2 2 3 3 8" xfId="21803"/>
    <cellStyle name="Note 2 2 3 3 9" xfId="21804"/>
    <cellStyle name="Note 2 2 3 4" xfId="21805"/>
    <cellStyle name="Note 2 2 3 4 2" xfId="21806"/>
    <cellStyle name="Note 2 2 3 4 2 2" xfId="21807"/>
    <cellStyle name="Note 2 2 3 4 2 3" xfId="21808"/>
    <cellStyle name="Note 2 2 3 4 2 4" xfId="21809"/>
    <cellStyle name="Note 2 2 3 4 2 5" xfId="21810"/>
    <cellStyle name="Note 2 2 3 4 2 6" xfId="21811"/>
    <cellStyle name="Note 2 2 3 4 2 7" xfId="21812"/>
    <cellStyle name="Note 2 2 3 4 3" xfId="21813"/>
    <cellStyle name="Note 2 2 3 4 4" xfId="21814"/>
    <cellStyle name="Note 2 2 3 4 5" xfId="21815"/>
    <cellStyle name="Note 2 2 3 5" xfId="21816"/>
    <cellStyle name="Note 2 2 3 5 2" xfId="21817"/>
    <cellStyle name="Note 2 2 3 5 2 2" xfId="21818"/>
    <cellStyle name="Note 2 2 3 5 2 3" xfId="21819"/>
    <cellStyle name="Note 2 2 3 5 2 4" xfId="21820"/>
    <cellStyle name="Note 2 2 3 5 2 5" xfId="21821"/>
    <cellStyle name="Note 2 2 3 5 2 6" xfId="21822"/>
    <cellStyle name="Note 2 2 3 5 2 7" xfId="21823"/>
    <cellStyle name="Note 2 2 3 5 3" xfId="21824"/>
    <cellStyle name="Note 2 2 3 5 4" xfId="21825"/>
    <cellStyle name="Note 2 2 3 5 5" xfId="21826"/>
    <cellStyle name="Note 2 2 3 6" xfId="21827"/>
    <cellStyle name="Note 2 2 3 6 2" xfId="21828"/>
    <cellStyle name="Note 2 2 3 6 2 2" xfId="21829"/>
    <cellStyle name="Note 2 2 3 6 2 3" xfId="21830"/>
    <cellStyle name="Note 2 2 3 6 2 4" xfId="21831"/>
    <cellStyle name="Note 2 2 3 6 2 5" xfId="21832"/>
    <cellStyle name="Note 2 2 3 6 2 6" xfId="21833"/>
    <cellStyle name="Note 2 2 3 6 2 7" xfId="21834"/>
    <cellStyle name="Note 2 2 3 6 3" xfId="21835"/>
    <cellStyle name="Note 2 2 3 6 4" xfId="21836"/>
    <cellStyle name="Note 2 2 3 6 5" xfId="21837"/>
    <cellStyle name="Note 2 2 3 7" xfId="21838"/>
    <cellStyle name="Note 2 2 3 7 2" xfId="21839"/>
    <cellStyle name="Note 2 2 3 7 2 2" xfId="21840"/>
    <cellStyle name="Note 2 2 3 7 2 3" xfId="21841"/>
    <cellStyle name="Note 2 2 3 7 2 4" xfId="21842"/>
    <cellStyle name="Note 2 2 3 7 2 5" xfId="21843"/>
    <cellStyle name="Note 2 2 3 7 2 6" xfId="21844"/>
    <cellStyle name="Note 2 2 3 7 2 7" xfId="21845"/>
    <cellStyle name="Note 2 2 3 7 3" xfId="21846"/>
    <cellStyle name="Note 2 2 3 7 4" xfId="21847"/>
    <cellStyle name="Note 2 2 3 7 5" xfId="21848"/>
    <cellStyle name="Note 2 2 3 8" xfId="21849"/>
    <cellStyle name="Note 2 2 3 8 2" xfId="21850"/>
    <cellStyle name="Note 2 2 3 8 3" xfId="21851"/>
    <cellStyle name="Note 2 2 3 8 4" xfId="21852"/>
    <cellStyle name="Note 2 2 3 8 5" xfId="21853"/>
    <cellStyle name="Note 2 2 3 8 6" xfId="21854"/>
    <cellStyle name="Note 2 2 3 8 7" xfId="21855"/>
    <cellStyle name="Note 2 2 3 8 8" xfId="21856"/>
    <cellStyle name="Note 2 2 3 9" xfId="21857"/>
    <cellStyle name="Note 2 2 3 9 2" xfId="21858"/>
    <cellStyle name="Note 2 2 3 9 3" xfId="21859"/>
    <cellStyle name="Note 2 2 3 9 4" xfId="21860"/>
    <cellStyle name="Note 2 2 3 9 5" xfId="21861"/>
    <cellStyle name="Note 2 2 3 9 6" xfId="21862"/>
    <cellStyle name="Note 2 2 3 9 7" xfId="21863"/>
    <cellStyle name="Note 2 2 4" xfId="21864"/>
    <cellStyle name="Note 2 2 4 10" xfId="21865"/>
    <cellStyle name="Note 2 2 4 10 2" xfId="21866"/>
    <cellStyle name="Note 2 2 4 10 3" xfId="21867"/>
    <cellStyle name="Note 2 2 4 10 4" xfId="21868"/>
    <cellStyle name="Note 2 2 4 10 5" xfId="21869"/>
    <cellStyle name="Note 2 2 4 11" xfId="21870"/>
    <cellStyle name="Note 2 2 4 11 2" xfId="21871"/>
    <cellStyle name="Note 2 2 4 11 3" xfId="21872"/>
    <cellStyle name="Note 2 2 4 11 4" xfId="21873"/>
    <cellStyle name="Note 2 2 4 11 5" xfId="21874"/>
    <cellStyle name="Note 2 2 4 12" xfId="21875"/>
    <cellStyle name="Note 2 2 4 12 2" xfId="21876"/>
    <cellStyle name="Note 2 2 4 12 3" xfId="21877"/>
    <cellStyle name="Note 2 2 4 12 4" xfId="21878"/>
    <cellStyle name="Note 2 2 4 12 5" xfId="21879"/>
    <cellStyle name="Note 2 2 4 13" xfId="21880"/>
    <cellStyle name="Note 2 2 4 13 2" xfId="21881"/>
    <cellStyle name="Note 2 2 4 13 3" xfId="21882"/>
    <cellStyle name="Note 2 2 4 13 4" xfId="21883"/>
    <cellStyle name="Note 2 2 4 13 5" xfId="21884"/>
    <cellStyle name="Note 2 2 4 14" xfId="21885"/>
    <cellStyle name="Note 2 2 4 14 2" xfId="21886"/>
    <cellStyle name="Note 2 2 4 14 3" xfId="21887"/>
    <cellStyle name="Note 2 2 4 14 4" xfId="21888"/>
    <cellStyle name="Note 2 2 4 14 5" xfId="21889"/>
    <cellStyle name="Note 2 2 4 15" xfId="21890"/>
    <cellStyle name="Note 2 2 4 15 2" xfId="21891"/>
    <cellStyle name="Note 2 2 4 15 3" xfId="21892"/>
    <cellStyle name="Note 2 2 4 15 4" xfId="21893"/>
    <cellStyle name="Note 2 2 4 15 5" xfId="21894"/>
    <cellStyle name="Note 2 2 4 16" xfId="21895"/>
    <cellStyle name="Note 2 2 4 16 2" xfId="21896"/>
    <cellStyle name="Note 2 2 4 16 3" xfId="21897"/>
    <cellStyle name="Note 2 2 4 16 4" xfId="21898"/>
    <cellStyle name="Note 2 2 4 16 5" xfId="21899"/>
    <cellStyle name="Note 2 2 4 17" xfId="21900"/>
    <cellStyle name="Note 2 2 4 17 2" xfId="21901"/>
    <cellStyle name="Note 2 2 4 17 3" xfId="21902"/>
    <cellStyle name="Note 2 2 4 17 4" xfId="21903"/>
    <cellStyle name="Note 2 2 4 17 5" xfId="21904"/>
    <cellStyle name="Note 2 2 4 18" xfId="21905"/>
    <cellStyle name="Note 2 2 4 2" xfId="21906"/>
    <cellStyle name="Note 2 2 4 2 10" xfId="21907"/>
    <cellStyle name="Note 2 2 4 2 10 2" xfId="21908"/>
    <cellStyle name="Note 2 2 4 2 10 3" xfId="21909"/>
    <cellStyle name="Note 2 2 4 2 10 4" xfId="21910"/>
    <cellStyle name="Note 2 2 4 2 10 5" xfId="21911"/>
    <cellStyle name="Note 2 2 4 2 11" xfId="21912"/>
    <cellStyle name="Note 2 2 4 2 11 2" xfId="21913"/>
    <cellStyle name="Note 2 2 4 2 11 3" xfId="21914"/>
    <cellStyle name="Note 2 2 4 2 11 4" xfId="21915"/>
    <cellStyle name="Note 2 2 4 2 11 5" xfId="21916"/>
    <cellStyle name="Note 2 2 4 2 12" xfId="21917"/>
    <cellStyle name="Note 2 2 4 2 12 2" xfId="21918"/>
    <cellStyle name="Note 2 2 4 2 12 3" xfId="21919"/>
    <cellStyle name="Note 2 2 4 2 12 4" xfId="21920"/>
    <cellStyle name="Note 2 2 4 2 12 5" xfId="21921"/>
    <cellStyle name="Note 2 2 4 2 13" xfId="21922"/>
    <cellStyle name="Note 2 2 4 2 13 2" xfId="21923"/>
    <cellStyle name="Note 2 2 4 2 13 3" xfId="21924"/>
    <cellStyle name="Note 2 2 4 2 13 4" xfId="21925"/>
    <cellStyle name="Note 2 2 4 2 13 5" xfId="21926"/>
    <cellStyle name="Note 2 2 4 2 14" xfId="21927"/>
    <cellStyle name="Note 2 2 4 2 14 2" xfId="21928"/>
    <cellStyle name="Note 2 2 4 2 14 3" xfId="21929"/>
    <cellStyle name="Note 2 2 4 2 14 4" xfId="21930"/>
    <cellStyle name="Note 2 2 4 2 14 5" xfId="21931"/>
    <cellStyle name="Note 2 2 4 2 15" xfId="21932"/>
    <cellStyle name="Note 2 2 4 2 15 2" xfId="21933"/>
    <cellStyle name="Note 2 2 4 2 15 3" xfId="21934"/>
    <cellStyle name="Note 2 2 4 2 15 4" xfId="21935"/>
    <cellStyle name="Note 2 2 4 2 15 5" xfId="21936"/>
    <cellStyle name="Note 2 2 4 2 16" xfId="21937"/>
    <cellStyle name="Note 2 2 4 2 16 2" xfId="21938"/>
    <cellStyle name="Note 2 2 4 2 16 3" xfId="21939"/>
    <cellStyle name="Note 2 2 4 2 16 4" xfId="21940"/>
    <cellStyle name="Note 2 2 4 2 16 5" xfId="21941"/>
    <cellStyle name="Note 2 2 4 2 17" xfId="21942"/>
    <cellStyle name="Note 2 2 4 2 17 2" xfId="21943"/>
    <cellStyle name="Note 2 2 4 2 17 3" xfId="21944"/>
    <cellStyle name="Note 2 2 4 2 17 4" xfId="21945"/>
    <cellStyle name="Note 2 2 4 2 17 5" xfId="21946"/>
    <cellStyle name="Note 2 2 4 2 18" xfId="21947"/>
    <cellStyle name="Note 2 2 4 2 2" xfId="21948"/>
    <cellStyle name="Note 2 2 4 2 2 2" xfId="21949"/>
    <cellStyle name="Note 2 2 4 2 2 2 2" xfId="21950"/>
    <cellStyle name="Note 2 2 4 2 2 2 3" xfId="21951"/>
    <cellStyle name="Note 2 2 4 2 2 2 4" xfId="21952"/>
    <cellStyle name="Note 2 2 4 2 2 2 5" xfId="21953"/>
    <cellStyle name="Note 2 2 4 2 2 2 6" xfId="21954"/>
    <cellStyle name="Note 2 2 4 2 2 2 7" xfId="21955"/>
    <cellStyle name="Note 2 2 4 2 2 3" xfId="21956"/>
    <cellStyle name="Note 2 2 4 2 2 4" xfId="21957"/>
    <cellStyle name="Note 2 2 4 2 2 5" xfId="21958"/>
    <cellStyle name="Note 2 2 4 2 3" xfId="21959"/>
    <cellStyle name="Note 2 2 4 2 3 2" xfId="21960"/>
    <cellStyle name="Note 2 2 4 2 3 2 2" xfId="21961"/>
    <cellStyle name="Note 2 2 4 2 3 2 3" xfId="21962"/>
    <cellStyle name="Note 2 2 4 2 3 2 4" xfId="21963"/>
    <cellStyle name="Note 2 2 4 2 3 2 5" xfId="21964"/>
    <cellStyle name="Note 2 2 4 2 3 2 6" xfId="21965"/>
    <cellStyle name="Note 2 2 4 2 3 2 7" xfId="21966"/>
    <cellStyle name="Note 2 2 4 2 3 3" xfId="21967"/>
    <cellStyle name="Note 2 2 4 2 3 4" xfId="21968"/>
    <cellStyle name="Note 2 2 4 2 3 5" xfId="21969"/>
    <cellStyle name="Note 2 2 4 2 4" xfId="21970"/>
    <cellStyle name="Note 2 2 4 2 4 2" xfId="21971"/>
    <cellStyle name="Note 2 2 4 2 4 2 2" xfId="21972"/>
    <cellStyle name="Note 2 2 4 2 4 2 3" xfId="21973"/>
    <cellStyle name="Note 2 2 4 2 4 2 4" xfId="21974"/>
    <cellStyle name="Note 2 2 4 2 4 2 5" xfId="21975"/>
    <cellStyle name="Note 2 2 4 2 4 2 6" xfId="21976"/>
    <cellStyle name="Note 2 2 4 2 4 2 7" xfId="21977"/>
    <cellStyle name="Note 2 2 4 2 4 3" xfId="21978"/>
    <cellStyle name="Note 2 2 4 2 4 4" xfId="21979"/>
    <cellStyle name="Note 2 2 4 2 4 5" xfId="21980"/>
    <cellStyle name="Note 2 2 4 2 5" xfId="21981"/>
    <cellStyle name="Note 2 2 4 2 5 2" xfId="21982"/>
    <cellStyle name="Note 2 2 4 2 5 3" xfId="21983"/>
    <cellStyle name="Note 2 2 4 2 5 4" xfId="21984"/>
    <cellStyle name="Note 2 2 4 2 5 5" xfId="21985"/>
    <cellStyle name="Note 2 2 4 2 5 6" xfId="21986"/>
    <cellStyle name="Note 2 2 4 2 5 7" xfId="21987"/>
    <cellStyle name="Note 2 2 4 2 5 8" xfId="21988"/>
    <cellStyle name="Note 2 2 4 2 6" xfId="21989"/>
    <cellStyle name="Note 2 2 4 2 6 2" xfId="21990"/>
    <cellStyle name="Note 2 2 4 2 6 3" xfId="21991"/>
    <cellStyle name="Note 2 2 4 2 6 4" xfId="21992"/>
    <cellStyle name="Note 2 2 4 2 6 5" xfId="21993"/>
    <cellStyle name="Note 2 2 4 2 6 6" xfId="21994"/>
    <cellStyle name="Note 2 2 4 2 6 7" xfId="21995"/>
    <cellStyle name="Note 2 2 4 2 7" xfId="21996"/>
    <cellStyle name="Note 2 2 4 2 7 2" xfId="21997"/>
    <cellStyle name="Note 2 2 4 2 7 3" xfId="21998"/>
    <cellStyle name="Note 2 2 4 2 7 4" xfId="21999"/>
    <cellStyle name="Note 2 2 4 2 7 5" xfId="22000"/>
    <cellStyle name="Note 2 2 4 2 8" xfId="22001"/>
    <cellStyle name="Note 2 2 4 2 8 2" xfId="22002"/>
    <cellStyle name="Note 2 2 4 2 8 3" xfId="22003"/>
    <cellStyle name="Note 2 2 4 2 8 4" xfId="22004"/>
    <cellStyle name="Note 2 2 4 2 8 5" xfId="22005"/>
    <cellStyle name="Note 2 2 4 2 9" xfId="22006"/>
    <cellStyle name="Note 2 2 4 2 9 2" xfId="22007"/>
    <cellStyle name="Note 2 2 4 2 9 3" xfId="22008"/>
    <cellStyle name="Note 2 2 4 2 9 4" xfId="22009"/>
    <cellStyle name="Note 2 2 4 2 9 5" xfId="22010"/>
    <cellStyle name="Note 2 2 4 3" xfId="22011"/>
    <cellStyle name="Note 2 2 4 3 10" xfId="22012"/>
    <cellStyle name="Note 2 2 4 3 2" xfId="22013"/>
    <cellStyle name="Note 2 2 4 3 2 2" xfId="22014"/>
    <cellStyle name="Note 2 2 4 3 2 2 2" xfId="22015"/>
    <cellStyle name="Note 2 2 4 3 2 2 3" xfId="22016"/>
    <cellStyle name="Note 2 2 4 3 2 2 4" xfId="22017"/>
    <cellStyle name="Note 2 2 4 3 2 2 5" xfId="22018"/>
    <cellStyle name="Note 2 2 4 3 2 2 6" xfId="22019"/>
    <cellStyle name="Note 2 2 4 3 2 2 7" xfId="22020"/>
    <cellStyle name="Note 2 2 4 3 2 3" xfId="22021"/>
    <cellStyle name="Note 2 2 4 3 2 4" xfId="22022"/>
    <cellStyle name="Note 2 2 4 3 3" xfId="22023"/>
    <cellStyle name="Note 2 2 4 3 3 2" xfId="22024"/>
    <cellStyle name="Note 2 2 4 3 3 2 2" xfId="22025"/>
    <cellStyle name="Note 2 2 4 3 3 2 3" xfId="22026"/>
    <cellStyle name="Note 2 2 4 3 3 2 4" xfId="22027"/>
    <cellStyle name="Note 2 2 4 3 3 2 5" xfId="22028"/>
    <cellStyle name="Note 2 2 4 3 3 2 6" xfId="22029"/>
    <cellStyle name="Note 2 2 4 3 3 2 7" xfId="22030"/>
    <cellStyle name="Note 2 2 4 3 3 3" xfId="22031"/>
    <cellStyle name="Note 2 2 4 3 3 4" xfId="22032"/>
    <cellStyle name="Note 2 2 4 3 4" xfId="22033"/>
    <cellStyle name="Note 2 2 4 3 4 2" xfId="22034"/>
    <cellStyle name="Note 2 2 4 3 4 2 2" xfId="22035"/>
    <cellStyle name="Note 2 2 4 3 4 2 3" xfId="22036"/>
    <cellStyle name="Note 2 2 4 3 4 2 4" xfId="22037"/>
    <cellStyle name="Note 2 2 4 3 4 2 5" xfId="22038"/>
    <cellStyle name="Note 2 2 4 3 4 2 6" xfId="22039"/>
    <cellStyle name="Note 2 2 4 3 4 2 7" xfId="22040"/>
    <cellStyle name="Note 2 2 4 3 4 3" xfId="22041"/>
    <cellStyle name="Note 2 2 4 3 4 4" xfId="22042"/>
    <cellStyle name="Note 2 2 4 3 5" xfId="22043"/>
    <cellStyle name="Note 2 2 4 3 5 2" xfId="22044"/>
    <cellStyle name="Note 2 2 4 3 5 3" xfId="22045"/>
    <cellStyle name="Note 2 2 4 3 5 4" xfId="22046"/>
    <cellStyle name="Note 2 2 4 3 5 5" xfId="22047"/>
    <cellStyle name="Note 2 2 4 3 5 6" xfId="22048"/>
    <cellStyle name="Note 2 2 4 3 5 7" xfId="22049"/>
    <cellStyle name="Note 2 2 4 3 5 8" xfId="22050"/>
    <cellStyle name="Note 2 2 4 3 6" xfId="22051"/>
    <cellStyle name="Note 2 2 4 3 6 2" xfId="22052"/>
    <cellStyle name="Note 2 2 4 3 6 3" xfId="22053"/>
    <cellStyle name="Note 2 2 4 3 6 4" xfId="22054"/>
    <cellStyle name="Note 2 2 4 3 6 5" xfId="22055"/>
    <cellStyle name="Note 2 2 4 3 6 6" xfId="22056"/>
    <cellStyle name="Note 2 2 4 3 6 7" xfId="22057"/>
    <cellStyle name="Note 2 2 4 3 7" xfId="22058"/>
    <cellStyle name="Note 2 2 4 3 8" xfId="22059"/>
    <cellStyle name="Note 2 2 4 3 9" xfId="22060"/>
    <cellStyle name="Note 2 2 4 4" xfId="22061"/>
    <cellStyle name="Note 2 2 4 4 2" xfId="22062"/>
    <cellStyle name="Note 2 2 4 4 2 2" xfId="22063"/>
    <cellStyle name="Note 2 2 4 4 2 3" xfId="22064"/>
    <cellStyle name="Note 2 2 4 4 2 4" xfId="22065"/>
    <cellStyle name="Note 2 2 4 4 2 5" xfId="22066"/>
    <cellStyle name="Note 2 2 4 4 2 6" xfId="22067"/>
    <cellStyle name="Note 2 2 4 4 2 7" xfId="22068"/>
    <cellStyle name="Note 2 2 4 4 3" xfId="22069"/>
    <cellStyle name="Note 2 2 4 4 4" xfId="22070"/>
    <cellStyle name="Note 2 2 4 4 5" xfId="22071"/>
    <cellStyle name="Note 2 2 4 5" xfId="22072"/>
    <cellStyle name="Note 2 2 4 5 2" xfId="22073"/>
    <cellStyle name="Note 2 2 4 5 2 2" xfId="22074"/>
    <cellStyle name="Note 2 2 4 5 2 3" xfId="22075"/>
    <cellStyle name="Note 2 2 4 5 2 4" xfId="22076"/>
    <cellStyle name="Note 2 2 4 5 2 5" xfId="22077"/>
    <cellStyle name="Note 2 2 4 5 2 6" xfId="22078"/>
    <cellStyle name="Note 2 2 4 5 2 7" xfId="22079"/>
    <cellStyle name="Note 2 2 4 5 3" xfId="22080"/>
    <cellStyle name="Note 2 2 4 5 4" xfId="22081"/>
    <cellStyle name="Note 2 2 4 5 5" xfId="22082"/>
    <cellStyle name="Note 2 2 4 6" xfId="22083"/>
    <cellStyle name="Note 2 2 4 6 2" xfId="22084"/>
    <cellStyle name="Note 2 2 4 6 2 2" xfId="22085"/>
    <cellStyle name="Note 2 2 4 6 2 3" xfId="22086"/>
    <cellStyle name="Note 2 2 4 6 2 4" xfId="22087"/>
    <cellStyle name="Note 2 2 4 6 2 5" xfId="22088"/>
    <cellStyle name="Note 2 2 4 6 2 6" xfId="22089"/>
    <cellStyle name="Note 2 2 4 6 2 7" xfId="22090"/>
    <cellStyle name="Note 2 2 4 6 3" xfId="22091"/>
    <cellStyle name="Note 2 2 4 6 4" xfId="22092"/>
    <cellStyle name="Note 2 2 4 6 5" xfId="22093"/>
    <cellStyle name="Note 2 2 4 7" xfId="22094"/>
    <cellStyle name="Note 2 2 4 7 2" xfId="22095"/>
    <cellStyle name="Note 2 2 4 7 2 2" xfId="22096"/>
    <cellStyle name="Note 2 2 4 7 2 3" xfId="22097"/>
    <cellStyle name="Note 2 2 4 7 2 4" xfId="22098"/>
    <cellStyle name="Note 2 2 4 7 2 5" xfId="22099"/>
    <cellStyle name="Note 2 2 4 7 2 6" xfId="22100"/>
    <cellStyle name="Note 2 2 4 7 2 7" xfId="22101"/>
    <cellStyle name="Note 2 2 4 7 3" xfId="22102"/>
    <cellStyle name="Note 2 2 4 7 4" xfId="22103"/>
    <cellStyle name="Note 2 2 4 7 5" xfId="22104"/>
    <cellStyle name="Note 2 2 4 8" xfId="22105"/>
    <cellStyle name="Note 2 2 4 8 2" xfId="22106"/>
    <cellStyle name="Note 2 2 4 8 3" xfId="22107"/>
    <cellStyle name="Note 2 2 4 8 4" xfId="22108"/>
    <cellStyle name="Note 2 2 4 8 5" xfId="22109"/>
    <cellStyle name="Note 2 2 4 8 6" xfId="22110"/>
    <cellStyle name="Note 2 2 4 8 7" xfId="22111"/>
    <cellStyle name="Note 2 2 4 8 8" xfId="22112"/>
    <cellStyle name="Note 2 2 4 9" xfId="22113"/>
    <cellStyle name="Note 2 2 4 9 2" xfId="22114"/>
    <cellStyle name="Note 2 2 4 9 3" xfId="22115"/>
    <cellStyle name="Note 2 2 4 9 4" xfId="22116"/>
    <cellStyle name="Note 2 2 4 9 5" xfId="22117"/>
    <cellStyle name="Note 2 2 4 9 6" xfId="22118"/>
    <cellStyle name="Note 2 2 4 9 7" xfId="22119"/>
    <cellStyle name="Note 2 2 5" xfId="22120"/>
    <cellStyle name="Note 2 2 5 10" xfId="22121"/>
    <cellStyle name="Note 2 2 5 10 2" xfId="22122"/>
    <cellStyle name="Note 2 2 5 10 3" xfId="22123"/>
    <cellStyle name="Note 2 2 5 10 4" xfId="22124"/>
    <cellStyle name="Note 2 2 5 10 5" xfId="22125"/>
    <cellStyle name="Note 2 2 5 11" xfId="22126"/>
    <cellStyle name="Note 2 2 5 11 2" xfId="22127"/>
    <cellStyle name="Note 2 2 5 11 3" xfId="22128"/>
    <cellStyle name="Note 2 2 5 11 4" xfId="22129"/>
    <cellStyle name="Note 2 2 5 11 5" xfId="22130"/>
    <cellStyle name="Note 2 2 5 12" xfId="22131"/>
    <cellStyle name="Note 2 2 5 12 2" xfId="22132"/>
    <cellStyle name="Note 2 2 5 12 3" xfId="22133"/>
    <cellStyle name="Note 2 2 5 12 4" xfId="22134"/>
    <cellStyle name="Note 2 2 5 12 5" xfId="22135"/>
    <cellStyle name="Note 2 2 5 13" xfId="22136"/>
    <cellStyle name="Note 2 2 5 13 2" xfId="22137"/>
    <cellStyle name="Note 2 2 5 13 3" xfId="22138"/>
    <cellStyle name="Note 2 2 5 13 4" xfId="22139"/>
    <cellStyle name="Note 2 2 5 13 5" xfId="22140"/>
    <cellStyle name="Note 2 2 5 14" xfId="22141"/>
    <cellStyle name="Note 2 2 5 14 2" xfId="22142"/>
    <cellStyle name="Note 2 2 5 14 3" xfId="22143"/>
    <cellStyle name="Note 2 2 5 14 4" xfId="22144"/>
    <cellStyle name="Note 2 2 5 14 5" xfId="22145"/>
    <cellStyle name="Note 2 2 5 15" xfId="22146"/>
    <cellStyle name="Note 2 2 5 15 2" xfId="22147"/>
    <cellStyle name="Note 2 2 5 15 3" xfId="22148"/>
    <cellStyle name="Note 2 2 5 15 4" xfId="22149"/>
    <cellStyle name="Note 2 2 5 15 5" xfId="22150"/>
    <cellStyle name="Note 2 2 5 16" xfId="22151"/>
    <cellStyle name="Note 2 2 5 16 2" xfId="22152"/>
    <cellStyle name="Note 2 2 5 16 3" xfId="22153"/>
    <cellStyle name="Note 2 2 5 16 4" xfId="22154"/>
    <cellStyle name="Note 2 2 5 16 5" xfId="22155"/>
    <cellStyle name="Note 2 2 5 17" xfId="22156"/>
    <cellStyle name="Note 2 2 5 17 2" xfId="22157"/>
    <cellStyle name="Note 2 2 5 17 3" xfId="22158"/>
    <cellStyle name="Note 2 2 5 17 4" xfId="22159"/>
    <cellStyle name="Note 2 2 5 17 5" xfId="22160"/>
    <cellStyle name="Note 2 2 5 18" xfId="22161"/>
    <cellStyle name="Note 2 2 5 2" xfId="22162"/>
    <cellStyle name="Note 2 2 5 2 2" xfId="22163"/>
    <cellStyle name="Note 2 2 5 2 2 2" xfId="22164"/>
    <cellStyle name="Note 2 2 5 2 2 3" xfId="22165"/>
    <cellStyle name="Note 2 2 5 2 2 4" xfId="22166"/>
    <cellStyle name="Note 2 2 5 2 2 5" xfId="22167"/>
    <cellStyle name="Note 2 2 5 2 2 6" xfId="22168"/>
    <cellStyle name="Note 2 2 5 2 2 7" xfId="22169"/>
    <cellStyle name="Note 2 2 5 2 3" xfId="22170"/>
    <cellStyle name="Note 2 2 5 2 4" xfId="22171"/>
    <cellStyle name="Note 2 2 5 2 5" xfId="22172"/>
    <cellStyle name="Note 2 2 5 3" xfId="22173"/>
    <cellStyle name="Note 2 2 5 3 2" xfId="22174"/>
    <cellStyle name="Note 2 2 5 3 2 2" xfId="22175"/>
    <cellStyle name="Note 2 2 5 3 2 3" xfId="22176"/>
    <cellStyle name="Note 2 2 5 3 2 4" xfId="22177"/>
    <cellStyle name="Note 2 2 5 3 2 5" xfId="22178"/>
    <cellStyle name="Note 2 2 5 3 2 6" xfId="22179"/>
    <cellStyle name="Note 2 2 5 3 2 7" xfId="22180"/>
    <cellStyle name="Note 2 2 5 3 3" xfId="22181"/>
    <cellStyle name="Note 2 2 5 3 4" xfId="22182"/>
    <cellStyle name="Note 2 2 5 3 5" xfId="22183"/>
    <cellStyle name="Note 2 2 5 4" xfId="22184"/>
    <cellStyle name="Note 2 2 5 4 2" xfId="22185"/>
    <cellStyle name="Note 2 2 5 4 2 2" xfId="22186"/>
    <cellStyle name="Note 2 2 5 4 2 3" xfId="22187"/>
    <cellStyle name="Note 2 2 5 4 2 4" xfId="22188"/>
    <cellStyle name="Note 2 2 5 4 2 5" xfId="22189"/>
    <cellStyle name="Note 2 2 5 4 2 6" xfId="22190"/>
    <cellStyle name="Note 2 2 5 4 2 7" xfId="22191"/>
    <cellStyle name="Note 2 2 5 4 3" xfId="22192"/>
    <cellStyle name="Note 2 2 5 4 4" xfId="22193"/>
    <cellStyle name="Note 2 2 5 4 5" xfId="22194"/>
    <cellStyle name="Note 2 2 5 5" xfId="22195"/>
    <cellStyle name="Note 2 2 5 5 2" xfId="22196"/>
    <cellStyle name="Note 2 2 5 5 3" xfId="22197"/>
    <cellStyle name="Note 2 2 5 5 4" xfId="22198"/>
    <cellStyle name="Note 2 2 5 5 5" xfId="22199"/>
    <cellStyle name="Note 2 2 5 5 6" xfId="22200"/>
    <cellStyle name="Note 2 2 5 5 7" xfId="22201"/>
    <cellStyle name="Note 2 2 5 5 8" xfId="22202"/>
    <cellStyle name="Note 2 2 5 6" xfId="22203"/>
    <cellStyle name="Note 2 2 5 6 2" xfId="22204"/>
    <cellStyle name="Note 2 2 5 6 3" xfId="22205"/>
    <cellStyle name="Note 2 2 5 6 4" xfId="22206"/>
    <cellStyle name="Note 2 2 5 6 5" xfId="22207"/>
    <cellStyle name="Note 2 2 5 6 6" xfId="22208"/>
    <cellStyle name="Note 2 2 5 6 7" xfId="22209"/>
    <cellStyle name="Note 2 2 5 7" xfId="22210"/>
    <cellStyle name="Note 2 2 5 7 2" xfId="22211"/>
    <cellStyle name="Note 2 2 5 7 3" xfId="22212"/>
    <cellStyle name="Note 2 2 5 7 4" xfId="22213"/>
    <cellStyle name="Note 2 2 5 7 5" xfId="22214"/>
    <cellStyle name="Note 2 2 5 8" xfId="22215"/>
    <cellStyle name="Note 2 2 5 8 2" xfId="22216"/>
    <cellStyle name="Note 2 2 5 8 3" xfId="22217"/>
    <cellStyle name="Note 2 2 5 8 4" xfId="22218"/>
    <cellStyle name="Note 2 2 5 8 5" xfId="22219"/>
    <cellStyle name="Note 2 2 5 9" xfId="22220"/>
    <cellStyle name="Note 2 2 5 9 2" xfId="22221"/>
    <cellStyle name="Note 2 2 5 9 3" xfId="22222"/>
    <cellStyle name="Note 2 2 5 9 4" xfId="22223"/>
    <cellStyle name="Note 2 2 5 9 5" xfId="22224"/>
    <cellStyle name="Note 2 2 6" xfId="22225"/>
    <cellStyle name="Note 2 2 6 10" xfId="22226"/>
    <cellStyle name="Note 2 2 6 2" xfId="22227"/>
    <cellStyle name="Note 2 2 6 2 2" xfId="22228"/>
    <cellStyle name="Note 2 2 6 2 2 2" xfId="22229"/>
    <cellStyle name="Note 2 2 6 2 2 3" xfId="22230"/>
    <cellStyle name="Note 2 2 6 2 2 4" xfId="22231"/>
    <cellStyle name="Note 2 2 6 2 2 5" xfId="22232"/>
    <cellStyle name="Note 2 2 6 2 2 6" xfId="22233"/>
    <cellStyle name="Note 2 2 6 2 2 7" xfId="22234"/>
    <cellStyle name="Note 2 2 6 2 3" xfId="22235"/>
    <cellStyle name="Note 2 2 6 2 4" xfId="22236"/>
    <cellStyle name="Note 2 2 6 3" xfId="22237"/>
    <cellStyle name="Note 2 2 6 3 2" xfId="22238"/>
    <cellStyle name="Note 2 2 6 3 2 2" xfId="22239"/>
    <cellStyle name="Note 2 2 6 3 2 3" xfId="22240"/>
    <cellStyle name="Note 2 2 6 3 2 4" xfId="22241"/>
    <cellStyle name="Note 2 2 6 3 2 5" xfId="22242"/>
    <cellStyle name="Note 2 2 6 3 2 6" xfId="22243"/>
    <cellStyle name="Note 2 2 6 3 2 7" xfId="22244"/>
    <cellStyle name="Note 2 2 6 3 3" xfId="22245"/>
    <cellStyle name="Note 2 2 6 3 4" xfId="22246"/>
    <cellStyle name="Note 2 2 6 4" xfId="22247"/>
    <cellStyle name="Note 2 2 6 4 2" xfId="22248"/>
    <cellStyle name="Note 2 2 6 4 2 2" xfId="22249"/>
    <cellStyle name="Note 2 2 6 4 2 3" xfId="22250"/>
    <cellStyle name="Note 2 2 6 4 2 4" xfId="22251"/>
    <cellStyle name="Note 2 2 6 4 2 5" xfId="22252"/>
    <cellStyle name="Note 2 2 6 4 2 6" xfId="22253"/>
    <cellStyle name="Note 2 2 6 4 2 7" xfId="22254"/>
    <cellStyle name="Note 2 2 6 4 3" xfId="22255"/>
    <cellStyle name="Note 2 2 6 4 4" xfId="22256"/>
    <cellStyle name="Note 2 2 6 5" xfId="22257"/>
    <cellStyle name="Note 2 2 6 5 2" xfId="22258"/>
    <cellStyle name="Note 2 2 6 5 3" xfId="22259"/>
    <cellStyle name="Note 2 2 6 5 4" xfId="22260"/>
    <cellStyle name="Note 2 2 6 5 5" xfId="22261"/>
    <cellStyle name="Note 2 2 6 5 6" xfId="22262"/>
    <cellStyle name="Note 2 2 6 5 7" xfId="22263"/>
    <cellStyle name="Note 2 2 6 5 8" xfId="22264"/>
    <cellStyle name="Note 2 2 6 6" xfId="22265"/>
    <cellStyle name="Note 2 2 6 6 2" xfId="22266"/>
    <cellStyle name="Note 2 2 6 6 3" xfId="22267"/>
    <cellStyle name="Note 2 2 6 6 4" xfId="22268"/>
    <cellStyle name="Note 2 2 6 6 5" xfId="22269"/>
    <cellStyle name="Note 2 2 6 6 6" xfId="22270"/>
    <cellStyle name="Note 2 2 6 6 7" xfId="22271"/>
    <cellStyle name="Note 2 2 6 7" xfId="22272"/>
    <cellStyle name="Note 2 2 6 8" xfId="22273"/>
    <cellStyle name="Note 2 2 6 9" xfId="22274"/>
    <cellStyle name="Note 2 2 7" xfId="22275"/>
    <cellStyle name="Note 2 2 7 2" xfId="22276"/>
    <cellStyle name="Note 2 2 7 2 2" xfId="22277"/>
    <cellStyle name="Note 2 2 7 2 3" xfId="22278"/>
    <cellStyle name="Note 2 2 7 2 4" xfId="22279"/>
    <cellStyle name="Note 2 2 7 2 5" xfId="22280"/>
    <cellStyle name="Note 2 2 7 2 6" xfId="22281"/>
    <cellStyle name="Note 2 2 7 2 7" xfId="22282"/>
    <cellStyle name="Note 2 2 7 3" xfId="22283"/>
    <cellStyle name="Note 2 2 7 4" xfId="22284"/>
    <cellStyle name="Note 2 2 7 5" xfId="22285"/>
    <cellStyle name="Note 2 2 8" xfId="22286"/>
    <cellStyle name="Note 2 2 8 2" xfId="22287"/>
    <cellStyle name="Note 2 2 8 2 2" xfId="22288"/>
    <cellStyle name="Note 2 2 8 2 3" xfId="22289"/>
    <cellStyle name="Note 2 2 8 2 4" xfId="22290"/>
    <cellStyle name="Note 2 2 8 2 5" xfId="22291"/>
    <cellStyle name="Note 2 2 8 2 6" xfId="22292"/>
    <cellStyle name="Note 2 2 8 2 7" xfId="22293"/>
    <cellStyle name="Note 2 2 8 3" xfId="22294"/>
    <cellStyle name="Note 2 2 8 4" xfId="22295"/>
    <cellStyle name="Note 2 2 8 5" xfId="22296"/>
    <cellStyle name="Note 2 2 9" xfId="22297"/>
    <cellStyle name="Note 2 2 9 2" xfId="22298"/>
    <cellStyle name="Note 2 2 9 2 2" xfId="22299"/>
    <cellStyle name="Note 2 2 9 2 3" xfId="22300"/>
    <cellStyle name="Note 2 2 9 2 4" xfId="22301"/>
    <cellStyle name="Note 2 2 9 2 5" xfId="22302"/>
    <cellStyle name="Note 2 2 9 2 6" xfId="22303"/>
    <cellStyle name="Note 2 2 9 2 7" xfId="22304"/>
    <cellStyle name="Note 2 2 9 3" xfId="22305"/>
    <cellStyle name="Note 2 2 9 4" xfId="22306"/>
    <cellStyle name="Note 2 2 9 5" xfId="22307"/>
    <cellStyle name="Note 2 20" xfId="22308"/>
    <cellStyle name="Note 2 20 2" xfId="22309"/>
    <cellStyle name="Note 2 20 3" xfId="22310"/>
    <cellStyle name="Note 2 20 4" xfId="22311"/>
    <cellStyle name="Note 2 20 5" xfId="22312"/>
    <cellStyle name="Note 2 21" xfId="22313"/>
    <cellStyle name="Note 2 22" xfId="22314"/>
    <cellStyle name="Note 2 23" xfId="22315"/>
    <cellStyle name="Note 2 24" xfId="22316"/>
    <cellStyle name="Note 2 25" xfId="22317"/>
    <cellStyle name="Note 2 3" xfId="22318"/>
    <cellStyle name="Note 2 3 10" xfId="22319"/>
    <cellStyle name="Note 2 3 10 2" xfId="22320"/>
    <cellStyle name="Note 2 3 10 2 2" xfId="22321"/>
    <cellStyle name="Note 2 3 10 2 3" xfId="22322"/>
    <cellStyle name="Note 2 3 10 2 4" xfId="22323"/>
    <cellStyle name="Note 2 3 10 2 5" xfId="22324"/>
    <cellStyle name="Note 2 3 10 2 6" xfId="22325"/>
    <cellStyle name="Note 2 3 10 2 7" xfId="22326"/>
    <cellStyle name="Note 2 3 10 3" xfId="22327"/>
    <cellStyle name="Note 2 3 10 4" xfId="22328"/>
    <cellStyle name="Note 2 3 10 5" xfId="22329"/>
    <cellStyle name="Note 2 3 11" xfId="22330"/>
    <cellStyle name="Note 2 3 11 2" xfId="22331"/>
    <cellStyle name="Note 2 3 11 3" xfId="22332"/>
    <cellStyle name="Note 2 3 11 4" xfId="22333"/>
    <cellStyle name="Note 2 3 11 5" xfId="22334"/>
    <cellStyle name="Note 2 3 11 6" xfId="22335"/>
    <cellStyle name="Note 2 3 11 7" xfId="22336"/>
    <cellStyle name="Note 2 3 11 8" xfId="22337"/>
    <cellStyle name="Note 2 3 12" xfId="22338"/>
    <cellStyle name="Note 2 3 12 2" xfId="22339"/>
    <cellStyle name="Note 2 3 12 3" xfId="22340"/>
    <cellStyle name="Note 2 3 12 4" xfId="22341"/>
    <cellStyle name="Note 2 3 12 5" xfId="22342"/>
    <cellStyle name="Note 2 3 12 6" xfId="22343"/>
    <cellStyle name="Note 2 3 12 7" xfId="22344"/>
    <cellStyle name="Note 2 3 13" xfId="22345"/>
    <cellStyle name="Note 2 3 13 2" xfId="22346"/>
    <cellStyle name="Note 2 3 13 3" xfId="22347"/>
    <cellStyle name="Note 2 3 13 4" xfId="22348"/>
    <cellStyle name="Note 2 3 13 5" xfId="22349"/>
    <cellStyle name="Note 2 3 14" xfId="22350"/>
    <cellStyle name="Note 2 3 14 2" xfId="22351"/>
    <cellStyle name="Note 2 3 14 3" xfId="22352"/>
    <cellStyle name="Note 2 3 14 4" xfId="22353"/>
    <cellStyle name="Note 2 3 14 5" xfId="22354"/>
    <cellStyle name="Note 2 3 15" xfId="22355"/>
    <cellStyle name="Note 2 3 15 2" xfId="22356"/>
    <cellStyle name="Note 2 3 15 3" xfId="22357"/>
    <cellStyle name="Note 2 3 15 4" xfId="22358"/>
    <cellStyle name="Note 2 3 15 5" xfId="22359"/>
    <cellStyle name="Note 2 3 16" xfId="22360"/>
    <cellStyle name="Note 2 3 16 2" xfId="22361"/>
    <cellStyle name="Note 2 3 16 3" xfId="22362"/>
    <cellStyle name="Note 2 3 16 4" xfId="22363"/>
    <cellStyle name="Note 2 3 16 5" xfId="22364"/>
    <cellStyle name="Note 2 3 17" xfId="22365"/>
    <cellStyle name="Note 2 3 17 2" xfId="22366"/>
    <cellStyle name="Note 2 3 17 3" xfId="22367"/>
    <cellStyle name="Note 2 3 17 4" xfId="22368"/>
    <cellStyle name="Note 2 3 17 5" xfId="22369"/>
    <cellStyle name="Note 2 3 18" xfId="22370"/>
    <cellStyle name="Note 2 3 19" xfId="22371"/>
    <cellStyle name="Note 2 3 2" xfId="22372"/>
    <cellStyle name="Note 2 3 2 10" xfId="22373"/>
    <cellStyle name="Note 2 3 2 10 2" xfId="22374"/>
    <cellStyle name="Note 2 3 2 10 3" xfId="22375"/>
    <cellStyle name="Note 2 3 2 10 4" xfId="22376"/>
    <cellStyle name="Note 2 3 2 10 5" xfId="22377"/>
    <cellStyle name="Note 2 3 2 10 6" xfId="22378"/>
    <cellStyle name="Note 2 3 2 10 7" xfId="22379"/>
    <cellStyle name="Note 2 3 2 10 8" xfId="22380"/>
    <cellStyle name="Note 2 3 2 11" xfId="22381"/>
    <cellStyle name="Note 2 3 2 11 2" xfId="22382"/>
    <cellStyle name="Note 2 3 2 11 3" xfId="22383"/>
    <cellStyle name="Note 2 3 2 11 4" xfId="22384"/>
    <cellStyle name="Note 2 3 2 11 5" xfId="22385"/>
    <cellStyle name="Note 2 3 2 11 6" xfId="22386"/>
    <cellStyle name="Note 2 3 2 11 7" xfId="22387"/>
    <cellStyle name="Note 2 3 2 12" xfId="22388"/>
    <cellStyle name="Note 2 3 2 12 2" xfId="22389"/>
    <cellStyle name="Note 2 3 2 12 3" xfId="22390"/>
    <cellStyle name="Note 2 3 2 12 4" xfId="22391"/>
    <cellStyle name="Note 2 3 2 12 5" xfId="22392"/>
    <cellStyle name="Note 2 3 2 13" xfId="22393"/>
    <cellStyle name="Note 2 3 2 13 2" xfId="22394"/>
    <cellStyle name="Note 2 3 2 13 3" xfId="22395"/>
    <cellStyle name="Note 2 3 2 13 4" xfId="22396"/>
    <cellStyle name="Note 2 3 2 13 5" xfId="22397"/>
    <cellStyle name="Note 2 3 2 14" xfId="22398"/>
    <cellStyle name="Note 2 3 2 14 2" xfId="22399"/>
    <cellStyle name="Note 2 3 2 14 3" xfId="22400"/>
    <cellStyle name="Note 2 3 2 14 4" xfId="22401"/>
    <cellStyle name="Note 2 3 2 14 5" xfId="22402"/>
    <cellStyle name="Note 2 3 2 15" xfId="22403"/>
    <cellStyle name="Note 2 3 2 15 2" xfId="22404"/>
    <cellStyle name="Note 2 3 2 15 3" xfId="22405"/>
    <cellStyle name="Note 2 3 2 15 4" xfId="22406"/>
    <cellStyle name="Note 2 3 2 15 5" xfId="22407"/>
    <cellStyle name="Note 2 3 2 16" xfId="22408"/>
    <cellStyle name="Note 2 3 2 16 2" xfId="22409"/>
    <cellStyle name="Note 2 3 2 16 3" xfId="22410"/>
    <cellStyle name="Note 2 3 2 16 4" xfId="22411"/>
    <cellStyle name="Note 2 3 2 16 5" xfId="22412"/>
    <cellStyle name="Note 2 3 2 17" xfId="22413"/>
    <cellStyle name="Note 2 3 2 18" xfId="22414"/>
    <cellStyle name="Note 2 3 2 2" xfId="22415"/>
    <cellStyle name="Note 2 3 2 2 10" xfId="22416"/>
    <cellStyle name="Note 2 3 2 2 10 2" xfId="22417"/>
    <cellStyle name="Note 2 3 2 2 10 3" xfId="22418"/>
    <cellStyle name="Note 2 3 2 2 10 4" xfId="22419"/>
    <cellStyle name="Note 2 3 2 2 10 5" xfId="22420"/>
    <cellStyle name="Note 2 3 2 2 11" xfId="22421"/>
    <cellStyle name="Note 2 3 2 2 11 2" xfId="22422"/>
    <cellStyle name="Note 2 3 2 2 11 3" xfId="22423"/>
    <cellStyle name="Note 2 3 2 2 11 4" xfId="22424"/>
    <cellStyle name="Note 2 3 2 2 11 5" xfId="22425"/>
    <cellStyle name="Note 2 3 2 2 12" xfId="22426"/>
    <cellStyle name="Note 2 3 2 2 12 2" xfId="22427"/>
    <cellStyle name="Note 2 3 2 2 12 3" xfId="22428"/>
    <cellStyle name="Note 2 3 2 2 12 4" xfId="22429"/>
    <cellStyle name="Note 2 3 2 2 12 5" xfId="22430"/>
    <cellStyle name="Note 2 3 2 2 13" xfId="22431"/>
    <cellStyle name="Note 2 3 2 2 13 2" xfId="22432"/>
    <cellStyle name="Note 2 3 2 2 13 3" xfId="22433"/>
    <cellStyle name="Note 2 3 2 2 13 4" xfId="22434"/>
    <cellStyle name="Note 2 3 2 2 13 5" xfId="22435"/>
    <cellStyle name="Note 2 3 2 2 14" xfId="22436"/>
    <cellStyle name="Note 2 3 2 2 14 2" xfId="22437"/>
    <cellStyle name="Note 2 3 2 2 14 3" xfId="22438"/>
    <cellStyle name="Note 2 3 2 2 14 4" xfId="22439"/>
    <cellStyle name="Note 2 3 2 2 14 5" xfId="22440"/>
    <cellStyle name="Note 2 3 2 2 15" xfId="22441"/>
    <cellStyle name="Note 2 3 2 2 15 2" xfId="22442"/>
    <cellStyle name="Note 2 3 2 2 15 3" xfId="22443"/>
    <cellStyle name="Note 2 3 2 2 15 4" xfId="22444"/>
    <cellStyle name="Note 2 3 2 2 15 5" xfId="22445"/>
    <cellStyle name="Note 2 3 2 2 16" xfId="22446"/>
    <cellStyle name="Note 2 3 2 2 16 2" xfId="22447"/>
    <cellStyle name="Note 2 3 2 2 16 3" xfId="22448"/>
    <cellStyle name="Note 2 3 2 2 16 4" xfId="22449"/>
    <cellStyle name="Note 2 3 2 2 16 5" xfId="22450"/>
    <cellStyle name="Note 2 3 2 2 17" xfId="22451"/>
    <cellStyle name="Note 2 3 2 2 17 2" xfId="22452"/>
    <cellStyle name="Note 2 3 2 2 17 3" xfId="22453"/>
    <cellStyle name="Note 2 3 2 2 17 4" xfId="22454"/>
    <cellStyle name="Note 2 3 2 2 17 5" xfId="22455"/>
    <cellStyle name="Note 2 3 2 2 18" xfId="22456"/>
    <cellStyle name="Note 2 3 2 2 2" xfId="22457"/>
    <cellStyle name="Note 2 3 2 2 2 10" xfId="22458"/>
    <cellStyle name="Note 2 3 2 2 2 10 2" xfId="22459"/>
    <cellStyle name="Note 2 3 2 2 2 10 3" xfId="22460"/>
    <cellStyle name="Note 2 3 2 2 2 10 4" xfId="22461"/>
    <cellStyle name="Note 2 3 2 2 2 10 5" xfId="22462"/>
    <cellStyle name="Note 2 3 2 2 2 11" xfId="22463"/>
    <cellStyle name="Note 2 3 2 2 2 11 2" xfId="22464"/>
    <cellStyle name="Note 2 3 2 2 2 11 3" xfId="22465"/>
    <cellStyle name="Note 2 3 2 2 2 11 4" xfId="22466"/>
    <cellStyle name="Note 2 3 2 2 2 11 5" xfId="22467"/>
    <cellStyle name="Note 2 3 2 2 2 12" xfId="22468"/>
    <cellStyle name="Note 2 3 2 2 2 12 2" xfId="22469"/>
    <cellStyle name="Note 2 3 2 2 2 12 3" xfId="22470"/>
    <cellStyle name="Note 2 3 2 2 2 12 4" xfId="22471"/>
    <cellStyle name="Note 2 3 2 2 2 12 5" xfId="22472"/>
    <cellStyle name="Note 2 3 2 2 2 13" xfId="22473"/>
    <cellStyle name="Note 2 3 2 2 2 13 2" xfId="22474"/>
    <cellStyle name="Note 2 3 2 2 2 13 3" xfId="22475"/>
    <cellStyle name="Note 2 3 2 2 2 13 4" xfId="22476"/>
    <cellStyle name="Note 2 3 2 2 2 13 5" xfId="22477"/>
    <cellStyle name="Note 2 3 2 2 2 14" xfId="22478"/>
    <cellStyle name="Note 2 3 2 2 2 14 2" xfId="22479"/>
    <cellStyle name="Note 2 3 2 2 2 14 3" xfId="22480"/>
    <cellStyle name="Note 2 3 2 2 2 14 4" xfId="22481"/>
    <cellStyle name="Note 2 3 2 2 2 14 5" xfId="22482"/>
    <cellStyle name="Note 2 3 2 2 2 15" xfId="22483"/>
    <cellStyle name="Note 2 3 2 2 2 15 2" xfId="22484"/>
    <cellStyle name="Note 2 3 2 2 2 15 3" xfId="22485"/>
    <cellStyle name="Note 2 3 2 2 2 15 4" xfId="22486"/>
    <cellStyle name="Note 2 3 2 2 2 15 5" xfId="22487"/>
    <cellStyle name="Note 2 3 2 2 2 16" xfId="22488"/>
    <cellStyle name="Note 2 3 2 2 2 16 2" xfId="22489"/>
    <cellStyle name="Note 2 3 2 2 2 16 3" xfId="22490"/>
    <cellStyle name="Note 2 3 2 2 2 16 4" xfId="22491"/>
    <cellStyle name="Note 2 3 2 2 2 16 5" xfId="22492"/>
    <cellStyle name="Note 2 3 2 2 2 17" xfId="22493"/>
    <cellStyle name="Note 2 3 2 2 2 17 2" xfId="22494"/>
    <cellStyle name="Note 2 3 2 2 2 17 3" xfId="22495"/>
    <cellStyle name="Note 2 3 2 2 2 17 4" xfId="22496"/>
    <cellStyle name="Note 2 3 2 2 2 17 5" xfId="22497"/>
    <cellStyle name="Note 2 3 2 2 2 18" xfId="22498"/>
    <cellStyle name="Note 2 3 2 2 2 2" xfId="22499"/>
    <cellStyle name="Note 2 3 2 2 2 2 2" xfId="22500"/>
    <cellStyle name="Note 2 3 2 2 2 2 2 2" xfId="22501"/>
    <cellStyle name="Note 2 3 2 2 2 2 2 3" xfId="22502"/>
    <cellStyle name="Note 2 3 2 2 2 2 2 4" xfId="22503"/>
    <cellStyle name="Note 2 3 2 2 2 2 2 5" xfId="22504"/>
    <cellStyle name="Note 2 3 2 2 2 2 2 6" xfId="22505"/>
    <cellStyle name="Note 2 3 2 2 2 2 2 7" xfId="22506"/>
    <cellStyle name="Note 2 3 2 2 2 2 3" xfId="22507"/>
    <cellStyle name="Note 2 3 2 2 2 2 4" xfId="22508"/>
    <cellStyle name="Note 2 3 2 2 2 2 5" xfId="22509"/>
    <cellStyle name="Note 2 3 2 2 2 3" xfId="22510"/>
    <cellStyle name="Note 2 3 2 2 2 3 2" xfId="22511"/>
    <cellStyle name="Note 2 3 2 2 2 3 2 2" xfId="22512"/>
    <cellStyle name="Note 2 3 2 2 2 3 2 3" xfId="22513"/>
    <cellStyle name="Note 2 3 2 2 2 3 2 4" xfId="22514"/>
    <cellStyle name="Note 2 3 2 2 2 3 2 5" xfId="22515"/>
    <cellStyle name="Note 2 3 2 2 2 3 2 6" xfId="22516"/>
    <cellStyle name="Note 2 3 2 2 2 3 2 7" xfId="22517"/>
    <cellStyle name="Note 2 3 2 2 2 3 3" xfId="22518"/>
    <cellStyle name="Note 2 3 2 2 2 3 4" xfId="22519"/>
    <cellStyle name="Note 2 3 2 2 2 3 5" xfId="22520"/>
    <cellStyle name="Note 2 3 2 2 2 4" xfId="22521"/>
    <cellStyle name="Note 2 3 2 2 2 4 2" xfId="22522"/>
    <cellStyle name="Note 2 3 2 2 2 4 2 2" xfId="22523"/>
    <cellStyle name="Note 2 3 2 2 2 4 2 3" xfId="22524"/>
    <cellStyle name="Note 2 3 2 2 2 4 2 4" xfId="22525"/>
    <cellStyle name="Note 2 3 2 2 2 4 2 5" xfId="22526"/>
    <cellStyle name="Note 2 3 2 2 2 4 2 6" xfId="22527"/>
    <cellStyle name="Note 2 3 2 2 2 4 2 7" xfId="22528"/>
    <cellStyle name="Note 2 3 2 2 2 4 3" xfId="22529"/>
    <cellStyle name="Note 2 3 2 2 2 4 4" xfId="22530"/>
    <cellStyle name="Note 2 3 2 2 2 4 5" xfId="22531"/>
    <cellStyle name="Note 2 3 2 2 2 5" xfId="22532"/>
    <cellStyle name="Note 2 3 2 2 2 5 2" xfId="22533"/>
    <cellStyle name="Note 2 3 2 2 2 5 3" xfId="22534"/>
    <cellStyle name="Note 2 3 2 2 2 5 4" xfId="22535"/>
    <cellStyle name="Note 2 3 2 2 2 5 5" xfId="22536"/>
    <cellStyle name="Note 2 3 2 2 2 5 6" xfId="22537"/>
    <cellStyle name="Note 2 3 2 2 2 5 7" xfId="22538"/>
    <cellStyle name="Note 2 3 2 2 2 5 8" xfId="22539"/>
    <cellStyle name="Note 2 3 2 2 2 6" xfId="22540"/>
    <cellStyle name="Note 2 3 2 2 2 6 2" xfId="22541"/>
    <cellStyle name="Note 2 3 2 2 2 6 3" xfId="22542"/>
    <cellStyle name="Note 2 3 2 2 2 6 4" xfId="22543"/>
    <cellStyle name="Note 2 3 2 2 2 6 5" xfId="22544"/>
    <cellStyle name="Note 2 3 2 2 2 6 6" xfId="22545"/>
    <cellStyle name="Note 2 3 2 2 2 6 7" xfId="22546"/>
    <cellStyle name="Note 2 3 2 2 2 7" xfId="22547"/>
    <cellStyle name="Note 2 3 2 2 2 7 2" xfId="22548"/>
    <cellStyle name="Note 2 3 2 2 2 7 3" xfId="22549"/>
    <cellStyle name="Note 2 3 2 2 2 7 4" xfId="22550"/>
    <cellStyle name="Note 2 3 2 2 2 7 5" xfId="22551"/>
    <cellStyle name="Note 2 3 2 2 2 8" xfId="22552"/>
    <cellStyle name="Note 2 3 2 2 2 8 2" xfId="22553"/>
    <cellStyle name="Note 2 3 2 2 2 8 3" xfId="22554"/>
    <cellStyle name="Note 2 3 2 2 2 8 4" xfId="22555"/>
    <cellStyle name="Note 2 3 2 2 2 8 5" xfId="22556"/>
    <cellStyle name="Note 2 3 2 2 2 9" xfId="22557"/>
    <cellStyle name="Note 2 3 2 2 2 9 2" xfId="22558"/>
    <cellStyle name="Note 2 3 2 2 2 9 3" xfId="22559"/>
    <cellStyle name="Note 2 3 2 2 2 9 4" xfId="22560"/>
    <cellStyle name="Note 2 3 2 2 2 9 5" xfId="22561"/>
    <cellStyle name="Note 2 3 2 2 3" xfId="22562"/>
    <cellStyle name="Note 2 3 2 2 3 10" xfId="22563"/>
    <cellStyle name="Note 2 3 2 2 3 2" xfId="22564"/>
    <cellStyle name="Note 2 3 2 2 3 2 2" xfId="22565"/>
    <cellStyle name="Note 2 3 2 2 3 2 2 2" xfId="22566"/>
    <cellStyle name="Note 2 3 2 2 3 2 2 3" xfId="22567"/>
    <cellStyle name="Note 2 3 2 2 3 2 2 4" xfId="22568"/>
    <cellStyle name="Note 2 3 2 2 3 2 2 5" xfId="22569"/>
    <cellStyle name="Note 2 3 2 2 3 2 2 6" xfId="22570"/>
    <cellStyle name="Note 2 3 2 2 3 2 2 7" xfId="22571"/>
    <cellStyle name="Note 2 3 2 2 3 2 3" xfId="22572"/>
    <cellStyle name="Note 2 3 2 2 3 2 4" xfId="22573"/>
    <cellStyle name="Note 2 3 2 2 3 3" xfId="22574"/>
    <cellStyle name="Note 2 3 2 2 3 3 2" xfId="22575"/>
    <cellStyle name="Note 2 3 2 2 3 3 2 2" xfId="22576"/>
    <cellStyle name="Note 2 3 2 2 3 3 2 3" xfId="22577"/>
    <cellStyle name="Note 2 3 2 2 3 3 2 4" xfId="22578"/>
    <cellStyle name="Note 2 3 2 2 3 3 2 5" xfId="22579"/>
    <cellStyle name="Note 2 3 2 2 3 3 2 6" xfId="22580"/>
    <cellStyle name="Note 2 3 2 2 3 3 2 7" xfId="22581"/>
    <cellStyle name="Note 2 3 2 2 3 3 3" xfId="22582"/>
    <cellStyle name="Note 2 3 2 2 3 3 4" xfId="22583"/>
    <cellStyle name="Note 2 3 2 2 3 4" xfId="22584"/>
    <cellStyle name="Note 2 3 2 2 3 4 2" xfId="22585"/>
    <cellStyle name="Note 2 3 2 2 3 4 2 2" xfId="22586"/>
    <cellStyle name="Note 2 3 2 2 3 4 2 3" xfId="22587"/>
    <cellStyle name="Note 2 3 2 2 3 4 2 4" xfId="22588"/>
    <cellStyle name="Note 2 3 2 2 3 4 2 5" xfId="22589"/>
    <cellStyle name="Note 2 3 2 2 3 4 2 6" xfId="22590"/>
    <cellStyle name="Note 2 3 2 2 3 4 2 7" xfId="22591"/>
    <cellStyle name="Note 2 3 2 2 3 4 3" xfId="22592"/>
    <cellStyle name="Note 2 3 2 2 3 4 4" xfId="22593"/>
    <cellStyle name="Note 2 3 2 2 3 5" xfId="22594"/>
    <cellStyle name="Note 2 3 2 2 3 5 2" xfId="22595"/>
    <cellStyle name="Note 2 3 2 2 3 5 3" xfId="22596"/>
    <cellStyle name="Note 2 3 2 2 3 5 4" xfId="22597"/>
    <cellStyle name="Note 2 3 2 2 3 5 5" xfId="22598"/>
    <cellStyle name="Note 2 3 2 2 3 5 6" xfId="22599"/>
    <cellStyle name="Note 2 3 2 2 3 5 7" xfId="22600"/>
    <cellStyle name="Note 2 3 2 2 3 5 8" xfId="22601"/>
    <cellStyle name="Note 2 3 2 2 3 6" xfId="22602"/>
    <cellStyle name="Note 2 3 2 2 3 6 2" xfId="22603"/>
    <cellStyle name="Note 2 3 2 2 3 6 3" xfId="22604"/>
    <cellStyle name="Note 2 3 2 2 3 6 4" xfId="22605"/>
    <cellStyle name="Note 2 3 2 2 3 6 5" xfId="22606"/>
    <cellStyle name="Note 2 3 2 2 3 6 6" xfId="22607"/>
    <cellStyle name="Note 2 3 2 2 3 6 7" xfId="22608"/>
    <cellStyle name="Note 2 3 2 2 3 7" xfId="22609"/>
    <cellStyle name="Note 2 3 2 2 3 8" xfId="22610"/>
    <cellStyle name="Note 2 3 2 2 3 9" xfId="22611"/>
    <cellStyle name="Note 2 3 2 2 4" xfId="22612"/>
    <cellStyle name="Note 2 3 2 2 4 2" xfId="22613"/>
    <cellStyle name="Note 2 3 2 2 4 2 2" xfId="22614"/>
    <cellStyle name="Note 2 3 2 2 4 2 3" xfId="22615"/>
    <cellStyle name="Note 2 3 2 2 4 2 4" xfId="22616"/>
    <cellStyle name="Note 2 3 2 2 4 2 5" xfId="22617"/>
    <cellStyle name="Note 2 3 2 2 4 2 6" xfId="22618"/>
    <cellStyle name="Note 2 3 2 2 4 2 7" xfId="22619"/>
    <cellStyle name="Note 2 3 2 2 4 3" xfId="22620"/>
    <cellStyle name="Note 2 3 2 2 4 4" xfId="22621"/>
    <cellStyle name="Note 2 3 2 2 4 5" xfId="22622"/>
    <cellStyle name="Note 2 3 2 2 5" xfId="22623"/>
    <cellStyle name="Note 2 3 2 2 5 2" xfId="22624"/>
    <cellStyle name="Note 2 3 2 2 5 2 2" xfId="22625"/>
    <cellStyle name="Note 2 3 2 2 5 2 3" xfId="22626"/>
    <cellStyle name="Note 2 3 2 2 5 2 4" xfId="22627"/>
    <cellStyle name="Note 2 3 2 2 5 2 5" xfId="22628"/>
    <cellStyle name="Note 2 3 2 2 5 2 6" xfId="22629"/>
    <cellStyle name="Note 2 3 2 2 5 2 7" xfId="22630"/>
    <cellStyle name="Note 2 3 2 2 5 3" xfId="22631"/>
    <cellStyle name="Note 2 3 2 2 5 4" xfId="22632"/>
    <cellStyle name="Note 2 3 2 2 5 5" xfId="22633"/>
    <cellStyle name="Note 2 3 2 2 6" xfId="22634"/>
    <cellStyle name="Note 2 3 2 2 6 2" xfId="22635"/>
    <cellStyle name="Note 2 3 2 2 6 2 2" xfId="22636"/>
    <cellStyle name="Note 2 3 2 2 6 2 3" xfId="22637"/>
    <cellStyle name="Note 2 3 2 2 6 2 4" xfId="22638"/>
    <cellStyle name="Note 2 3 2 2 6 2 5" xfId="22639"/>
    <cellStyle name="Note 2 3 2 2 6 2 6" xfId="22640"/>
    <cellStyle name="Note 2 3 2 2 6 2 7" xfId="22641"/>
    <cellStyle name="Note 2 3 2 2 6 3" xfId="22642"/>
    <cellStyle name="Note 2 3 2 2 6 4" xfId="22643"/>
    <cellStyle name="Note 2 3 2 2 6 5" xfId="22644"/>
    <cellStyle name="Note 2 3 2 2 7" xfId="22645"/>
    <cellStyle name="Note 2 3 2 2 7 2" xfId="22646"/>
    <cellStyle name="Note 2 3 2 2 7 2 2" xfId="22647"/>
    <cellStyle name="Note 2 3 2 2 7 2 3" xfId="22648"/>
    <cellStyle name="Note 2 3 2 2 7 2 4" xfId="22649"/>
    <cellStyle name="Note 2 3 2 2 7 2 5" xfId="22650"/>
    <cellStyle name="Note 2 3 2 2 7 2 6" xfId="22651"/>
    <cellStyle name="Note 2 3 2 2 7 2 7" xfId="22652"/>
    <cellStyle name="Note 2 3 2 2 7 3" xfId="22653"/>
    <cellStyle name="Note 2 3 2 2 7 4" xfId="22654"/>
    <cellStyle name="Note 2 3 2 2 7 5" xfId="22655"/>
    <cellStyle name="Note 2 3 2 2 8" xfId="22656"/>
    <cellStyle name="Note 2 3 2 2 8 2" xfId="22657"/>
    <cellStyle name="Note 2 3 2 2 8 3" xfId="22658"/>
    <cellStyle name="Note 2 3 2 2 8 4" xfId="22659"/>
    <cellStyle name="Note 2 3 2 2 8 5" xfId="22660"/>
    <cellStyle name="Note 2 3 2 2 8 6" xfId="22661"/>
    <cellStyle name="Note 2 3 2 2 8 7" xfId="22662"/>
    <cellStyle name="Note 2 3 2 2 8 8" xfId="22663"/>
    <cellStyle name="Note 2 3 2 2 9" xfId="22664"/>
    <cellStyle name="Note 2 3 2 2 9 2" xfId="22665"/>
    <cellStyle name="Note 2 3 2 2 9 3" xfId="22666"/>
    <cellStyle name="Note 2 3 2 2 9 4" xfId="22667"/>
    <cellStyle name="Note 2 3 2 2 9 5" xfId="22668"/>
    <cellStyle name="Note 2 3 2 2 9 6" xfId="22669"/>
    <cellStyle name="Note 2 3 2 2 9 7" xfId="22670"/>
    <cellStyle name="Note 2 3 2 3" xfId="22671"/>
    <cellStyle name="Note 2 3 2 3 10" xfId="22672"/>
    <cellStyle name="Note 2 3 2 3 10 2" xfId="22673"/>
    <cellStyle name="Note 2 3 2 3 10 3" xfId="22674"/>
    <cellStyle name="Note 2 3 2 3 10 4" xfId="22675"/>
    <cellStyle name="Note 2 3 2 3 10 5" xfId="22676"/>
    <cellStyle name="Note 2 3 2 3 11" xfId="22677"/>
    <cellStyle name="Note 2 3 2 3 11 2" xfId="22678"/>
    <cellStyle name="Note 2 3 2 3 11 3" xfId="22679"/>
    <cellStyle name="Note 2 3 2 3 11 4" xfId="22680"/>
    <cellStyle name="Note 2 3 2 3 11 5" xfId="22681"/>
    <cellStyle name="Note 2 3 2 3 12" xfId="22682"/>
    <cellStyle name="Note 2 3 2 3 12 2" xfId="22683"/>
    <cellStyle name="Note 2 3 2 3 12 3" xfId="22684"/>
    <cellStyle name="Note 2 3 2 3 12 4" xfId="22685"/>
    <cellStyle name="Note 2 3 2 3 12 5" xfId="22686"/>
    <cellStyle name="Note 2 3 2 3 13" xfId="22687"/>
    <cellStyle name="Note 2 3 2 3 13 2" xfId="22688"/>
    <cellStyle name="Note 2 3 2 3 13 3" xfId="22689"/>
    <cellStyle name="Note 2 3 2 3 13 4" xfId="22690"/>
    <cellStyle name="Note 2 3 2 3 13 5" xfId="22691"/>
    <cellStyle name="Note 2 3 2 3 14" xfId="22692"/>
    <cellStyle name="Note 2 3 2 3 14 2" xfId="22693"/>
    <cellStyle name="Note 2 3 2 3 14 3" xfId="22694"/>
    <cellStyle name="Note 2 3 2 3 14 4" xfId="22695"/>
    <cellStyle name="Note 2 3 2 3 14 5" xfId="22696"/>
    <cellStyle name="Note 2 3 2 3 15" xfId="22697"/>
    <cellStyle name="Note 2 3 2 3 15 2" xfId="22698"/>
    <cellStyle name="Note 2 3 2 3 15 3" xfId="22699"/>
    <cellStyle name="Note 2 3 2 3 15 4" xfId="22700"/>
    <cellStyle name="Note 2 3 2 3 15 5" xfId="22701"/>
    <cellStyle name="Note 2 3 2 3 16" xfId="22702"/>
    <cellStyle name="Note 2 3 2 3 16 2" xfId="22703"/>
    <cellStyle name="Note 2 3 2 3 16 3" xfId="22704"/>
    <cellStyle name="Note 2 3 2 3 16 4" xfId="22705"/>
    <cellStyle name="Note 2 3 2 3 16 5" xfId="22706"/>
    <cellStyle name="Note 2 3 2 3 17" xfId="22707"/>
    <cellStyle name="Note 2 3 2 3 17 2" xfId="22708"/>
    <cellStyle name="Note 2 3 2 3 17 3" xfId="22709"/>
    <cellStyle name="Note 2 3 2 3 17 4" xfId="22710"/>
    <cellStyle name="Note 2 3 2 3 17 5" xfId="22711"/>
    <cellStyle name="Note 2 3 2 3 18" xfId="22712"/>
    <cellStyle name="Note 2 3 2 3 2" xfId="22713"/>
    <cellStyle name="Note 2 3 2 3 2 10" xfId="22714"/>
    <cellStyle name="Note 2 3 2 3 2 10 2" xfId="22715"/>
    <cellStyle name="Note 2 3 2 3 2 10 3" xfId="22716"/>
    <cellStyle name="Note 2 3 2 3 2 10 4" xfId="22717"/>
    <cellStyle name="Note 2 3 2 3 2 10 5" xfId="22718"/>
    <cellStyle name="Note 2 3 2 3 2 11" xfId="22719"/>
    <cellStyle name="Note 2 3 2 3 2 11 2" xfId="22720"/>
    <cellStyle name="Note 2 3 2 3 2 11 3" xfId="22721"/>
    <cellStyle name="Note 2 3 2 3 2 11 4" xfId="22722"/>
    <cellStyle name="Note 2 3 2 3 2 11 5" xfId="22723"/>
    <cellStyle name="Note 2 3 2 3 2 12" xfId="22724"/>
    <cellStyle name="Note 2 3 2 3 2 12 2" xfId="22725"/>
    <cellStyle name="Note 2 3 2 3 2 12 3" xfId="22726"/>
    <cellStyle name="Note 2 3 2 3 2 12 4" xfId="22727"/>
    <cellStyle name="Note 2 3 2 3 2 12 5" xfId="22728"/>
    <cellStyle name="Note 2 3 2 3 2 13" xfId="22729"/>
    <cellStyle name="Note 2 3 2 3 2 13 2" xfId="22730"/>
    <cellStyle name="Note 2 3 2 3 2 13 3" xfId="22731"/>
    <cellStyle name="Note 2 3 2 3 2 13 4" xfId="22732"/>
    <cellStyle name="Note 2 3 2 3 2 13 5" xfId="22733"/>
    <cellStyle name="Note 2 3 2 3 2 14" xfId="22734"/>
    <cellStyle name="Note 2 3 2 3 2 14 2" xfId="22735"/>
    <cellStyle name="Note 2 3 2 3 2 14 3" xfId="22736"/>
    <cellStyle name="Note 2 3 2 3 2 14 4" xfId="22737"/>
    <cellStyle name="Note 2 3 2 3 2 14 5" xfId="22738"/>
    <cellStyle name="Note 2 3 2 3 2 15" xfId="22739"/>
    <cellStyle name="Note 2 3 2 3 2 15 2" xfId="22740"/>
    <cellStyle name="Note 2 3 2 3 2 15 3" xfId="22741"/>
    <cellStyle name="Note 2 3 2 3 2 15 4" xfId="22742"/>
    <cellStyle name="Note 2 3 2 3 2 15 5" xfId="22743"/>
    <cellStyle name="Note 2 3 2 3 2 16" xfId="22744"/>
    <cellStyle name="Note 2 3 2 3 2 16 2" xfId="22745"/>
    <cellStyle name="Note 2 3 2 3 2 16 3" xfId="22746"/>
    <cellStyle name="Note 2 3 2 3 2 16 4" xfId="22747"/>
    <cellStyle name="Note 2 3 2 3 2 16 5" xfId="22748"/>
    <cellStyle name="Note 2 3 2 3 2 17" xfId="22749"/>
    <cellStyle name="Note 2 3 2 3 2 17 2" xfId="22750"/>
    <cellStyle name="Note 2 3 2 3 2 17 3" xfId="22751"/>
    <cellStyle name="Note 2 3 2 3 2 17 4" xfId="22752"/>
    <cellStyle name="Note 2 3 2 3 2 17 5" xfId="22753"/>
    <cellStyle name="Note 2 3 2 3 2 18" xfId="22754"/>
    <cellStyle name="Note 2 3 2 3 2 2" xfId="22755"/>
    <cellStyle name="Note 2 3 2 3 2 2 2" xfId="22756"/>
    <cellStyle name="Note 2 3 2 3 2 2 2 2" xfId="22757"/>
    <cellStyle name="Note 2 3 2 3 2 2 2 3" xfId="22758"/>
    <cellStyle name="Note 2 3 2 3 2 2 2 4" xfId="22759"/>
    <cellStyle name="Note 2 3 2 3 2 2 2 5" xfId="22760"/>
    <cellStyle name="Note 2 3 2 3 2 2 2 6" xfId="22761"/>
    <cellStyle name="Note 2 3 2 3 2 2 2 7" xfId="22762"/>
    <cellStyle name="Note 2 3 2 3 2 2 3" xfId="22763"/>
    <cellStyle name="Note 2 3 2 3 2 2 4" xfId="22764"/>
    <cellStyle name="Note 2 3 2 3 2 2 5" xfId="22765"/>
    <cellStyle name="Note 2 3 2 3 2 3" xfId="22766"/>
    <cellStyle name="Note 2 3 2 3 2 3 2" xfId="22767"/>
    <cellStyle name="Note 2 3 2 3 2 3 2 2" xfId="22768"/>
    <cellStyle name="Note 2 3 2 3 2 3 2 3" xfId="22769"/>
    <cellStyle name="Note 2 3 2 3 2 3 2 4" xfId="22770"/>
    <cellStyle name="Note 2 3 2 3 2 3 2 5" xfId="22771"/>
    <cellStyle name="Note 2 3 2 3 2 3 2 6" xfId="22772"/>
    <cellStyle name="Note 2 3 2 3 2 3 2 7" xfId="22773"/>
    <cellStyle name="Note 2 3 2 3 2 3 3" xfId="22774"/>
    <cellStyle name="Note 2 3 2 3 2 3 4" xfId="22775"/>
    <cellStyle name="Note 2 3 2 3 2 3 5" xfId="22776"/>
    <cellStyle name="Note 2 3 2 3 2 4" xfId="22777"/>
    <cellStyle name="Note 2 3 2 3 2 4 2" xfId="22778"/>
    <cellStyle name="Note 2 3 2 3 2 4 2 2" xfId="22779"/>
    <cellStyle name="Note 2 3 2 3 2 4 2 3" xfId="22780"/>
    <cellStyle name="Note 2 3 2 3 2 4 2 4" xfId="22781"/>
    <cellStyle name="Note 2 3 2 3 2 4 2 5" xfId="22782"/>
    <cellStyle name="Note 2 3 2 3 2 4 2 6" xfId="22783"/>
    <cellStyle name="Note 2 3 2 3 2 4 2 7" xfId="22784"/>
    <cellStyle name="Note 2 3 2 3 2 4 3" xfId="22785"/>
    <cellStyle name="Note 2 3 2 3 2 4 4" xfId="22786"/>
    <cellStyle name="Note 2 3 2 3 2 4 5" xfId="22787"/>
    <cellStyle name="Note 2 3 2 3 2 5" xfId="22788"/>
    <cellStyle name="Note 2 3 2 3 2 5 2" xfId="22789"/>
    <cellStyle name="Note 2 3 2 3 2 5 3" xfId="22790"/>
    <cellStyle name="Note 2 3 2 3 2 5 4" xfId="22791"/>
    <cellStyle name="Note 2 3 2 3 2 5 5" xfId="22792"/>
    <cellStyle name="Note 2 3 2 3 2 5 6" xfId="22793"/>
    <cellStyle name="Note 2 3 2 3 2 5 7" xfId="22794"/>
    <cellStyle name="Note 2 3 2 3 2 5 8" xfId="22795"/>
    <cellStyle name="Note 2 3 2 3 2 6" xfId="22796"/>
    <cellStyle name="Note 2 3 2 3 2 6 2" xfId="22797"/>
    <cellStyle name="Note 2 3 2 3 2 6 3" xfId="22798"/>
    <cellStyle name="Note 2 3 2 3 2 6 4" xfId="22799"/>
    <cellStyle name="Note 2 3 2 3 2 6 5" xfId="22800"/>
    <cellStyle name="Note 2 3 2 3 2 6 6" xfId="22801"/>
    <cellStyle name="Note 2 3 2 3 2 6 7" xfId="22802"/>
    <cellStyle name="Note 2 3 2 3 2 7" xfId="22803"/>
    <cellStyle name="Note 2 3 2 3 2 7 2" xfId="22804"/>
    <cellStyle name="Note 2 3 2 3 2 7 3" xfId="22805"/>
    <cellStyle name="Note 2 3 2 3 2 7 4" xfId="22806"/>
    <cellStyle name="Note 2 3 2 3 2 7 5" xfId="22807"/>
    <cellStyle name="Note 2 3 2 3 2 8" xfId="22808"/>
    <cellStyle name="Note 2 3 2 3 2 8 2" xfId="22809"/>
    <cellStyle name="Note 2 3 2 3 2 8 3" xfId="22810"/>
    <cellStyle name="Note 2 3 2 3 2 8 4" xfId="22811"/>
    <cellStyle name="Note 2 3 2 3 2 8 5" xfId="22812"/>
    <cellStyle name="Note 2 3 2 3 2 9" xfId="22813"/>
    <cellStyle name="Note 2 3 2 3 2 9 2" xfId="22814"/>
    <cellStyle name="Note 2 3 2 3 2 9 3" xfId="22815"/>
    <cellStyle name="Note 2 3 2 3 2 9 4" xfId="22816"/>
    <cellStyle name="Note 2 3 2 3 2 9 5" xfId="22817"/>
    <cellStyle name="Note 2 3 2 3 3" xfId="22818"/>
    <cellStyle name="Note 2 3 2 3 3 10" xfId="22819"/>
    <cellStyle name="Note 2 3 2 3 3 2" xfId="22820"/>
    <cellStyle name="Note 2 3 2 3 3 2 2" xfId="22821"/>
    <cellStyle name="Note 2 3 2 3 3 2 2 2" xfId="22822"/>
    <cellStyle name="Note 2 3 2 3 3 2 2 3" xfId="22823"/>
    <cellStyle name="Note 2 3 2 3 3 2 2 4" xfId="22824"/>
    <cellStyle name="Note 2 3 2 3 3 2 2 5" xfId="22825"/>
    <cellStyle name="Note 2 3 2 3 3 2 2 6" xfId="22826"/>
    <cellStyle name="Note 2 3 2 3 3 2 2 7" xfId="22827"/>
    <cellStyle name="Note 2 3 2 3 3 2 3" xfId="22828"/>
    <cellStyle name="Note 2 3 2 3 3 2 4" xfId="22829"/>
    <cellStyle name="Note 2 3 2 3 3 3" xfId="22830"/>
    <cellStyle name="Note 2 3 2 3 3 3 2" xfId="22831"/>
    <cellStyle name="Note 2 3 2 3 3 3 2 2" xfId="22832"/>
    <cellStyle name="Note 2 3 2 3 3 3 2 3" xfId="22833"/>
    <cellStyle name="Note 2 3 2 3 3 3 2 4" xfId="22834"/>
    <cellStyle name="Note 2 3 2 3 3 3 2 5" xfId="22835"/>
    <cellStyle name="Note 2 3 2 3 3 3 2 6" xfId="22836"/>
    <cellStyle name="Note 2 3 2 3 3 3 2 7" xfId="22837"/>
    <cellStyle name="Note 2 3 2 3 3 3 3" xfId="22838"/>
    <cellStyle name="Note 2 3 2 3 3 3 4" xfId="22839"/>
    <cellStyle name="Note 2 3 2 3 3 4" xfId="22840"/>
    <cellStyle name="Note 2 3 2 3 3 4 2" xfId="22841"/>
    <cellStyle name="Note 2 3 2 3 3 4 2 2" xfId="22842"/>
    <cellStyle name="Note 2 3 2 3 3 4 2 3" xfId="22843"/>
    <cellStyle name="Note 2 3 2 3 3 4 2 4" xfId="22844"/>
    <cellStyle name="Note 2 3 2 3 3 4 2 5" xfId="22845"/>
    <cellStyle name="Note 2 3 2 3 3 4 2 6" xfId="22846"/>
    <cellStyle name="Note 2 3 2 3 3 4 2 7" xfId="22847"/>
    <cellStyle name="Note 2 3 2 3 3 4 3" xfId="22848"/>
    <cellStyle name="Note 2 3 2 3 3 4 4" xfId="22849"/>
    <cellStyle name="Note 2 3 2 3 3 5" xfId="22850"/>
    <cellStyle name="Note 2 3 2 3 3 5 2" xfId="22851"/>
    <cellStyle name="Note 2 3 2 3 3 5 3" xfId="22852"/>
    <cellStyle name="Note 2 3 2 3 3 5 4" xfId="22853"/>
    <cellStyle name="Note 2 3 2 3 3 5 5" xfId="22854"/>
    <cellStyle name="Note 2 3 2 3 3 5 6" xfId="22855"/>
    <cellStyle name="Note 2 3 2 3 3 5 7" xfId="22856"/>
    <cellStyle name="Note 2 3 2 3 3 5 8" xfId="22857"/>
    <cellStyle name="Note 2 3 2 3 3 6" xfId="22858"/>
    <cellStyle name="Note 2 3 2 3 3 6 2" xfId="22859"/>
    <cellStyle name="Note 2 3 2 3 3 6 3" xfId="22860"/>
    <cellStyle name="Note 2 3 2 3 3 6 4" xfId="22861"/>
    <cellStyle name="Note 2 3 2 3 3 6 5" xfId="22862"/>
    <cellStyle name="Note 2 3 2 3 3 6 6" xfId="22863"/>
    <cellStyle name="Note 2 3 2 3 3 6 7" xfId="22864"/>
    <cellStyle name="Note 2 3 2 3 3 7" xfId="22865"/>
    <cellStyle name="Note 2 3 2 3 3 8" xfId="22866"/>
    <cellStyle name="Note 2 3 2 3 3 9" xfId="22867"/>
    <cellStyle name="Note 2 3 2 3 4" xfId="22868"/>
    <cellStyle name="Note 2 3 2 3 4 2" xfId="22869"/>
    <cellStyle name="Note 2 3 2 3 4 2 2" xfId="22870"/>
    <cellStyle name="Note 2 3 2 3 4 2 3" xfId="22871"/>
    <cellStyle name="Note 2 3 2 3 4 2 4" xfId="22872"/>
    <cellStyle name="Note 2 3 2 3 4 2 5" xfId="22873"/>
    <cellStyle name="Note 2 3 2 3 4 2 6" xfId="22874"/>
    <cellStyle name="Note 2 3 2 3 4 2 7" xfId="22875"/>
    <cellStyle name="Note 2 3 2 3 4 3" xfId="22876"/>
    <cellStyle name="Note 2 3 2 3 4 4" xfId="22877"/>
    <cellStyle name="Note 2 3 2 3 4 5" xfId="22878"/>
    <cellStyle name="Note 2 3 2 3 5" xfId="22879"/>
    <cellStyle name="Note 2 3 2 3 5 2" xfId="22880"/>
    <cellStyle name="Note 2 3 2 3 5 2 2" xfId="22881"/>
    <cellStyle name="Note 2 3 2 3 5 2 3" xfId="22882"/>
    <cellStyle name="Note 2 3 2 3 5 2 4" xfId="22883"/>
    <cellStyle name="Note 2 3 2 3 5 2 5" xfId="22884"/>
    <cellStyle name="Note 2 3 2 3 5 2 6" xfId="22885"/>
    <cellStyle name="Note 2 3 2 3 5 2 7" xfId="22886"/>
    <cellStyle name="Note 2 3 2 3 5 3" xfId="22887"/>
    <cellStyle name="Note 2 3 2 3 5 4" xfId="22888"/>
    <cellStyle name="Note 2 3 2 3 5 5" xfId="22889"/>
    <cellStyle name="Note 2 3 2 3 6" xfId="22890"/>
    <cellStyle name="Note 2 3 2 3 6 2" xfId="22891"/>
    <cellStyle name="Note 2 3 2 3 6 2 2" xfId="22892"/>
    <cellStyle name="Note 2 3 2 3 6 2 3" xfId="22893"/>
    <cellStyle name="Note 2 3 2 3 6 2 4" xfId="22894"/>
    <cellStyle name="Note 2 3 2 3 6 2 5" xfId="22895"/>
    <cellStyle name="Note 2 3 2 3 6 2 6" xfId="22896"/>
    <cellStyle name="Note 2 3 2 3 6 2 7" xfId="22897"/>
    <cellStyle name="Note 2 3 2 3 6 3" xfId="22898"/>
    <cellStyle name="Note 2 3 2 3 6 4" xfId="22899"/>
    <cellStyle name="Note 2 3 2 3 6 5" xfId="22900"/>
    <cellStyle name="Note 2 3 2 3 7" xfId="22901"/>
    <cellStyle name="Note 2 3 2 3 7 2" xfId="22902"/>
    <cellStyle name="Note 2 3 2 3 7 2 2" xfId="22903"/>
    <cellStyle name="Note 2 3 2 3 7 2 3" xfId="22904"/>
    <cellStyle name="Note 2 3 2 3 7 2 4" xfId="22905"/>
    <cellStyle name="Note 2 3 2 3 7 2 5" xfId="22906"/>
    <cellStyle name="Note 2 3 2 3 7 2 6" xfId="22907"/>
    <cellStyle name="Note 2 3 2 3 7 2 7" xfId="22908"/>
    <cellStyle name="Note 2 3 2 3 7 3" xfId="22909"/>
    <cellStyle name="Note 2 3 2 3 7 4" xfId="22910"/>
    <cellStyle name="Note 2 3 2 3 7 5" xfId="22911"/>
    <cellStyle name="Note 2 3 2 3 8" xfId="22912"/>
    <cellStyle name="Note 2 3 2 3 8 2" xfId="22913"/>
    <cellStyle name="Note 2 3 2 3 8 3" xfId="22914"/>
    <cellStyle name="Note 2 3 2 3 8 4" xfId="22915"/>
    <cellStyle name="Note 2 3 2 3 8 5" xfId="22916"/>
    <cellStyle name="Note 2 3 2 3 8 6" xfId="22917"/>
    <cellStyle name="Note 2 3 2 3 8 7" xfId="22918"/>
    <cellStyle name="Note 2 3 2 3 8 8" xfId="22919"/>
    <cellStyle name="Note 2 3 2 3 9" xfId="22920"/>
    <cellStyle name="Note 2 3 2 3 9 2" xfId="22921"/>
    <cellStyle name="Note 2 3 2 3 9 3" xfId="22922"/>
    <cellStyle name="Note 2 3 2 3 9 4" xfId="22923"/>
    <cellStyle name="Note 2 3 2 3 9 5" xfId="22924"/>
    <cellStyle name="Note 2 3 2 3 9 6" xfId="22925"/>
    <cellStyle name="Note 2 3 2 3 9 7" xfId="22926"/>
    <cellStyle name="Note 2 3 2 4" xfId="22927"/>
    <cellStyle name="Note 2 3 2 4 10" xfId="22928"/>
    <cellStyle name="Note 2 3 2 4 10 2" xfId="22929"/>
    <cellStyle name="Note 2 3 2 4 10 3" xfId="22930"/>
    <cellStyle name="Note 2 3 2 4 10 4" xfId="22931"/>
    <cellStyle name="Note 2 3 2 4 10 5" xfId="22932"/>
    <cellStyle name="Note 2 3 2 4 11" xfId="22933"/>
    <cellStyle name="Note 2 3 2 4 11 2" xfId="22934"/>
    <cellStyle name="Note 2 3 2 4 11 3" xfId="22935"/>
    <cellStyle name="Note 2 3 2 4 11 4" xfId="22936"/>
    <cellStyle name="Note 2 3 2 4 11 5" xfId="22937"/>
    <cellStyle name="Note 2 3 2 4 12" xfId="22938"/>
    <cellStyle name="Note 2 3 2 4 12 2" xfId="22939"/>
    <cellStyle name="Note 2 3 2 4 12 3" xfId="22940"/>
    <cellStyle name="Note 2 3 2 4 12 4" xfId="22941"/>
    <cellStyle name="Note 2 3 2 4 12 5" xfId="22942"/>
    <cellStyle name="Note 2 3 2 4 13" xfId="22943"/>
    <cellStyle name="Note 2 3 2 4 13 2" xfId="22944"/>
    <cellStyle name="Note 2 3 2 4 13 3" xfId="22945"/>
    <cellStyle name="Note 2 3 2 4 13 4" xfId="22946"/>
    <cellStyle name="Note 2 3 2 4 13 5" xfId="22947"/>
    <cellStyle name="Note 2 3 2 4 14" xfId="22948"/>
    <cellStyle name="Note 2 3 2 4 14 2" xfId="22949"/>
    <cellStyle name="Note 2 3 2 4 14 3" xfId="22950"/>
    <cellStyle name="Note 2 3 2 4 14 4" xfId="22951"/>
    <cellStyle name="Note 2 3 2 4 14 5" xfId="22952"/>
    <cellStyle name="Note 2 3 2 4 15" xfId="22953"/>
    <cellStyle name="Note 2 3 2 4 15 2" xfId="22954"/>
    <cellStyle name="Note 2 3 2 4 15 3" xfId="22955"/>
    <cellStyle name="Note 2 3 2 4 15 4" xfId="22956"/>
    <cellStyle name="Note 2 3 2 4 15 5" xfId="22957"/>
    <cellStyle name="Note 2 3 2 4 16" xfId="22958"/>
    <cellStyle name="Note 2 3 2 4 16 2" xfId="22959"/>
    <cellStyle name="Note 2 3 2 4 16 3" xfId="22960"/>
    <cellStyle name="Note 2 3 2 4 16 4" xfId="22961"/>
    <cellStyle name="Note 2 3 2 4 16 5" xfId="22962"/>
    <cellStyle name="Note 2 3 2 4 17" xfId="22963"/>
    <cellStyle name="Note 2 3 2 4 17 2" xfId="22964"/>
    <cellStyle name="Note 2 3 2 4 17 3" xfId="22965"/>
    <cellStyle name="Note 2 3 2 4 17 4" xfId="22966"/>
    <cellStyle name="Note 2 3 2 4 17 5" xfId="22967"/>
    <cellStyle name="Note 2 3 2 4 18" xfId="22968"/>
    <cellStyle name="Note 2 3 2 4 2" xfId="22969"/>
    <cellStyle name="Note 2 3 2 4 2 2" xfId="22970"/>
    <cellStyle name="Note 2 3 2 4 2 2 2" xfId="22971"/>
    <cellStyle name="Note 2 3 2 4 2 2 3" xfId="22972"/>
    <cellStyle name="Note 2 3 2 4 2 2 4" xfId="22973"/>
    <cellStyle name="Note 2 3 2 4 2 2 5" xfId="22974"/>
    <cellStyle name="Note 2 3 2 4 2 2 6" xfId="22975"/>
    <cellStyle name="Note 2 3 2 4 2 2 7" xfId="22976"/>
    <cellStyle name="Note 2 3 2 4 2 3" xfId="22977"/>
    <cellStyle name="Note 2 3 2 4 2 4" xfId="22978"/>
    <cellStyle name="Note 2 3 2 4 2 5" xfId="22979"/>
    <cellStyle name="Note 2 3 2 4 3" xfId="22980"/>
    <cellStyle name="Note 2 3 2 4 3 2" xfId="22981"/>
    <cellStyle name="Note 2 3 2 4 3 2 2" xfId="22982"/>
    <cellStyle name="Note 2 3 2 4 3 2 3" xfId="22983"/>
    <cellStyle name="Note 2 3 2 4 3 2 4" xfId="22984"/>
    <cellStyle name="Note 2 3 2 4 3 2 5" xfId="22985"/>
    <cellStyle name="Note 2 3 2 4 3 2 6" xfId="22986"/>
    <cellStyle name="Note 2 3 2 4 3 2 7" xfId="22987"/>
    <cellStyle name="Note 2 3 2 4 3 3" xfId="22988"/>
    <cellStyle name="Note 2 3 2 4 3 4" xfId="22989"/>
    <cellStyle name="Note 2 3 2 4 3 5" xfId="22990"/>
    <cellStyle name="Note 2 3 2 4 4" xfId="22991"/>
    <cellStyle name="Note 2 3 2 4 4 2" xfId="22992"/>
    <cellStyle name="Note 2 3 2 4 4 2 2" xfId="22993"/>
    <cellStyle name="Note 2 3 2 4 4 2 3" xfId="22994"/>
    <cellStyle name="Note 2 3 2 4 4 2 4" xfId="22995"/>
    <cellStyle name="Note 2 3 2 4 4 2 5" xfId="22996"/>
    <cellStyle name="Note 2 3 2 4 4 2 6" xfId="22997"/>
    <cellStyle name="Note 2 3 2 4 4 2 7" xfId="22998"/>
    <cellStyle name="Note 2 3 2 4 4 3" xfId="22999"/>
    <cellStyle name="Note 2 3 2 4 4 4" xfId="23000"/>
    <cellStyle name="Note 2 3 2 4 4 5" xfId="23001"/>
    <cellStyle name="Note 2 3 2 4 5" xfId="23002"/>
    <cellStyle name="Note 2 3 2 4 5 2" xfId="23003"/>
    <cellStyle name="Note 2 3 2 4 5 3" xfId="23004"/>
    <cellStyle name="Note 2 3 2 4 5 4" xfId="23005"/>
    <cellStyle name="Note 2 3 2 4 5 5" xfId="23006"/>
    <cellStyle name="Note 2 3 2 4 5 6" xfId="23007"/>
    <cellStyle name="Note 2 3 2 4 5 7" xfId="23008"/>
    <cellStyle name="Note 2 3 2 4 5 8" xfId="23009"/>
    <cellStyle name="Note 2 3 2 4 6" xfId="23010"/>
    <cellStyle name="Note 2 3 2 4 6 2" xfId="23011"/>
    <cellStyle name="Note 2 3 2 4 6 3" xfId="23012"/>
    <cellStyle name="Note 2 3 2 4 6 4" xfId="23013"/>
    <cellStyle name="Note 2 3 2 4 6 5" xfId="23014"/>
    <cellStyle name="Note 2 3 2 4 6 6" xfId="23015"/>
    <cellStyle name="Note 2 3 2 4 6 7" xfId="23016"/>
    <cellStyle name="Note 2 3 2 4 7" xfId="23017"/>
    <cellStyle name="Note 2 3 2 4 7 2" xfId="23018"/>
    <cellStyle name="Note 2 3 2 4 7 3" xfId="23019"/>
    <cellStyle name="Note 2 3 2 4 7 4" xfId="23020"/>
    <cellStyle name="Note 2 3 2 4 7 5" xfId="23021"/>
    <cellStyle name="Note 2 3 2 4 8" xfId="23022"/>
    <cellStyle name="Note 2 3 2 4 8 2" xfId="23023"/>
    <cellStyle name="Note 2 3 2 4 8 3" xfId="23024"/>
    <cellStyle name="Note 2 3 2 4 8 4" xfId="23025"/>
    <cellStyle name="Note 2 3 2 4 8 5" xfId="23026"/>
    <cellStyle name="Note 2 3 2 4 9" xfId="23027"/>
    <cellStyle name="Note 2 3 2 4 9 2" xfId="23028"/>
    <cellStyle name="Note 2 3 2 4 9 3" xfId="23029"/>
    <cellStyle name="Note 2 3 2 4 9 4" xfId="23030"/>
    <cellStyle name="Note 2 3 2 4 9 5" xfId="23031"/>
    <cellStyle name="Note 2 3 2 5" xfId="23032"/>
    <cellStyle name="Note 2 3 2 5 10" xfId="23033"/>
    <cellStyle name="Note 2 3 2 5 2" xfId="23034"/>
    <cellStyle name="Note 2 3 2 5 2 2" xfId="23035"/>
    <cellStyle name="Note 2 3 2 5 2 2 2" xfId="23036"/>
    <cellStyle name="Note 2 3 2 5 2 2 3" xfId="23037"/>
    <cellStyle name="Note 2 3 2 5 2 2 4" xfId="23038"/>
    <cellStyle name="Note 2 3 2 5 2 2 5" xfId="23039"/>
    <cellStyle name="Note 2 3 2 5 2 2 6" xfId="23040"/>
    <cellStyle name="Note 2 3 2 5 2 2 7" xfId="23041"/>
    <cellStyle name="Note 2 3 2 5 2 3" xfId="23042"/>
    <cellStyle name="Note 2 3 2 5 2 4" xfId="23043"/>
    <cellStyle name="Note 2 3 2 5 3" xfId="23044"/>
    <cellStyle name="Note 2 3 2 5 3 2" xfId="23045"/>
    <cellStyle name="Note 2 3 2 5 3 2 2" xfId="23046"/>
    <cellStyle name="Note 2 3 2 5 3 2 3" xfId="23047"/>
    <cellStyle name="Note 2 3 2 5 3 2 4" xfId="23048"/>
    <cellStyle name="Note 2 3 2 5 3 2 5" xfId="23049"/>
    <cellStyle name="Note 2 3 2 5 3 2 6" xfId="23050"/>
    <cellStyle name="Note 2 3 2 5 3 2 7" xfId="23051"/>
    <cellStyle name="Note 2 3 2 5 3 3" xfId="23052"/>
    <cellStyle name="Note 2 3 2 5 3 4" xfId="23053"/>
    <cellStyle name="Note 2 3 2 5 4" xfId="23054"/>
    <cellStyle name="Note 2 3 2 5 4 2" xfId="23055"/>
    <cellStyle name="Note 2 3 2 5 4 2 2" xfId="23056"/>
    <cellStyle name="Note 2 3 2 5 4 2 3" xfId="23057"/>
    <cellStyle name="Note 2 3 2 5 4 2 4" xfId="23058"/>
    <cellStyle name="Note 2 3 2 5 4 2 5" xfId="23059"/>
    <cellStyle name="Note 2 3 2 5 4 2 6" xfId="23060"/>
    <cellStyle name="Note 2 3 2 5 4 2 7" xfId="23061"/>
    <cellStyle name="Note 2 3 2 5 4 3" xfId="23062"/>
    <cellStyle name="Note 2 3 2 5 4 4" xfId="23063"/>
    <cellStyle name="Note 2 3 2 5 5" xfId="23064"/>
    <cellStyle name="Note 2 3 2 5 5 2" xfId="23065"/>
    <cellStyle name="Note 2 3 2 5 5 3" xfId="23066"/>
    <cellStyle name="Note 2 3 2 5 5 4" xfId="23067"/>
    <cellStyle name="Note 2 3 2 5 5 5" xfId="23068"/>
    <cellStyle name="Note 2 3 2 5 5 6" xfId="23069"/>
    <cellStyle name="Note 2 3 2 5 5 7" xfId="23070"/>
    <cellStyle name="Note 2 3 2 5 5 8" xfId="23071"/>
    <cellStyle name="Note 2 3 2 5 6" xfId="23072"/>
    <cellStyle name="Note 2 3 2 5 6 2" xfId="23073"/>
    <cellStyle name="Note 2 3 2 5 6 3" xfId="23074"/>
    <cellStyle name="Note 2 3 2 5 6 4" xfId="23075"/>
    <cellStyle name="Note 2 3 2 5 6 5" xfId="23076"/>
    <cellStyle name="Note 2 3 2 5 6 6" xfId="23077"/>
    <cellStyle name="Note 2 3 2 5 6 7" xfId="23078"/>
    <cellStyle name="Note 2 3 2 5 7" xfId="23079"/>
    <cellStyle name="Note 2 3 2 5 8" xfId="23080"/>
    <cellStyle name="Note 2 3 2 5 9" xfId="23081"/>
    <cellStyle name="Note 2 3 2 6" xfId="23082"/>
    <cellStyle name="Note 2 3 2 6 2" xfId="23083"/>
    <cellStyle name="Note 2 3 2 6 2 2" xfId="23084"/>
    <cellStyle name="Note 2 3 2 6 2 3" xfId="23085"/>
    <cellStyle name="Note 2 3 2 6 2 4" xfId="23086"/>
    <cellStyle name="Note 2 3 2 6 2 5" xfId="23087"/>
    <cellStyle name="Note 2 3 2 6 2 6" xfId="23088"/>
    <cellStyle name="Note 2 3 2 6 2 7" xfId="23089"/>
    <cellStyle name="Note 2 3 2 6 3" xfId="23090"/>
    <cellStyle name="Note 2 3 2 6 4" xfId="23091"/>
    <cellStyle name="Note 2 3 2 6 5" xfId="23092"/>
    <cellStyle name="Note 2 3 2 7" xfId="23093"/>
    <cellStyle name="Note 2 3 2 7 2" xfId="23094"/>
    <cellStyle name="Note 2 3 2 7 2 2" xfId="23095"/>
    <cellStyle name="Note 2 3 2 7 2 3" xfId="23096"/>
    <cellStyle name="Note 2 3 2 7 2 4" xfId="23097"/>
    <cellStyle name="Note 2 3 2 7 2 5" xfId="23098"/>
    <cellStyle name="Note 2 3 2 7 2 6" xfId="23099"/>
    <cellStyle name="Note 2 3 2 7 2 7" xfId="23100"/>
    <cellStyle name="Note 2 3 2 7 3" xfId="23101"/>
    <cellStyle name="Note 2 3 2 7 4" xfId="23102"/>
    <cellStyle name="Note 2 3 2 7 5" xfId="23103"/>
    <cellStyle name="Note 2 3 2 8" xfId="23104"/>
    <cellStyle name="Note 2 3 2 8 2" xfId="23105"/>
    <cellStyle name="Note 2 3 2 8 2 2" xfId="23106"/>
    <cellStyle name="Note 2 3 2 8 2 3" xfId="23107"/>
    <cellStyle name="Note 2 3 2 8 2 4" xfId="23108"/>
    <cellStyle name="Note 2 3 2 8 2 5" xfId="23109"/>
    <cellStyle name="Note 2 3 2 8 2 6" xfId="23110"/>
    <cellStyle name="Note 2 3 2 8 2 7" xfId="23111"/>
    <cellStyle name="Note 2 3 2 8 3" xfId="23112"/>
    <cellStyle name="Note 2 3 2 8 4" xfId="23113"/>
    <cellStyle name="Note 2 3 2 8 5" xfId="23114"/>
    <cellStyle name="Note 2 3 2 9" xfId="23115"/>
    <cellStyle name="Note 2 3 2 9 2" xfId="23116"/>
    <cellStyle name="Note 2 3 2 9 2 2" xfId="23117"/>
    <cellStyle name="Note 2 3 2 9 2 3" xfId="23118"/>
    <cellStyle name="Note 2 3 2 9 2 4" xfId="23119"/>
    <cellStyle name="Note 2 3 2 9 2 5" xfId="23120"/>
    <cellStyle name="Note 2 3 2 9 2 6" xfId="23121"/>
    <cellStyle name="Note 2 3 2 9 2 7" xfId="23122"/>
    <cellStyle name="Note 2 3 2 9 3" xfId="23123"/>
    <cellStyle name="Note 2 3 2 9 4" xfId="23124"/>
    <cellStyle name="Note 2 3 2 9 5" xfId="23125"/>
    <cellStyle name="Note 2 3 3" xfId="23126"/>
    <cellStyle name="Note 2 3 3 10" xfId="23127"/>
    <cellStyle name="Note 2 3 3 10 2" xfId="23128"/>
    <cellStyle name="Note 2 3 3 10 3" xfId="23129"/>
    <cellStyle name="Note 2 3 3 10 4" xfId="23130"/>
    <cellStyle name="Note 2 3 3 10 5" xfId="23131"/>
    <cellStyle name="Note 2 3 3 11" xfId="23132"/>
    <cellStyle name="Note 2 3 3 11 2" xfId="23133"/>
    <cellStyle name="Note 2 3 3 11 3" xfId="23134"/>
    <cellStyle name="Note 2 3 3 11 4" xfId="23135"/>
    <cellStyle name="Note 2 3 3 11 5" xfId="23136"/>
    <cellStyle name="Note 2 3 3 12" xfId="23137"/>
    <cellStyle name="Note 2 3 3 12 2" xfId="23138"/>
    <cellStyle name="Note 2 3 3 12 3" xfId="23139"/>
    <cellStyle name="Note 2 3 3 12 4" xfId="23140"/>
    <cellStyle name="Note 2 3 3 12 5" xfId="23141"/>
    <cellStyle name="Note 2 3 3 13" xfId="23142"/>
    <cellStyle name="Note 2 3 3 13 2" xfId="23143"/>
    <cellStyle name="Note 2 3 3 13 3" xfId="23144"/>
    <cellStyle name="Note 2 3 3 13 4" xfId="23145"/>
    <cellStyle name="Note 2 3 3 13 5" xfId="23146"/>
    <cellStyle name="Note 2 3 3 14" xfId="23147"/>
    <cellStyle name="Note 2 3 3 14 2" xfId="23148"/>
    <cellStyle name="Note 2 3 3 14 3" xfId="23149"/>
    <cellStyle name="Note 2 3 3 14 4" xfId="23150"/>
    <cellStyle name="Note 2 3 3 14 5" xfId="23151"/>
    <cellStyle name="Note 2 3 3 15" xfId="23152"/>
    <cellStyle name="Note 2 3 3 15 2" xfId="23153"/>
    <cellStyle name="Note 2 3 3 15 3" xfId="23154"/>
    <cellStyle name="Note 2 3 3 15 4" xfId="23155"/>
    <cellStyle name="Note 2 3 3 15 5" xfId="23156"/>
    <cellStyle name="Note 2 3 3 16" xfId="23157"/>
    <cellStyle name="Note 2 3 3 16 2" xfId="23158"/>
    <cellStyle name="Note 2 3 3 16 3" xfId="23159"/>
    <cellStyle name="Note 2 3 3 16 4" xfId="23160"/>
    <cellStyle name="Note 2 3 3 16 5" xfId="23161"/>
    <cellStyle name="Note 2 3 3 17" xfId="23162"/>
    <cellStyle name="Note 2 3 3 17 2" xfId="23163"/>
    <cellStyle name="Note 2 3 3 17 3" xfId="23164"/>
    <cellStyle name="Note 2 3 3 17 4" xfId="23165"/>
    <cellStyle name="Note 2 3 3 17 5" xfId="23166"/>
    <cellStyle name="Note 2 3 3 18" xfId="23167"/>
    <cellStyle name="Note 2 3 3 2" xfId="23168"/>
    <cellStyle name="Note 2 3 3 2 10" xfId="23169"/>
    <cellStyle name="Note 2 3 3 2 10 2" xfId="23170"/>
    <cellStyle name="Note 2 3 3 2 10 3" xfId="23171"/>
    <cellStyle name="Note 2 3 3 2 10 4" xfId="23172"/>
    <cellStyle name="Note 2 3 3 2 10 5" xfId="23173"/>
    <cellStyle name="Note 2 3 3 2 11" xfId="23174"/>
    <cellStyle name="Note 2 3 3 2 11 2" xfId="23175"/>
    <cellStyle name="Note 2 3 3 2 11 3" xfId="23176"/>
    <cellStyle name="Note 2 3 3 2 11 4" xfId="23177"/>
    <cellStyle name="Note 2 3 3 2 11 5" xfId="23178"/>
    <cellStyle name="Note 2 3 3 2 12" xfId="23179"/>
    <cellStyle name="Note 2 3 3 2 12 2" xfId="23180"/>
    <cellStyle name="Note 2 3 3 2 12 3" xfId="23181"/>
    <cellStyle name="Note 2 3 3 2 12 4" xfId="23182"/>
    <cellStyle name="Note 2 3 3 2 12 5" xfId="23183"/>
    <cellStyle name="Note 2 3 3 2 13" xfId="23184"/>
    <cellStyle name="Note 2 3 3 2 13 2" xfId="23185"/>
    <cellStyle name="Note 2 3 3 2 13 3" xfId="23186"/>
    <cellStyle name="Note 2 3 3 2 13 4" xfId="23187"/>
    <cellStyle name="Note 2 3 3 2 13 5" xfId="23188"/>
    <cellStyle name="Note 2 3 3 2 14" xfId="23189"/>
    <cellStyle name="Note 2 3 3 2 14 2" xfId="23190"/>
    <cellStyle name="Note 2 3 3 2 14 3" xfId="23191"/>
    <cellStyle name="Note 2 3 3 2 14 4" xfId="23192"/>
    <cellStyle name="Note 2 3 3 2 14 5" xfId="23193"/>
    <cellStyle name="Note 2 3 3 2 15" xfId="23194"/>
    <cellStyle name="Note 2 3 3 2 15 2" xfId="23195"/>
    <cellStyle name="Note 2 3 3 2 15 3" xfId="23196"/>
    <cellStyle name="Note 2 3 3 2 15 4" xfId="23197"/>
    <cellStyle name="Note 2 3 3 2 15 5" xfId="23198"/>
    <cellStyle name="Note 2 3 3 2 16" xfId="23199"/>
    <cellStyle name="Note 2 3 3 2 16 2" xfId="23200"/>
    <cellStyle name="Note 2 3 3 2 16 3" xfId="23201"/>
    <cellStyle name="Note 2 3 3 2 16 4" xfId="23202"/>
    <cellStyle name="Note 2 3 3 2 16 5" xfId="23203"/>
    <cellStyle name="Note 2 3 3 2 17" xfId="23204"/>
    <cellStyle name="Note 2 3 3 2 17 2" xfId="23205"/>
    <cellStyle name="Note 2 3 3 2 17 3" xfId="23206"/>
    <cellStyle name="Note 2 3 3 2 17 4" xfId="23207"/>
    <cellStyle name="Note 2 3 3 2 17 5" xfId="23208"/>
    <cellStyle name="Note 2 3 3 2 18" xfId="23209"/>
    <cellStyle name="Note 2 3 3 2 2" xfId="23210"/>
    <cellStyle name="Note 2 3 3 2 2 2" xfId="23211"/>
    <cellStyle name="Note 2 3 3 2 2 2 2" xfId="23212"/>
    <cellStyle name="Note 2 3 3 2 2 2 3" xfId="23213"/>
    <cellStyle name="Note 2 3 3 2 2 2 4" xfId="23214"/>
    <cellStyle name="Note 2 3 3 2 2 2 5" xfId="23215"/>
    <cellStyle name="Note 2 3 3 2 2 2 6" xfId="23216"/>
    <cellStyle name="Note 2 3 3 2 2 2 7" xfId="23217"/>
    <cellStyle name="Note 2 3 3 2 2 3" xfId="23218"/>
    <cellStyle name="Note 2 3 3 2 2 4" xfId="23219"/>
    <cellStyle name="Note 2 3 3 2 2 5" xfId="23220"/>
    <cellStyle name="Note 2 3 3 2 3" xfId="23221"/>
    <cellStyle name="Note 2 3 3 2 3 2" xfId="23222"/>
    <cellStyle name="Note 2 3 3 2 3 2 2" xfId="23223"/>
    <cellStyle name="Note 2 3 3 2 3 2 3" xfId="23224"/>
    <cellStyle name="Note 2 3 3 2 3 2 4" xfId="23225"/>
    <cellStyle name="Note 2 3 3 2 3 2 5" xfId="23226"/>
    <cellStyle name="Note 2 3 3 2 3 2 6" xfId="23227"/>
    <cellStyle name="Note 2 3 3 2 3 2 7" xfId="23228"/>
    <cellStyle name="Note 2 3 3 2 3 3" xfId="23229"/>
    <cellStyle name="Note 2 3 3 2 3 4" xfId="23230"/>
    <cellStyle name="Note 2 3 3 2 3 5" xfId="23231"/>
    <cellStyle name="Note 2 3 3 2 4" xfId="23232"/>
    <cellStyle name="Note 2 3 3 2 4 2" xfId="23233"/>
    <cellStyle name="Note 2 3 3 2 4 2 2" xfId="23234"/>
    <cellStyle name="Note 2 3 3 2 4 2 3" xfId="23235"/>
    <cellStyle name="Note 2 3 3 2 4 2 4" xfId="23236"/>
    <cellStyle name="Note 2 3 3 2 4 2 5" xfId="23237"/>
    <cellStyle name="Note 2 3 3 2 4 2 6" xfId="23238"/>
    <cellStyle name="Note 2 3 3 2 4 2 7" xfId="23239"/>
    <cellStyle name="Note 2 3 3 2 4 3" xfId="23240"/>
    <cellStyle name="Note 2 3 3 2 4 4" xfId="23241"/>
    <cellStyle name="Note 2 3 3 2 4 5" xfId="23242"/>
    <cellStyle name="Note 2 3 3 2 5" xfId="23243"/>
    <cellStyle name="Note 2 3 3 2 5 2" xfId="23244"/>
    <cellStyle name="Note 2 3 3 2 5 3" xfId="23245"/>
    <cellStyle name="Note 2 3 3 2 5 4" xfId="23246"/>
    <cellStyle name="Note 2 3 3 2 5 5" xfId="23247"/>
    <cellStyle name="Note 2 3 3 2 5 6" xfId="23248"/>
    <cellStyle name="Note 2 3 3 2 5 7" xfId="23249"/>
    <cellStyle name="Note 2 3 3 2 5 8" xfId="23250"/>
    <cellStyle name="Note 2 3 3 2 6" xfId="23251"/>
    <cellStyle name="Note 2 3 3 2 6 2" xfId="23252"/>
    <cellStyle name="Note 2 3 3 2 6 3" xfId="23253"/>
    <cellStyle name="Note 2 3 3 2 6 4" xfId="23254"/>
    <cellStyle name="Note 2 3 3 2 6 5" xfId="23255"/>
    <cellStyle name="Note 2 3 3 2 6 6" xfId="23256"/>
    <cellStyle name="Note 2 3 3 2 6 7" xfId="23257"/>
    <cellStyle name="Note 2 3 3 2 7" xfId="23258"/>
    <cellStyle name="Note 2 3 3 2 7 2" xfId="23259"/>
    <cellStyle name="Note 2 3 3 2 7 3" xfId="23260"/>
    <cellStyle name="Note 2 3 3 2 7 4" xfId="23261"/>
    <cellStyle name="Note 2 3 3 2 7 5" xfId="23262"/>
    <cellStyle name="Note 2 3 3 2 8" xfId="23263"/>
    <cellStyle name="Note 2 3 3 2 8 2" xfId="23264"/>
    <cellStyle name="Note 2 3 3 2 8 3" xfId="23265"/>
    <cellStyle name="Note 2 3 3 2 8 4" xfId="23266"/>
    <cellStyle name="Note 2 3 3 2 8 5" xfId="23267"/>
    <cellStyle name="Note 2 3 3 2 9" xfId="23268"/>
    <cellStyle name="Note 2 3 3 2 9 2" xfId="23269"/>
    <cellStyle name="Note 2 3 3 2 9 3" xfId="23270"/>
    <cellStyle name="Note 2 3 3 2 9 4" xfId="23271"/>
    <cellStyle name="Note 2 3 3 2 9 5" xfId="23272"/>
    <cellStyle name="Note 2 3 3 3" xfId="23273"/>
    <cellStyle name="Note 2 3 3 3 10" xfId="23274"/>
    <cellStyle name="Note 2 3 3 3 2" xfId="23275"/>
    <cellStyle name="Note 2 3 3 3 2 2" xfId="23276"/>
    <cellStyle name="Note 2 3 3 3 2 2 2" xfId="23277"/>
    <cellStyle name="Note 2 3 3 3 2 2 3" xfId="23278"/>
    <cellStyle name="Note 2 3 3 3 2 2 4" xfId="23279"/>
    <cellStyle name="Note 2 3 3 3 2 2 5" xfId="23280"/>
    <cellStyle name="Note 2 3 3 3 2 2 6" xfId="23281"/>
    <cellStyle name="Note 2 3 3 3 2 2 7" xfId="23282"/>
    <cellStyle name="Note 2 3 3 3 2 3" xfId="23283"/>
    <cellStyle name="Note 2 3 3 3 2 4" xfId="23284"/>
    <cellStyle name="Note 2 3 3 3 3" xfId="23285"/>
    <cellStyle name="Note 2 3 3 3 3 2" xfId="23286"/>
    <cellStyle name="Note 2 3 3 3 3 2 2" xfId="23287"/>
    <cellStyle name="Note 2 3 3 3 3 2 3" xfId="23288"/>
    <cellStyle name="Note 2 3 3 3 3 2 4" xfId="23289"/>
    <cellStyle name="Note 2 3 3 3 3 2 5" xfId="23290"/>
    <cellStyle name="Note 2 3 3 3 3 2 6" xfId="23291"/>
    <cellStyle name="Note 2 3 3 3 3 2 7" xfId="23292"/>
    <cellStyle name="Note 2 3 3 3 3 3" xfId="23293"/>
    <cellStyle name="Note 2 3 3 3 3 4" xfId="23294"/>
    <cellStyle name="Note 2 3 3 3 4" xfId="23295"/>
    <cellStyle name="Note 2 3 3 3 4 2" xfId="23296"/>
    <cellStyle name="Note 2 3 3 3 4 2 2" xfId="23297"/>
    <cellStyle name="Note 2 3 3 3 4 2 3" xfId="23298"/>
    <cellStyle name="Note 2 3 3 3 4 2 4" xfId="23299"/>
    <cellStyle name="Note 2 3 3 3 4 2 5" xfId="23300"/>
    <cellStyle name="Note 2 3 3 3 4 2 6" xfId="23301"/>
    <cellStyle name="Note 2 3 3 3 4 2 7" xfId="23302"/>
    <cellStyle name="Note 2 3 3 3 4 3" xfId="23303"/>
    <cellStyle name="Note 2 3 3 3 4 4" xfId="23304"/>
    <cellStyle name="Note 2 3 3 3 5" xfId="23305"/>
    <cellStyle name="Note 2 3 3 3 5 2" xfId="23306"/>
    <cellStyle name="Note 2 3 3 3 5 3" xfId="23307"/>
    <cellStyle name="Note 2 3 3 3 5 4" xfId="23308"/>
    <cellStyle name="Note 2 3 3 3 5 5" xfId="23309"/>
    <cellStyle name="Note 2 3 3 3 5 6" xfId="23310"/>
    <cellStyle name="Note 2 3 3 3 5 7" xfId="23311"/>
    <cellStyle name="Note 2 3 3 3 5 8" xfId="23312"/>
    <cellStyle name="Note 2 3 3 3 6" xfId="23313"/>
    <cellStyle name="Note 2 3 3 3 6 2" xfId="23314"/>
    <cellStyle name="Note 2 3 3 3 6 3" xfId="23315"/>
    <cellStyle name="Note 2 3 3 3 6 4" xfId="23316"/>
    <cellStyle name="Note 2 3 3 3 6 5" xfId="23317"/>
    <cellStyle name="Note 2 3 3 3 6 6" xfId="23318"/>
    <cellStyle name="Note 2 3 3 3 6 7" xfId="23319"/>
    <cellStyle name="Note 2 3 3 3 7" xfId="23320"/>
    <cellStyle name="Note 2 3 3 3 8" xfId="23321"/>
    <cellStyle name="Note 2 3 3 3 9" xfId="23322"/>
    <cellStyle name="Note 2 3 3 4" xfId="23323"/>
    <cellStyle name="Note 2 3 3 4 2" xfId="23324"/>
    <cellStyle name="Note 2 3 3 4 2 2" xfId="23325"/>
    <cellStyle name="Note 2 3 3 4 2 3" xfId="23326"/>
    <cellStyle name="Note 2 3 3 4 2 4" xfId="23327"/>
    <cellStyle name="Note 2 3 3 4 2 5" xfId="23328"/>
    <cellStyle name="Note 2 3 3 4 2 6" xfId="23329"/>
    <cellStyle name="Note 2 3 3 4 2 7" xfId="23330"/>
    <cellStyle name="Note 2 3 3 4 3" xfId="23331"/>
    <cellStyle name="Note 2 3 3 4 4" xfId="23332"/>
    <cellStyle name="Note 2 3 3 4 5" xfId="23333"/>
    <cellStyle name="Note 2 3 3 5" xfId="23334"/>
    <cellStyle name="Note 2 3 3 5 2" xfId="23335"/>
    <cellStyle name="Note 2 3 3 5 2 2" xfId="23336"/>
    <cellStyle name="Note 2 3 3 5 2 3" xfId="23337"/>
    <cellStyle name="Note 2 3 3 5 2 4" xfId="23338"/>
    <cellStyle name="Note 2 3 3 5 2 5" xfId="23339"/>
    <cellStyle name="Note 2 3 3 5 2 6" xfId="23340"/>
    <cellStyle name="Note 2 3 3 5 2 7" xfId="23341"/>
    <cellStyle name="Note 2 3 3 5 3" xfId="23342"/>
    <cellStyle name="Note 2 3 3 5 4" xfId="23343"/>
    <cellStyle name="Note 2 3 3 5 5" xfId="23344"/>
    <cellStyle name="Note 2 3 3 6" xfId="23345"/>
    <cellStyle name="Note 2 3 3 6 2" xfId="23346"/>
    <cellStyle name="Note 2 3 3 6 2 2" xfId="23347"/>
    <cellStyle name="Note 2 3 3 6 2 3" xfId="23348"/>
    <cellStyle name="Note 2 3 3 6 2 4" xfId="23349"/>
    <cellStyle name="Note 2 3 3 6 2 5" xfId="23350"/>
    <cellStyle name="Note 2 3 3 6 2 6" xfId="23351"/>
    <cellStyle name="Note 2 3 3 6 2 7" xfId="23352"/>
    <cellStyle name="Note 2 3 3 6 3" xfId="23353"/>
    <cellStyle name="Note 2 3 3 6 4" xfId="23354"/>
    <cellStyle name="Note 2 3 3 6 5" xfId="23355"/>
    <cellStyle name="Note 2 3 3 7" xfId="23356"/>
    <cellStyle name="Note 2 3 3 7 2" xfId="23357"/>
    <cellStyle name="Note 2 3 3 7 2 2" xfId="23358"/>
    <cellStyle name="Note 2 3 3 7 2 3" xfId="23359"/>
    <cellStyle name="Note 2 3 3 7 2 4" xfId="23360"/>
    <cellStyle name="Note 2 3 3 7 2 5" xfId="23361"/>
    <cellStyle name="Note 2 3 3 7 2 6" xfId="23362"/>
    <cellStyle name="Note 2 3 3 7 2 7" xfId="23363"/>
    <cellStyle name="Note 2 3 3 7 3" xfId="23364"/>
    <cellStyle name="Note 2 3 3 7 4" xfId="23365"/>
    <cellStyle name="Note 2 3 3 7 5" xfId="23366"/>
    <cellStyle name="Note 2 3 3 8" xfId="23367"/>
    <cellStyle name="Note 2 3 3 8 2" xfId="23368"/>
    <cellStyle name="Note 2 3 3 8 3" xfId="23369"/>
    <cellStyle name="Note 2 3 3 8 4" xfId="23370"/>
    <cellStyle name="Note 2 3 3 8 5" xfId="23371"/>
    <cellStyle name="Note 2 3 3 8 6" xfId="23372"/>
    <cellStyle name="Note 2 3 3 8 7" xfId="23373"/>
    <cellStyle name="Note 2 3 3 8 8" xfId="23374"/>
    <cellStyle name="Note 2 3 3 9" xfId="23375"/>
    <cellStyle name="Note 2 3 3 9 2" xfId="23376"/>
    <cellStyle name="Note 2 3 3 9 3" xfId="23377"/>
    <cellStyle name="Note 2 3 3 9 4" xfId="23378"/>
    <cellStyle name="Note 2 3 3 9 5" xfId="23379"/>
    <cellStyle name="Note 2 3 3 9 6" xfId="23380"/>
    <cellStyle name="Note 2 3 3 9 7" xfId="23381"/>
    <cellStyle name="Note 2 3 4" xfId="23382"/>
    <cellStyle name="Note 2 3 4 10" xfId="23383"/>
    <cellStyle name="Note 2 3 4 10 2" xfId="23384"/>
    <cellStyle name="Note 2 3 4 10 3" xfId="23385"/>
    <cellStyle name="Note 2 3 4 10 4" xfId="23386"/>
    <cellStyle name="Note 2 3 4 10 5" xfId="23387"/>
    <cellStyle name="Note 2 3 4 11" xfId="23388"/>
    <cellStyle name="Note 2 3 4 11 2" xfId="23389"/>
    <cellStyle name="Note 2 3 4 11 3" xfId="23390"/>
    <cellStyle name="Note 2 3 4 11 4" xfId="23391"/>
    <cellStyle name="Note 2 3 4 11 5" xfId="23392"/>
    <cellStyle name="Note 2 3 4 12" xfId="23393"/>
    <cellStyle name="Note 2 3 4 12 2" xfId="23394"/>
    <cellStyle name="Note 2 3 4 12 3" xfId="23395"/>
    <cellStyle name="Note 2 3 4 12 4" xfId="23396"/>
    <cellStyle name="Note 2 3 4 12 5" xfId="23397"/>
    <cellStyle name="Note 2 3 4 13" xfId="23398"/>
    <cellStyle name="Note 2 3 4 13 2" xfId="23399"/>
    <cellStyle name="Note 2 3 4 13 3" xfId="23400"/>
    <cellStyle name="Note 2 3 4 13 4" xfId="23401"/>
    <cellStyle name="Note 2 3 4 13 5" xfId="23402"/>
    <cellStyle name="Note 2 3 4 14" xfId="23403"/>
    <cellStyle name="Note 2 3 4 14 2" xfId="23404"/>
    <cellStyle name="Note 2 3 4 14 3" xfId="23405"/>
    <cellStyle name="Note 2 3 4 14 4" xfId="23406"/>
    <cellStyle name="Note 2 3 4 14 5" xfId="23407"/>
    <cellStyle name="Note 2 3 4 15" xfId="23408"/>
    <cellStyle name="Note 2 3 4 15 2" xfId="23409"/>
    <cellStyle name="Note 2 3 4 15 3" xfId="23410"/>
    <cellStyle name="Note 2 3 4 15 4" xfId="23411"/>
    <cellStyle name="Note 2 3 4 15 5" xfId="23412"/>
    <cellStyle name="Note 2 3 4 16" xfId="23413"/>
    <cellStyle name="Note 2 3 4 16 2" xfId="23414"/>
    <cellStyle name="Note 2 3 4 16 3" xfId="23415"/>
    <cellStyle name="Note 2 3 4 16 4" xfId="23416"/>
    <cellStyle name="Note 2 3 4 16 5" xfId="23417"/>
    <cellStyle name="Note 2 3 4 17" xfId="23418"/>
    <cellStyle name="Note 2 3 4 17 2" xfId="23419"/>
    <cellStyle name="Note 2 3 4 17 3" xfId="23420"/>
    <cellStyle name="Note 2 3 4 17 4" xfId="23421"/>
    <cellStyle name="Note 2 3 4 17 5" xfId="23422"/>
    <cellStyle name="Note 2 3 4 18" xfId="23423"/>
    <cellStyle name="Note 2 3 4 2" xfId="23424"/>
    <cellStyle name="Note 2 3 4 2 10" xfId="23425"/>
    <cellStyle name="Note 2 3 4 2 10 2" xfId="23426"/>
    <cellStyle name="Note 2 3 4 2 10 3" xfId="23427"/>
    <cellStyle name="Note 2 3 4 2 10 4" xfId="23428"/>
    <cellStyle name="Note 2 3 4 2 10 5" xfId="23429"/>
    <cellStyle name="Note 2 3 4 2 11" xfId="23430"/>
    <cellStyle name="Note 2 3 4 2 11 2" xfId="23431"/>
    <cellStyle name="Note 2 3 4 2 11 3" xfId="23432"/>
    <cellStyle name="Note 2 3 4 2 11 4" xfId="23433"/>
    <cellStyle name="Note 2 3 4 2 11 5" xfId="23434"/>
    <cellStyle name="Note 2 3 4 2 12" xfId="23435"/>
    <cellStyle name="Note 2 3 4 2 12 2" xfId="23436"/>
    <cellStyle name="Note 2 3 4 2 12 3" xfId="23437"/>
    <cellStyle name="Note 2 3 4 2 12 4" xfId="23438"/>
    <cellStyle name="Note 2 3 4 2 12 5" xfId="23439"/>
    <cellStyle name="Note 2 3 4 2 13" xfId="23440"/>
    <cellStyle name="Note 2 3 4 2 13 2" xfId="23441"/>
    <cellStyle name="Note 2 3 4 2 13 3" xfId="23442"/>
    <cellStyle name="Note 2 3 4 2 13 4" xfId="23443"/>
    <cellStyle name="Note 2 3 4 2 13 5" xfId="23444"/>
    <cellStyle name="Note 2 3 4 2 14" xfId="23445"/>
    <cellStyle name="Note 2 3 4 2 14 2" xfId="23446"/>
    <cellStyle name="Note 2 3 4 2 14 3" xfId="23447"/>
    <cellStyle name="Note 2 3 4 2 14 4" xfId="23448"/>
    <cellStyle name="Note 2 3 4 2 14 5" xfId="23449"/>
    <cellStyle name="Note 2 3 4 2 15" xfId="23450"/>
    <cellStyle name="Note 2 3 4 2 15 2" xfId="23451"/>
    <cellStyle name="Note 2 3 4 2 15 3" xfId="23452"/>
    <cellStyle name="Note 2 3 4 2 15 4" xfId="23453"/>
    <cellStyle name="Note 2 3 4 2 15 5" xfId="23454"/>
    <cellStyle name="Note 2 3 4 2 16" xfId="23455"/>
    <cellStyle name="Note 2 3 4 2 16 2" xfId="23456"/>
    <cellStyle name="Note 2 3 4 2 16 3" xfId="23457"/>
    <cellStyle name="Note 2 3 4 2 16 4" xfId="23458"/>
    <cellStyle name="Note 2 3 4 2 16 5" xfId="23459"/>
    <cellStyle name="Note 2 3 4 2 17" xfId="23460"/>
    <cellStyle name="Note 2 3 4 2 17 2" xfId="23461"/>
    <cellStyle name="Note 2 3 4 2 17 3" xfId="23462"/>
    <cellStyle name="Note 2 3 4 2 17 4" xfId="23463"/>
    <cellStyle name="Note 2 3 4 2 17 5" xfId="23464"/>
    <cellStyle name="Note 2 3 4 2 18" xfId="23465"/>
    <cellStyle name="Note 2 3 4 2 2" xfId="23466"/>
    <cellStyle name="Note 2 3 4 2 2 2" xfId="23467"/>
    <cellStyle name="Note 2 3 4 2 2 2 2" xfId="23468"/>
    <cellStyle name="Note 2 3 4 2 2 2 3" xfId="23469"/>
    <cellStyle name="Note 2 3 4 2 2 2 4" xfId="23470"/>
    <cellStyle name="Note 2 3 4 2 2 2 5" xfId="23471"/>
    <cellStyle name="Note 2 3 4 2 2 2 6" xfId="23472"/>
    <cellStyle name="Note 2 3 4 2 2 2 7" xfId="23473"/>
    <cellStyle name="Note 2 3 4 2 2 3" xfId="23474"/>
    <cellStyle name="Note 2 3 4 2 2 4" xfId="23475"/>
    <cellStyle name="Note 2 3 4 2 2 5" xfId="23476"/>
    <cellStyle name="Note 2 3 4 2 3" xfId="23477"/>
    <cellStyle name="Note 2 3 4 2 3 2" xfId="23478"/>
    <cellStyle name="Note 2 3 4 2 3 2 2" xfId="23479"/>
    <cellStyle name="Note 2 3 4 2 3 2 3" xfId="23480"/>
    <cellStyle name="Note 2 3 4 2 3 2 4" xfId="23481"/>
    <cellStyle name="Note 2 3 4 2 3 2 5" xfId="23482"/>
    <cellStyle name="Note 2 3 4 2 3 2 6" xfId="23483"/>
    <cellStyle name="Note 2 3 4 2 3 2 7" xfId="23484"/>
    <cellStyle name="Note 2 3 4 2 3 3" xfId="23485"/>
    <cellStyle name="Note 2 3 4 2 3 4" xfId="23486"/>
    <cellStyle name="Note 2 3 4 2 3 5" xfId="23487"/>
    <cellStyle name="Note 2 3 4 2 4" xfId="23488"/>
    <cellStyle name="Note 2 3 4 2 4 2" xfId="23489"/>
    <cellStyle name="Note 2 3 4 2 4 2 2" xfId="23490"/>
    <cellStyle name="Note 2 3 4 2 4 2 3" xfId="23491"/>
    <cellStyle name="Note 2 3 4 2 4 2 4" xfId="23492"/>
    <cellStyle name="Note 2 3 4 2 4 2 5" xfId="23493"/>
    <cellStyle name="Note 2 3 4 2 4 2 6" xfId="23494"/>
    <cellStyle name="Note 2 3 4 2 4 2 7" xfId="23495"/>
    <cellStyle name="Note 2 3 4 2 4 3" xfId="23496"/>
    <cellStyle name="Note 2 3 4 2 4 4" xfId="23497"/>
    <cellStyle name="Note 2 3 4 2 4 5" xfId="23498"/>
    <cellStyle name="Note 2 3 4 2 5" xfId="23499"/>
    <cellStyle name="Note 2 3 4 2 5 2" xfId="23500"/>
    <cellStyle name="Note 2 3 4 2 5 3" xfId="23501"/>
    <cellStyle name="Note 2 3 4 2 5 4" xfId="23502"/>
    <cellStyle name="Note 2 3 4 2 5 5" xfId="23503"/>
    <cellStyle name="Note 2 3 4 2 5 6" xfId="23504"/>
    <cellStyle name="Note 2 3 4 2 5 7" xfId="23505"/>
    <cellStyle name="Note 2 3 4 2 5 8" xfId="23506"/>
    <cellStyle name="Note 2 3 4 2 6" xfId="23507"/>
    <cellStyle name="Note 2 3 4 2 6 2" xfId="23508"/>
    <cellStyle name="Note 2 3 4 2 6 3" xfId="23509"/>
    <cellStyle name="Note 2 3 4 2 6 4" xfId="23510"/>
    <cellStyle name="Note 2 3 4 2 6 5" xfId="23511"/>
    <cellStyle name="Note 2 3 4 2 6 6" xfId="23512"/>
    <cellStyle name="Note 2 3 4 2 6 7" xfId="23513"/>
    <cellStyle name="Note 2 3 4 2 7" xfId="23514"/>
    <cellStyle name="Note 2 3 4 2 7 2" xfId="23515"/>
    <cellStyle name="Note 2 3 4 2 7 3" xfId="23516"/>
    <cellStyle name="Note 2 3 4 2 7 4" xfId="23517"/>
    <cellStyle name="Note 2 3 4 2 7 5" xfId="23518"/>
    <cellStyle name="Note 2 3 4 2 8" xfId="23519"/>
    <cellStyle name="Note 2 3 4 2 8 2" xfId="23520"/>
    <cellStyle name="Note 2 3 4 2 8 3" xfId="23521"/>
    <cellStyle name="Note 2 3 4 2 8 4" xfId="23522"/>
    <cellStyle name="Note 2 3 4 2 8 5" xfId="23523"/>
    <cellStyle name="Note 2 3 4 2 9" xfId="23524"/>
    <cellStyle name="Note 2 3 4 2 9 2" xfId="23525"/>
    <cellStyle name="Note 2 3 4 2 9 3" xfId="23526"/>
    <cellStyle name="Note 2 3 4 2 9 4" xfId="23527"/>
    <cellStyle name="Note 2 3 4 2 9 5" xfId="23528"/>
    <cellStyle name="Note 2 3 4 3" xfId="23529"/>
    <cellStyle name="Note 2 3 4 3 10" xfId="23530"/>
    <cellStyle name="Note 2 3 4 3 2" xfId="23531"/>
    <cellStyle name="Note 2 3 4 3 2 2" xfId="23532"/>
    <cellStyle name="Note 2 3 4 3 2 2 2" xfId="23533"/>
    <cellStyle name="Note 2 3 4 3 2 2 3" xfId="23534"/>
    <cellStyle name="Note 2 3 4 3 2 2 4" xfId="23535"/>
    <cellStyle name="Note 2 3 4 3 2 2 5" xfId="23536"/>
    <cellStyle name="Note 2 3 4 3 2 2 6" xfId="23537"/>
    <cellStyle name="Note 2 3 4 3 2 2 7" xfId="23538"/>
    <cellStyle name="Note 2 3 4 3 2 3" xfId="23539"/>
    <cellStyle name="Note 2 3 4 3 2 4" xfId="23540"/>
    <cellStyle name="Note 2 3 4 3 3" xfId="23541"/>
    <cellStyle name="Note 2 3 4 3 3 2" xfId="23542"/>
    <cellStyle name="Note 2 3 4 3 3 2 2" xfId="23543"/>
    <cellStyle name="Note 2 3 4 3 3 2 3" xfId="23544"/>
    <cellStyle name="Note 2 3 4 3 3 2 4" xfId="23545"/>
    <cellStyle name="Note 2 3 4 3 3 2 5" xfId="23546"/>
    <cellStyle name="Note 2 3 4 3 3 2 6" xfId="23547"/>
    <cellStyle name="Note 2 3 4 3 3 2 7" xfId="23548"/>
    <cellStyle name="Note 2 3 4 3 3 3" xfId="23549"/>
    <cellStyle name="Note 2 3 4 3 3 4" xfId="23550"/>
    <cellStyle name="Note 2 3 4 3 4" xfId="23551"/>
    <cellStyle name="Note 2 3 4 3 4 2" xfId="23552"/>
    <cellStyle name="Note 2 3 4 3 4 2 2" xfId="23553"/>
    <cellStyle name="Note 2 3 4 3 4 2 3" xfId="23554"/>
    <cellStyle name="Note 2 3 4 3 4 2 4" xfId="23555"/>
    <cellStyle name="Note 2 3 4 3 4 2 5" xfId="23556"/>
    <cellStyle name="Note 2 3 4 3 4 2 6" xfId="23557"/>
    <cellStyle name="Note 2 3 4 3 4 2 7" xfId="23558"/>
    <cellStyle name="Note 2 3 4 3 4 3" xfId="23559"/>
    <cellStyle name="Note 2 3 4 3 4 4" xfId="23560"/>
    <cellStyle name="Note 2 3 4 3 5" xfId="23561"/>
    <cellStyle name="Note 2 3 4 3 5 2" xfId="23562"/>
    <cellStyle name="Note 2 3 4 3 5 3" xfId="23563"/>
    <cellStyle name="Note 2 3 4 3 5 4" xfId="23564"/>
    <cellStyle name="Note 2 3 4 3 5 5" xfId="23565"/>
    <cellStyle name="Note 2 3 4 3 5 6" xfId="23566"/>
    <cellStyle name="Note 2 3 4 3 5 7" xfId="23567"/>
    <cellStyle name="Note 2 3 4 3 5 8" xfId="23568"/>
    <cellStyle name="Note 2 3 4 3 6" xfId="23569"/>
    <cellStyle name="Note 2 3 4 3 6 2" xfId="23570"/>
    <cellStyle name="Note 2 3 4 3 6 3" xfId="23571"/>
    <cellStyle name="Note 2 3 4 3 6 4" xfId="23572"/>
    <cellStyle name="Note 2 3 4 3 6 5" xfId="23573"/>
    <cellStyle name="Note 2 3 4 3 6 6" xfId="23574"/>
    <cellStyle name="Note 2 3 4 3 6 7" xfId="23575"/>
    <cellStyle name="Note 2 3 4 3 7" xfId="23576"/>
    <cellStyle name="Note 2 3 4 3 8" xfId="23577"/>
    <cellStyle name="Note 2 3 4 3 9" xfId="23578"/>
    <cellStyle name="Note 2 3 4 4" xfId="23579"/>
    <cellStyle name="Note 2 3 4 4 2" xfId="23580"/>
    <cellStyle name="Note 2 3 4 4 2 2" xfId="23581"/>
    <cellStyle name="Note 2 3 4 4 2 3" xfId="23582"/>
    <cellStyle name="Note 2 3 4 4 2 4" xfId="23583"/>
    <cellStyle name="Note 2 3 4 4 2 5" xfId="23584"/>
    <cellStyle name="Note 2 3 4 4 2 6" xfId="23585"/>
    <cellStyle name="Note 2 3 4 4 2 7" xfId="23586"/>
    <cellStyle name="Note 2 3 4 4 3" xfId="23587"/>
    <cellStyle name="Note 2 3 4 4 4" xfId="23588"/>
    <cellStyle name="Note 2 3 4 4 5" xfId="23589"/>
    <cellStyle name="Note 2 3 4 5" xfId="23590"/>
    <cellStyle name="Note 2 3 4 5 2" xfId="23591"/>
    <cellStyle name="Note 2 3 4 5 2 2" xfId="23592"/>
    <cellStyle name="Note 2 3 4 5 2 3" xfId="23593"/>
    <cellStyle name="Note 2 3 4 5 2 4" xfId="23594"/>
    <cellStyle name="Note 2 3 4 5 2 5" xfId="23595"/>
    <cellStyle name="Note 2 3 4 5 2 6" xfId="23596"/>
    <cellStyle name="Note 2 3 4 5 2 7" xfId="23597"/>
    <cellStyle name="Note 2 3 4 5 3" xfId="23598"/>
    <cellStyle name="Note 2 3 4 5 4" xfId="23599"/>
    <cellStyle name="Note 2 3 4 5 5" xfId="23600"/>
    <cellStyle name="Note 2 3 4 6" xfId="23601"/>
    <cellStyle name="Note 2 3 4 6 2" xfId="23602"/>
    <cellStyle name="Note 2 3 4 6 2 2" xfId="23603"/>
    <cellStyle name="Note 2 3 4 6 2 3" xfId="23604"/>
    <cellStyle name="Note 2 3 4 6 2 4" xfId="23605"/>
    <cellStyle name="Note 2 3 4 6 2 5" xfId="23606"/>
    <cellStyle name="Note 2 3 4 6 2 6" xfId="23607"/>
    <cellStyle name="Note 2 3 4 6 2 7" xfId="23608"/>
    <cellStyle name="Note 2 3 4 6 3" xfId="23609"/>
    <cellStyle name="Note 2 3 4 6 4" xfId="23610"/>
    <cellStyle name="Note 2 3 4 6 5" xfId="23611"/>
    <cellStyle name="Note 2 3 4 7" xfId="23612"/>
    <cellStyle name="Note 2 3 4 7 2" xfId="23613"/>
    <cellStyle name="Note 2 3 4 7 2 2" xfId="23614"/>
    <cellStyle name="Note 2 3 4 7 2 3" xfId="23615"/>
    <cellStyle name="Note 2 3 4 7 2 4" xfId="23616"/>
    <cellStyle name="Note 2 3 4 7 2 5" xfId="23617"/>
    <cellStyle name="Note 2 3 4 7 2 6" xfId="23618"/>
    <cellStyle name="Note 2 3 4 7 2 7" xfId="23619"/>
    <cellStyle name="Note 2 3 4 7 3" xfId="23620"/>
    <cellStyle name="Note 2 3 4 7 4" xfId="23621"/>
    <cellStyle name="Note 2 3 4 7 5" xfId="23622"/>
    <cellStyle name="Note 2 3 4 8" xfId="23623"/>
    <cellStyle name="Note 2 3 4 8 2" xfId="23624"/>
    <cellStyle name="Note 2 3 4 8 3" xfId="23625"/>
    <cellStyle name="Note 2 3 4 8 4" xfId="23626"/>
    <cellStyle name="Note 2 3 4 8 5" xfId="23627"/>
    <cellStyle name="Note 2 3 4 8 6" xfId="23628"/>
    <cellStyle name="Note 2 3 4 8 7" xfId="23629"/>
    <cellStyle name="Note 2 3 4 8 8" xfId="23630"/>
    <cellStyle name="Note 2 3 4 9" xfId="23631"/>
    <cellStyle name="Note 2 3 4 9 2" xfId="23632"/>
    <cellStyle name="Note 2 3 4 9 3" xfId="23633"/>
    <cellStyle name="Note 2 3 4 9 4" xfId="23634"/>
    <cellStyle name="Note 2 3 4 9 5" xfId="23635"/>
    <cellStyle name="Note 2 3 4 9 6" xfId="23636"/>
    <cellStyle name="Note 2 3 4 9 7" xfId="23637"/>
    <cellStyle name="Note 2 3 5" xfId="23638"/>
    <cellStyle name="Note 2 3 5 10" xfId="23639"/>
    <cellStyle name="Note 2 3 5 10 2" xfId="23640"/>
    <cellStyle name="Note 2 3 5 10 3" xfId="23641"/>
    <cellStyle name="Note 2 3 5 10 4" xfId="23642"/>
    <cellStyle name="Note 2 3 5 10 5" xfId="23643"/>
    <cellStyle name="Note 2 3 5 11" xfId="23644"/>
    <cellStyle name="Note 2 3 5 11 2" xfId="23645"/>
    <cellStyle name="Note 2 3 5 11 3" xfId="23646"/>
    <cellStyle name="Note 2 3 5 11 4" xfId="23647"/>
    <cellStyle name="Note 2 3 5 11 5" xfId="23648"/>
    <cellStyle name="Note 2 3 5 12" xfId="23649"/>
    <cellStyle name="Note 2 3 5 12 2" xfId="23650"/>
    <cellStyle name="Note 2 3 5 12 3" xfId="23651"/>
    <cellStyle name="Note 2 3 5 12 4" xfId="23652"/>
    <cellStyle name="Note 2 3 5 12 5" xfId="23653"/>
    <cellStyle name="Note 2 3 5 13" xfId="23654"/>
    <cellStyle name="Note 2 3 5 13 2" xfId="23655"/>
    <cellStyle name="Note 2 3 5 13 3" xfId="23656"/>
    <cellStyle name="Note 2 3 5 13 4" xfId="23657"/>
    <cellStyle name="Note 2 3 5 13 5" xfId="23658"/>
    <cellStyle name="Note 2 3 5 14" xfId="23659"/>
    <cellStyle name="Note 2 3 5 14 2" xfId="23660"/>
    <cellStyle name="Note 2 3 5 14 3" xfId="23661"/>
    <cellStyle name="Note 2 3 5 14 4" xfId="23662"/>
    <cellStyle name="Note 2 3 5 14 5" xfId="23663"/>
    <cellStyle name="Note 2 3 5 15" xfId="23664"/>
    <cellStyle name="Note 2 3 5 15 2" xfId="23665"/>
    <cellStyle name="Note 2 3 5 15 3" xfId="23666"/>
    <cellStyle name="Note 2 3 5 15 4" xfId="23667"/>
    <cellStyle name="Note 2 3 5 15 5" xfId="23668"/>
    <cellStyle name="Note 2 3 5 16" xfId="23669"/>
    <cellStyle name="Note 2 3 5 16 2" xfId="23670"/>
    <cellStyle name="Note 2 3 5 16 3" xfId="23671"/>
    <cellStyle name="Note 2 3 5 16 4" xfId="23672"/>
    <cellStyle name="Note 2 3 5 16 5" xfId="23673"/>
    <cellStyle name="Note 2 3 5 17" xfId="23674"/>
    <cellStyle name="Note 2 3 5 17 2" xfId="23675"/>
    <cellStyle name="Note 2 3 5 17 3" xfId="23676"/>
    <cellStyle name="Note 2 3 5 17 4" xfId="23677"/>
    <cellStyle name="Note 2 3 5 17 5" xfId="23678"/>
    <cellStyle name="Note 2 3 5 18" xfId="23679"/>
    <cellStyle name="Note 2 3 5 2" xfId="23680"/>
    <cellStyle name="Note 2 3 5 2 2" xfId="23681"/>
    <cellStyle name="Note 2 3 5 2 2 2" xfId="23682"/>
    <cellStyle name="Note 2 3 5 2 2 3" xfId="23683"/>
    <cellStyle name="Note 2 3 5 2 2 4" xfId="23684"/>
    <cellStyle name="Note 2 3 5 2 2 5" xfId="23685"/>
    <cellStyle name="Note 2 3 5 2 2 6" xfId="23686"/>
    <cellStyle name="Note 2 3 5 2 2 7" xfId="23687"/>
    <cellStyle name="Note 2 3 5 2 3" xfId="23688"/>
    <cellStyle name="Note 2 3 5 2 4" xfId="23689"/>
    <cellStyle name="Note 2 3 5 2 5" xfId="23690"/>
    <cellStyle name="Note 2 3 5 3" xfId="23691"/>
    <cellStyle name="Note 2 3 5 3 2" xfId="23692"/>
    <cellStyle name="Note 2 3 5 3 2 2" xfId="23693"/>
    <cellStyle name="Note 2 3 5 3 2 3" xfId="23694"/>
    <cellStyle name="Note 2 3 5 3 2 4" xfId="23695"/>
    <cellStyle name="Note 2 3 5 3 2 5" xfId="23696"/>
    <cellStyle name="Note 2 3 5 3 2 6" xfId="23697"/>
    <cellStyle name="Note 2 3 5 3 2 7" xfId="23698"/>
    <cellStyle name="Note 2 3 5 3 3" xfId="23699"/>
    <cellStyle name="Note 2 3 5 3 4" xfId="23700"/>
    <cellStyle name="Note 2 3 5 3 5" xfId="23701"/>
    <cellStyle name="Note 2 3 5 4" xfId="23702"/>
    <cellStyle name="Note 2 3 5 4 2" xfId="23703"/>
    <cellStyle name="Note 2 3 5 4 2 2" xfId="23704"/>
    <cellStyle name="Note 2 3 5 4 2 3" xfId="23705"/>
    <cellStyle name="Note 2 3 5 4 2 4" xfId="23706"/>
    <cellStyle name="Note 2 3 5 4 2 5" xfId="23707"/>
    <cellStyle name="Note 2 3 5 4 2 6" xfId="23708"/>
    <cellStyle name="Note 2 3 5 4 2 7" xfId="23709"/>
    <cellStyle name="Note 2 3 5 4 3" xfId="23710"/>
    <cellStyle name="Note 2 3 5 4 4" xfId="23711"/>
    <cellStyle name="Note 2 3 5 4 5" xfId="23712"/>
    <cellStyle name="Note 2 3 5 5" xfId="23713"/>
    <cellStyle name="Note 2 3 5 5 2" xfId="23714"/>
    <cellStyle name="Note 2 3 5 5 3" xfId="23715"/>
    <cellStyle name="Note 2 3 5 5 4" xfId="23716"/>
    <cellStyle name="Note 2 3 5 5 5" xfId="23717"/>
    <cellStyle name="Note 2 3 5 5 6" xfId="23718"/>
    <cellStyle name="Note 2 3 5 5 7" xfId="23719"/>
    <cellStyle name="Note 2 3 5 5 8" xfId="23720"/>
    <cellStyle name="Note 2 3 5 6" xfId="23721"/>
    <cellStyle name="Note 2 3 5 6 2" xfId="23722"/>
    <cellStyle name="Note 2 3 5 6 3" xfId="23723"/>
    <cellStyle name="Note 2 3 5 6 4" xfId="23724"/>
    <cellStyle name="Note 2 3 5 6 5" xfId="23725"/>
    <cellStyle name="Note 2 3 5 6 6" xfId="23726"/>
    <cellStyle name="Note 2 3 5 6 7" xfId="23727"/>
    <cellStyle name="Note 2 3 5 7" xfId="23728"/>
    <cellStyle name="Note 2 3 5 7 2" xfId="23729"/>
    <cellStyle name="Note 2 3 5 7 3" xfId="23730"/>
    <cellStyle name="Note 2 3 5 7 4" xfId="23731"/>
    <cellStyle name="Note 2 3 5 7 5" xfId="23732"/>
    <cellStyle name="Note 2 3 5 8" xfId="23733"/>
    <cellStyle name="Note 2 3 5 8 2" xfId="23734"/>
    <cellStyle name="Note 2 3 5 8 3" xfId="23735"/>
    <cellStyle name="Note 2 3 5 8 4" xfId="23736"/>
    <cellStyle name="Note 2 3 5 8 5" xfId="23737"/>
    <cellStyle name="Note 2 3 5 9" xfId="23738"/>
    <cellStyle name="Note 2 3 5 9 2" xfId="23739"/>
    <cellStyle name="Note 2 3 5 9 3" xfId="23740"/>
    <cellStyle name="Note 2 3 5 9 4" xfId="23741"/>
    <cellStyle name="Note 2 3 5 9 5" xfId="23742"/>
    <cellStyle name="Note 2 3 6" xfId="23743"/>
    <cellStyle name="Note 2 3 6 10" xfId="23744"/>
    <cellStyle name="Note 2 3 6 2" xfId="23745"/>
    <cellStyle name="Note 2 3 6 2 2" xfId="23746"/>
    <cellStyle name="Note 2 3 6 2 2 2" xfId="23747"/>
    <cellStyle name="Note 2 3 6 2 2 3" xfId="23748"/>
    <cellStyle name="Note 2 3 6 2 2 4" xfId="23749"/>
    <cellStyle name="Note 2 3 6 2 2 5" xfId="23750"/>
    <cellStyle name="Note 2 3 6 2 2 6" xfId="23751"/>
    <cellStyle name="Note 2 3 6 2 2 7" xfId="23752"/>
    <cellStyle name="Note 2 3 6 2 3" xfId="23753"/>
    <cellStyle name="Note 2 3 6 2 4" xfId="23754"/>
    <cellStyle name="Note 2 3 6 3" xfId="23755"/>
    <cellStyle name="Note 2 3 6 3 2" xfId="23756"/>
    <cellStyle name="Note 2 3 6 3 2 2" xfId="23757"/>
    <cellStyle name="Note 2 3 6 3 2 3" xfId="23758"/>
    <cellStyle name="Note 2 3 6 3 2 4" xfId="23759"/>
    <cellStyle name="Note 2 3 6 3 2 5" xfId="23760"/>
    <cellStyle name="Note 2 3 6 3 2 6" xfId="23761"/>
    <cellStyle name="Note 2 3 6 3 2 7" xfId="23762"/>
    <cellStyle name="Note 2 3 6 3 3" xfId="23763"/>
    <cellStyle name="Note 2 3 6 3 4" xfId="23764"/>
    <cellStyle name="Note 2 3 6 4" xfId="23765"/>
    <cellStyle name="Note 2 3 6 4 2" xfId="23766"/>
    <cellStyle name="Note 2 3 6 4 2 2" xfId="23767"/>
    <cellStyle name="Note 2 3 6 4 2 3" xfId="23768"/>
    <cellStyle name="Note 2 3 6 4 2 4" xfId="23769"/>
    <cellStyle name="Note 2 3 6 4 2 5" xfId="23770"/>
    <cellStyle name="Note 2 3 6 4 2 6" xfId="23771"/>
    <cellStyle name="Note 2 3 6 4 2 7" xfId="23772"/>
    <cellStyle name="Note 2 3 6 4 3" xfId="23773"/>
    <cellStyle name="Note 2 3 6 4 4" xfId="23774"/>
    <cellStyle name="Note 2 3 6 5" xfId="23775"/>
    <cellStyle name="Note 2 3 6 5 2" xfId="23776"/>
    <cellStyle name="Note 2 3 6 5 3" xfId="23777"/>
    <cellStyle name="Note 2 3 6 5 4" xfId="23778"/>
    <cellStyle name="Note 2 3 6 5 5" xfId="23779"/>
    <cellStyle name="Note 2 3 6 5 6" xfId="23780"/>
    <cellStyle name="Note 2 3 6 5 7" xfId="23781"/>
    <cellStyle name="Note 2 3 6 5 8" xfId="23782"/>
    <cellStyle name="Note 2 3 6 6" xfId="23783"/>
    <cellStyle name="Note 2 3 6 6 2" xfId="23784"/>
    <cellStyle name="Note 2 3 6 6 3" xfId="23785"/>
    <cellStyle name="Note 2 3 6 6 4" xfId="23786"/>
    <cellStyle name="Note 2 3 6 6 5" xfId="23787"/>
    <cellStyle name="Note 2 3 6 6 6" xfId="23788"/>
    <cellStyle name="Note 2 3 6 6 7" xfId="23789"/>
    <cellStyle name="Note 2 3 6 7" xfId="23790"/>
    <cellStyle name="Note 2 3 6 8" xfId="23791"/>
    <cellStyle name="Note 2 3 6 9" xfId="23792"/>
    <cellStyle name="Note 2 3 7" xfId="23793"/>
    <cellStyle name="Note 2 3 7 2" xfId="23794"/>
    <cellStyle name="Note 2 3 7 2 2" xfId="23795"/>
    <cellStyle name="Note 2 3 7 2 3" xfId="23796"/>
    <cellStyle name="Note 2 3 7 2 4" xfId="23797"/>
    <cellStyle name="Note 2 3 7 2 5" xfId="23798"/>
    <cellStyle name="Note 2 3 7 2 6" xfId="23799"/>
    <cellStyle name="Note 2 3 7 2 7" xfId="23800"/>
    <cellStyle name="Note 2 3 7 3" xfId="23801"/>
    <cellStyle name="Note 2 3 7 4" xfId="23802"/>
    <cellStyle name="Note 2 3 7 5" xfId="23803"/>
    <cellStyle name="Note 2 3 8" xfId="23804"/>
    <cellStyle name="Note 2 3 8 2" xfId="23805"/>
    <cellStyle name="Note 2 3 8 2 2" xfId="23806"/>
    <cellStyle name="Note 2 3 8 2 3" xfId="23807"/>
    <cellStyle name="Note 2 3 8 2 4" xfId="23808"/>
    <cellStyle name="Note 2 3 8 2 5" xfId="23809"/>
    <cellStyle name="Note 2 3 8 2 6" xfId="23810"/>
    <cellStyle name="Note 2 3 8 2 7" xfId="23811"/>
    <cellStyle name="Note 2 3 8 3" xfId="23812"/>
    <cellStyle name="Note 2 3 8 4" xfId="23813"/>
    <cellStyle name="Note 2 3 8 5" xfId="23814"/>
    <cellStyle name="Note 2 3 9" xfId="23815"/>
    <cellStyle name="Note 2 3 9 2" xfId="23816"/>
    <cellStyle name="Note 2 3 9 2 2" xfId="23817"/>
    <cellStyle name="Note 2 3 9 2 3" xfId="23818"/>
    <cellStyle name="Note 2 3 9 2 4" xfId="23819"/>
    <cellStyle name="Note 2 3 9 2 5" xfId="23820"/>
    <cellStyle name="Note 2 3 9 2 6" xfId="23821"/>
    <cellStyle name="Note 2 3 9 2 7" xfId="23822"/>
    <cellStyle name="Note 2 3 9 3" xfId="23823"/>
    <cellStyle name="Note 2 3 9 4" xfId="23824"/>
    <cellStyle name="Note 2 3 9 5" xfId="23825"/>
    <cellStyle name="Note 2 4" xfId="23826"/>
    <cellStyle name="Note 2 4 10" xfId="23827"/>
    <cellStyle name="Note 2 4 10 2" xfId="23828"/>
    <cellStyle name="Note 2 4 10 2 2" xfId="23829"/>
    <cellStyle name="Note 2 4 10 2 3" xfId="23830"/>
    <cellStyle name="Note 2 4 10 2 4" xfId="23831"/>
    <cellStyle name="Note 2 4 10 2 5" xfId="23832"/>
    <cellStyle name="Note 2 4 10 2 6" xfId="23833"/>
    <cellStyle name="Note 2 4 10 2 7" xfId="23834"/>
    <cellStyle name="Note 2 4 10 3" xfId="23835"/>
    <cellStyle name="Note 2 4 10 4" xfId="23836"/>
    <cellStyle name="Note 2 4 10 5" xfId="23837"/>
    <cellStyle name="Note 2 4 11" xfId="23838"/>
    <cellStyle name="Note 2 4 11 2" xfId="23839"/>
    <cellStyle name="Note 2 4 11 3" xfId="23840"/>
    <cellStyle name="Note 2 4 11 4" xfId="23841"/>
    <cellStyle name="Note 2 4 11 5" xfId="23842"/>
    <cellStyle name="Note 2 4 11 6" xfId="23843"/>
    <cellStyle name="Note 2 4 11 7" xfId="23844"/>
    <cellStyle name="Note 2 4 11 8" xfId="23845"/>
    <cellStyle name="Note 2 4 12" xfId="23846"/>
    <cellStyle name="Note 2 4 12 2" xfId="23847"/>
    <cellStyle name="Note 2 4 12 3" xfId="23848"/>
    <cellStyle name="Note 2 4 12 4" xfId="23849"/>
    <cellStyle name="Note 2 4 12 5" xfId="23850"/>
    <cellStyle name="Note 2 4 12 6" xfId="23851"/>
    <cellStyle name="Note 2 4 12 7" xfId="23852"/>
    <cellStyle name="Note 2 4 13" xfId="23853"/>
    <cellStyle name="Note 2 4 13 2" xfId="23854"/>
    <cellStyle name="Note 2 4 13 3" xfId="23855"/>
    <cellStyle name="Note 2 4 13 4" xfId="23856"/>
    <cellStyle name="Note 2 4 13 5" xfId="23857"/>
    <cellStyle name="Note 2 4 14" xfId="23858"/>
    <cellStyle name="Note 2 4 14 2" xfId="23859"/>
    <cellStyle name="Note 2 4 14 3" xfId="23860"/>
    <cellStyle name="Note 2 4 14 4" xfId="23861"/>
    <cellStyle name="Note 2 4 14 5" xfId="23862"/>
    <cellStyle name="Note 2 4 15" xfId="23863"/>
    <cellStyle name="Note 2 4 15 2" xfId="23864"/>
    <cellStyle name="Note 2 4 15 3" xfId="23865"/>
    <cellStyle name="Note 2 4 15 4" xfId="23866"/>
    <cellStyle name="Note 2 4 15 5" xfId="23867"/>
    <cellStyle name="Note 2 4 16" xfId="23868"/>
    <cellStyle name="Note 2 4 16 2" xfId="23869"/>
    <cellStyle name="Note 2 4 16 3" xfId="23870"/>
    <cellStyle name="Note 2 4 16 4" xfId="23871"/>
    <cellStyle name="Note 2 4 16 5" xfId="23872"/>
    <cellStyle name="Note 2 4 17" xfId="23873"/>
    <cellStyle name="Note 2 4 17 2" xfId="23874"/>
    <cellStyle name="Note 2 4 17 3" xfId="23875"/>
    <cellStyle name="Note 2 4 17 4" xfId="23876"/>
    <cellStyle name="Note 2 4 17 5" xfId="23877"/>
    <cellStyle name="Note 2 4 18" xfId="23878"/>
    <cellStyle name="Note 2 4 19" xfId="23879"/>
    <cellStyle name="Note 2 4 2" xfId="23880"/>
    <cellStyle name="Note 2 4 2 10" xfId="23881"/>
    <cellStyle name="Note 2 4 2 10 2" xfId="23882"/>
    <cellStyle name="Note 2 4 2 10 3" xfId="23883"/>
    <cellStyle name="Note 2 4 2 10 4" xfId="23884"/>
    <cellStyle name="Note 2 4 2 10 5" xfId="23885"/>
    <cellStyle name="Note 2 4 2 10 6" xfId="23886"/>
    <cellStyle name="Note 2 4 2 10 7" xfId="23887"/>
    <cellStyle name="Note 2 4 2 10 8" xfId="23888"/>
    <cellStyle name="Note 2 4 2 11" xfId="23889"/>
    <cellStyle name="Note 2 4 2 11 2" xfId="23890"/>
    <cellStyle name="Note 2 4 2 11 3" xfId="23891"/>
    <cellStyle name="Note 2 4 2 11 4" xfId="23892"/>
    <cellStyle name="Note 2 4 2 11 5" xfId="23893"/>
    <cellStyle name="Note 2 4 2 11 6" xfId="23894"/>
    <cellStyle name="Note 2 4 2 11 7" xfId="23895"/>
    <cellStyle name="Note 2 4 2 12" xfId="23896"/>
    <cellStyle name="Note 2 4 2 12 2" xfId="23897"/>
    <cellStyle name="Note 2 4 2 12 3" xfId="23898"/>
    <cellStyle name="Note 2 4 2 12 4" xfId="23899"/>
    <cellStyle name="Note 2 4 2 12 5" xfId="23900"/>
    <cellStyle name="Note 2 4 2 13" xfId="23901"/>
    <cellStyle name="Note 2 4 2 13 2" xfId="23902"/>
    <cellStyle name="Note 2 4 2 13 3" xfId="23903"/>
    <cellStyle name="Note 2 4 2 13 4" xfId="23904"/>
    <cellStyle name="Note 2 4 2 13 5" xfId="23905"/>
    <cellStyle name="Note 2 4 2 14" xfId="23906"/>
    <cellStyle name="Note 2 4 2 14 2" xfId="23907"/>
    <cellStyle name="Note 2 4 2 14 3" xfId="23908"/>
    <cellStyle name="Note 2 4 2 14 4" xfId="23909"/>
    <cellStyle name="Note 2 4 2 14 5" xfId="23910"/>
    <cellStyle name="Note 2 4 2 15" xfId="23911"/>
    <cellStyle name="Note 2 4 2 15 2" xfId="23912"/>
    <cellStyle name="Note 2 4 2 15 3" xfId="23913"/>
    <cellStyle name="Note 2 4 2 15 4" xfId="23914"/>
    <cellStyle name="Note 2 4 2 15 5" xfId="23915"/>
    <cellStyle name="Note 2 4 2 16" xfId="23916"/>
    <cellStyle name="Note 2 4 2 16 2" xfId="23917"/>
    <cellStyle name="Note 2 4 2 16 3" xfId="23918"/>
    <cellStyle name="Note 2 4 2 16 4" xfId="23919"/>
    <cellStyle name="Note 2 4 2 16 5" xfId="23920"/>
    <cellStyle name="Note 2 4 2 17" xfId="23921"/>
    <cellStyle name="Note 2 4 2 18" xfId="23922"/>
    <cellStyle name="Note 2 4 2 2" xfId="23923"/>
    <cellStyle name="Note 2 4 2 2 10" xfId="23924"/>
    <cellStyle name="Note 2 4 2 2 10 2" xfId="23925"/>
    <cellStyle name="Note 2 4 2 2 10 3" xfId="23926"/>
    <cellStyle name="Note 2 4 2 2 10 4" xfId="23927"/>
    <cellStyle name="Note 2 4 2 2 10 5" xfId="23928"/>
    <cellStyle name="Note 2 4 2 2 11" xfId="23929"/>
    <cellStyle name="Note 2 4 2 2 11 2" xfId="23930"/>
    <cellStyle name="Note 2 4 2 2 11 3" xfId="23931"/>
    <cellStyle name="Note 2 4 2 2 11 4" xfId="23932"/>
    <cellStyle name="Note 2 4 2 2 11 5" xfId="23933"/>
    <cellStyle name="Note 2 4 2 2 12" xfId="23934"/>
    <cellStyle name="Note 2 4 2 2 12 2" xfId="23935"/>
    <cellStyle name="Note 2 4 2 2 12 3" xfId="23936"/>
    <cellStyle name="Note 2 4 2 2 12 4" xfId="23937"/>
    <cellStyle name="Note 2 4 2 2 12 5" xfId="23938"/>
    <cellStyle name="Note 2 4 2 2 13" xfId="23939"/>
    <cellStyle name="Note 2 4 2 2 13 2" xfId="23940"/>
    <cellStyle name="Note 2 4 2 2 13 3" xfId="23941"/>
    <cellStyle name="Note 2 4 2 2 13 4" xfId="23942"/>
    <cellStyle name="Note 2 4 2 2 13 5" xfId="23943"/>
    <cellStyle name="Note 2 4 2 2 14" xfId="23944"/>
    <cellStyle name="Note 2 4 2 2 14 2" xfId="23945"/>
    <cellStyle name="Note 2 4 2 2 14 3" xfId="23946"/>
    <cellStyle name="Note 2 4 2 2 14 4" xfId="23947"/>
    <cellStyle name="Note 2 4 2 2 14 5" xfId="23948"/>
    <cellStyle name="Note 2 4 2 2 15" xfId="23949"/>
    <cellStyle name="Note 2 4 2 2 15 2" xfId="23950"/>
    <cellStyle name="Note 2 4 2 2 15 3" xfId="23951"/>
    <cellStyle name="Note 2 4 2 2 15 4" xfId="23952"/>
    <cellStyle name="Note 2 4 2 2 15 5" xfId="23953"/>
    <cellStyle name="Note 2 4 2 2 16" xfId="23954"/>
    <cellStyle name="Note 2 4 2 2 16 2" xfId="23955"/>
    <cellStyle name="Note 2 4 2 2 16 3" xfId="23956"/>
    <cellStyle name="Note 2 4 2 2 16 4" xfId="23957"/>
    <cellStyle name="Note 2 4 2 2 16 5" xfId="23958"/>
    <cellStyle name="Note 2 4 2 2 17" xfId="23959"/>
    <cellStyle name="Note 2 4 2 2 17 2" xfId="23960"/>
    <cellStyle name="Note 2 4 2 2 17 3" xfId="23961"/>
    <cellStyle name="Note 2 4 2 2 17 4" xfId="23962"/>
    <cellStyle name="Note 2 4 2 2 17 5" xfId="23963"/>
    <cellStyle name="Note 2 4 2 2 18" xfId="23964"/>
    <cellStyle name="Note 2 4 2 2 2" xfId="23965"/>
    <cellStyle name="Note 2 4 2 2 2 10" xfId="23966"/>
    <cellStyle name="Note 2 4 2 2 2 10 2" xfId="23967"/>
    <cellStyle name="Note 2 4 2 2 2 10 3" xfId="23968"/>
    <cellStyle name="Note 2 4 2 2 2 10 4" xfId="23969"/>
    <cellStyle name="Note 2 4 2 2 2 10 5" xfId="23970"/>
    <cellStyle name="Note 2 4 2 2 2 11" xfId="23971"/>
    <cellStyle name="Note 2 4 2 2 2 11 2" xfId="23972"/>
    <cellStyle name="Note 2 4 2 2 2 11 3" xfId="23973"/>
    <cellStyle name="Note 2 4 2 2 2 11 4" xfId="23974"/>
    <cellStyle name="Note 2 4 2 2 2 11 5" xfId="23975"/>
    <cellStyle name="Note 2 4 2 2 2 12" xfId="23976"/>
    <cellStyle name="Note 2 4 2 2 2 12 2" xfId="23977"/>
    <cellStyle name="Note 2 4 2 2 2 12 3" xfId="23978"/>
    <cellStyle name="Note 2 4 2 2 2 12 4" xfId="23979"/>
    <cellStyle name="Note 2 4 2 2 2 12 5" xfId="23980"/>
    <cellStyle name="Note 2 4 2 2 2 13" xfId="23981"/>
    <cellStyle name="Note 2 4 2 2 2 13 2" xfId="23982"/>
    <cellStyle name="Note 2 4 2 2 2 13 3" xfId="23983"/>
    <cellStyle name="Note 2 4 2 2 2 13 4" xfId="23984"/>
    <cellStyle name="Note 2 4 2 2 2 13 5" xfId="23985"/>
    <cellStyle name="Note 2 4 2 2 2 14" xfId="23986"/>
    <cellStyle name="Note 2 4 2 2 2 14 2" xfId="23987"/>
    <cellStyle name="Note 2 4 2 2 2 14 3" xfId="23988"/>
    <cellStyle name="Note 2 4 2 2 2 14 4" xfId="23989"/>
    <cellStyle name="Note 2 4 2 2 2 14 5" xfId="23990"/>
    <cellStyle name="Note 2 4 2 2 2 15" xfId="23991"/>
    <cellStyle name="Note 2 4 2 2 2 15 2" xfId="23992"/>
    <cellStyle name="Note 2 4 2 2 2 15 3" xfId="23993"/>
    <cellStyle name="Note 2 4 2 2 2 15 4" xfId="23994"/>
    <cellStyle name="Note 2 4 2 2 2 15 5" xfId="23995"/>
    <cellStyle name="Note 2 4 2 2 2 16" xfId="23996"/>
    <cellStyle name="Note 2 4 2 2 2 16 2" xfId="23997"/>
    <cellStyle name="Note 2 4 2 2 2 16 3" xfId="23998"/>
    <cellStyle name="Note 2 4 2 2 2 16 4" xfId="23999"/>
    <cellStyle name="Note 2 4 2 2 2 16 5" xfId="24000"/>
    <cellStyle name="Note 2 4 2 2 2 17" xfId="24001"/>
    <cellStyle name="Note 2 4 2 2 2 17 2" xfId="24002"/>
    <cellStyle name="Note 2 4 2 2 2 17 3" xfId="24003"/>
    <cellStyle name="Note 2 4 2 2 2 17 4" xfId="24004"/>
    <cellStyle name="Note 2 4 2 2 2 17 5" xfId="24005"/>
    <cellStyle name="Note 2 4 2 2 2 18" xfId="24006"/>
    <cellStyle name="Note 2 4 2 2 2 2" xfId="24007"/>
    <cellStyle name="Note 2 4 2 2 2 2 2" xfId="24008"/>
    <cellStyle name="Note 2 4 2 2 2 2 2 2" xfId="24009"/>
    <cellStyle name="Note 2 4 2 2 2 2 2 3" xfId="24010"/>
    <cellStyle name="Note 2 4 2 2 2 2 2 4" xfId="24011"/>
    <cellStyle name="Note 2 4 2 2 2 2 2 5" xfId="24012"/>
    <cellStyle name="Note 2 4 2 2 2 2 2 6" xfId="24013"/>
    <cellStyle name="Note 2 4 2 2 2 2 2 7" xfId="24014"/>
    <cellStyle name="Note 2 4 2 2 2 2 3" xfId="24015"/>
    <cellStyle name="Note 2 4 2 2 2 2 4" xfId="24016"/>
    <cellStyle name="Note 2 4 2 2 2 2 5" xfId="24017"/>
    <cellStyle name="Note 2 4 2 2 2 3" xfId="24018"/>
    <cellStyle name="Note 2 4 2 2 2 3 2" xfId="24019"/>
    <cellStyle name="Note 2 4 2 2 2 3 2 2" xfId="24020"/>
    <cellStyle name="Note 2 4 2 2 2 3 2 3" xfId="24021"/>
    <cellStyle name="Note 2 4 2 2 2 3 2 4" xfId="24022"/>
    <cellStyle name="Note 2 4 2 2 2 3 2 5" xfId="24023"/>
    <cellStyle name="Note 2 4 2 2 2 3 2 6" xfId="24024"/>
    <cellStyle name="Note 2 4 2 2 2 3 2 7" xfId="24025"/>
    <cellStyle name="Note 2 4 2 2 2 3 3" xfId="24026"/>
    <cellStyle name="Note 2 4 2 2 2 3 4" xfId="24027"/>
    <cellStyle name="Note 2 4 2 2 2 3 5" xfId="24028"/>
    <cellStyle name="Note 2 4 2 2 2 4" xfId="24029"/>
    <cellStyle name="Note 2 4 2 2 2 4 2" xfId="24030"/>
    <cellStyle name="Note 2 4 2 2 2 4 2 2" xfId="24031"/>
    <cellStyle name="Note 2 4 2 2 2 4 2 3" xfId="24032"/>
    <cellStyle name="Note 2 4 2 2 2 4 2 4" xfId="24033"/>
    <cellStyle name="Note 2 4 2 2 2 4 2 5" xfId="24034"/>
    <cellStyle name="Note 2 4 2 2 2 4 2 6" xfId="24035"/>
    <cellStyle name="Note 2 4 2 2 2 4 2 7" xfId="24036"/>
    <cellStyle name="Note 2 4 2 2 2 4 3" xfId="24037"/>
    <cellStyle name="Note 2 4 2 2 2 4 4" xfId="24038"/>
    <cellStyle name="Note 2 4 2 2 2 4 5" xfId="24039"/>
    <cellStyle name="Note 2 4 2 2 2 5" xfId="24040"/>
    <cellStyle name="Note 2 4 2 2 2 5 2" xfId="24041"/>
    <cellStyle name="Note 2 4 2 2 2 5 3" xfId="24042"/>
    <cellStyle name="Note 2 4 2 2 2 5 4" xfId="24043"/>
    <cellStyle name="Note 2 4 2 2 2 5 5" xfId="24044"/>
    <cellStyle name="Note 2 4 2 2 2 5 6" xfId="24045"/>
    <cellStyle name="Note 2 4 2 2 2 5 7" xfId="24046"/>
    <cellStyle name="Note 2 4 2 2 2 5 8" xfId="24047"/>
    <cellStyle name="Note 2 4 2 2 2 6" xfId="24048"/>
    <cellStyle name="Note 2 4 2 2 2 6 2" xfId="24049"/>
    <cellStyle name="Note 2 4 2 2 2 6 3" xfId="24050"/>
    <cellStyle name="Note 2 4 2 2 2 6 4" xfId="24051"/>
    <cellStyle name="Note 2 4 2 2 2 6 5" xfId="24052"/>
    <cellStyle name="Note 2 4 2 2 2 6 6" xfId="24053"/>
    <cellStyle name="Note 2 4 2 2 2 6 7" xfId="24054"/>
    <cellStyle name="Note 2 4 2 2 2 7" xfId="24055"/>
    <cellStyle name="Note 2 4 2 2 2 7 2" xfId="24056"/>
    <cellStyle name="Note 2 4 2 2 2 7 3" xfId="24057"/>
    <cellStyle name="Note 2 4 2 2 2 7 4" xfId="24058"/>
    <cellStyle name="Note 2 4 2 2 2 7 5" xfId="24059"/>
    <cellStyle name="Note 2 4 2 2 2 8" xfId="24060"/>
    <cellStyle name="Note 2 4 2 2 2 8 2" xfId="24061"/>
    <cellStyle name="Note 2 4 2 2 2 8 3" xfId="24062"/>
    <cellStyle name="Note 2 4 2 2 2 8 4" xfId="24063"/>
    <cellStyle name="Note 2 4 2 2 2 8 5" xfId="24064"/>
    <cellStyle name="Note 2 4 2 2 2 9" xfId="24065"/>
    <cellStyle name="Note 2 4 2 2 2 9 2" xfId="24066"/>
    <cellStyle name="Note 2 4 2 2 2 9 3" xfId="24067"/>
    <cellStyle name="Note 2 4 2 2 2 9 4" xfId="24068"/>
    <cellStyle name="Note 2 4 2 2 2 9 5" xfId="24069"/>
    <cellStyle name="Note 2 4 2 2 3" xfId="24070"/>
    <cellStyle name="Note 2 4 2 2 3 10" xfId="24071"/>
    <cellStyle name="Note 2 4 2 2 3 2" xfId="24072"/>
    <cellStyle name="Note 2 4 2 2 3 2 2" xfId="24073"/>
    <cellStyle name="Note 2 4 2 2 3 2 2 2" xfId="24074"/>
    <cellStyle name="Note 2 4 2 2 3 2 2 3" xfId="24075"/>
    <cellStyle name="Note 2 4 2 2 3 2 2 4" xfId="24076"/>
    <cellStyle name="Note 2 4 2 2 3 2 2 5" xfId="24077"/>
    <cellStyle name="Note 2 4 2 2 3 2 2 6" xfId="24078"/>
    <cellStyle name="Note 2 4 2 2 3 2 2 7" xfId="24079"/>
    <cellStyle name="Note 2 4 2 2 3 2 3" xfId="24080"/>
    <cellStyle name="Note 2 4 2 2 3 2 4" xfId="24081"/>
    <cellStyle name="Note 2 4 2 2 3 3" xfId="24082"/>
    <cellStyle name="Note 2 4 2 2 3 3 2" xfId="24083"/>
    <cellStyle name="Note 2 4 2 2 3 3 2 2" xfId="24084"/>
    <cellStyle name="Note 2 4 2 2 3 3 2 3" xfId="24085"/>
    <cellStyle name="Note 2 4 2 2 3 3 2 4" xfId="24086"/>
    <cellStyle name="Note 2 4 2 2 3 3 2 5" xfId="24087"/>
    <cellStyle name="Note 2 4 2 2 3 3 2 6" xfId="24088"/>
    <cellStyle name="Note 2 4 2 2 3 3 2 7" xfId="24089"/>
    <cellStyle name="Note 2 4 2 2 3 3 3" xfId="24090"/>
    <cellStyle name="Note 2 4 2 2 3 3 4" xfId="24091"/>
    <cellStyle name="Note 2 4 2 2 3 4" xfId="24092"/>
    <cellStyle name="Note 2 4 2 2 3 4 2" xfId="24093"/>
    <cellStyle name="Note 2 4 2 2 3 4 2 2" xfId="24094"/>
    <cellStyle name="Note 2 4 2 2 3 4 2 3" xfId="24095"/>
    <cellStyle name="Note 2 4 2 2 3 4 2 4" xfId="24096"/>
    <cellStyle name="Note 2 4 2 2 3 4 2 5" xfId="24097"/>
    <cellStyle name="Note 2 4 2 2 3 4 2 6" xfId="24098"/>
    <cellStyle name="Note 2 4 2 2 3 4 2 7" xfId="24099"/>
    <cellStyle name="Note 2 4 2 2 3 4 3" xfId="24100"/>
    <cellStyle name="Note 2 4 2 2 3 4 4" xfId="24101"/>
    <cellStyle name="Note 2 4 2 2 3 5" xfId="24102"/>
    <cellStyle name="Note 2 4 2 2 3 5 2" xfId="24103"/>
    <cellStyle name="Note 2 4 2 2 3 5 3" xfId="24104"/>
    <cellStyle name="Note 2 4 2 2 3 5 4" xfId="24105"/>
    <cellStyle name="Note 2 4 2 2 3 5 5" xfId="24106"/>
    <cellStyle name="Note 2 4 2 2 3 5 6" xfId="24107"/>
    <cellStyle name="Note 2 4 2 2 3 5 7" xfId="24108"/>
    <cellStyle name="Note 2 4 2 2 3 5 8" xfId="24109"/>
    <cellStyle name="Note 2 4 2 2 3 6" xfId="24110"/>
    <cellStyle name="Note 2 4 2 2 3 6 2" xfId="24111"/>
    <cellStyle name="Note 2 4 2 2 3 6 3" xfId="24112"/>
    <cellStyle name="Note 2 4 2 2 3 6 4" xfId="24113"/>
    <cellStyle name="Note 2 4 2 2 3 6 5" xfId="24114"/>
    <cellStyle name="Note 2 4 2 2 3 6 6" xfId="24115"/>
    <cellStyle name="Note 2 4 2 2 3 6 7" xfId="24116"/>
    <cellStyle name="Note 2 4 2 2 3 7" xfId="24117"/>
    <cellStyle name="Note 2 4 2 2 3 8" xfId="24118"/>
    <cellStyle name="Note 2 4 2 2 3 9" xfId="24119"/>
    <cellStyle name="Note 2 4 2 2 4" xfId="24120"/>
    <cellStyle name="Note 2 4 2 2 4 2" xfId="24121"/>
    <cellStyle name="Note 2 4 2 2 4 2 2" xfId="24122"/>
    <cellStyle name="Note 2 4 2 2 4 2 3" xfId="24123"/>
    <cellStyle name="Note 2 4 2 2 4 2 4" xfId="24124"/>
    <cellStyle name="Note 2 4 2 2 4 2 5" xfId="24125"/>
    <cellStyle name="Note 2 4 2 2 4 2 6" xfId="24126"/>
    <cellStyle name="Note 2 4 2 2 4 2 7" xfId="24127"/>
    <cellStyle name="Note 2 4 2 2 4 3" xfId="24128"/>
    <cellStyle name="Note 2 4 2 2 4 4" xfId="24129"/>
    <cellStyle name="Note 2 4 2 2 4 5" xfId="24130"/>
    <cellStyle name="Note 2 4 2 2 5" xfId="24131"/>
    <cellStyle name="Note 2 4 2 2 5 2" xfId="24132"/>
    <cellStyle name="Note 2 4 2 2 5 2 2" xfId="24133"/>
    <cellStyle name="Note 2 4 2 2 5 2 3" xfId="24134"/>
    <cellStyle name="Note 2 4 2 2 5 2 4" xfId="24135"/>
    <cellStyle name="Note 2 4 2 2 5 2 5" xfId="24136"/>
    <cellStyle name="Note 2 4 2 2 5 2 6" xfId="24137"/>
    <cellStyle name="Note 2 4 2 2 5 2 7" xfId="24138"/>
    <cellStyle name="Note 2 4 2 2 5 3" xfId="24139"/>
    <cellStyle name="Note 2 4 2 2 5 4" xfId="24140"/>
    <cellStyle name="Note 2 4 2 2 5 5" xfId="24141"/>
    <cellStyle name="Note 2 4 2 2 6" xfId="24142"/>
    <cellStyle name="Note 2 4 2 2 6 2" xfId="24143"/>
    <cellStyle name="Note 2 4 2 2 6 2 2" xfId="24144"/>
    <cellStyle name="Note 2 4 2 2 6 2 3" xfId="24145"/>
    <cellStyle name="Note 2 4 2 2 6 2 4" xfId="24146"/>
    <cellStyle name="Note 2 4 2 2 6 2 5" xfId="24147"/>
    <cellStyle name="Note 2 4 2 2 6 2 6" xfId="24148"/>
    <cellStyle name="Note 2 4 2 2 6 2 7" xfId="24149"/>
    <cellStyle name="Note 2 4 2 2 6 3" xfId="24150"/>
    <cellStyle name="Note 2 4 2 2 6 4" xfId="24151"/>
    <cellStyle name="Note 2 4 2 2 6 5" xfId="24152"/>
    <cellStyle name="Note 2 4 2 2 7" xfId="24153"/>
    <cellStyle name="Note 2 4 2 2 7 2" xfId="24154"/>
    <cellStyle name="Note 2 4 2 2 7 2 2" xfId="24155"/>
    <cellStyle name="Note 2 4 2 2 7 2 3" xfId="24156"/>
    <cellStyle name="Note 2 4 2 2 7 2 4" xfId="24157"/>
    <cellStyle name="Note 2 4 2 2 7 2 5" xfId="24158"/>
    <cellStyle name="Note 2 4 2 2 7 2 6" xfId="24159"/>
    <cellStyle name="Note 2 4 2 2 7 2 7" xfId="24160"/>
    <cellStyle name="Note 2 4 2 2 7 3" xfId="24161"/>
    <cellStyle name="Note 2 4 2 2 7 4" xfId="24162"/>
    <cellStyle name="Note 2 4 2 2 7 5" xfId="24163"/>
    <cellStyle name="Note 2 4 2 2 8" xfId="24164"/>
    <cellStyle name="Note 2 4 2 2 8 2" xfId="24165"/>
    <cellStyle name="Note 2 4 2 2 8 3" xfId="24166"/>
    <cellStyle name="Note 2 4 2 2 8 4" xfId="24167"/>
    <cellStyle name="Note 2 4 2 2 8 5" xfId="24168"/>
    <cellStyle name="Note 2 4 2 2 8 6" xfId="24169"/>
    <cellStyle name="Note 2 4 2 2 8 7" xfId="24170"/>
    <cellStyle name="Note 2 4 2 2 8 8" xfId="24171"/>
    <cellStyle name="Note 2 4 2 2 9" xfId="24172"/>
    <cellStyle name="Note 2 4 2 2 9 2" xfId="24173"/>
    <cellStyle name="Note 2 4 2 2 9 3" xfId="24174"/>
    <cellStyle name="Note 2 4 2 2 9 4" xfId="24175"/>
    <cellStyle name="Note 2 4 2 2 9 5" xfId="24176"/>
    <cellStyle name="Note 2 4 2 2 9 6" xfId="24177"/>
    <cellStyle name="Note 2 4 2 2 9 7" xfId="24178"/>
    <cellStyle name="Note 2 4 2 3" xfId="24179"/>
    <cellStyle name="Note 2 4 2 3 10" xfId="24180"/>
    <cellStyle name="Note 2 4 2 3 10 2" xfId="24181"/>
    <cellStyle name="Note 2 4 2 3 10 3" xfId="24182"/>
    <cellStyle name="Note 2 4 2 3 10 4" xfId="24183"/>
    <cellStyle name="Note 2 4 2 3 10 5" xfId="24184"/>
    <cellStyle name="Note 2 4 2 3 11" xfId="24185"/>
    <cellStyle name="Note 2 4 2 3 11 2" xfId="24186"/>
    <cellStyle name="Note 2 4 2 3 11 3" xfId="24187"/>
    <cellStyle name="Note 2 4 2 3 11 4" xfId="24188"/>
    <cellStyle name="Note 2 4 2 3 11 5" xfId="24189"/>
    <cellStyle name="Note 2 4 2 3 12" xfId="24190"/>
    <cellStyle name="Note 2 4 2 3 12 2" xfId="24191"/>
    <cellStyle name="Note 2 4 2 3 12 3" xfId="24192"/>
    <cellStyle name="Note 2 4 2 3 12 4" xfId="24193"/>
    <cellStyle name="Note 2 4 2 3 12 5" xfId="24194"/>
    <cellStyle name="Note 2 4 2 3 13" xfId="24195"/>
    <cellStyle name="Note 2 4 2 3 13 2" xfId="24196"/>
    <cellStyle name="Note 2 4 2 3 13 3" xfId="24197"/>
    <cellStyle name="Note 2 4 2 3 13 4" xfId="24198"/>
    <cellStyle name="Note 2 4 2 3 13 5" xfId="24199"/>
    <cellStyle name="Note 2 4 2 3 14" xfId="24200"/>
    <cellStyle name="Note 2 4 2 3 14 2" xfId="24201"/>
    <cellStyle name="Note 2 4 2 3 14 3" xfId="24202"/>
    <cellStyle name="Note 2 4 2 3 14 4" xfId="24203"/>
    <cellStyle name="Note 2 4 2 3 14 5" xfId="24204"/>
    <cellStyle name="Note 2 4 2 3 15" xfId="24205"/>
    <cellStyle name="Note 2 4 2 3 15 2" xfId="24206"/>
    <cellStyle name="Note 2 4 2 3 15 3" xfId="24207"/>
    <cellStyle name="Note 2 4 2 3 15 4" xfId="24208"/>
    <cellStyle name="Note 2 4 2 3 15 5" xfId="24209"/>
    <cellStyle name="Note 2 4 2 3 16" xfId="24210"/>
    <cellStyle name="Note 2 4 2 3 16 2" xfId="24211"/>
    <cellStyle name="Note 2 4 2 3 16 3" xfId="24212"/>
    <cellStyle name="Note 2 4 2 3 16 4" xfId="24213"/>
    <cellStyle name="Note 2 4 2 3 16 5" xfId="24214"/>
    <cellStyle name="Note 2 4 2 3 17" xfId="24215"/>
    <cellStyle name="Note 2 4 2 3 17 2" xfId="24216"/>
    <cellStyle name="Note 2 4 2 3 17 3" xfId="24217"/>
    <cellStyle name="Note 2 4 2 3 17 4" xfId="24218"/>
    <cellStyle name="Note 2 4 2 3 17 5" xfId="24219"/>
    <cellStyle name="Note 2 4 2 3 18" xfId="24220"/>
    <cellStyle name="Note 2 4 2 3 2" xfId="24221"/>
    <cellStyle name="Note 2 4 2 3 2 10" xfId="24222"/>
    <cellStyle name="Note 2 4 2 3 2 10 2" xfId="24223"/>
    <cellStyle name="Note 2 4 2 3 2 10 3" xfId="24224"/>
    <cellStyle name="Note 2 4 2 3 2 10 4" xfId="24225"/>
    <cellStyle name="Note 2 4 2 3 2 10 5" xfId="24226"/>
    <cellStyle name="Note 2 4 2 3 2 11" xfId="24227"/>
    <cellStyle name="Note 2 4 2 3 2 11 2" xfId="24228"/>
    <cellStyle name="Note 2 4 2 3 2 11 3" xfId="24229"/>
    <cellStyle name="Note 2 4 2 3 2 11 4" xfId="24230"/>
    <cellStyle name="Note 2 4 2 3 2 11 5" xfId="24231"/>
    <cellStyle name="Note 2 4 2 3 2 12" xfId="24232"/>
    <cellStyle name="Note 2 4 2 3 2 12 2" xfId="24233"/>
    <cellStyle name="Note 2 4 2 3 2 12 3" xfId="24234"/>
    <cellStyle name="Note 2 4 2 3 2 12 4" xfId="24235"/>
    <cellStyle name="Note 2 4 2 3 2 12 5" xfId="24236"/>
    <cellStyle name="Note 2 4 2 3 2 13" xfId="24237"/>
    <cellStyle name="Note 2 4 2 3 2 13 2" xfId="24238"/>
    <cellStyle name="Note 2 4 2 3 2 13 3" xfId="24239"/>
    <cellStyle name="Note 2 4 2 3 2 13 4" xfId="24240"/>
    <cellStyle name="Note 2 4 2 3 2 13 5" xfId="24241"/>
    <cellStyle name="Note 2 4 2 3 2 14" xfId="24242"/>
    <cellStyle name="Note 2 4 2 3 2 14 2" xfId="24243"/>
    <cellStyle name="Note 2 4 2 3 2 14 3" xfId="24244"/>
    <cellStyle name="Note 2 4 2 3 2 14 4" xfId="24245"/>
    <cellStyle name="Note 2 4 2 3 2 14 5" xfId="24246"/>
    <cellStyle name="Note 2 4 2 3 2 15" xfId="24247"/>
    <cellStyle name="Note 2 4 2 3 2 15 2" xfId="24248"/>
    <cellStyle name="Note 2 4 2 3 2 15 3" xfId="24249"/>
    <cellStyle name="Note 2 4 2 3 2 15 4" xfId="24250"/>
    <cellStyle name="Note 2 4 2 3 2 15 5" xfId="24251"/>
    <cellStyle name="Note 2 4 2 3 2 16" xfId="24252"/>
    <cellStyle name="Note 2 4 2 3 2 16 2" xfId="24253"/>
    <cellStyle name="Note 2 4 2 3 2 16 3" xfId="24254"/>
    <cellStyle name="Note 2 4 2 3 2 16 4" xfId="24255"/>
    <cellStyle name="Note 2 4 2 3 2 16 5" xfId="24256"/>
    <cellStyle name="Note 2 4 2 3 2 17" xfId="24257"/>
    <cellStyle name="Note 2 4 2 3 2 17 2" xfId="24258"/>
    <cellStyle name="Note 2 4 2 3 2 17 3" xfId="24259"/>
    <cellStyle name="Note 2 4 2 3 2 17 4" xfId="24260"/>
    <cellStyle name="Note 2 4 2 3 2 17 5" xfId="24261"/>
    <cellStyle name="Note 2 4 2 3 2 18" xfId="24262"/>
    <cellStyle name="Note 2 4 2 3 2 2" xfId="24263"/>
    <cellStyle name="Note 2 4 2 3 2 2 2" xfId="24264"/>
    <cellStyle name="Note 2 4 2 3 2 2 2 2" xfId="24265"/>
    <cellStyle name="Note 2 4 2 3 2 2 2 3" xfId="24266"/>
    <cellStyle name="Note 2 4 2 3 2 2 2 4" xfId="24267"/>
    <cellStyle name="Note 2 4 2 3 2 2 2 5" xfId="24268"/>
    <cellStyle name="Note 2 4 2 3 2 2 2 6" xfId="24269"/>
    <cellStyle name="Note 2 4 2 3 2 2 2 7" xfId="24270"/>
    <cellStyle name="Note 2 4 2 3 2 2 3" xfId="24271"/>
    <cellStyle name="Note 2 4 2 3 2 2 4" xfId="24272"/>
    <cellStyle name="Note 2 4 2 3 2 2 5" xfId="24273"/>
    <cellStyle name="Note 2 4 2 3 2 3" xfId="24274"/>
    <cellStyle name="Note 2 4 2 3 2 3 2" xfId="24275"/>
    <cellStyle name="Note 2 4 2 3 2 3 2 2" xfId="24276"/>
    <cellStyle name="Note 2 4 2 3 2 3 2 3" xfId="24277"/>
    <cellStyle name="Note 2 4 2 3 2 3 2 4" xfId="24278"/>
    <cellStyle name="Note 2 4 2 3 2 3 2 5" xfId="24279"/>
    <cellStyle name="Note 2 4 2 3 2 3 2 6" xfId="24280"/>
    <cellStyle name="Note 2 4 2 3 2 3 2 7" xfId="24281"/>
    <cellStyle name="Note 2 4 2 3 2 3 3" xfId="24282"/>
    <cellStyle name="Note 2 4 2 3 2 3 4" xfId="24283"/>
    <cellStyle name="Note 2 4 2 3 2 3 5" xfId="24284"/>
    <cellStyle name="Note 2 4 2 3 2 4" xfId="24285"/>
    <cellStyle name="Note 2 4 2 3 2 4 2" xfId="24286"/>
    <cellStyle name="Note 2 4 2 3 2 4 2 2" xfId="24287"/>
    <cellStyle name="Note 2 4 2 3 2 4 2 3" xfId="24288"/>
    <cellStyle name="Note 2 4 2 3 2 4 2 4" xfId="24289"/>
    <cellStyle name="Note 2 4 2 3 2 4 2 5" xfId="24290"/>
    <cellStyle name="Note 2 4 2 3 2 4 2 6" xfId="24291"/>
    <cellStyle name="Note 2 4 2 3 2 4 2 7" xfId="24292"/>
    <cellStyle name="Note 2 4 2 3 2 4 3" xfId="24293"/>
    <cellStyle name="Note 2 4 2 3 2 4 4" xfId="24294"/>
    <cellStyle name="Note 2 4 2 3 2 4 5" xfId="24295"/>
    <cellStyle name="Note 2 4 2 3 2 5" xfId="24296"/>
    <cellStyle name="Note 2 4 2 3 2 5 2" xfId="24297"/>
    <cellStyle name="Note 2 4 2 3 2 5 3" xfId="24298"/>
    <cellStyle name="Note 2 4 2 3 2 5 4" xfId="24299"/>
    <cellStyle name="Note 2 4 2 3 2 5 5" xfId="24300"/>
    <cellStyle name="Note 2 4 2 3 2 5 6" xfId="24301"/>
    <cellStyle name="Note 2 4 2 3 2 5 7" xfId="24302"/>
    <cellStyle name="Note 2 4 2 3 2 5 8" xfId="24303"/>
    <cellStyle name="Note 2 4 2 3 2 6" xfId="24304"/>
    <cellStyle name="Note 2 4 2 3 2 6 2" xfId="24305"/>
    <cellStyle name="Note 2 4 2 3 2 6 3" xfId="24306"/>
    <cellStyle name="Note 2 4 2 3 2 6 4" xfId="24307"/>
    <cellStyle name="Note 2 4 2 3 2 6 5" xfId="24308"/>
    <cellStyle name="Note 2 4 2 3 2 6 6" xfId="24309"/>
    <cellStyle name="Note 2 4 2 3 2 6 7" xfId="24310"/>
    <cellStyle name="Note 2 4 2 3 2 7" xfId="24311"/>
    <cellStyle name="Note 2 4 2 3 2 7 2" xfId="24312"/>
    <cellStyle name="Note 2 4 2 3 2 7 3" xfId="24313"/>
    <cellStyle name="Note 2 4 2 3 2 7 4" xfId="24314"/>
    <cellStyle name="Note 2 4 2 3 2 7 5" xfId="24315"/>
    <cellStyle name="Note 2 4 2 3 2 8" xfId="24316"/>
    <cellStyle name="Note 2 4 2 3 2 8 2" xfId="24317"/>
    <cellStyle name="Note 2 4 2 3 2 8 3" xfId="24318"/>
    <cellStyle name="Note 2 4 2 3 2 8 4" xfId="24319"/>
    <cellStyle name="Note 2 4 2 3 2 8 5" xfId="24320"/>
    <cellStyle name="Note 2 4 2 3 2 9" xfId="24321"/>
    <cellStyle name="Note 2 4 2 3 2 9 2" xfId="24322"/>
    <cellStyle name="Note 2 4 2 3 2 9 3" xfId="24323"/>
    <cellStyle name="Note 2 4 2 3 2 9 4" xfId="24324"/>
    <cellStyle name="Note 2 4 2 3 2 9 5" xfId="24325"/>
    <cellStyle name="Note 2 4 2 3 3" xfId="24326"/>
    <cellStyle name="Note 2 4 2 3 3 10" xfId="24327"/>
    <cellStyle name="Note 2 4 2 3 3 2" xfId="24328"/>
    <cellStyle name="Note 2 4 2 3 3 2 2" xfId="24329"/>
    <cellStyle name="Note 2 4 2 3 3 2 2 2" xfId="24330"/>
    <cellStyle name="Note 2 4 2 3 3 2 2 3" xfId="24331"/>
    <cellStyle name="Note 2 4 2 3 3 2 2 4" xfId="24332"/>
    <cellStyle name="Note 2 4 2 3 3 2 2 5" xfId="24333"/>
    <cellStyle name="Note 2 4 2 3 3 2 2 6" xfId="24334"/>
    <cellStyle name="Note 2 4 2 3 3 2 2 7" xfId="24335"/>
    <cellStyle name="Note 2 4 2 3 3 2 3" xfId="24336"/>
    <cellStyle name="Note 2 4 2 3 3 2 4" xfId="24337"/>
    <cellStyle name="Note 2 4 2 3 3 3" xfId="24338"/>
    <cellStyle name="Note 2 4 2 3 3 3 2" xfId="24339"/>
    <cellStyle name="Note 2 4 2 3 3 3 2 2" xfId="24340"/>
    <cellStyle name="Note 2 4 2 3 3 3 2 3" xfId="24341"/>
    <cellStyle name="Note 2 4 2 3 3 3 2 4" xfId="24342"/>
    <cellStyle name="Note 2 4 2 3 3 3 2 5" xfId="24343"/>
    <cellStyle name="Note 2 4 2 3 3 3 2 6" xfId="24344"/>
    <cellStyle name="Note 2 4 2 3 3 3 2 7" xfId="24345"/>
    <cellStyle name="Note 2 4 2 3 3 3 3" xfId="24346"/>
    <cellStyle name="Note 2 4 2 3 3 3 4" xfId="24347"/>
    <cellStyle name="Note 2 4 2 3 3 4" xfId="24348"/>
    <cellStyle name="Note 2 4 2 3 3 4 2" xfId="24349"/>
    <cellStyle name="Note 2 4 2 3 3 4 2 2" xfId="24350"/>
    <cellStyle name="Note 2 4 2 3 3 4 2 3" xfId="24351"/>
    <cellStyle name="Note 2 4 2 3 3 4 2 4" xfId="24352"/>
    <cellStyle name="Note 2 4 2 3 3 4 2 5" xfId="24353"/>
    <cellStyle name="Note 2 4 2 3 3 4 2 6" xfId="24354"/>
    <cellStyle name="Note 2 4 2 3 3 4 2 7" xfId="24355"/>
    <cellStyle name="Note 2 4 2 3 3 4 3" xfId="24356"/>
    <cellStyle name="Note 2 4 2 3 3 4 4" xfId="24357"/>
    <cellStyle name="Note 2 4 2 3 3 5" xfId="24358"/>
    <cellStyle name="Note 2 4 2 3 3 5 2" xfId="24359"/>
    <cellStyle name="Note 2 4 2 3 3 5 3" xfId="24360"/>
    <cellStyle name="Note 2 4 2 3 3 5 4" xfId="24361"/>
    <cellStyle name="Note 2 4 2 3 3 5 5" xfId="24362"/>
    <cellStyle name="Note 2 4 2 3 3 5 6" xfId="24363"/>
    <cellStyle name="Note 2 4 2 3 3 5 7" xfId="24364"/>
    <cellStyle name="Note 2 4 2 3 3 5 8" xfId="24365"/>
    <cellStyle name="Note 2 4 2 3 3 6" xfId="24366"/>
    <cellStyle name="Note 2 4 2 3 3 6 2" xfId="24367"/>
    <cellStyle name="Note 2 4 2 3 3 6 3" xfId="24368"/>
    <cellStyle name="Note 2 4 2 3 3 6 4" xfId="24369"/>
    <cellStyle name="Note 2 4 2 3 3 6 5" xfId="24370"/>
    <cellStyle name="Note 2 4 2 3 3 6 6" xfId="24371"/>
    <cellStyle name="Note 2 4 2 3 3 6 7" xfId="24372"/>
    <cellStyle name="Note 2 4 2 3 3 7" xfId="24373"/>
    <cellStyle name="Note 2 4 2 3 3 8" xfId="24374"/>
    <cellStyle name="Note 2 4 2 3 3 9" xfId="24375"/>
    <cellStyle name="Note 2 4 2 3 4" xfId="24376"/>
    <cellStyle name="Note 2 4 2 3 4 2" xfId="24377"/>
    <cellStyle name="Note 2 4 2 3 4 2 2" xfId="24378"/>
    <cellStyle name="Note 2 4 2 3 4 2 3" xfId="24379"/>
    <cellStyle name="Note 2 4 2 3 4 2 4" xfId="24380"/>
    <cellStyle name="Note 2 4 2 3 4 2 5" xfId="24381"/>
    <cellStyle name="Note 2 4 2 3 4 2 6" xfId="24382"/>
    <cellStyle name="Note 2 4 2 3 4 2 7" xfId="24383"/>
    <cellStyle name="Note 2 4 2 3 4 3" xfId="24384"/>
    <cellStyle name="Note 2 4 2 3 4 4" xfId="24385"/>
    <cellStyle name="Note 2 4 2 3 4 5" xfId="24386"/>
    <cellStyle name="Note 2 4 2 3 5" xfId="24387"/>
    <cellStyle name="Note 2 4 2 3 5 2" xfId="24388"/>
    <cellStyle name="Note 2 4 2 3 5 2 2" xfId="24389"/>
    <cellStyle name="Note 2 4 2 3 5 2 3" xfId="24390"/>
    <cellStyle name="Note 2 4 2 3 5 2 4" xfId="24391"/>
    <cellStyle name="Note 2 4 2 3 5 2 5" xfId="24392"/>
    <cellStyle name="Note 2 4 2 3 5 2 6" xfId="24393"/>
    <cellStyle name="Note 2 4 2 3 5 2 7" xfId="24394"/>
    <cellStyle name="Note 2 4 2 3 5 3" xfId="24395"/>
    <cellStyle name="Note 2 4 2 3 5 4" xfId="24396"/>
    <cellStyle name="Note 2 4 2 3 5 5" xfId="24397"/>
    <cellStyle name="Note 2 4 2 3 6" xfId="24398"/>
    <cellStyle name="Note 2 4 2 3 6 2" xfId="24399"/>
    <cellStyle name="Note 2 4 2 3 6 2 2" xfId="24400"/>
    <cellStyle name="Note 2 4 2 3 6 2 3" xfId="24401"/>
    <cellStyle name="Note 2 4 2 3 6 2 4" xfId="24402"/>
    <cellStyle name="Note 2 4 2 3 6 2 5" xfId="24403"/>
    <cellStyle name="Note 2 4 2 3 6 2 6" xfId="24404"/>
    <cellStyle name="Note 2 4 2 3 6 2 7" xfId="24405"/>
    <cellStyle name="Note 2 4 2 3 6 3" xfId="24406"/>
    <cellStyle name="Note 2 4 2 3 6 4" xfId="24407"/>
    <cellStyle name="Note 2 4 2 3 6 5" xfId="24408"/>
    <cellStyle name="Note 2 4 2 3 7" xfId="24409"/>
    <cellStyle name="Note 2 4 2 3 7 2" xfId="24410"/>
    <cellStyle name="Note 2 4 2 3 7 2 2" xfId="24411"/>
    <cellStyle name="Note 2 4 2 3 7 2 3" xfId="24412"/>
    <cellStyle name="Note 2 4 2 3 7 2 4" xfId="24413"/>
    <cellStyle name="Note 2 4 2 3 7 2 5" xfId="24414"/>
    <cellStyle name="Note 2 4 2 3 7 2 6" xfId="24415"/>
    <cellStyle name="Note 2 4 2 3 7 2 7" xfId="24416"/>
    <cellStyle name="Note 2 4 2 3 7 3" xfId="24417"/>
    <cellStyle name="Note 2 4 2 3 7 4" xfId="24418"/>
    <cellStyle name="Note 2 4 2 3 7 5" xfId="24419"/>
    <cellStyle name="Note 2 4 2 3 8" xfId="24420"/>
    <cellStyle name="Note 2 4 2 3 8 2" xfId="24421"/>
    <cellStyle name="Note 2 4 2 3 8 3" xfId="24422"/>
    <cellStyle name="Note 2 4 2 3 8 4" xfId="24423"/>
    <cellStyle name="Note 2 4 2 3 8 5" xfId="24424"/>
    <cellStyle name="Note 2 4 2 3 8 6" xfId="24425"/>
    <cellStyle name="Note 2 4 2 3 8 7" xfId="24426"/>
    <cellStyle name="Note 2 4 2 3 8 8" xfId="24427"/>
    <cellStyle name="Note 2 4 2 3 9" xfId="24428"/>
    <cellStyle name="Note 2 4 2 3 9 2" xfId="24429"/>
    <cellStyle name="Note 2 4 2 3 9 3" xfId="24430"/>
    <cellStyle name="Note 2 4 2 3 9 4" xfId="24431"/>
    <cellStyle name="Note 2 4 2 3 9 5" xfId="24432"/>
    <cellStyle name="Note 2 4 2 3 9 6" xfId="24433"/>
    <cellStyle name="Note 2 4 2 3 9 7" xfId="24434"/>
    <cellStyle name="Note 2 4 2 4" xfId="24435"/>
    <cellStyle name="Note 2 4 2 4 10" xfId="24436"/>
    <cellStyle name="Note 2 4 2 4 10 2" xfId="24437"/>
    <cellStyle name="Note 2 4 2 4 10 3" xfId="24438"/>
    <cellStyle name="Note 2 4 2 4 10 4" xfId="24439"/>
    <cellStyle name="Note 2 4 2 4 10 5" xfId="24440"/>
    <cellStyle name="Note 2 4 2 4 11" xfId="24441"/>
    <cellStyle name="Note 2 4 2 4 11 2" xfId="24442"/>
    <cellStyle name="Note 2 4 2 4 11 3" xfId="24443"/>
    <cellStyle name="Note 2 4 2 4 11 4" xfId="24444"/>
    <cellStyle name="Note 2 4 2 4 11 5" xfId="24445"/>
    <cellStyle name="Note 2 4 2 4 12" xfId="24446"/>
    <cellStyle name="Note 2 4 2 4 12 2" xfId="24447"/>
    <cellStyle name="Note 2 4 2 4 12 3" xfId="24448"/>
    <cellStyle name="Note 2 4 2 4 12 4" xfId="24449"/>
    <cellStyle name="Note 2 4 2 4 12 5" xfId="24450"/>
    <cellStyle name="Note 2 4 2 4 13" xfId="24451"/>
    <cellStyle name="Note 2 4 2 4 13 2" xfId="24452"/>
    <cellStyle name="Note 2 4 2 4 13 3" xfId="24453"/>
    <cellStyle name="Note 2 4 2 4 13 4" xfId="24454"/>
    <cellStyle name="Note 2 4 2 4 13 5" xfId="24455"/>
    <cellStyle name="Note 2 4 2 4 14" xfId="24456"/>
    <cellStyle name="Note 2 4 2 4 14 2" xfId="24457"/>
    <cellStyle name="Note 2 4 2 4 14 3" xfId="24458"/>
    <cellStyle name="Note 2 4 2 4 14 4" xfId="24459"/>
    <cellStyle name="Note 2 4 2 4 14 5" xfId="24460"/>
    <cellStyle name="Note 2 4 2 4 15" xfId="24461"/>
    <cellStyle name="Note 2 4 2 4 15 2" xfId="24462"/>
    <cellStyle name="Note 2 4 2 4 15 3" xfId="24463"/>
    <cellStyle name="Note 2 4 2 4 15 4" xfId="24464"/>
    <cellStyle name="Note 2 4 2 4 15 5" xfId="24465"/>
    <cellStyle name="Note 2 4 2 4 16" xfId="24466"/>
    <cellStyle name="Note 2 4 2 4 16 2" xfId="24467"/>
    <cellStyle name="Note 2 4 2 4 16 3" xfId="24468"/>
    <cellStyle name="Note 2 4 2 4 16 4" xfId="24469"/>
    <cellStyle name="Note 2 4 2 4 16 5" xfId="24470"/>
    <cellStyle name="Note 2 4 2 4 17" xfId="24471"/>
    <cellStyle name="Note 2 4 2 4 17 2" xfId="24472"/>
    <cellStyle name="Note 2 4 2 4 17 3" xfId="24473"/>
    <cellStyle name="Note 2 4 2 4 17 4" xfId="24474"/>
    <cellStyle name="Note 2 4 2 4 17 5" xfId="24475"/>
    <cellStyle name="Note 2 4 2 4 18" xfId="24476"/>
    <cellStyle name="Note 2 4 2 4 2" xfId="24477"/>
    <cellStyle name="Note 2 4 2 4 2 2" xfId="24478"/>
    <cellStyle name="Note 2 4 2 4 2 2 2" xfId="24479"/>
    <cellStyle name="Note 2 4 2 4 2 2 3" xfId="24480"/>
    <cellStyle name="Note 2 4 2 4 2 2 4" xfId="24481"/>
    <cellStyle name="Note 2 4 2 4 2 2 5" xfId="24482"/>
    <cellStyle name="Note 2 4 2 4 2 2 6" xfId="24483"/>
    <cellStyle name="Note 2 4 2 4 2 2 7" xfId="24484"/>
    <cellStyle name="Note 2 4 2 4 2 3" xfId="24485"/>
    <cellStyle name="Note 2 4 2 4 2 4" xfId="24486"/>
    <cellStyle name="Note 2 4 2 4 2 5" xfId="24487"/>
    <cellStyle name="Note 2 4 2 4 3" xfId="24488"/>
    <cellStyle name="Note 2 4 2 4 3 2" xfId="24489"/>
    <cellStyle name="Note 2 4 2 4 3 2 2" xfId="24490"/>
    <cellStyle name="Note 2 4 2 4 3 2 3" xfId="24491"/>
    <cellStyle name="Note 2 4 2 4 3 2 4" xfId="24492"/>
    <cellStyle name="Note 2 4 2 4 3 2 5" xfId="24493"/>
    <cellStyle name="Note 2 4 2 4 3 2 6" xfId="24494"/>
    <cellStyle name="Note 2 4 2 4 3 2 7" xfId="24495"/>
    <cellStyle name="Note 2 4 2 4 3 3" xfId="24496"/>
    <cellStyle name="Note 2 4 2 4 3 4" xfId="24497"/>
    <cellStyle name="Note 2 4 2 4 3 5" xfId="24498"/>
    <cellStyle name="Note 2 4 2 4 4" xfId="24499"/>
    <cellStyle name="Note 2 4 2 4 4 2" xfId="24500"/>
    <cellStyle name="Note 2 4 2 4 4 2 2" xfId="24501"/>
    <cellStyle name="Note 2 4 2 4 4 2 3" xfId="24502"/>
    <cellStyle name="Note 2 4 2 4 4 2 4" xfId="24503"/>
    <cellStyle name="Note 2 4 2 4 4 2 5" xfId="24504"/>
    <cellStyle name="Note 2 4 2 4 4 2 6" xfId="24505"/>
    <cellStyle name="Note 2 4 2 4 4 2 7" xfId="24506"/>
    <cellStyle name="Note 2 4 2 4 4 3" xfId="24507"/>
    <cellStyle name="Note 2 4 2 4 4 4" xfId="24508"/>
    <cellStyle name="Note 2 4 2 4 4 5" xfId="24509"/>
    <cellStyle name="Note 2 4 2 4 5" xfId="24510"/>
    <cellStyle name="Note 2 4 2 4 5 2" xfId="24511"/>
    <cellStyle name="Note 2 4 2 4 5 3" xfId="24512"/>
    <cellStyle name="Note 2 4 2 4 5 4" xfId="24513"/>
    <cellStyle name="Note 2 4 2 4 5 5" xfId="24514"/>
    <cellStyle name="Note 2 4 2 4 5 6" xfId="24515"/>
    <cellStyle name="Note 2 4 2 4 5 7" xfId="24516"/>
    <cellStyle name="Note 2 4 2 4 5 8" xfId="24517"/>
    <cellStyle name="Note 2 4 2 4 6" xfId="24518"/>
    <cellStyle name="Note 2 4 2 4 6 2" xfId="24519"/>
    <cellStyle name="Note 2 4 2 4 6 3" xfId="24520"/>
    <cellStyle name="Note 2 4 2 4 6 4" xfId="24521"/>
    <cellStyle name="Note 2 4 2 4 6 5" xfId="24522"/>
    <cellStyle name="Note 2 4 2 4 6 6" xfId="24523"/>
    <cellStyle name="Note 2 4 2 4 6 7" xfId="24524"/>
    <cellStyle name="Note 2 4 2 4 7" xfId="24525"/>
    <cellStyle name="Note 2 4 2 4 7 2" xfId="24526"/>
    <cellStyle name="Note 2 4 2 4 7 3" xfId="24527"/>
    <cellStyle name="Note 2 4 2 4 7 4" xfId="24528"/>
    <cellStyle name="Note 2 4 2 4 7 5" xfId="24529"/>
    <cellStyle name="Note 2 4 2 4 8" xfId="24530"/>
    <cellStyle name="Note 2 4 2 4 8 2" xfId="24531"/>
    <cellStyle name="Note 2 4 2 4 8 3" xfId="24532"/>
    <cellStyle name="Note 2 4 2 4 8 4" xfId="24533"/>
    <cellStyle name="Note 2 4 2 4 8 5" xfId="24534"/>
    <cellStyle name="Note 2 4 2 4 9" xfId="24535"/>
    <cellStyle name="Note 2 4 2 4 9 2" xfId="24536"/>
    <cellStyle name="Note 2 4 2 4 9 3" xfId="24537"/>
    <cellStyle name="Note 2 4 2 4 9 4" xfId="24538"/>
    <cellStyle name="Note 2 4 2 4 9 5" xfId="24539"/>
    <cellStyle name="Note 2 4 2 5" xfId="24540"/>
    <cellStyle name="Note 2 4 2 5 10" xfId="24541"/>
    <cellStyle name="Note 2 4 2 5 2" xfId="24542"/>
    <cellStyle name="Note 2 4 2 5 2 2" xfId="24543"/>
    <cellStyle name="Note 2 4 2 5 2 2 2" xfId="24544"/>
    <cellStyle name="Note 2 4 2 5 2 2 3" xfId="24545"/>
    <cellStyle name="Note 2 4 2 5 2 2 4" xfId="24546"/>
    <cellStyle name="Note 2 4 2 5 2 2 5" xfId="24547"/>
    <cellStyle name="Note 2 4 2 5 2 2 6" xfId="24548"/>
    <cellStyle name="Note 2 4 2 5 2 2 7" xfId="24549"/>
    <cellStyle name="Note 2 4 2 5 2 3" xfId="24550"/>
    <cellStyle name="Note 2 4 2 5 2 4" xfId="24551"/>
    <cellStyle name="Note 2 4 2 5 3" xfId="24552"/>
    <cellStyle name="Note 2 4 2 5 3 2" xfId="24553"/>
    <cellStyle name="Note 2 4 2 5 3 2 2" xfId="24554"/>
    <cellStyle name="Note 2 4 2 5 3 2 3" xfId="24555"/>
    <cellStyle name="Note 2 4 2 5 3 2 4" xfId="24556"/>
    <cellStyle name="Note 2 4 2 5 3 2 5" xfId="24557"/>
    <cellStyle name="Note 2 4 2 5 3 2 6" xfId="24558"/>
    <cellStyle name="Note 2 4 2 5 3 2 7" xfId="24559"/>
    <cellStyle name="Note 2 4 2 5 3 3" xfId="24560"/>
    <cellStyle name="Note 2 4 2 5 3 4" xfId="24561"/>
    <cellStyle name="Note 2 4 2 5 4" xfId="24562"/>
    <cellStyle name="Note 2 4 2 5 4 2" xfId="24563"/>
    <cellStyle name="Note 2 4 2 5 4 2 2" xfId="24564"/>
    <cellStyle name="Note 2 4 2 5 4 2 3" xfId="24565"/>
    <cellStyle name="Note 2 4 2 5 4 2 4" xfId="24566"/>
    <cellStyle name="Note 2 4 2 5 4 2 5" xfId="24567"/>
    <cellStyle name="Note 2 4 2 5 4 2 6" xfId="24568"/>
    <cellStyle name="Note 2 4 2 5 4 2 7" xfId="24569"/>
    <cellStyle name="Note 2 4 2 5 4 3" xfId="24570"/>
    <cellStyle name="Note 2 4 2 5 4 4" xfId="24571"/>
    <cellStyle name="Note 2 4 2 5 5" xfId="24572"/>
    <cellStyle name="Note 2 4 2 5 5 2" xfId="24573"/>
    <cellStyle name="Note 2 4 2 5 5 3" xfId="24574"/>
    <cellStyle name="Note 2 4 2 5 5 4" xfId="24575"/>
    <cellStyle name="Note 2 4 2 5 5 5" xfId="24576"/>
    <cellStyle name="Note 2 4 2 5 5 6" xfId="24577"/>
    <cellStyle name="Note 2 4 2 5 5 7" xfId="24578"/>
    <cellStyle name="Note 2 4 2 5 5 8" xfId="24579"/>
    <cellStyle name="Note 2 4 2 5 6" xfId="24580"/>
    <cellStyle name="Note 2 4 2 5 6 2" xfId="24581"/>
    <cellStyle name="Note 2 4 2 5 6 3" xfId="24582"/>
    <cellStyle name="Note 2 4 2 5 6 4" xfId="24583"/>
    <cellStyle name="Note 2 4 2 5 6 5" xfId="24584"/>
    <cellStyle name="Note 2 4 2 5 6 6" xfId="24585"/>
    <cellStyle name="Note 2 4 2 5 6 7" xfId="24586"/>
    <cellStyle name="Note 2 4 2 5 7" xfId="24587"/>
    <cellStyle name="Note 2 4 2 5 8" xfId="24588"/>
    <cellStyle name="Note 2 4 2 5 9" xfId="24589"/>
    <cellStyle name="Note 2 4 2 6" xfId="24590"/>
    <cellStyle name="Note 2 4 2 6 2" xfId="24591"/>
    <cellStyle name="Note 2 4 2 6 2 2" xfId="24592"/>
    <cellStyle name="Note 2 4 2 6 2 3" xfId="24593"/>
    <cellStyle name="Note 2 4 2 6 2 4" xfId="24594"/>
    <cellStyle name="Note 2 4 2 6 2 5" xfId="24595"/>
    <cellStyle name="Note 2 4 2 6 2 6" xfId="24596"/>
    <cellStyle name="Note 2 4 2 6 2 7" xfId="24597"/>
    <cellStyle name="Note 2 4 2 6 3" xfId="24598"/>
    <cellStyle name="Note 2 4 2 6 4" xfId="24599"/>
    <cellStyle name="Note 2 4 2 6 5" xfId="24600"/>
    <cellStyle name="Note 2 4 2 7" xfId="24601"/>
    <cellStyle name="Note 2 4 2 7 2" xfId="24602"/>
    <cellStyle name="Note 2 4 2 7 2 2" xfId="24603"/>
    <cellStyle name="Note 2 4 2 7 2 3" xfId="24604"/>
    <cellStyle name="Note 2 4 2 7 2 4" xfId="24605"/>
    <cellStyle name="Note 2 4 2 7 2 5" xfId="24606"/>
    <cellStyle name="Note 2 4 2 7 2 6" xfId="24607"/>
    <cellStyle name="Note 2 4 2 7 2 7" xfId="24608"/>
    <cellStyle name="Note 2 4 2 7 3" xfId="24609"/>
    <cellStyle name="Note 2 4 2 7 4" xfId="24610"/>
    <cellStyle name="Note 2 4 2 7 5" xfId="24611"/>
    <cellStyle name="Note 2 4 2 8" xfId="24612"/>
    <cellStyle name="Note 2 4 2 8 2" xfId="24613"/>
    <cellStyle name="Note 2 4 2 8 2 2" xfId="24614"/>
    <cellStyle name="Note 2 4 2 8 2 3" xfId="24615"/>
    <cellStyle name="Note 2 4 2 8 2 4" xfId="24616"/>
    <cellStyle name="Note 2 4 2 8 2 5" xfId="24617"/>
    <cellStyle name="Note 2 4 2 8 2 6" xfId="24618"/>
    <cellStyle name="Note 2 4 2 8 2 7" xfId="24619"/>
    <cellStyle name="Note 2 4 2 8 3" xfId="24620"/>
    <cellStyle name="Note 2 4 2 8 4" xfId="24621"/>
    <cellStyle name="Note 2 4 2 8 5" xfId="24622"/>
    <cellStyle name="Note 2 4 2 9" xfId="24623"/>
    <cellStyle name="Note 2 4 2 9 2" xfId="24624"/>
    <cellStyle name="Note 2 4 2 9 2 2" xfId="24625"/>
    <cellStyle name="Note 2 4 2 9 2 3" xfId="24626"/>
    <cellStyle name="Note 2 4 2 9 2 4" xfId="24627"/>
    <cellStyle name="Note 2 4 2 9 2 5" xfId="24628"/>
    <cellStyle name="Note 2 4 2 9 2 6" xfId="24629"/>
    <cellStyle name="Note 2 4 2 9 2 7" xfId="24630"/>
    <cellStyle name="Note 2 4 2 9 3" xfId="24631"/>
    <cellStyle name="Note 2 4 2 9 4" xfId="24632"/>
    <cellStyle name="Note 2 4 2 9 5" xfId="24633"/>
    <cellStyle name="Note 2 4 3" xfId="24634"/>
    <cellStyle name="Note 2 4 3 10" xfId="24635"/>
    <cellStyle name="Note 2 4 3 10 2" xfId="24636"/>
    <cellStyle name="Note 2 4 3 10 3" xfId="24637"/>
    <cellStyle name="Note 2 4 3 10 4" xfId="24638"/>
    <cellStyle name="Note 2 4 3 10 5" xfId="24639"/>
    <cellStyle name="Note 2 4 3 11" xfId="24640"/>
    <cellStyle name="Note 2 4 3 11 2" xfId="24641"/>
    <cellStyle name="Note 2 4 3 11 3" xfId="24642"/>
    <cellStyle name="Note 2 4 3 11 4" xfId="24643"/>
    <cellStyle name="Note 2 4 3 11 5" xfId="24644"/>
    <cellStyle name="Note 2 4 3 12" xfId="24645"/>
    <cellStyle name="Note 2 4 3 12 2" xfId="24646"/>
    <cellStyle name="Note 2 4 3 12 3" xfId="24647"/>
    <cellStyle name="Note 2 4 3 12 4" xfId="24648"/>
    <cellStyle name="Note 2 4 3 12 5" xfId="24649"/>
    <cellStyle name="Note 2 4 3 13" xfId="24650"/>
    <cellStyle name="Note 2 4 3 13 2" xfId="24651"/>
    <cellStyle name="Note 2 4 3 13 3" xfId="24652"/>
    <cellStyle name="Note 2 4 3 13 4" xfId="24653"/>
    <cellStyle name="Note 2 4 3 13 5" xfId="24654"/>
    <cellStyle name="Note 2 4 3 14" xfId="24655"/>
    <cellStyle name="Note 2 4 3 14 2" xfId="24656"/>
    <cellStyle name="Note 2 4 3 14 3" xfId="24657"/>
    <cellStyle name="Note 2 4 3 14 4" xfId="24658"/>
    <cellStyle name="Note 2 4 3 14 5" xfId="24659"/>
    <cellStyle name="Note 2 4 3 15" xfId="24660"/>
    <cellStyle name="Note 2 4 3 15 2" xfId="24661"/>
    <cellStyle name="Note 2 4 3 15 3" xfId="24662"/>
    <cellStyle name="Note 2 4 3 15 4" xfId="24663"/>
    <cellStyle name="Note 2 4 3 15 5" xfId="24664"/>
    <cellStyle name="Note 2 4 3 16" xfId="24665"/>
    <cellStyle name="Note 2 4 3 16 2" xfId="24666"/>
    <cellStyle name="Note 2 4 3 16 3" xfId="24667"/>
    <cellStyle name="Note 2 4 3 16 4" xfId="24668"/>
    <cellStyle name="Note 2 4 3 16 5" xfId="24669"/>
    <cellStyle name="Note 2 4 3 17" xfId="24670"/>
    <cellStyle name="Note 2 4 3 17 2" xfId="24671"/>
    <cellStyle name="Note 2 4 3 17 3" xfId="24672"/>
    <cellStyle name="Note 2 4 3 17 4" xfId="24673"/>
    <cellStyle name="Note 2 4 3 17 5" xfId="24674"/>
    <cellStyle name="Note 2 4 3 18" xfId="24675"/>
    <cellStyle name="Note 2 4 3 2" xfId="24676"/>
    <cellStyle name="Note 2 4 3 2 10" xfId="24677"/>
    <cellStyle name="Note 2 4 3 2 10 2" xfId="24678"/>
    <cellStyle name="Note 2 4 3 2 10 3" xfId="24679"/>
    <cellStyle name="Note 2 4 3 2 10 4" xfId="24680"/>
    <cellStyle name="Note 2 4 3 2 10 5" xfId="24681"/>
    <cellStyle name="Note 2 4 3 2 11" xfId="24682"/>
    <cellStyle name="Note 2 4 3 2 11 2" xfId="24683"/>
    <cellStyle name="Note 2 4 3 2 11 3" xfId="24684"/>
    <cellStyle name="Note 2 4 3 2 11 4" xfId="24685"/>
    <cellStyle name="Note 2 4 3 2 11 5" xfId="24686"/>
    <cellStyle name="Note 2 4 3 2 12" xfId="24687"/>
    <cellStyle name="Note 2 4 3 2 12 2" xfId="24688"/>
    <cellStyle name="Note 2 4 3 2 12 3" xfId="24689"/>
    <cellStyle name="Note 2 4 3 2 12 4" xfId="24690"/>
    <cellStyle name="Note 2 4 3 2 12 5" xfId="24691"/>
    <cellStyle name="Note 2 4 3 2 13" xfId="24692"/>
    <cellStyle name="Note 2 4 3 2 13 2" xfId="24693"/>
    <cellStyle name="Note 2 4 3 2 13 3" xfId="24694"/>
    <cellStyle name="Note 2 4 3 2 13 4" xfId="24695"/>
    <cellStyle name="Note 2 4 3 2 13 5" xfId="24696"/>
    <cellStyle name="Note 2 4 3 2 14" xfId="24697"/>
    <cellStyle name="Note 2 4 3 2 14 2" xfId="24698"/>
    <cellStyle name="Note 2 4 3 2 14 3" xfId="24699"/>
    <cellStyle name="Note 2 4 3 2 14 4" xfId="24700"/>
    <cellStyle name="Note 2 4 3 2 14 5" xfId="24701"/>
    <cellStyle name="Note 2 4 3 2 15" xfId="24702"/>
    <cellStyle name="Note 2 4 3 2 15 2" xfId="24703"/>
    <cellStyle name="Note 2 4 3 2 15 3" xfId="24704"/>
    <cellStyle name="Note 2 4 3 2 15 4" xfId="24705"/>
    <cellStyle name="Note 2 4 3 2 15 5" xfId="24706"/>
    <cellStyle name="Note 2 4 3 2 16" xfId="24707"/>
    <cellStyle name="Note 2 4 3 2 16 2" xfId="24708"/>
    <cellStyle name="Note 2 4 3 2 16 3" xfId="24709"/>
    <cellStyle name="Note 2 4 3 2 16 4" xfId="24710"/>
    <cellStyle name="Note 2 4 3 2 16 5" xfId="24711"/>
    <cellStyle name="Note 2 4 3 2 17" xfId="24712"/>
    <cellStyle name="Note 2 4 3 2 17 2" xfId="24713"/>
    <cellStyle name="Note 2 4 3 2 17 3" xfId="24714"/>
    <cellStyle name="Note 2 4 3 2 17 4" xfId="24715"/>
    <cellStyle name="Note 2 4 3 2 17 5" xfId="24716"/>
    <cellStyle name="Note 2 4 3 2 18" xfId="24717"/>
    <cellStyle name="Note 2 4 3 2 2" xfId="24718"/>
    <cellStyle name="Note 2 4 3 2 2 2" xfId="24719"/>
    <cellStyle name="Note 2 4 3 2 2 2 2" xfId="24720"/>
    <cellStyle name="Note 2 4 3 2 2 2 3" xfId="24721"/>
    <cellStyle name="Note 2 4 3 2 2 2 4" xfId="24722"/>
    <cellStyle name="Note 2 4 3 2 2 2 5" xfId="24723"/>
    <cellStyle name="Note 2 4 3 2 2 2 6" xfId="24724"/>
    <cellStyle name="Note 2 4 3 2 2 2 7" xfId="24725"/>
    <cellStyle name="Note 2 4 3 2 2 3" xfId="24726"/>
    <cellStyle name="Note 2 4 3 2 2 4" xfId="24727"/>
    <cellStyle name="Note 2 4 3 2 2 5" xfId="24728"/>
    <cellStyle name="Note 2 4 3 2 3" xfId="24729"/>
    <cellStyle name="Note 2 4 3 2 3 2" xfId="24730"/>
    <cellStyle name="Note 2 4 3 2 3 2 2" xfId="24731"/>
    <cellStyle name="Note 2 4 3 2 3 2 3" xfId="24732"/>
    <cellStyle name="Note 2 4 3 2 3 2 4" xfId="24733"/>
    <cellStyle name="Note 2 4 3 2 3 2 5" xfId="24734"/>
    <cellStyle name="Note 2 4 3 2 3 2 6" xfId="24735"/>
    <cellStyle name="Note 2 4 3 2 3 2 7" xfId="24736"/>
    <cellStyle name="Note 2 4 3 2 3 3" xfId="24737"/>
    <cellStyle name="Note 2 4 3 2 3 4" xfId="24738"/>
    <cellStyle name="Note 2 4 3 2 3 5" xfId="24739"/>
    <cellStyle name="Note 2 4 3 2 4" xfId="24740"/>
    <cellStyle name="Note 2 4 3 2 4 2" xfId="24741"/>
    <cellStyle name="Note 2 4 3 2 4 2 2" xfId="24742"/>
    <cellStyle name="Note 2 4 3 2 4 2 3" xfId="24743"/>
    <cellStyle name="Note 2 4 3 2 4 2 4" xfId="24744"/>
    <cellStyle name="Note 2 4 3 2 4 2 5" xfId="24745"/>
    <cellStyle name="Note 2 4 3 2 4 2 6" xfId="24746"/>
    <cellStyle name="Note 2 4 3 2 4 2 7" xfId="24747"/>
    <cellStyle name="Note 2 4 3 2 4 3" xfId="24748"/>
    <cellStyle name="Note 2 4 3 2 4 4" xfId="24749"/>
    <cellStyle name="Note 2 4 3 2 4 5" xfId="24750"/>
    <cellStyle name="Note 2 4 3 2 5" xfId="24751"/>
    <cellStyle name="Note 2 4 3 2 5 2" xfId="24752"/>
    <cellStyle name="Note 2 4 3 2 5 3" xfId="24753"/>
    <cellStyle name="Note 2 4 3 2 5 4" xfId="24754"/>
    <cellStyle name="Note 2 4 3 2 5 5" xfId="24755"/>
    <cellStyle name="Note 2 4 3 2 5 6" xfId="24756"/>
    <cellStyle name="Note 2 4 3 2 5 7" xfId="24757"/>
    <cellStyle name="Note 2 4 3 2 5 8" xfId="24758"/>
    <cellStyle name="Note 2 4 3 2 6" xfId="24759"/>
    <cellStyle name="Note 2 4 3 2 6 2" xfId="24760"/>
    <cellStyle name="Note 2 4 3 2 6 3" xfId="24761"/>
    <cellStyle name="Note 2 4 3 2 6 4" xfId="24762"/>
    <cellStyle name="Note 2 4 3 2 6 5" xfId="24763"/>
    <cellStyle name="Note 2 4 3 2 6 6" xfId="24764"/>
    <cellStyle name="Note 2 4 3 2 6 7" xfId="24765"/>
    <cellStyle name="Note 2 4 3 2 7" xfId="24766"/>
    <cellStyle name="Note 2 4 3 2 7 2" xfId="24767"/>
    <cellStyle name="Note 2 4 3 2 7 3" xfId="24768"/>
    <cellStyle name="Note 2 4 3 2 7 4" xfId="24769"/>
    <cellStyle name="Note 2 4 3 2 7 5" xfId="24770"/>
    <cellStyle name="Note 2 4 3 2 8" xfId="24771"/>
    <cellStyle name="Note 2 4 3 2 8 2" xfId="24772"/>
    <cellStyle name="Note 2 4 3 2 8 3" xfId="24773"/>
    <cellStyle name="Note 2 4 3 2 8 4" xfId="24774"/>
    <cellStyle name="Note 2 4 3 2 8 5" xfId="24775"/>
    <cellStyle name="Note 2 4 3 2 9" xfId="24776"/>
    <cellStyle name="Note 2 4 3 2 9 2" xfId="24777"/>
    <cellStyle name="Note 2 4 3 2 9 3" xfId="24778"/>
    <cellStyle name="Note 2 4 3 2 9 4" xfId="24779"/>
    <cellStyle name="Note 2 4 3 2 9 5" xfId="24780"/>
    <cellStyle name="Note 2 4 3 3" xfId="24781"/>
    <cellStyle name="Note 2 4 3 3 10" xfId="24782"/>
    <cellStyle name="Note 2 4 3 3 2" xfId="24783"/>
    <cellStyle name="Note 2 4 3 3 2 2" xfId="24784"/>
    <cellStyle name="Note 2 4 3 3 2 2 2" xfId="24785"/>
    <cellStyle name="Note 2 4 3 3 2 2 3" xfId="24786"/>
    <cellStyle name="Note 2 4 3 3 2 2 4" xfId="24787"/>
    <cellStyle name="Note 2 4 3 3 2 2 5" xfId="24788"/>
    <cellStyle name="Note 2 4 3 3 2 2 6" xfId="24789"/>
    <cellStyle name="Note 2 4 3 3 2 2 7" xfId="24790"/>
    <cellStyle name="Note 2 4 3 3 2 3" xfId="24791"/>
    <cellStyle name="Note 2 4 3 3 2 4" xfId="24792"/>
    <cellStyle name="Note 2 4 3 3 3" xfId="24793"/>
    <cellStyle name="Note 2 4 3 3 3 2" xfId="24794"/>
    <cellStyle name="Note 2 4 3 3 3 2 2" xfId="24795"/>
    <cellStyle name="Note 2 4 3 3 3 2 3" xfId="24796"/>
    <cellStyle name="Note 2 4 3 3 3 2 4" xfId="24797"/>
    <cellStyle name="Note 2 4 3 3 3 2 5" xfId="24798"/>
    <cellStyle name="Note 2 4 3 3 3 2 6" xfId="24799"/>
    <cellStyle name="Note 2 4 3 3 3 2 7" xfId="24800"/>
    <cellStyle name="Note 2 4 3 3 3 3" xfId="24801"/>
    <cellStyle name="Note 2 4 3 3 3 4" xfId="24802"/>
    <cellStyle name="Note 2 4 3 3 4" xfId="24803"/>
    <cellStyle name="Note 2 4 3 3 4 2" xfId="24804"/>
    <cellStyle name="Note 2 4 3 3 4 2 2" xfId="24805"/>
    <cellStyle name="Note 2 4 3 3 4 2 3" xfId="24806"/>
    <cellStyle name="Note 2 4 3 3 4 2 4" xfId="24807"/>
    <cellStyle name="Note 2 4 3 3 4 2 5" xfId="24808"/>
    <cellStyle name="Note 2 4 3 3 4 2 6" xfId="24809"/>
    <cellStyle name="Note 2 4 3 3 4 2 7" xfId="24810"/>
    <cellStyle name="Note 2 4 3 3 4 3" xfId="24811"/>
    <cellStyle name="Note 2 4 3 3 4 4" xfId="24812"/>
    <cellStyle name="Note 2 4 3 3 5" xfId="24813"/>
    <cellStyle name="Note 2 4 3 3 5 2" xfId="24814"/>
    <cellStyle name="Note 2 4 3 3 5 3" xfId="24815"/>
    <cellStyle name="Note 2 4 3 3 5 4" xfId="24816"/>
    <cellStyle name="Note 2 4 3 3 5 5" xfId="24817"/>
    <cellStyle name="Note 2 4 3 3 5 6" xfId="24818"/>
    <cellStyle name="Note 2 4 3 3 5 7" xfId="24819"/>
    <cellStyle name="Note 2 4 3 3 5 8" xfId="24820"/>
    <cellStyle name="Note 2 4 3 3 6" xfId="24821"/>
    <cellStyle name="Note 2 4 3 3 6 2" xfId="24822"/>
    <cellStyle name="Note 2 4 3 3 6 3" xfId="24823"/>
    <cellStyle name="Note 2 4 3 3 6 4" xfId="24824"/>
    <cellStyle name="Note 2 4 3 3 6 5" xfId="24825"/>
    <cellStyle name="Note 2 4 3 3 6 6" xfId="24826"/>
    <cellStyle name="Note 2 4 3 3 6 7" xfId="24827"/>
    <cellStyle name="Note 2 4 3 3 7" xfId="24828"/>
    <cellStyle name="Note 2 4 3 3 8" xfId="24829"/>
    <cellStyle name="Note 2 4 3 3 9" xfId="24830"/>
    <cellStyle name="Note 2 4 3 4" xfId="24831"/>
    <cellStyle name="Note 2 4 3 4 2" xfId="24832"/>
    <cellStyle name="Note 2 4 3 4 2 2" xfId="24833"/>
    <cellStyle name="Note 2 4 3 4 2 3" xfId="24834"/>
    <cellStyle name="Note 2 4 3 4 2 4" xfId="24835"/>
    <cellStyle name="Note 2 4 3 4 2 5" xfId="24836"/>
    <cellStyle name="Note 2 4 3 4 2 6" xfId="24837"/>
    <cellStyle name="Note 2 4 3 4 2 7" xfId="24838"/>
    <cellStyle name="Note 2 4 3 4 3" xfId="24839"/>
    <cellStyle name="Note 2 4 3 4 4" xfId="24840"/>
    <cellStyle name="Note 2 4 3 4 5" xfId="24841"/>
    <cellStyle name="Note 2 4 3 5" xfId="24842"/>
    <cellStyle name="Note 2 4 3 5 2" xfId="24843"/>
    <cellStyle name="Note 2 4 3 5 2 2" xfId="24844"/>
    <cellStyle name="Note 2 4 3 5 2 3" xfId="24845"/>
    <cellStyle name="Note 2 4 3 5 2 4" xfId="24846"/>
    <cellStyle name="Note 2 4 3 5 2 5" xfId="24847"/>
    <cellStyle name="Note 2 4 3 5 2 6" xfId="24848"/>
    <cellStyle name="Note 2 4 3 5 2 7" xfId="24849"/>
    <cellStyle name="Note 2 4 3 5 3" xfId="24850"/>
    <cellStyle name="Note 2 4 3 5 4" xfId="24851"/>
    <cellStyle name="Note 2 4 3 5 5" xfId="24852"/>
    <cellStyle name="Note 2 4 3 6" xfId="24853"/>
    <cellStyle name="Note 2 4 3 6 2" xfId="24854"/>
    <cellStyle name="Note 2 4 3 6 2 2" xfId="24855"/>
    <cellStyle name="Note 2 4 3 6 2 3" xfId="24856"/>
    <cellStyle name="Note 2 4 3 6 2 4" xfId="24857"/>
    <cellStyle name="Note 2 4 3 6 2 5" xfId="24858"/>
    <cellStyle name="Note 2 4 3 6 2 6" xfId="24859"/>
    <cellStyle name="Note 2 4 3 6 2 7" xfId="24860"/>
    <cellStyle name="Note 2 4 3 6 3" xfId="24861"/>
    <cellStyle name="Note 2 4 3 6 4" xfId="24862"/>
    <cellStyle name="Note 2 4 3 6 5" xfId="24863"/>
    <cellStyle name="Note 2 4 3 7" xfId="24864"/>
    <cellStyle name="Note 2 4 3 7 2" xfId="24865"/>
    <cellStyle name="Note 2 4 3 7 2 2" xfId="24866"/>
    <cellStyle name="Note 2 4 3 7 2 3" xfId="24867"/>
    <cellStyle name="Note 2 4 3 7 2 4" xfId="24868"/>
    <cellStyle name="Note 2 4 3 7 2 5" xfId="24869"/>
    <cellStyle name="Note 2 4 3 7 2 6" xfId="24870"/>
    <cellStyle name="Note 2 4 3 7 2 7" xfId="24871"/>
    <cellStyle name="Note 2 4 3 7 3" xfId="24872"/>
    <cellStyle name="Note 2 4 3 7 4" xfId="24873"/>
    <cellStyle name="Note 2 4 3 7 5" xfId="24874"/>
    <cellStyle name="Note 2 4 3 8" xfId="24875"/>
    <cellStyle name="Note 2 4 3 8 2" xfId="24876"/>
    <cellStyle name="Note 2 4 3 8 3" xfId="24877"/>
    <cellStyle name="Note 2 4 3 8 4" xfId="24878"/>
    <cellStyle name="Note 2 4 3 8 5" xfId="24879"/>
    <cellStyle name="Note 2 4 3 8 6" xfId="24880"/>
    <cellStyle name="Note 2 4 3 8 7" xfId="24881"/>
    <cellStyle name="Note 2 4 3 8 8" xfId="24882"/>
    <cellStyle name="Note 2 4 3 9" xfId="24883"/>
    <cellStyle name="Note 2 4 3 9 2" xfId="24884"/>
    <cellStyle name="Note 2 4 3 9 3" xfId="24885"/>
    <cellStyle name="Note 2 4 3 9 4" xfId="24886"/>
    <cellStyle name="Note 2 4 3 9 5" xfId="24887"/>
    <cellStyle name="Note 2 4 3 9 6" xfId="24888"/>
    <cellStyle name="Note 2 4 3 9 7" xfId="24889"/>
    <cellStyle name="Note 2 4 4" xfId="24890"/>
    <cellStyle name="Note 2 4 4 10" xfId="24891"/>
    <cellStyle name="Note 2 4 4 10 2" xfId="24892"/>
    <cellStyle name="Note 2 4 4 10 3" xfId="24893"/>
    <cellStyle name="Note 2 4 4 10 4" xfId="24894"/>
    <cellStyle name="Note 2 4 4 10 5" xfId="24895"/>
    <cellStyle name="Note 2 4 4 11" xfId="24896"/>
    <cellStyle name="Note 2 4 4 11 2" xfId="24897"/>
    <cellStyle name="Note 2 4 4 11 3" xfId="24898"/>
    <cellStyle name="Note 2 4 4 11 4" xfId="24899"/>
    <cellStyle name="Note 2 4 4 11 5" xfId="24900"/>
    <cellStyle name="Note 2 4 4 12" xfId="24901"/>
    <cellStyle name="Note 2 4 4 12 2" xfId="24902"/>
    <cellStyle name="Note 2 4 4 12 3" xfId="24903"/>
    <cellStyle name="Note 2 4 4 12 4" xfId="24904"/>
    <cellStyle name="Note 2 4 4 12 5" xfId="24905"/>
    <cellStyle name="Note 2 4 4 13" xfId="24906"/>
    <cellStyle name="Note 2 4 4 13 2" xfId="24907"/>
    <cellStyle name="Note 2 4 4 13 3" xfId="24908"/>
    <cellStyle name="Note 2 4 4 13 4" xfId="24909"/>
    <cellStyle name="Note 2 4 4 13 5" xfId="24910"/>
    <cellStyle name="Note 2 4 4 14" xfId="24911"/>
    <cellStyle name="Note 2 4 4 14 2" xfId="24912"/>
    <cellStyle name="Note 2 4 4 14 3" xfId="24913"/>
    <cellStyle name="Note 2 4 4 14 4" xfId="24914"/>
    <cellStyle name="Note 2 4 4 14 5" xfId="24915"/>
    <cellStyle name="Note 2 4 4 15" xfId="24916"/>
    <cellStyle name="Note 2 4 4 15 2" xfId="24917"/>
    <cellStyle name="Note 2 4 4 15 3" xfId="24918"/>
    <cellStyle name="Note 2 4 4 15 4" xfId="24919"/>
    <cellStyle name="Note 2 4 4 15 5" xfId="24920"/>
    <cellStyle name="Note 2 4 4 16" xfId="24921"/>
    <cellStyle name="Note 2 4 4 16 2" xfId="24922"/>
    <cellStyle name="Note 2 4 4 16 3" xfId="24923"/>
    <cellStyle name="Note 2 4 4 16 4" xfId="24924"/>
    <cellStyle name="Note 2 4 4 16 5" xfId="24925"/>
    <cellStyle name="Note 2 4 4 17" xfId="24926"/>
    <cellStyle name="Note 2 4 4 17 2" xfId="24927"/>
    <cellStyle name="Note 2 4 4 17 3" xfId="24928"/>
    <cellStyle name="Note 2 4 4 17 4" xfId="24929"/>
    <cellStyle name="Note 2 4 4 17 5" xfId="24930"/>
    <cellStyle name="Note 2 4 4 18" xfId="24931"/>
    <cellStyle name="Note 2 4 4 2" xfId="24932"/>
    <cellStyle name="Note 2 4 4 2 10" xfId="24933"/>
    <cellStyle name="Note 2 4 4 2 10 2" xfId="24934"/>
    <cellStyle name="Note 2 4 4 2 10 3" xfId="24935"/>
    <cellStyle name="Note 2 4 4 2 10 4" xfId="24936"/>
    <cellStyle name="Note 2 4 4 2 10 5" xfId="24937"/>
    <cellStyle name="Note 2 4 4 2 11" xfId="24938"/>
    <cellStyle name="Note 2 4 4 2 11 2" xfId="24939"/>
    <cellStyle name="Note 2 4 4 2 11 3" xfId="24940"/>
    <cellStyle name="Note 2 4 4 2 11 4" xfId="24941"/>
    <cellStyle name="Note 2 4 4 2 11 5" xfId="24942"/>
    <cellStyle name="Note 2 4 4 2 12" xfId="24943"/>
    <cellStyle name="Note 2 4 4 2 12 2" xfId="24944"/>
    <cellStyle name="Note 2 4 4 2 12 3" xfId="24945"/>
    <cellStyle name="Note 2 4 4 2 12 4" xfId="24946"/>
    <cellStyle name="Note 2 4 4 2 12 5" xfId="24947"/>
    <cellStyle name="Note 2 4 4 2 13" xfId="24948"/>
    <cellStyle name="Note 2 4 4 2 13 2" xfId="24949"/>
    <cellStyle name="Note 2 4 4 2 13 3" xfId="24950"/>
    <cellStyle name="Note 2 4 4 2 13 4" xfId="24951"/>
    <cellStyle name="Note 2 4 4 2 13 5" xfId="24952"/>
    <cellStyle name="Note 2 4 4 2 14" xfId="24953"/>
    <cellStyle name="Note 2 4 4 2 14 2" xfId="24954"/>
    <cellStyle name="Note 2 4 4 2 14 3" xfId="24955"/>
    <cellStyle name="Note 2 4 4 2 14 4" xfId="24956"/>
    <cellStyle name="Note 2 4 4 2 14 5" xfId="24957"/>
    <cellStyle name="Note 2 4 4 2 15" xfId="24958"/>
    <cellStyle name="Note 2 4 4 2 15 2" xfId="24959"/>
    <cellStyle name="Note 2 4 4 2 15 3" xfId="24960"/>
    <cellStyle name="Note 2 4 4 2 15 4" xfId="24961"/>
    <cellStyle name="Note 2 4 4 2 15 5" xfId="24962"/>
    <cellStyle name="Note 2 4 4 2 16" xfId="24963"/>
    <cellStyle name="Note 2 4 4 2 16 2" xfId="24964"/>
    <cellStyle name="Note 2 4 4 2 16 3" xfId="24965"/>
    <cellStyle name="Note 2 4 4 2 16 4" xfId="24966"/>
    <cellStyle name="Note 2 4 4 2 16 5" xfId="24967"/>
    <cellStyle name="Note 2 4 4 2 17" xfId="24968"/>
    <cellStyle name="Note 2 4 4 2 17 2" xfId="24969"/>
    <cellStyle name="Note 2 4 4 2 17 3" xfId="24970"/>
    <cellStyle name="Note 2 4 4 2 17 4" xfId="24971"/>
    <cellStyle name="Note 2 4 4 2 17 5" xfId="24972"/>
    <cellStyle name="Note 2 4 4 2 18" xfId="24973"/>
    <cellStyle name="Note 2 4 4 2 2" xfId="24974"/>
    <cellStyle name="Note 2 4 4 2 2 2" xfId="24975"/>
    <cellStyle name="Note 2 4 4 2 2 2 2" xfId="24976"/>
    <cellStyle name="Note 2 4 4 2 2 2 3" xfId="24977"/>
    <cellStyle name="Note 2 4 4 2 2 2 4" xfId="24978"/>
    <cellStyle name="Note 2 4 4 2 2 2 5" xfId="24979"/>
    <cellStyle name="Note 2 4 4 2 2 2 6" xfId="24980"/>
    <cellStyle name="Note 2 4 4 2 2 2 7" xfId="24981"/>
    <cellStyle name="Note 2 4 4 2 2 3" xfId="24982"/>
    <cellStyle name="Note 2 4 4 2 2 4" xfId="24983"/>
    <cellStyle name="Note 2 4 4 2 2 5" xfId="24984"/>
    <cellStyle name="Note 2 4 4 2 3" xfId="24985"/>
    <cellStyle name="Note 2 4 4 2 3 2" xfId="24986"/>
    <cellStyle name="Note 2 4 4 2 3 2 2" xfId="24987"/>
    <cellStyle name="Note 2 4 4 2 3 2 3" xfId="24988"/>
    <cellStyle name="Note 2 4 4 2 3 2 4" xfId="24989"/>
    <cellStyle name="Note 2 4 4 2 3 2 5" xfId="24990"/>
    <cellStyle name="Note 2 4 4 2 3 2 6" xfId="24991"/>
    <cellStyle name="Note 2 4 4 2 3 2 7" xfId="24992"/>
    <cellStyle name="Note 2 4 4 2 3 3" xfId="24993"/>
    <cellStyle name="Note 2 4 4 2 3 4" xfId="24994"/>
    <cellStyle name="Note 2 4 4 2 3 5" xfId="24995"/>
    <cellStyle name="Note 2 4 4 2 4" xfId="24996"/>
    <cellStyle name="Note 2 4 4 2 4 2" xfId="24997"/>
    <cellStyle name="Note 2 4 4 2 4 2 2" xfId="24998"/>
    <cellStyle name="Note 2 4 4 2 4 2 3" xfId="24999"/>
    <cellStyle name="Note 2 4 4 2 4 2 4" xfId="25000"/>
    <cellStyle name="Note 2 4 4 2 4 2 5" xfId="25001"/>
    <cellStyle name="Note 2 4 4 2 4 2 6" xfId="25002"/>
    <cellStyle name="Note 2 4 4 2 4 2 7" xfId="25003"/>
    <cellStyle name="Note 2 4 4 2 4 3" xfId="25004"/>
    <cellStyle name="Note 2 4 4 2 4 4" xfId="25005"/>
    <cellStyle name="Note 2 4 4 2 4 5" xfId="25006"/>
    <cellStyle name="Note 2 4 4 2 5" xfId="25007"/>
    <cellStyle name="Note 2 4 4 2 5 2" xfId="25008"/>
    <cellStyle name="Note 2 4 4 2 5 3" xfId="25009"/>
    <cellStyle name="Note 2 4 4 2 5 4" xfId="25010"/>
    <cellStyle name="Note 2 4 4 2 5 5" xfId="25011"/>
    <cellStyle name="Note 2 4 4 2 5 6" xfId="25012"/>
    <cellStyle name="Note 2 4 4 2 5 7" xfId="25013"/>
    <cellStyle name="Note 2 4 4 2 5 8" xfId="25014"/>
    <cellStyle name="Note 2 4 4 2 6" xfId="25015"/>
    <cellStyle name="Note 2 4 4 2 6 2" xfId="25016"/>
    <cellStyle name="Note 2 4 4 2 6 3" xfId="25017"/>
    <cellStyle name="Note 2 4 4 2 6 4" xfId="25018"/>
    <cellStyle name="Note 2 4 4 2 6 5" xfId="25019"/>
    <cellStyle name="Note 2 4 4 2 6 6" xfId="25020"/>
    <cellStyle name="Note 2 4 4 2 6 7" xfId="25021"/>
    <cellStyle name="Note 2 4 4 2 7" xfId="25022"/>
    <cellStyle name="Note 2 4 4 2 7 2" xfId="25023"/>
    <cellStyle name="Note 2 4 4 2 7 3" xfId="25024"/>
    <cellStyle name="Note 2 4 4 2 7 4" xfId="25025"/>
    <cellStyle name="Note 2 4 4 2 7 5" xfId="25026"/>
    <cellStyle name="Note 2 4 4 2 8" xfId="25027"/>
    <cellStyle name="Note 2 4 4 2 8 2" xfId="25028"/>
    <cellStyle name="Note 2 4 4 2 8 3" xfId="25029"/>
    <cellStyle name="Note 2 4 4 2 8 4" xfId="25030"/>
    <cellStyle name="Note 2 4 4 2 8 5" xfId="25031"/>
    <cellStyle name="Note 2 4 4 2 9" xfId="25032"/>
    <cellStyle name="Note 2 4 4 2 9 2" xfId="25033"/>
    <cellStyle name="Note 2 4 4 2 9 3" xfId="25034"/>
    <cellStyle name="Note 2 4 4 2 9 4" xfId="25035"/>
    <cellStyle name="Note 2 4 4 2 9 5" xfId="25036"/>
    <cellStyle name="Note 2 4 4 3" xfId="25037"/>
    <cellStyle name="Note 2 4 4 3 10" xfId="25038"/>
    <cellStyle name="Note 2 4 4 3 2" xfId="25039"/>
    <cellStyle name="Note 2 4 4 3 2 2" xfId="25040"/>
    <cellStyle name="Note 2 4 4 3 2 2 2" xfId="25041"/>
    <cellStyle name="Note 2 4 4 3 2 2 3" xfId="25042"/>
    <cellStyle name="Note 2 4 4 3 2 2 4" xfId="25043"/>
    <cellStyle name="Note 2 4 4 3 2 2 5" xfId="25044"/>
    <cellStyle name="Note 2 4 4 3 2 2 6" xfId="25045"/>
    <cellStyle name="Note 2 4 4 3 2 2 7" xfId="25046"/>
    <cellStyle name="Note 2 4 4 3 2 3" xfId="25047"/>
    <cellStyle name="Note 2 4 4 3 2 4" xfId="25048"/>
    <cellStyle name="Note 2 4 4 3 3" xfId="25049"/>
    <cellStyle name="Note 2 4 4 3 3 2" xfId="25050"/>
    <cellStyle name="Note 2 4 4 3 3 2 2" xfId="25051"/>
    <cellStyle name="Note 2 4 4 3 3 2 3" xfId="25052"/>
    <cellStyle name="Note 2 4 4 3 3 2 4" xfId="25053"/>
    <cellStyle name="Note 2 4 4 3 3 2 5" xfId="25054"/>
    <cellStyle name="Note 2 4 4 3 3 2 6" xfId="25055"/>
    <cellStyle name="Note 2 4 4 3 3 2 7" xfId="25056"/>
    <cellStyle name="Note 2 4 4 3 3 3" xfId="25057"/>
    <cellStyle name="Note 2 4 4 3 3 4" xfId="25058"/>
    <cellStyle name="Note 2 4 4 3 4" xfId="25059"/>
    <cellStyle name="Note 2 4 4 3 4 2" xfId="25060"/>
    <cellStyle name="Note 2 4 4 3 4 2 2" xfId="25061"/>
    <cellStyle name="Note 2 4 4 3 4 2 3" xfId="25062"/>
    <cellStyle name="Note 2 4 4 3 4 2 4" xfId="25063"/>
    <cellStyle name="Note 2 4 4 3 4 2 5" xfId="25064"/>
    <cellStyle name="Note 2 4 4 3 4 2 6" xfId="25065"/>
    <cellStyle name="Note 2 4 4 3 4 2 7" xfId="25066"/>
    <cellStyle name="Note 2 4 4 3 4 3" xfId="25067"/>
    <cellStyle name="Note 2 4 4 3 4 4" xfId="25068"/>
    <cellStyle name="Note 2 4 4 3 5" xfId="25069"/>
    <cellStyle name="Note 2 4 4 3 5 2" xfId="25070"/>
    <cellStyle name="Note 2 4 4 3 5 3" xfId="25071"/>
    <cellStyle name="Note 2 4 4 3 5 4" xfId="25072"/>
    <cellStyle name="Note 2 4 4 3 5 5" xfId="25073"/>
    <cellStyle name="Note 2 4 4 3 5 6" xfId="25074"/>
    <cellStyle name="Note 2 4 4 3 5 7" xfId="25075"/>
    <cellStyle name="Note 2 4 4 3 5 8" xfId="25076"/>
    <cellStyle name="Note 2 4 4 3 6" xfId="25077"/>
    <cellStyle name="Note 2 4 4 3 6 2" xfId="25078"/>
    <cellStyle name="Note 2 4 4 3 6 3" xfId="25079"/>
    <cellStyle name="Note 2 4 4 3 6 4" xfId="25080"/>
    <cellStyle name="Note 2 4 4 3 6 5" xfId="25081"/>
    <cellStyle name="Note 2 4 4 3 6 6" xfId="25082"/>
    <cellStyle name="Note 2 4 4 3 6 7" xfId="25083"/>
    <cellStyle name="Note 2 4 4 3 7" xfId="25084"/>
    <cellStyle name="Note 2 4 4 3 8" xfId="25085"/>
    <cellStyle name="Note 2 4 4 3 9" xfId="25086"/>
    <cellStyle name="Note 2 4 4 4" xfId="25087"/>
    <cellStyle name="Note 2 4 4 4 2" xfId="25088"/>
    <cellStyle name="Note 2 4 4 4 2 2" xfId="25089"/>
    <cellStyle name="Note 2 4 4 4 2 3" xfId="25090"/>
    <cellStyle name="Note 2 4 4 4 2 4" xfId="25091"/>
    <cellStyle name="Note 2 4 4 4 2 5" xfId="25092"/>
    <cellStyle name="Note 2 4 4 4 2 6" xfId="25093"/>
    <cellStyle name="Note 2 4 4 4 2 7" xfId="25094"/>
    <cellStyle name="Note 2 4 4 4 3" xfId="25095"/>
    <cellStyle name="Note 2 4 4 4 4" xfId="25096"/>
    <cellStyle name="Note 2 4 4 4 5" xfId="25097"/>
    <cellStyle name="Note 2 4 4 5" xfId="25098"/>
    <cellStyle name="Note 2 4 4 5 2" xfId="25099"/>
    <cellStyle name="Note 2 4 4 5 2 2" xfId="25100"/>
    <cellStyle name="Note 2 4 4 5 2 3" xfId="25101"/>
    <cellStyle name="Note 2 4 4 5 2 4" xfId="25102"/>
    <cellStyle name="Note 2 4 4 5 2 5" xfId="25103"/>
    <cellStyle name="Note 2 4 4 5 2 6" xfId="25104"/>
    <cellStyle name="Note 2 4 4 5 2 7" xfId="25105"/>
    <cellStyle name="Note 2 4 4 5 3" xfId="25106"/>
    <cellStyle name="Note 2 4 4 5 4" xfId="25107"/>
    <cellStyle name="Note 2 4 4 5 5" xfId="25108"/>
    <cellStyle name="Note 2 4 4 6" xfId="25109"/>
    <cellStyle name="Note 2 4 4 6 2" xfId="25110"/>
    <cellStyle name="Note 2 4 4 6 2 2" xfId="25111"/>
    <cellStyle name="Note 2 4 4 6 2 3" xfId="25112"/>
    <cellStyle name="Note 2 4 4 6 2 4" xfId="25113"/>
    <cellStyle name="Note 2 4 4 6 2 5" xfId="25114"/>
    <cellStyle name="Note 2 4 4 6 2 6" xfId="25115"/>
    <cellStyle name="Note 2 4 4 6 2 7" xfId="25116"/>
    <cellStyle name="Note 2 4 4 6 3" xfId="25117"/>
    <cellStyle name="Note 2 4 4 6 4" xfId="25118"/>
    <cellStyle name="Note 2 4 4 6 5" xfId="25119"/>
    <cellStyle name="Note 2 4 4 7" xfId="25120"/>
    <cellStyle name="Note 2 4 4 7 2" xfId="25121"/>
    <cellStyle name="Note 2 4 4 7 2 2" xfId="25122"/>
    <cellStyle name="Note 2 4 4 7 2 3" xfId="25123"/>
    <cellStyle name="Note 2 4 4 7 2 4" xfId="25124"/>
    <cellStyle name="Note 2 4 4 7 2 5" xfId="25125"/>
    <cellStyle name="Note 2 4 4 7 2 6" xfId="25126"/>
    <cellStyle name="Note 2 4 4 7 2 7" xfId="25127"/>
    <cellStyle name="Note 2 4 4 7 3" xfId="25128"/>
    <cellStyle name="Note 2 4 4 7 4" xfId="25129"/>
    <cellStyle name="Note 2 4 4 7 5" xfId="25130"/>
    <cellStyle name="Note 2 4 4 8" xfId="25131"/>
    <cellStyle name="Note 2 4 4 8 2" xfId="25132"/>
    <cellStyle name="Note 2 4 4 8 3" xfId="25133"/>
    <cellStyle name="Note 2 4 4 8 4" xfId="25134"/>
    <cellStyle name="Note 2 4 4 8 5" xfId="25135"/>
    <cellStyle name="Note 2 4 4 8 6" xfId="25136"/>
    <cellStyle name="Note 2 4 4 8 7" xfId="25137"/>
    <cellStyle name="Note 2 4 4 8 8" xfId="25138"/>
    <cellStyle name="Note 2 4 4 9" xfId="25139"/>
    <cellStyle name="Note 2 4 4 9 2" xfId="25140"/>
    <cellStyle name="Note 2 4 4 9 3" xfId="25141"/>
    <cellStyle name="Note 2 4 4 9 4" xfId="25142"/>
    <cellStyle name="Note 2 4 4 9 5" xfId="25143"/>
    <cellStyle name="Note 2 4 4 9 6" xfId="25144"/>
    <cellStyle name="Note 2 4 4 9 7" xfId="25145"/>
    <cellStyle name="Note 2 4 5" xfId="25146"/>
    <cellStyle name="Note 2 4 5 10" xfId="25147"/>
    <cellStyle name="Note 2 4 5 10 2" xfId="25148"/>
    <cellStyle name="Note 2 4 5 10 3" xfId="25149"/>
    <cellStyle name="Note 2 4 5 10 4" xfId="25150"/>
    <cellStyle name="Note 2 4 5 10 5" xfId="25151"/>
    <cellStyle name="Note 2 4 5 11" xfId="25152"/>
    <cellStyle name="Note 2 4 5 11 2" xfId="25153"/>
    <cellStyle name="Note 2 4 5 11 3" xfId="25154"/>
    <cellStyle name="Note 2 4 5 11 4" xfId="25155"/>
    <cellStyle name="Note 2 4 5 11 5" xfId="25156"/>
    <cellStyle name="Note 2 4 5 12" xfId="25157"/>
    <cellStyle name="Note 2 4 5 12 2" xfId="25158"/>
    <cellStyle name="Note 2 4 5 12 3" xfId="25159"/>
    <cellStyle name="Note 2 4 5 12 4" xfId="25160"/>
    <cellStyle name="Note 2 4 5 12 5" xfId="25161"/>
    <cellStyle name="Note 2 4 5 13" xfId="25162"/>
    <cellStyle name="Note 2 4 5 13 2" xfId="25163"/>
    <cellStyle name="Note 2 4 5 13 3" xfId="25164"/>
    <cellStyle name="Note 2 4 5 13 4" xfId="25165"/>
    <cellStyle name="Note 2 4 5 13 5" xfId="25166"/>
    <cellStyle name="Note 2 4 5 14" xfId="25167"/>
    <cellStyle name="Note 2 4 5 14 2" xfId="25168"/>
    <cellStyle name="Note 2 4 5 14 3" xfId="25169"/>
    <cellStyle name="Note 2 4 5 14 4" xfId="25170"/>
    <cellStyle name="Note 2 4 5 14 5" xfId="25171"/>
    <cellStyle name="Note 2 4 5 15" xfId="25172"/>
    <cellStyle name="Note 2 4 5 15 2" xfId="25173"/>
    <cellStyle name="Note 2 4 5 15 3" xfId="25174"/>
    <cellStyle name="Note 2 4 5 15 4" xfId="25175"/>
    <cellStyle name="Note 2 4 5 15 5" xfId="25176"/>
    <cellStyle name="Note 2 4 5 16" xfId="25177"/>
    <cellStyle name="Note 2 4 5 16 2" xfId="25178"/>
    <cellStyle name="Note 2 4 5 16 3" xfId="25179"/>
    <cellStyle name="Note 2 4 5 16 4" xfId="25180"/>
    <cellStyle name="Note 2 4 5 16 5" xfId="25181"/>
    <cellStyle name="Note 2 4 5 17" xfId="25182"/>
    <cellStyle name="Note 2 4 5 17 2" xfId="25183"/>
    <cellStyle name="Note 2 4 5 17 3" xfId="25184"/>
    <cellStyle name="Note 2 4 5 17 4" xfId="25185"/>
    <cellStyle name="Note 2 4 5 17 5" xfId="25186"/>
    <cellStyle name="Note 2 4 5 18" xfId="25187"/>
    <cellStyle name="Note 2 4 5 2" xfId="25188"/>
    <cellStyle name="Note 2 4 5 2 2" xfId="25189"/>
    <cellStyle name="Note 2 4 5 2 2 2" xfId="25190"/>
    <cellStyle name="Note 2 4 5 2 2 3" xfId="25191"/>
    <cellStyle name="Note 2 4 5 2 2 4" xfId="25192"/>
    <cellStyle name="Note 2 4 5 2 2 5" xfId="25193"/>
    <cellStyle name="Note 2 4 5 2 2 6" xfId="25194"/>
    <cellStyle name="Note 2 4 5 2 2 7" xfId="25195"/>
    <cellStyle name="Note 2 4 5 2 3" xfId="25196"/>
    <cellStyle name="Note 2 4 5 2 4" xfId="25197"/>
    <cellStyle name="Note 2 4 5 2 5" xfId="25198"/>
    <cellStyle name="Note 2 4 5 3" xfId="25199"/>
    <cellStyle name="Note 2 4 5 3 2" xfId="25200"/>
    <cellStyle name="Note 2 4 5 3 2 2" xfId="25201"/>
    <cellStyle name="Note 2 4 5 3 2 3" xfId="25202"/>
    <cellStyle name="Note 2 4 5 3 2 4" xfId="25203"/>
    <cellStyle name="Note 2 4 5 3 2 5" xfId="25204"/>
    <cellStyle name="Note 2 4 5 3 2 6" xfId="25205"/>
    <cellStyle name="Note 2 4 5 3 2 7" xfId="25206"/>
    <cellStyle name="Note 2 4 5 3 3" xfId="25207"/>
    <cellStyle name="Note 2 4 5 3 4" xfId="25208"/>
    <cellStyle name="Note 2 4 5 3 5" xfId="25209"/>
    <cellStyle name="Note 2 4 5 4" xfId="25210"/>
    <cellStyle name="Note 2 4 5 4 2" xfId="25211"/>
    <cellStyle name="Note 2 4 5 4 2 2" xfId="25212"/>
    <cellStyle name="Note 2 4 5 4 2 3" xfId="25213"/>
    <cellStyle name="Note 2 4 5 4 2 4" xfId="25214"/>
    <cellStyle name="Note 2 4 5 4 2 5" xfId="25215"/>
    <cellStyle name="Note 2 4 5 4 2 6" xfId="25216"/>
    <cellStyle name="Note 2 4 5 4 2 7" xfId="25217"/>
    <cellStyle name="Note 2 4 5 4 3" xfId="25218"/>
    <cellStyle name="Note 2 4 5 4 4" xfId="25219"/>
    <cellStyle name="Note 2 4 5 4 5" xfId="25220"/>
    <cellStyle name="Note 2 4 5 5" xfId="25221"/>
    <cellStyle name="Note 2 4 5 5 2" xfId="25222"/>
    <cellStyle name="Note 2 4 5 5 3" xfId="25223"/>
    <cellStyle name="Note 2 4 5 5 4" xfId="25224"/>
    <cellStyle name="Note 2 4 5 5 5" xfId="25225"/>
    <cellStyle name="Note 2 4 5 5 6" xfId="25226"/>
    <cellStyle name="Note 2 4 5 5 7" xfId="25227"/>
    <cellStyle name="Note 2 4 5 5 8" xfId="25228"/>
    <cellStyle name="Note 2 4 5 6" xfId="25229"/>
    <cellStyle name="Note 2 4 5 6 2" xfId="25230"/>
    <cellStyle name="Note 2 4 5 6 3" xfId="25231"/>
    <cellStyle name="Note 2 4 5 6 4" xfId="25232"/>
    <cellStyle name="Note 2 4 5 6 5" xfId="25233"/>
    <cellStyle name="Note 2 4 5 6 6" xfId="25234"/>
    <cellStyle name="Note 2 4 5 6 7" xfId="25235"/>
    <cellStyle name="Note 2 4 5 7" xfId="25236"/>
    <cellStyle name="Note 2 4 5 7 2" xfId="25237"/>
    <cellStyle name="Note 2 4 5 7 3" xfId="25238"/>
    <cellStyle name="Note 2 4 5 7 4" xfId="25239"/>
    <cellStyle name="Note 2 4 5 7 5" xfId="25240"/>
    <cellStyle name="Note 2 4 5 8" xfId="25241"/>
    <cellStyle name="Note 2 4 5 8 2" xfId="25242"/>
    <cellStyle name="Note 2 4 5 8 3" xfId="25243"/>
    <cellStyle name="Note 2 4 5 8 4" xfId="25244"/>
    <cellStyle name="Note 2 4 5 8 5" xfId="25245"/>
    <cellStyle name="Note 2 4 5 9" xfId="25246"/>
    <cellStyle name="Note 2 4 5 9 2" xfId="25247"/>
    <cellStyle name="Note 2 4 5 9 3" xfId="25248"/>
    <cellStyle name="Note 2 4 5 9 4" xfId="25249"/>
    <cellStyle name="Note 2 4 5 9 5" xfId="25250"/>
    <cellStyle name="Note 2 4 6" xfId="25251"/>
    <cellStyle name="Note 2 4 6 10" xfId="25252"/>
    <cellStyle name="Note 2 4 6 2" xfId="25253"/>
    <cellStyle name="Note 2 4 6 2 2" xfId="25254"/>
    <cellStyle name="Note 2 4 6 2 2 2" xfId="25255"/>
    <cellStyle name="Note 2 4 6 2 2 3" xfId="25256"/>
    <cellStyle name="Note 2 4 6 2 2 4" xfId="25257"/>
    <cellStyle name="Note 2 4 6 2 2 5" xfId="25258"/>
    <cellStyle name="Note 2 4 6 2 2 6" xfId="25259"/>
    <cellStyle name="Note 2 4 6 2 2 7" xfId="25260"/>
    <cellStyle name="Note 2 4 6 2 3" xfId="25261"/>
    <cellStyle name="Note 2 4 6 2 4" xfId="25262"/>
    <cellStyle name="Note 2 4 6 3" xfId="25263"/>
    <cellStyle name="Note 2 4 6 3 2" xfId="25264"/>
    <cellStyle name="Note 2 4 6 3 2 2" xfId="25265"/>
    <cellStyle name="Note 2 4 6 3 2 3" xfId="25266"/>
    <cellStyle name="Note 2 4 6 3 2 4" xfId="25267"/>
    <cellStyle name="Note 2 4 6 3 2 5" xfId="25268"/>
    <cellStyle name="Note 2 4 6 3 2 6" xfId="25269"/>
    <cellStyle name="Note 2 4 6 3 2 7" xfId="25270"/>
    <cellStyle name="Note 2 4 6 3 3" xfId="25271"/>
    <cellStyle name="Note 2 4 6 3 4" xfId="25272"/>
    <cellStyle name="Note 2 4 6 4" xfId="25273"/>
    <cellStyle name="Note 2 4 6 4 2" xfId="25274"/>
    <cellStyle name="Note 2 4 6 4 2 2" xfId="25275"/>
    <cellStyle name="Note 2 4 6 4 2 3" xfId="25276"/>
    <cellStyle name="Note 2 4 6 4 2 4" xfId="25277"/>
    <cellStyle name="Note 2 4 6 4 2 5" xfId="25278"/>
    <cellStyle name="Note 2 4 6 4 2 6" xfId="25279"/>
    <cellStyle name="Note 2 4 6 4 2 7" xfId="25280"/>
    <cellStyle name="Note 2 4 6 4 3" xfId="25281"/>
    <cellStyle name="Note 2 4 6 4 4" xfId="25282"/>
    <cellStyle name="Note 2 4 6 5" xfId="25283"/>
    <cellStyle name="Note 2 4 6 5 2" xfId="25284"/>
    <cellStyle name="Note 2 4 6 5 3" xfId="25285"/>
    <cellStyle name="Note 2 4 6 5 4" xfId="25286"/>
    <cellStyle name="Note 2 4 6 5 5" xfId="25287"/>
    <cellStyle name="Note 2 4 6 5 6" xfId="25288"/>
    <cellStyle name="Note 2 4 6 5 7" xfId="25289"/>
    <cellStyle name="Note 2 4 6 5 8" xfId="25290"/>
    <cellStyle name="Note 2 4 6 6" xfId="25291"/>
    <cellStyle name="Note 2 4 6 6 2" xfId="25292"/>
    <cellStyle name="Note 2 4 6 6 3" xfId="25293"/>
    <cellStyle name="Note 2 4 6 6 4" xfId="25294"/>
    <cellStyle name="Note 2 4 6 6 5" xfId="25295"/>
    <cellStyle name="Note 2 4 6 6 6" xfId="25296"/>
    <cellStyle name="Note 2 4 6 6 7" xfId="25297"/>
    <cellStyle name="Note 2 4 6 7" xfId="25298"/>
    <cellStyle name="Note 2 4 6 8" xfId="25299"/>
    <cellStyle name="Note 2 4 6 9" xfId="25300"/>
    <cellStyle name="Note 2 4 7" xfId="25301"/>
    <cellStyle name="Note 2 4 7 2" xfId="25302"/>
    <cellStyle name="Note 2 4 7 2 2" xfId="25303"/>
    <cellStyle name="Note 2 4 7 2 3" xfId="25304"/>
    <cellStyle name="Note 2 4 7 2 4" xfId="25305"/>
    <cellStyle name="Note 2 4 7 2 5" xfId="25306"/>
    <cellStyle name="Note 2 4 7 2 6" xfId="25307"/>
    <cellStyle name="Note 2 4 7 2 7" xfId="25308"/>
    <cellStyle name="Note 2 4 7 3" xfId="25309"/>
    <cellStyle name="Note 2 4 7 4" xfId="25310"/>
    <cellStyle name="Note 2 4 7 5" xfId="25311"/>
    <cellStyle name="Note 2 4 8" xfId="25312"/>
    <cellStyle name="Note 2 4 8 2" xfId="25313"/>
    <cellStyle name="Note 2 4 8 2 2" xfId="25314"/>
    <cellStyle name="Note 2 4 8 2 3" xfId="25315"/>
    <cellStyle name="Note 2 4 8 2 4" xfId="25316"/>
    <cellStyle name="Note 2 4 8 2 5" xfId="25317"/>
    <cellStyle name="Note 2 4 8 2 6" xfId="25318"/>
    <cellStyle name="Note 2 4 8 2 7" xfId="25319"/>
    <cellStyle name="Note 2 4 8 3" xfId="25320"/>
    <cellStyle name="Note 2 4 8 4" xfId="25321"/>
    <cellStyle name="Note 2 4 8 5" xfId="25322"/>
    <cellStyle name="Note 2 4 9" xfId="25323"/>
    <cellStyle name="Note 2 4 9 2" xfId="25324"/>
    <cellStyle name="Note 2 4 9 2 2" xfId="25325"/>
    <cellStyle name="Note 2 4 9 2 3" xfId="25326"/>
    <cellStyle name="Note 2 4 9 2 4" xfId="25327"/>
    <cellStyle name="Note 2 4 9 2 5" xfId="25328"/>
    <cellStyle name="Note 2 4 9 2 6" xfId="25329"/>
    <cellStyle name="Note 2 4 9 2 7" xfId="25330"/>
    <cellStyle name="Note 2 4 9 3" xfId="25331"/>
    <cellStyle name="Note 2 4 9 4" xfId="25332"/>
    <cellStyle name="Note 2 4 9 5" xfId="25333"/>
    <cellStyle name="Note 2 5" xfId="25334"/>
    <cellStyle name="Note 2 5 10" xfId="25335"/>
    <cellStyle name="Note 2 5 10 2" xfId="25336"/>
    <cellStyle name="Note 2 5 10 2 2" xfId="25337"/>
    <cellStyle name="Note 2 5 10 2 3" xfId="25338"/>
    <cellStyle name="Note 2 5 10 2 4" xfId="25339"/>
    <cellStyle name="Note 2 5 10 2 5" xfId="25340"/>
    <cellStyle name="Note 2 5 10 2 6" xfId="25341"/>
    <cellStyle name="Note 2 5 10 2 7" xfId="25342"/>
    <cellStyle name="Note 2 5 10 3" xfId="25343"/>
    <cellStyle name="Note 2 5 10 4" xfId="25344"/>
    <cellStyle name="Note 2 5 10 5" xfId="25345"/>
    <cellStyle name="Note 2 5 11" xfId="25346"/>
    <cellStyle name="Note 2 5 11 2" xfId="25347"/>
    <cellStyle name="Note 2 5 11 3" xfId="25348"/>
    <cellStyle name="Note 2 5 11 4" xfId="25349"/>
    <cellStyle name="Note 2 5 11 5" xfId="25350"/>
    <cellStyle name="Note 2 5 11 6" xfId="25351"/>
    <cellStyle name="Note 2 5 11 7" xfId="25352"/>
    <cellStyle name="Note 2 5 11 8" xfId="25353"/>
    <cellStyle name="Note 2 5 12" xfId="25354"/>
    <cellStyle name="Note 2 5 12 2" xfId="25355"/>
    <cellStyle name="Note 2 5 12 3" xfId="25356"/>
    <cellStyle name="Note 2 5 12 4" xfId="25357"/>
    <cellStyle name="Note 2 5 12 5" xfId="25358"/>
    <cellStyle name="Note 2 5 12 6" xfId="25359"/>
    <cellStyle name="Note 2 5 12 7" xfId="25360"/>
    <cellStyle name="Note 2 5 13" xfId="25361"/>
    <cellStyle name="Note 2 5 13 2" xfId="25362"/>
    <cellStyle name="Note 2 5 13 3" xfId="25363"/>
    <cellStyle name="Note 2 5 13 4" xfId="25364"/>
    <cellStyle name="Note 2 5 13 5" xfId="25365"/>
    <cellStyle name="Note 2 5 14" xfId="25366"/>
    <cellStyle name="Note 2 5 14 2" xfId="25367"/>
    <cellStyle name="Note 2 5 14 3" xfId="25368"/>
    <cellStyle name="Note 2 5 14 4" xfId="25369"/>
    <cellStyle name="Note 2 5 14 5" xfId="25370"/>
    <cellStyle name="Note 2 5 15" xfId="25371"/>
    <cellStyle name="Note 2 5 15 2" xfId="25372"/>
    <cellStyle name="Note 2 5 15 3" xfId="25373"/>
    <cellStyle name="Note 2 5 15 4" xfId="25374"/>
    <cellStyle name="Note 2 5 15 5" xfId="25375"/>
    <cellStyle name="Note 2 5 16" xfId="25376"/>
    <cellStyle name="Note 2 5 16 2" xfId="25377"/>
    <cellStyle name="Note 2 5 16 3" xfId="25378"/>
    <cellStyle name="Note 2 5 16 4" xfId="25379"/>
    <cellStyle name="Note 2 5 16 5" xfId="25380"/>
    <cellStyle name="Note 2 5 17" xfId="25381"/>
    <cellStyle name="Note 2 5 17 2" xfId="25382"/>
    <cellStyle name="Note 2 5 17 3" xfId="25383"/>
    <cellStyle name="Note 2 5 17 4" xfId="25384"/>
    <cellStyle name="Note 2 5 17 5" xfId="25385"/>
    <cellStyle name="Note 2 5 18" xfId="25386"/>
    <cellStyle name="Note 2 5 19" xfId="25387"/>
    <cellStyle name="Note 2 5 2" xfId="25388"/>
    <cellStyle name="Note 2 5 2 10" xfId="25389"/>
    <cellStyle name="Note 2 5 2 10 2" xfId="25390"/>
    <cellStyle name="Note 2 5 2 10 3" xfId="25391"/>
    <cellStyle name="Note 2 5 2 10 4" xfId="25392"/>
    <cellStyle name="Note 2 5 2 10 5" xfId="25393"/>
    <cellStyle name="Note 2 5 2 10 6" xfId="25394"/>
    <cellStyle name="Note 2 5 2 10 7" xfId="25395"/>
    <cellStyle name="Note 2 5 2 10 8" xfId="25396"/>
    <cellStyle name="Note 2 5 2 11" xfId="25397"/>
    <cellStyle name="Note 2 5 2 11 2" xfId="25398"/>
    <cellStyle name="Note 2 5 2 11 3" xfId="25399"/>
    <cellStyle name="Note 2 5 2 11 4" xfId="25400"/>
    <cellStyle name="Note 2 5 2 11 5" xfId="25401"/>
    <cellStyle name="Note 2 5 2 11 6" xfId="25402"/>
    <cellStyle name="Note 2 5 2 11 7" xfId="25403"/>
    <cellStyle name="Note 2 5 2 12" xfId="25404"/>
    <cellStyle name="Note 2 5 2 12 2" xfId="25405"/>
    <cellStyle name="Note 2 5 2 12 3" xfId="25406"/>
    <cellStyle name="Note 2 5 2 12 4" xfId="25407"/>
    <cellStyle name="Note 2 5 2 12 5" xfId="25408"/>
    <cellStyle name="Note 2 5 2 13" xfId="25409"/>
    <cellStyle name="Note 2 5 2 13 2" xfId="25410"/>
    <cellStyle name="Note 2 5 2 13 3" xfId="25411"/>
    <cellStyle name="Note 2 5 2 13 4" xfId="25412"/>
    <cellStyle name="Note 2 5 2 13 5" xfId="25413"/>
    <cellStyle name="Note 2 5 2 14" xfId="25414"/>
    <cellStyle name="Note 2 5 2 14 2" xfId="25415"/>
    <cellStyle name="Note 2 5 2 14 3" xfId="25416"/>
    <cellStyle name="Note 2 5 2 14 4" xfId="25417"/>
    <cellStyle name="Note 2 5 2 14 5" xfId="25418"/>
    <cellStyle name="Note 2 5 2 15" xfId="25419"/>
    <cellStyle name="Note 2 5 2 15 2" xfId="25420"/>
    <cellStyle name="Note 2 5 2 15 3" xfId="25421"/>
    <cellStyle name="Note 2 5 2 15 4" xfId="25422"/>
    <cellStyle name="Note 2 5 2 15 5" xfId="25423"/>
    <cellStyle name="Note 2 5 2 16" xfId="25424"/>
    <cellStyle name="Note 2 5 2 16 2" xfId="25425"/>
    <cellStyle name="Note 2 5 2 16 3" xfId="25426"/>
    <cellStyle name="Note 2 5 2 16 4" xfId="25427"/>
    <cellStyle name="Note 2 5 2 16 5" xfId="25428"/>
    <cellStyle name="Note 2 5 2 17" xfId="25429"/>
    <cellStyle name="Note 2 5 2 18" xfId="25430"/>
    <cellStyle name="Note 2 5 2 2" xfId="25431"/>
    <cellStyle name="Note 2 5 2 2 10" xfId="25432"/>
    <cellStyle name="Note 2 5 2 2 10 2" xfId="25433"/>
    <cellStyle name="Note 2 5 2 2 10 3" xfId="25434"/>
    <cellStyle name="Note 2 5 2 2 10 4" xfId="25435"/>
    <cellStyle name="Note 2 5 2 2 10 5" xfId="25436"/>
    <cellStyle name="Note 2 5 2 2 11" xfId="25437"/>
    <cellStyle name="Note 2 5 2 2 11 2" xfId="25438"/>
    <cellStyle name="Note 2 5 2 2 11 3" xfId="25439"/>
    <cellStyle name="Note 2 5 2 2 11 4" xfId="25440"/>
    <cellStyle name="Note 2 5 2 2 11 5" xfId="25441"/>
    <cellStyle name="Note 2 5 2 2 12" xfId="25442"/>
    <cellStyle name="Note 2 5 2 2 12 2" xfId="25443"/>
    <cellStyle name="Note 2 5 2 2 12 3" xfId="25444"/>
    <cellStyle name="Note 2 5 2 2 12 4" xfId="25445"/>
    <cellStyle name="Note 2 5 2 2 12 5" xfId="25446"/>
    <cellStyle name="Note 2 5 2 2 13" xfId="25447"/>
    <cellStyle name="Note 2 5 2 2 13 2" xfId="25448"/>
    <cellStyle name="Note 2 5 2 2 13 3" xfId="25449"/>
    <cellStyle name="Note 2 5 2 2 13 4" xfId="25450"/>
    <cellStyle name="Note 2 5 2 2 13 5" xfId="25451"/>
    <cellStyle name="Note 2 5 2 2 14" xfId="25452"/>
    <cellStyle name="Note 2 5 2 2 14 2" xfId="25453"/>
    <cellStyle name="Note 2 5 2 2 14 3" xfId="25454"/>
    <cellStyle name="Note 2 5 2 2 14 4" xfId="25455"/>
    <cellStyle name="Note 2 5 2 2 14 5" xfId="25456"/>
    <cellStyle name="Note 2 5 2 2 15" xfId="25457"/>
    <cellStyle name="Note 2 5 2 2 15 2" xfId="25458"/>
    <cellStyle name="Note 2 5 2 2 15 3" xfId="25459"/>
    <cellStyle name="Note 2 5 2 2 15 4" xfId="25460"/>
    <cellStyle name="Note 2 5 2 2 15 5" xfId="25461"/>
    <cellStyle name="Note 2 5 2 2 16" xfId="25462"/>
    <cellStyle name="Note 2 5 2 2 16 2" xfId="25463"/>
    <cellStyle name="Note 2 5 2 2 16 3" xfId="25464"/>
    <cellStyle name="Note 2 5 2 2 16 4" xfId="25465"/>
    <cellStyle name="Note 2 5 2 2 16 5" xfId="25466"/>
    <cellStyle name="Note 2 5 2 2 17" xfId="25467"/>
    <cellStyle name="Note 2 5 2 2 17 2" xfId="25468"/>
    <cellStyle name="Note 2 5 2 2 17 3" xfId="25469"/>
    <cellStyle name="Note 2 5 2 2 17 4" xfId="25470"/>
    <cellStyle name="Note 2 5 2 2 17 5" xfId="25471"/>
    <cellStyle name="Note 2 5 2 2 18" xfId="25472"/>
    <cellStyle name="Note 2 5 2 2 2" xfId="25473"/>
    <cellStyle name="Note 2 5 2 2 2 10" xfId="25474"/>
    <cellStyle name="Note 2 5 2 2 2 10 2" xfId="25475"/>
    <cellStyle name="Note 2 5 2 2 2 10 3" xfId="25476"/>
    <cellStyle name="Note 2 5 2 2 2 10 4" xfId="25477"/>
    <cellStyle name="Note 2 5 2 2 2 10 5" xfId="25478"/>
    <cellStyle name="Note 2 5 2 2 2 11" xfId="25479"/>
    <cellStyle name="Note 2 5 2 2 2 11 2" xfId="25480"/>
    <cellStyle name="Note 2 5 2 2 2 11 3" xfId="25481"/>
    <cellStyle name="Note 2 5 2 2 2 11 4" xfId="25482"/>
    <cellStyle name="Note 2 5 2 2 2 11 5" xfId="25483"/>
    <cellStyle name="Note 2 5 2 2 2 12" xfId="25484"/>
    <cellStyle name="Note 2 5 2 2 2 12 2" xfId="25485"/>
    <cellStyle name="Note 2 5 2 2 2 12 3" xfId="25486"/>
    <cellStyle name="Note 2 5 2 2 2 12 4" xfId="25487"/>
    <cellStyle name="Note 2 5 2 2 2 12 5" xfId="25488"/>
    <cellStyle name="Note 2 5 2 2 2 13" xfId="25489"/>
    <cellStyle name="Note 2 5 2 2 2 13 2" xfId="25490"/>
    <cellStyle name="Note 2 5 2 2 2 13 3" xfId="25491"/>
    <cellStyle name="Note 2 5 2 2 2 13 4" xfId="25492"/>
    <cellStyle name="Note 2 5 2 2 2 13 5" xfId="25493"/>
    <cellStyle name="Note 2 5 2 2 2 14" xfId="25494"/>
    <cellStyle name="Note 2 5 2 2 2 14 2" xfId="25495"/>
    <cellStyle name="Note 2 5 2 2 2 14 3" xfId="25496"/>
    <cellStyle name="Note 2 5 2 2 2 14 4" xfId="25497"/>
    <cellStyle name="Note 2 5 2 2 2 14 5" xfId="25498"/>
    <cellStyle name="Note 2 5 2 2 2 15" xfId="25499"/>
    <cellStyle name="Note 2 5 2 2 2 15 2" xfId="25500"/>
    <cellStyle name="Note 2 5 2 2 2 15 3" xfId="25501"/>
    <cellStyle name="Note 2 5 2 2 2 15 4" xfId="25502"/>
    <cellStyle name="Note 2 5 2 2 2 15 5" xfId="25503"/>
    <cellStyle name="Note 2 5 2 2 2 16" xfId="25504"/>
    <cellStyle name="Note 2 5 2 2 2 16 2" xfId="25505"/>
    <cellStyle name="Note 2 5 2 2 2 16 3" xfId="25506"/>
    <cellStyle name="Note 2 5 2 2 2 16 4" xfId="25507"/>
    <cellStyle name="Note 2 5 2 2 2 16 5" xfId="25508"/>
    <cellStyle name="Note 2 5 2 2 2 17" xfId="25509"/>
    <cellStyle name="Note 2 5 2 2 2 17 2" xfId="25510"/>
    <cellStyle name="Note 2 5 2 2 2 17 3" xfId="25511"/>
    <cellStyle name="Note 2 5 2 2 2 17 4" xfId="25512"/>
    <cellStyle name="Note 2 5 2 2 2 17 5" xfId="25513"/>
    <cellStyle name="Note 2 5 2 2 2 18" xfId="25514"/>
    <cellStyle name="Note 2 5 2 2 2 2" xfId="25515"/>
    <cellStyle name="Note 2 5 2 2 2 2 2" xfId="25516"/>
    <cellStyle name="Note 2 5 2 2 2 2 2 2" xfId="25517"/>
    <cellStyle name="Note 2 5 2 2 2 2 2 3" xfId="25518"/>
    <cellStyle name="Note 2 5 2 2 2 2 2 4" xfId="25519"/>
    <cellStyle name="Note 2 5 2 2 2 2 2 5" xfId="25520"/>
    <cellStyle name="Note 2 5 2 2 2 2 2 6" xfId="25521"/>
    <cellStyle name="Note 2 5 2 2 2 2 2 7" xfId="25522"/>
    <cellStyle name="Note 2 5 2 2 2 2 3" xfId="25523"/>
    <cellStyle name="Note 2 5 2 2 2 2 4" xfId="25524"/>
    <cellStyle name="Note 2 5 2 2 2 2 5" xfId="25525"/>
    <cellStyle name="Note 2 5 2 2 2 3" xfId="25526"/>
    <cellStyle name="Note 2 5 2 2 2 3 2" xfId="25527"/>
    <cellStyle name="Note 2 5 2 2 2 3 2 2" xfId="25528"/>
    <cellStyle name="Note 2 5 2 2 2 3 2 3" xfId="25529"/>
    <cellStyle name="Note 2 5 2 2 2 3 2 4" xfId="25530"/>
    <cellStyle name="Note 2 5 2 2 2 3 2 5" xfId="25531"/>
    <cellStyle name="Note 2 5 2 2 2 3 2 6" xfId="25532"/>
    <cellStyle name="Note 2 5 2 2 2 3 2 7" xfId="25533"/>
    <cellStyle name="Note 2 5 2 2 2 3 3" xfId="25534"/>
    <cellStyle name="Note 2 5 2 2 2 3 4" xfId="25535"/>
    <cellStyle name="Note 2 5 2 2 2 3 5" xfId="25536"/>
    <cellStyle name="Note 2 5 2 2 2 4" xfId="25537"/>
    <cellStyle name="Note 2 5 2 2 2 4 2" xfId="25538"/>
    <cellStyle name="Note 2 5 2 2 2 4 2 2" xfId="25539"/>
    <cellStyle name="Note 2 5 2 2 2 4 2 3" xfId="25540"/>
    <cellStyle name="Note 2 5 2 2 2 4 2 4" xfId="25541"/>
    <cellStyle name="Note 2 5 2 2 2 4 2 5" xfId="25542"/>
    <cellStyle name="Note 2 5 2 2 2 4 2 6" xfId="25543"/>
    <cellStyle name="Note 2 5 2 2 2 4 2 7" xfId="25544"/>
    <cellStyle name="Note 2 5 2 2 2 4 3" xfId="25545"/>
    <cellStyle name="Note 2 5 2 2 2 4 4" xfId="25546"/>
    <cellStyle name="Note 2 5 2 2 2 4 5" xfId="25547"/>
    <cellStyle name="Note 2 5 2 2 2 5" xfId="25548"/>
    <cellStyle name="Note 2 5 2 2 2 5 2" xfId="25549"/>
    <cellStyle name="Note 2 5 2 2 2 5 3" xfId="25550"/>
    <cellStyle name="Note 2 5 2 2 2 5 4" xfId="25551"/>
    <cellStyle name="Note 2 5 2 2 2 5 5" xfId="25552"/>
    <cellStyle name="Note 2 5 2 2 2 5 6" xfId="25553"/>
    <cellStyle name="Note 2 5 2 2 2 5 7" xfId="25554"/>
    <cellStyle name="Note 2 5 2 2 2 5 8" xfId="25555"/>
    <cellStyle name="Note 2 5 2 2 2 6" xfId="25556"/>
    <cellStyle name="Note 2 5 2 2 2 6 2" xfId="25557"/>
    <cellStyle name="Note 2 5 2 2 2 6 3" xfId="25558"/>
    <cellStyle name="Note 2 5 2 2 2 6 4" xfId="25559"/>
    <cellStyle name="Note 2 5 2 2 2 6 5" xfId="25560"/>
    <cellStyle name="Note 2 5 2 2 2 6 6" xfId="25561"/>
    <cellStyle name="Note 2 5 2 2 2 6 7" xfId="25562"/>
    <cellStyle name="Note 2 5 2 2 2 7" xfId="25563"/>
    <cellStyle name="Note 2 5 2 2 2 7 2" xfId="25564"/>
    <cellStyle name="Note 2 5 2 2 2 7 3" xfId="25565"/>
    <cellStyle name="Note 2 5 2 2 2 7 4" xfId="25566"/>
    <cellStyle name="Note 2 5 2 2 2 7 5" xfId="25567"/>
    <cellStyle name="Note 2 5 2 2 2 8" xfId="25568"/>
    <cellStyle name="Note 2 5 2 2 2 8 2" xfId="25569"/>
    <cellStyle name="Note 2 5 2 2 2 8 3" xfId="25570"/>
    <cellStyle name="Note 2 5 2 2 2 8 4" xfId="25571"/>
    <cellStyle name="Note 2 5 2 2 2 8 5" xfId="25572"/>
    <cellStyle name="Note 2 5 2 2 2 9" xfId="25573"/>
    <cellStyle name="Note 2 5 2 2 2 9 2" xfId="25574"/>
    <cellStyle name="Note 2 5 2 2 2 9 3" xfId="25575"/>
    <cellStyle name="Note 2 5 2 2 2 9 4" xfId="25576"/>
    <cellStyle name="Note 2 5 2 2 2 9 5" xfId="25577"/>
    <cellStyle name="Note 2 5 2 2 3" xfId="25578"/>
    <cellStyle name="Note 2 5 2 2 3 10" xfId="25579"/>
    <cellStyle name="Note 2 5 2 2 3 2" xfId="25580"/>
    <cellStyle name="Note 2 5 2 2 3 2 2" xfId="25581"/>
    <cellStyle name="Note 2 5 2 2 3 2 2 2" xfId="25582"/>
    <cellStyle name="Note 2 5 2 2 3 2 2 3" xfId="25583"/>
    <cellStyle name="Note 2 5 2 2 3 2 2 4" xfId="25584"/>
    <cellStyle name="Note 2 5 2 2 3 2 2 5" xfId="25585"/>
    <cellStyle name="Note 2 5 2 2 3 2 2 6" xfId="25586"/>
    <cellStyle name="Note 2 5 2 2 3 2 2 7" xfId="25587"/>
    <cellStyle name="Note 2 5 2 2 3 2 3" xfId="25588"/>
    <cellStyle name="Note 2 5 2 2 3 2 4" xfId="25589"/>
    <cellStyle name="Note 2 5 2 2 3 3" xfId="25590"/>
    <cellStyle name="Note 2 5 2 2 3 3 2" xfId="25591"/>
    <cellStyle name="Note 2 5 2 2 3 3 2 2" xfId="25592"/>
    <cellStyle name="Note 2 5 2 2 3 3 2 3" xfId="25593"/>
    <cellStyle name="Note 2 5 2 2 3 3 2 4" xfId="25594"/>
    <cellStyle name="Note 2 5 2 2 3 3 2 5" xfId="25595"/>
    <cellStyle name="Note 2 5 2 2 3 3 2 6" xfId="25596"/>
    <cellStyle name="Note 2 5 2 2 3 3 2 7" xfId="25597"/>
    <cellStyle name="Note 2 5 2 2 3 3 3" xfId="25598"/>
    <cellStyle name="Note 2 5 2 2 3 3 4" xfId="25599"/>
    <cellStyle name="Note 2 5 2 2 3 4" xfId="25600"/>
    <cellStyle name="Note 2 5 2 2 3 4 2" xfId="25601"/>
    <cellStyle name="Note 2 5 2 2 3 4 2 2" xfId="25602"/>
    <cellStyle name="Note 2 5 2 2 3 4 2 3" xfId="25603"/>
    <cellStyle name="Note 2 5 2 2 3 4 2 4" xfId="25604"/>
    <cellStyle name="Note 2 5 2 2 3 4 2 5" xfId="25605"/>
    <cellStyle name="Note 2 5 2 2 3 4 2 6" xfId="25606"/>
    <cellStyle name="Note 2 5 2 2 3 4 2 7" xfId="25607"/>
    <cellStyle name="Note 2 5 2 2 3 4 3" xfId="25608"/>
    <cellStyle name="Note 2 5 2 2 3 4 4" xfId="25609"/>
    <cellStyle name="Note 2 5 2 2 3 5" xfId="25610"/>
    <cellStyle name="Note 2 5 2 2 3 5 2" xfId="25611"/>
    <cellStyle name="Note 2 5 2 2 3 5 3" xfId="25612"/>
    <cellStyle name="Note 2 5 2 2 3 5 4" xfId="25613"/>
    <cellStyle name="Note 2 5 2 2 3 5 5" xfId="25614"/>
    <cellStyle name="Note 2 5 2 2 3 5 6" xfId="25615"/>
    <cellStyle name="Note 2 5 2 2 3 5 7" xfId="25616"/>
    <cellStyle name="Note 2 5 2 2 3 5 8" xfId="25617"/>
    <cellStyle name="Note 2 5 2 2 3 6" xfId="25618"/>
    <cellStyle name="Note 2 5 2 2 3 6 2" xfId="25619"/>
    <cellStyle name="Note 2 5 2 2 3 6 3" xfId="25620"/>
    <cellStyle name="Note 2 5 2 2 3 6 4" xfId="25621"/>
    <cellStyle name="Note 2 5 2 2 3 6 5" xfId="25622"/>
    <cellStyle name="Note 2 5 2 2 3 6 6" xfId="25623"/>
    <cellStyle name="Note 2 5 2 2 3 6 7" xfId="25624"/>
    <cellStyle name="Note 2 5 2 2 3 7" xfId="25625"/>
    <cellStyle name="Note 2 5 2 2 3 8" xfId="25626"/>
    <cellStyle name="Note 2 5 2 2 3 9" xfId="25627"/>
    <cellStyle name="Note 2 5 2 2 4" xfId="25628"/>
    <cellStyle name="Note 2 5 2 2 4 2" xfId="25629"/>
    <cellStyle name="Note 2 5 2 2 4 2 2" xfId="25630"/>
    <cellStyle name="Note 2 5 2 2 4 2 3" xfId="25631"/>
    <cellStyle name="Note 2 5 2 2 4 2 4" xfId="25632"/>
    <cellStyle name="Note 2 5 2 2 4 2 5" xfId="25633"/>
    <cellStyle name="Note 2 5 2 2 4 2 6" xfId="25634"/>
    <cellStyle name="Note 2 5 2 2 4 2 7" xfId="25635"/>
    <cellStyle name="Note 2 5 2 2 4 3" xfId="25636"/>
    <cellStyle name="Note 2 5 2 2 4 4" xfId="25637"/>
    <cellStyle name="Note 2 5 2 2 4 5" xfId="25638"/>
    <cellStyle name="Note 2 5 2 2 5" xfId="25639"/>
    <cellStyle name="Note 2 5 2 2 5 2" xfId="25640"/>
    <cellStyle name="Note 2 5 2 2 5 2 2" xfId="25641"/>
    <cellStyle name="Note 2 5 2 2 5 2 3" xfId="25642"/>
    <cellStyle name="Note 2 5 2 2 5 2 4" xfId="25643"/>
    <cellStyle name="Note 2 5 2 2 5 2 5" xfId="25644"/>
    <cellStyle name="Note 2 5 2 2 5 2 6" xfId="25645"/>
    <cellStyle name="Note 2 5 2 2 5 2 7" xfId="25646"/>
    <cellStyle name="Note 2 5 2 2 5 3" xfId="25647"/>
    <cellStyle name="Note 2 5 2 2 5 4" xfId="25648"/>
    <cellStyle name="Note 2 5 2 2 5 5" xfId="25649"/>
    <cellStyle name="Note 2 5 2 2 6" xfId="25650"/>
    <cellStyle name="Note 2 5 2 2 6 2" xfId="25651"/>
    <cellStyle name="Note 2 5 2 2 6 2 2" xfId="25652"/>
    <cellStyle name="Note 2 5 2 2 6 2 3" xfId="25653"/>
    <cellStyle name="Note 2 5 2 2 6 2 4" xfId="25654"/>
    <cellStyle name="Note 2 5 2 2 6 2 5" xfId="25655"/>
    <cellStyle name="Note 2 5 2 2 6 2 6" xfId="25656"/>
    <cellStyle name="Note 2 5 2 2 6 2 7" xfId="25657"/>
    <cellStyle name="Note 2 5 2 2 6 3" xfId="25658"/>
    <cellStyle name="Note 2 5 2 2 6 4" xfId="25659"/>
    <cellStyle name="Note 2 5 2 2 6 5" xfId="25660"/>
    <cellStyle name="Note 2 5 2 2 7" xfId="25661"/>
    <cellStyle name="Note 2 5 2 2 7 2" xfId="25662"/>
    <cellStyle name="Note 2 5 2 2 7 2 2" xfId="25663"/>
    <cellStyle name="Note 2 5 2 2 7 2 3" xfId="25664"/>
    <cellStyle name="Note 2 5 2 2 7 2 4" xfId="25665"/>
    <cellStyle name="Note 2 5 2 2 7 2 5" xfId="25666"/>
    <cellStyle name="Note 2 5 2 2 7 2 6" xfId="25667"/>
    <cellStyle name="Note 2 5 2 2 7 2 7" xfId="25668"/>
    <cellStyle name="Note 2 5 2 2 7 3" xfId="25669"/>
    <cellStyle name="Note 2 5 2 2 7 4" xfId="25670"/>
    <cellStyle name="Note 2 5 2 2 7 5" xfId="25671"/>
    <cellStyle name="Note 2 5 2 2 8" xfId="25672"/>
    <cellStyle name="Note 2 5 2 2 8 2" xfId="25673"/>
    <cellStyle name="Note 2 5 2 2 8 3" xfId="25674"/>
    <cellStyle name="Note 2 5 2 2 8 4" xfId="25675"/>
    <cellStyle name="Note 2 5 2 2 8 5" xfId="25676"/>
    <cellStyle name="Note 2 5 2 2 8 6" xfId="25677"/>
    <cellStyle name="Note 2 5 2 2 8 7" xfId="25678"/>
    <cellStyle name="Note 2 5 2 2 8 8" xfId="25679"/>
    <cellStyle name="Note 2 5 2 2 9" xfId="25680"/>
    <cellStyle name="Note 2 5 2 2 9 2" xfId="25681"/>
    <cellStyle name="Note 2 5 2 2 9 3" xfId="25682"/>
    <cellStyle name="Note 2 5 2 2 9 4" xfId="25683"/>
    <cellStyle name="Note 2 5 2 2 9 5" xfId="25684"/>
    <cellStyle name="Note 2 5 2 2 9 6" xfId="25685"/>
    <cellStyle name="Note 2 5 2 2 9 7" xfId="25686"/>
    <cellStyle name="Note 2 5 2 3" xfId="25687"/>
    <cellStyle name="Note 2 5 2 3 10" xfId="25688"/>
    <cellStyle name="Note 2 5 2 3 10 2" xfId="25689"/>
    <cellStyle name="Note 2 5 2 3 10 3" xfId="25690"/>
    <cellStyle name="Note 2 5 2 3 10 4" xfId="25691"/>
    <cellStyle name="Note 2 5 2 3 10 5" xfId="25692"/>
    <cellStyle name="Note 2 5 2 3 11" xfId="25693"/>
    <cellStyle name="Note 2 5 2 3 11 2" xfId="25694"/>
    <cellStyle name="Note 2 5 2 3 11 3" xfId="25695"/>
    <cellStyle name="Note 2 5 2 3 11 4" xfId="25696"/>
    <cellStyle name="Note 2 5 2 3 11 5" xfId="25697"/>
    <cellStyle name="Note 2 5 2 3 12" xfId="25698"/>
    <cellStyle name="Note 2 5 2 3 12 2" xfId="25699"/>
    <cellStyle name="Note 2 5 2 3 12 3" xfId="25700"/>
    <cellStyle name="Note 2 5 2 3 12 4" xfId="25701"/>
    <cellStyle name="Note 2 5 2 3 12 5" xfId="25702"/>
    <cellStyle name="Note 2 5 2 3 13" xfId="25703"/>
    <cellStyle name="Note 2 5 2 3 13 2" xfId="25704"/>
    <cellStyle name="Note 2 5 2 3 13 3" xfId="25705"/>
    <cellStyle name="Note 2 5 2 3 13 4" xfId="25706"/>
    <cellStyle name="Note 2 5 2 3 13 5" xfId="25707"/>
    <cellStyle name="Note 2 5 2 3 14" xfId="25708"/>
    <cellStyle name="Note 2 5 2 3 14 2" xfId="25709"/>
    <cellStyle name="Note 2 5 2 3 14 3" xfId="25710"/>
    <cellStyle name="Note 2 5 2 3 14 4" xfId="25711"/>
    <cellStyle name="Note 2 5 2 3 14 5" xfId="25712"/>
    <cellStyle name="Note 2 5 2 3 15" xfId="25713"/>
    <cellStyle name="Note 2 5 2 3 15 2" xfId="25714"/>
    <cellStyle name="Note 2 5 2 3 15 3" xfId="25715"/>
    <cellStyle name="Note 2 5 2 3 15 4" xfId="25716"/>
    <cellStyle name="Note 2 5 2 3 15 5" xfId="25717"/>
    <cellStyle name="Note 2 5 2 3 16" xfId="25718"/>
    <cellStyle name="Note 2 5 2 3 16 2" xfId="25719"/>
    <cellStyle name="Note 2 5 2 3 16 3" xfId="25720"/>
    <cellStyle name="Note 2 5 2 3 16 4" xfId="25721"/>
    <cellStyle name="Note 2 5 2 3 16 5" xfId="25722"/>
    <cellStyle name="Note 2 5 2 3 17" xfId="25723"/>
    <cellStyle name="Note 2 5 2 3 17 2" xfId="25724"/>
    <cellStyle name="Note 2 5 2 3 17 3" xfId="25725"/>
    <cellStyle name="Note 2 5 2 3 17 4" xfId="25726"/>
    <cellStyle name="Note 2 5 2 3 17 5" xfId="25727"/>
    <cellStyle name="Note 2 5 2 3 18" xfId="25728"/>
    <cellStyle name="Note 2 5 2 3 2" xfId="25729"/>
    <cellStyle name="Note 2 5 2 3 2 10" xfId="25730"/>
    <cellStyle name="Note 2 5 2 3 2 10 2" xfId="25731"/>
    <cellStyle name="Note 2 5 2 3 2 10 3" xfId="25732"/>
    <cellStyle name="Note 2 5 2 3 2 10 4" xfId="25733"/>
    <cellStyle name="Note 2 5 2 3 2 10 5" xfId="25734"/>
    <cellStyle name="Note 2 5 2 3 2 11" xfId="25735"/>
    <cellStyle name="Note 2 5 2 3 2 11 2" xfId="25736"/>
    <cellStyle name="Note 2 5 2 3 2 11 3" xfId="25737"/>
    <cellStyle name="Note 2 5 2 3 2 11 4" xfId="25738"/>
    <cellStyle name="Note 2 5 2 3 2 11 5" xfId="25739"/>
    <cellStyle name="Note 2 5 2 3 2 12" xfId="25740"/>
    <cellStyle name="Note 2 5 2 3 2 12 2" xfId="25741"/>
    <cellStyle name="Note 2 5 2 3 2 12 3" xfId="25742"/>
    <cellStyle name="Note 2 5 2 3 2 12 4" xfId="25743"/>
    <cellStyle name="Note 2 5 2 3 2 12 5" xfId="25744"/>
    <cellStyle name="Note 2 5 2 3 2 13" xfId="25745"/>
    <cellStyle name="Note 2 5 2 3 2 13 2" xfId="25746"/>
    <cellStyle name="Note 2 5 2 3 2 13 3" xfId="25747"/>
    <cellStyle name="Note 2 5 2 3 2 13 4" xfId="25748"/>
    <cellStyle name="Note 2 5 2 3 2 13 5" xfId="25749"/>
    <cellStyle name="Note 2 5 2 3 2 14" xfId="25750"/>
    <cellStyle name="Note 2 5 2 3 2 14 2" xfId="25751"/>
    <cellStyle name="Note 2 5 2 3 2 14 3" xfId="25752"/>
    <cellStyle name="Note 2 5 2 3 2 14 4" xfId="25753"/>
    <cellStyle name="Note 2 5 2 3 2 14 5" xfId="25754"/>
    <cellStyle name="Note 2 5 2 3 2 15" xfId="25755"/>
    <cellStyle name="Note 2 5 2 3 2 15 2" xfId="25756"/>
    <cellStyle name="Note 2 5 2 3 2 15 3" xfId="25757"/>
    <cellStyle name="Note 2 5 2 3 2 15 4" xfId="25758"/>
    <cellStyle name="Note 2 5 2 3 2 15 5" xfId="25759"/>
    <cellStyle name="Note 2 5 2 3 2 16" xfId="25760"/>
    <cellStyle name="Note 2 5 2 3 2 16 2" xfId="25761"/>
    <cellStyle name="Note 2 5 2 3 2 16 3" xfId="25762"/>
    <cellStyle name="Note 2 5 2 3 2 16 4" xfId="25763"/>
    <cellStyle name="Note 2 5 2 3 2 16 5" xfId="25764"/>
    <cellStyle name="Note 2 5 2 3 2 17" xfId="25765"/>
    <cellStyle name="Note 2 5 2 3 2 17 2" xfId="25766"/>
    <cellStyle name="Note 2 5 2 3 2 17 3" xfId="25767"/>
    <cellStyle name="Note 2 5 2 3 2 17 4" xfId="25768"/>
    <cellStyle name="Note 2 5 2 3 2 17 5" xfId="25769"/>
    <cellStyle name="Note 2 5 2 3 2 18" xfId="25770"/>
    <cellStyle name="Note 2 5 2 3 2 2" xfId="25771"/>
    <cellStyle name="Note 2 5 2 3 2 2 2" xfId="25772"/>
    <cellStyle name="Note 2 5 2 3 2 2 2 2" xfId="25773"/>
    <cellStyle name="Note 2 5 2 3 2 2 2 3" xfId="25774"/>
    <cellStyle name="Note 2 5 2 3 2 2 2 4" xfId="25775"/>
    <cellStyle name="Note 2 5 2 3 2 2 2 5" xfId="25776"/>
    <cellStyle name="Note 2 5 2 3 2 2 2 6" xfId="25777"/>
    <cellStyle name="Note 2 5 2 3 2 2 2 7" xfId="25778"/>
    <cellStyle name="Note 2 5 2 3 2 2 3" xfId="25779"/>
    <cellStyle name="Note 2 5 2 3 2 2 4" xfId="25780"/>
    <cellStyle name="Note 2 5 2 3 2 2 5" xfId="25781"/>
    <cellStyle name="Note 2 5 2 3 2 3" xfId="25782"/>
    <cellStyle name="Note 2 5 2 3 2 3 2" xfId="25783"/>
    <cellStyle name="Note 2 5 2 3 2 3 2 2" xfId="25784"/>
    <cellStyle name="Note 2 5 2 3 2 3 2 3" xfId="25785"/>
    <cellStyle name="Note 2 5 2 3 2 3 2 4" xfId="25786"/>
    <cellStyle name="Note 2 5 2 3 2 3 2 5" xfId="25787"/>
    <cellStyle name="Note 2 5 2 3 2 3 2 6" xfId="25788"/>
    <cellStyle name="Note 2 5 2 3 2 3 2 7" xfId="25789"/>
    <cellStyle name="Note 2 5 2 3 2 3 3" xfId="25790"/>
    <cellStyle name="Note 2 5 2 3 2 3 4" xfId="25791"/>
    <cellStyle name="Note 2 5 2 3 2 3 5" xfId="25792"/>
    <cellStyle name="Note 2 5 2 3 2 4" xfId="25793"/>
    <cellStyle name="Note 2 5 2 3 2 4 2" xfId="25794"/>
    <cellStyle name="Note 2 5 2 3 2 4 2 2" xfId="25795"/>
    <cellStyle name="Note 2 5 2 3 2 4 2 3" xfId="25796"/>
    <cellStyle name="Note 2 5 2 3 2 4 2 4" xfId="25797"/>
    <cellStyle name="Note 2 5 2 3 2 4 2 5" xfId="25798"/>
    <cellStyle name="Note 2 5 2 3 2 4 2 6" xfId="25799"/>
    <cellStyle name="Note 2 5 2 3 2 4 2 7" xfId="25800"/>
    <cellStyle name="Note 2 5 2 3 2 4 3" xfId="25801"/>
    <cellStyle name="Note 2 5 2 3 2 4 4" xfId="25802"/>
    <cellStyle name="Note 2 5 2 3 2 4 5" xfId="25803"/>
    <cellStyle name="Note 2 5 2 3 2 5" xfId="25804"/>
    <cellStyle name="Note 2 5 2 3 2 5 2" xfId="25805"/>
    <cellStyle name="Note 2 5 2 3 2 5 3" xfId="25806"/>
    <cellStyle name="Note 2 5 2 3 2 5 4" xfId="25807"/>
    <cellStyle name="Note 2 5 2 3 2 5 5" xfId="25808"/>
    <cellStyle name="Note 2 5 2 3 2 5 6" xfId="25809"/>
    <cellStyle name="Note 2 5 2 3 2 5 7" xfId="25810"/>
    <cellStyle name="Note 2 5 2 3 2 5 8" xfId="25811"/>
    <cellStyle name="Note 2 5 2 3 2 6" xfId="25812"/>
    <cellStyle name="Note 2 5 2 3 2 6 2" xfId="25813"/>
    <cellStyle name="Note 2 5 2 3 2 6 3" xfId="25814"/>
    <cellStyle name="Note 2 5 2 3 2 6 4" xfId="25815"/>
    <cellStyle name="Note 2 5 2 3 2 6 5" xfId="25816"/>
    <cellStyle name="Note 2 5 2 3 2 6 6" xfId="25817"/>
    <cellStyle name="Note 2 5 2 3 2 6 7" xfId="25818"/>
    <cellStyle name="Note 2 5 2 3 2 7" xfId="25819"/>
    <cellStyle name="Note 2 5 2 3 2 7 2" xfId="25820"/>
    <cellStyle name="Note 2 5 2 3 2 7 3" xfId="25821"/>
    <cellStyle name="Note 2 5 2 3 2 7 4" xfId="25822"/>
    <cellStyle name="Note 2 5 2 3 2 7 5" xfId="25823"/>
    <cellStyle name="Note 2 5 2 3 2 8" xfId="25824"/>
    <cellStyle name="Note 2 5 2 3 2 8 2" xfId="25825"/>
    <cellStyle name="Note 2 5 2 3 2 8 3" xfId="25826"/>
    <cellStyle name="Note 2 5 2 3 2 8 4" xfId="25827"/>
    <cellStyle name="Note 2 5 2 3 2 8 5" xfId="25828"/>
    <cellStyle name="Note 2 5 2 3 2 9" xfId="25829"/>
    <cellStyle name="Note 2 5 2 3 2 9 2" xfId="25830"/>
    <cellStyle name="Note 2 5 2 3 2 9 3" xfId="25831"/>
    <cellStyle name="Note 2 5 2 3 2 9 4" xfId="25832"/>
    <cellStyle name="Note 2 5 2 3 2 9 5" xfId="25833"/>
    <cellStyle name="Note 2 5 2 3 3" xfId="25834"/>
    <cellStyle name="Note 2 5 2 3 3 10" xfId="25835"/>
    <cellStyle name="Note 2 5 2 3 3 2" xfId="25836"/>
    <cellStyle name="Note 2 5 2 3 3 2 2" xfId="25837"/>
    <cellStyle name="Note 2 5 2 3 3 2 2 2" xfId="25838"/>
    <cellStyle name="Note 2 5 2 3 3 2 2 3" xfId="25839"/>
    <cellStyle name="Note 2 5 2 3 3 2 2 4" xfId="25840"/>
    <cellStyle name="Note 2 5 2 3 3 2 2 5" xfId="25841"/>
    <cellStyle name="Note 2 5 2 3 3 2 2 6" xfId="25842"/>
    <cellStyle name="Note 2 5 2 3 3 2 2 7" xfId="25843"/>
    <cellStyle name="Note 2 5 2 3 3 2 3" xfId="25844"/>
    <cellStyle name="Note 2 5 2 3 3 2 4" xfId="25845"/>
    <cellStyle name="Note 2 5 2 3 3 3" xfId="25846"/>
    <cellStyle name="Note 2 5 2 3 3 3 2" xfId="25847"/>
    <cellStyle name="Note 2 5 2 3 3 3 2 2" xfId="25848"/>
    <cellStyle name="Note 2 5 2 3 3 3 2 3" xfId="25849"/>
    <cellStyle name="Note 2 5 2 3 3 3 2 4" xfId="25850"/>
    <cellStyle name="Note 2 5 2 3 3 3 2 5" xfId="25851"/>
    <cellStyle name="Note 2 5 2 3 3 3 2 6" xfId="25852"/>
    <cellStyle name="Note 2 5 2 3 3 3 2 7" xfId="25853"/>
    <cellStyle name="Note 2 5 2 3 3 3 3" xfId="25854"/>
    <cellStyle name="Note 2 5 2 3 3 3 4" xfId="25855"/>
    <cellStyle name="Note 2 5 2 3 3 4" xfId="25856"/>
    <cellStyle name="Note 2 5 2 3 3 4 2" xfId="25857"/>
    <cellStyle name="Note 2 5 2 3 3 4 2 2" xfId="25858"/>
    <cellStyle name="Note 2 5 2 3 3 4 2 3" xfId="25859"/>
    <cellStyle name="Note 2 5 2 3 3 4 2 4" xfId="25860"/>
    <cellStyle name="Note 2 5 2 3 3 4 2 5" xfId="25861"/>
    <cellStyle name="Note 2 5 2 3 3 4 2 6" xfId="25862"/>
    <cellStyle name="Note 2 5 2 3 3 4 2 7" xfId="25863"/>
    <cellStyle name="Note 2 5 2 3 3 4 3" xfId="25864"/>
    <cellStyle name="Note 2 5 2 3 3 4 4" xfId="25865"/>
    <cellStyle name="Note 2 5 2 3 3 5" xfId="25866"/>
    <cellStyle name="Note 2 5 2 3 3 5 2" xfId="25867"/>
    <cellStyle name="Note 2 5 2 3 3 5 3" xfId="25868"/>
    <cellStyle name="Note 2 5 2 3 3 5 4" xfId="25869"/>
    <cellStyle name="Note 2 5 2 3 3 5 5" xfId="25870"/>
    <cellStyle name="Note 2 5 2 3 3 5 6" xfId="25871"/>
    <cellStyle name="Note 2 5 2 3 3 5 7" xfId="25872"/>
    <cellStyle name="Note 2 5 2 3 3 5 8" xfId="25873"/>
    <cellStyle name="Note 2 5 2 3 3 6" xfId="25874"/>
    <cellStyle name="Note 2 5 2 3 3 6 2" xfId="25875"/>
    <cellStyle name="Note 2 5 2 3 3 6 3" xfId="25876"/>
    <cellStyle name="Note 2 5 2 3 3 6 4" xfId="25877"/>
    <cellStyle name="Note 2 5 2 3 3 6 5" xfId="25878"/>
    <cellStyle name="Note 2 5 2 3 3 6 6" xfId="25879"/>
    <cellStyle name="Note 2 5 2 3 3 6 7" xfId="25880"/>
    <cellStyle name="Note 2 5 2 3 3 7" xfId="25881"/>
    <cellStyle name="Note 2 5 2 3 3 8" xfId="25882"/>
    <cellStyle name="Note 2 5 2 3 3 9" xfId="25883"/>
    <cellStyle name="Note 2 5 2 3 4" xfId="25884"/>
    <cellStyle name="Note 2 5 2 3 4 2" xfId="25885"/>
    <cellStyle name="Note 2 5 2 3 4 2 2" xfId="25886"/>
    <cellStyle name="Note 2 5 2 3 4 2 3" xfId="25887"/>
    <cellStyle name="Note 2 5 2 3 4 2 4" xfId="25888"/>
    <cellStyle name="Note 2 5 2 3 4 2 5" xfId="25889"/>
    <cellStyle name="Note 2 5 2 3 4 2 6" xfId="25890"/>
    <cellStyle name="Note 2 5 2 3 4 2 7" xfId="25891"/>
    <cellStyle name="Note 2 5 2 3 4 3" xfId="25892"/>
    <cellStyle name="Note 2 5 2 3 4 4" xfId="25893"/>
    <cellStyle name="Note 2 5 2 3 4 5" xfId="25894"/>
    <cellStyle name="Note 2 5 2 3 5" xfId="25895"/>
    <cellStyle name="Note 2 5 2 3 5 2" xfId="25896"/>
    <cellStyle name="Note 2 5 2 3 5 2 2" xfId="25897"/>
    <cellStyle name="Note 2 5 2 3 5 2 3" xfId="25898"/>
    <cellStyle name="Note 2 5 2 3 5 2 4" xfId="25899"/>
    <cellStyle name="Note 2 5 2 3 5 2 5" xfId="25900"/>
    <cellStyle name="Note 2 5 2 3 5 2 6" xfId="25901"/>
    <cellStyle name="Note 2 5 2 3 5 2 7" xfId="25902"/>
    <cellStyle name="Note 2 5 2 3 5 3" xfId="25903"/>
    <cellStyle name="Note 2 5 2 3 5 4" xfId="25904"/>
    <cellStyle name="Note 2 5 2 3 5 5" xfId="25905"/>
    <cellStyle name="Note 2 5 2 3 6" xfId="25906"/>
    <cellStyle name="Note 2 5 2 3 6 2" xfId="25907"/>
    <cellStyle name="Note 2 5 2 3 6 2 2" xfId="25908"/>
    <cellStyle name="Note 2 5 2 3 6 2 3" xfId="25909"/>
    <cellStyle name="Note 2 5 2 3 6 2 4" xfId="25910"/>
    <cellStyle name="Note 2 5 2 3 6 2 5" xfId="25911"/>
    <cellStyle name="Note 2 5 2 3 6 2 6" xfId="25912"/>
    <cellStyle name="Note 2 5 2 3 6 2 7" xfId="25913"/>
    <cellStyle name="Note 2 5 2 3 6 3" xfId="25914"/>
    <cellStyle name="Note 2 5 2 3 6 4" xfId="25915"/>
    <cellStyle name="Note 2 5 2 3 6 5" xfId="25916"/>
    <cellStyle name="Note 2 5 2 3 7" xfId="25917"/>
    <cellStyle name="Note 2 5 2 3 7 2" xfId="25918"/>
    <cellStyle name="Note 2 5 2 3 7 2 2" xfId="25919"/>
    <cellStyle name="Note 2 5 2 3 7 2 3" xfId="25920"/>
    <cellStyle name="Note 2 5 2 3 7 2 4" xfId="25921"/>
    <cellStyle name="Note 2 5 2 3 7 2 5" xfId="25922"/>
    <cellStyle name="Note 2 5 2 3 7 2 6" xfId="25923"/>
    <cellStyle name="Note 2 5 2 3 7 2 7" xfId="25924"/>
    <cellStyle name="Note 2 5 2 3 7 3" xfId="25925"/>
    <cellStyle name="Note 2 5 2 3 7 4" xfId="25926"/>
    <cellStyle name="Note 2 5 2 3 7 5" xfId="25927"/>
    <cellStyle name="Note 2 5 2 3 8" xfId="25928"/>
    <cellStyle name="Note 2 5 2 3 8 2" xfId="25929"/>
    <cellStyle name="Note 2 5 2 3 8 3" xfId="25930"/>
    <cellStyle name="Note 2 5 2 3 8 4" xfId="25931"/>
    <cellStyle name="Note 2 5 2 3 8 5" xfId="25932"/>
    <cellStyle name="Note 2 5 2 3 8 6" xfId="25933"/>
    <cellStyle name="Note 2 5 2 3 8 7" xfId="25934"/>
    <cellStyle name="Note 2 5 2 3 8 8" xfId="25935"/>
    <cellStyle name="Note 2 5 2 3 9" xfId="25936"/>
    <cellStyle name="Note 2 5 2 3 9 2" xfId="25937"/>
    <cellStyle name="Note 2 5 2 3 9 3" xfId="25938"/>
    <cellStyle name="Note 2 5 2 3 9 4" xfId="25939"/>
    <cellStyle name="Note 2 5 2 3 9 5" xfId="25940"/>
    <cellStyle name="Note 2 5 2 3 9 6" xfId="25941"/>
    <cellStyle name="Note 2 5 2 3 9 7" xfId="25942"/>
    <cellStyle name="Note 2 5 2 4" xfId="25943"/>
    <cellStyle name="Note 2 5 2 4 10" xfId="25944"/>
    <cellStyle name="Note 2 5 2 4 10 2" xfId="25945"/>
    <cellStyle name="Note 2 5 2 4 10 3" xfId="25946"/>
    <cellStyle name="Note 2 5 2 4 10 4" xfId="25947"/>
    <cellStyle name="Note 2 5 2 4 10 5" xfId="25948"/>
    <cellStyle name="Note 2 5 2 4 11" xfId="25949"/>
    <cellStyle name="Note 2 5 2 4 11 2" xfId="25950"/>
    <cellStyle name="Note 2 5 2 4 11 3" xfId="25951"/>
    <cellStyle name="Note 2 5 2 4 11 4" xfId="25952"/>
    <cellStyle name="Note 2 5 2 4 11 5" xfId="25953"/>
    <cellStyle name="Note 2 5 2 4 12" xfId="25954"/>
    <cellStyle name="Note 2 5 2 4 12 2" xfId="25955"/>
    <cellStyle name="Note 2 5 2 4 12 3" xfId="25956"/>
    <cellStyle name="Note 2 5 2 4 12 4" xfId="25957"/>
    <cellStyle name="Note 2 5 2 4 12 5" xfId="25958"/>
    <cellStyle name="Note 2 5 2 4 13" xfId="25959"/>
    <cellStyle name="Note 2 5 2 4 13 2" xfId="25960"/>
    <cellStyle name="Note 2 5 2 4 13 3" xfId="25961"/>
    <cellStyle name="Note 2 5 2 4 13 4" xfId="25962"/>
    <cellStyle name="Note 2 5 2 4 13 5" xfId="25963"/>
    <cellStyle name="Note 2 5 2 4 14" xfId="25964"/>
    <cellStyle name="Note 2 5 2 4 14 2" xfId="25965"/>
    <cellStyle name="Note 2 5 2 4 14 3" xfId="25966"/>
    <cellStyle name="Note 2 5 2 4 14 4" xfId="25967"/>
    <cellStyle name="Note 2 5 2 4 14 5" xfId="25968"/>
    <cellStyle name="Note 2 5 2 4 15" xfId="25969"/>
    <cellStyle name="Note 2 5 2 4 15 2" xfId="25970"/>
    <cellStyle name="Note 2 5 2 4 15 3" xfId="25971"/>
    <cellStyle name="Note 2 5 2 4 15 4" xfId="25972"/>
    <cellStyle name="Note 2 5 2 4 15 5" xfId="25973"/>
    <cellStyle name="Note 2 5 2 4 16" xfId="25974"/>
    <cellStyle name="Note 2 5 2 4 16 2" xfId="25975"/>
    <cellStyle name="Note 2 5 2 4 16 3" xfId="25976"/>
    <cellStyle name="Note 2 5 2 4 16 4" xfId="25977"/>
    <cellStyle name="Note 2 5 2 4 16 5" xfId="25978"/>
    <cellStyle name="Note 2 5 2 4 17" xfId="25979"/>
    <cellStyle name="Note 2 5 2 4 17 2" xfId="25980"/>
    <cellStyle name="Note 2 5 2 4 17 3" xfId="25981"/>
    <cellStyle name="Note 2 5 2 4 17 4" xfId="25982"/>
    <cellStyle name="Note 2 5 2 4 17 5" xfId="25983"/>
    <cellStyle name="Note 2 5 2 4 18" xfId="25984"/>
    <cellStyle name="Note 2 5 2 4 2" xfId="25985"/>
    <cellStyle name="Note 2 5 2 4 2 2" xfId="25986"/>
    <cellStyle name="Note 2 5 2 4 2 2 2" xfId="25987"/>
    <cellStyle name="Note 2 5 2 4 2 2 3" xfId="25988"/>
    <cellStyle name="Note 2 5 2 4 2 2 4" xfId="25989"/>
    <cellStyle name="Note 2 5 2 4 2 2 5" xfId="25990"/>
    <cellStyle name="Note 2 5 2 4 2 2 6" xfId="25991"/>
    <cellStyle name="Note 2 5 2 4 2 2 7" xfId="25992"/>
    <cellStyle name="Note 2 5 2 4 2 3" xfId="25993"/>
    <cellStyle name="Note 2 5 2 4 2 4" xfId="25994"/>
    <cellStyle name="Note 2 5 2 4 2 5" xfId="25995"/>
    <cellStyle name="Note 2 5 2 4 3" xfId="25996"/>
    <cellStyle name="Note 2 5 2 4 3 2" xfId="25997"/>
    <cellStyle name="Note 2 5 2 4 3 2 2" xfId="25998"/>
    <cellStyle name="Note 2 5 2 4 3 2 3" xfId="25999"/>
    <cellStyle name="Note 2 5 2 4 3 2 4" xfId="26000"/>
    <cellStyle name="Note 2 5 2 4 3 2 5" xfId="26001"/>
    <cellStyle name="Note 2 5 2 4 3 2 6" xfId="26002"/>
    <cellStyle name="Note 2 5 2 4 3 2 7" xfId="26003"/>
    <cellStyle name="Note 2 5 2 4 3 3" xfId="26004"/>
    <cellStyle name="Note 2 5 2 4 3 4" xfId="26005"/>
    <cellStyle name="Note 2 5 2 4 3 5" xfId="26006"/>
    <cellStyle name="Note 2 5 2 4 4" xfId="26007"/>
    <cellStyle name="Note 2 5 2 4 4 2" xfId="26008"/>
    <cellStyle name="Note 2 5 2 4 4 2 2" xfId="26009"/>
    <cellStyle name="Note 2 5 2 4 4 2 3" xfId="26010"/>
    <cellStyle name="Note 2 5 2 4 4 2 4" xfId="26011"/>
    <cellStyle name="Note 2 5 2 4 4 2 5" xfId="26012"/>
    <cellStyle name="Note 2 5 2 4 4 2 6" xfId="26013"/>
    <cellStyle name="Note 2 5 2 4 4 2 7" xfId="26014"/>
    <cellStyle name="Note 2 5 2 4 4 3" xfId="26015"/>
    <cellStyle name="Note 2 5 2 4 4 4" xfId="26016"/>
    <cellStyle name="Note 2 5 2 4 4 5" xfId="26017"/>
    <cellStyle name="Note 2 5 2 4 5" xfId="26018"/>
    <cellStyle name="Note 2 5 2 4 5 2" xfId="26019"/>
    <cellStyle name="Note 2 5 2 4 5 3" xfId="26020"/>
    <cellStyle name="Note 2 5 2 4 5 4" xfId="26021"/>
    <cellStyle name="Note 2 5 2 4 5 5" xfId="26022"/>
    <cellStyle name="Note 2 5 2 4 5 6" xfId="26023"/>
    <cellStyle name="Note 2 5 2 4 5 7" xfId="26024"/>
    <cellStyle name="Note 2 5 2 4 5 8" xfId="26025"/>
    <cellStyle name="Note 2 5 2 4 6" xfId="26026"/>
    <cellStyle name="Note 2 5 2 4 6 2" xfId="26027"/>
    <cellStyle name="Note 2 5 2 4 6 3" xfId="26028"/>
    <cellStyle name="Note 2 5 2 4 6 4" xfId="26029"/>
    <cellStyle name="Note 2 5 2 4 6 5" xfId="26030"/>
    <cellStyle name="Note 2 5 2 4 6 6" xfId="26031"/>
    <cellStyle name="Note 2 5 2 4 6 7" xfId="26032"/>
    <cellStyle name="Note 2 5 2 4 7" xfId="26033"/>
    <cellStyle name="Note 2 5 2 4 7 2" xfId="26034"/>
    <cellStyle name="Note 2 5 2 4 7 3" xfId="26035"/>
    <cellStyle name="Note 2 5 2 4 7 4" xfId="26036"/>
    <cellStyle name="Note 2 5 2 4 7 5" xfId="26037"/>
    <cellStyle name="Note 2 5 2 4 8" xfId="26038"/>
    <cellStyle name="Note 2 5 2 4 8 2" xfId="26039"/>
    <cellStyle name="Note 2 5 2 4 8 3" xfId="26040"/>
    <cellStyle name="Note 2 5 2 4 8 4" xfId="26041"/>
    <cellStyle name="Note 2 5 2 4 8 5" xfId="26042"/>
    <cellStyle name="Note 2 5 2 4 9" xfId="26043"/>
    <cellStyle name="Note 2 5 2 4 9 2" xfId="26044"/>
    <cellStyle name="Note 2 5 2 4 9 3" xfId="26045"/>
    <cellStyle name="Note 2 5 2 4 9 4" xfId="26046"/>
    <cellStyle name="Note 2 5 2 4 9 5" xfId="26047"/>
    <cellStyle name="Note 2 5 2 5" xfId="26048"/>
    <cellStyle name="Note 2 5 2 5 10" xfId="26049"/>
    <cellStyle name="Note 2 5 2 5 2" xfId="26050"/>
    <cellStyle name="Note 2 5 2 5 2 2" xfId="26051"/>
    <cellStyle name="Note 2 5 2 5 2 2 2" xfId="26052"/>
    <cellStyle name="Note 2 5 2 5 2 2 3" xfId="26053"/>
    <cellStyle name="Note 2 5 2 5 2 2 4" xfId="26054"/>
    <cellStyle name="Note 2 5 2 5 2 2 5" xfId="26055"/>
    <cellStyle name="Note 2 5 2 5 2 2 6" xfId="26056"/>
    <cellStyle name="Note 2 5 2 5 2 2 7" xfId="26057"/>
    <cellStyle name="Note 2 5 2 5 2 3" xfId="26058"/>
    <cellStyle name="Note 2 5 2 5 2 4" xfId="26059"/>
    <cellStyle name="Note 2 5 2 5 3" xfId="26060"/>
    <cellStyle name="Note 2 5 2 5 3 2" xfId="26061"/>
    <cellStyle name="Note 2 5 2 5 3 2 2" xfId="26062"/>
    <cellStyle name="Note 2 5 2 5 3 2 3" xfId="26063"/>
    <cellStyle name="Note 2 5 2 5 3 2 4" xfId="26064"/>
    <cellStyle name="Note 2 5 2 5 3 2 5" xfId="26065"/>
    <cellStyle name="Note 2 5 2 5 3 2 6" xfId="26066"/>
    <cellStyle name="Note 2 5 2 5 3 2 7" xfId="26067"/>
    <cellStyle name="Note 2 5 2 5 3 3" xfId="26068"/>
    <cellStyle name="Note 2 5 2 5 3 4" xfId="26069"/>
    <cellStyle name="Note 2 5 2 5 4" xfId="26070"/>
    <cellStyle name="Note 2 5 2 5 4 2" xfId="26071"/>
    <cellStyle name="Note 2 5 2 5 4 2 2" xfId="26072"/>
    <cellStyle name="Note 2 5 2 5 4 2 3" xfId="26073"/>
    <cellStyle name="Note 2 5 2 5 4 2 4" xfId="26074"/>
    <cellStyle name="Note 2 5 2 5 4 2 5" xfId="26075"/>
    <cellStyle name="Note 2 5 2 5 4 2 6" xfId="26076"/>
    <cellStyle name="Note 2 5 2 5 4 2 7" xfId="26077"/>
    <cellStyle name="Note 2 5 2 5 4 3" xfId="26078"/>
    <cellStyle name="Note 2 5 2 5 4 4" xfId="26079"/>
    <cellStyle name="Note 2 5 2 5 5" xfId="26080"/>
    <cellStyle name="Note 2 5 2 5 5 2" xfId="26081"/>
    <cellStyle name="Note 2 5 2 5 5 3" xfId="26082"/>
    <cellStyle name="Note 2 5 2 5 5 4" xfId="26083"/>
    <cellStyle name="Note 2 5 2 5 5 5" xfId="26084"/>
    <cellStyle name="Note 2 5 2 5 5 6" xfId="26085"/>
    <cellStyle name="Note 2 5 2 5 5 7" xfId="26086"/>
    <cellStyle name="Note 2 5 2 5 5 8" xfId="26087"/>
    <cellStyle name="Note 2 5 2 5 6" xfId="26088"/>
    <cellStyle name="Note 2 5 2 5 6 2" xfId="26089"/>
    <cellStyle name="Note 2 5 2 5 6 3" xfId="26090"/>
    <cellStyle name="Note 2 5 2 5 6 4" xfId="26091"/>
    <cellStyle name="Note 2 5 2 5 6 5" xfId="26092"/>
    <cellStyle name="Note 2 5 2 5 6 6" xfId="26093"/>
    <cellStyle name="Note 2 5 2 5 6 7" xfId="26094"/>
    <cellStyle name="Note 2 5 2 5 7" xfId="26095"/>
    <cellStyle name="Note 2 5 2 5 8" xfId="26096"/>
    <cellStyle name="Note 2 5 2 5 9" xfId="26097"/>
    <cellStyle name="Note 2 5 2 6" xfId="26098"/>
    <cellStyle name="Note 2 5 2 6 2" xfId="26099"/>
    <cellStyle name="Note 2 5 2 6 2 2" xfId="26100"/>
    <cellStyle name="Note 2 5 2 6 2 3" xfId="26101"/>
    <cellStyle name="Note 2 5 2 6 2 4" xfId="26102"/>
    <cellStyle name="Note 2 5 2 6 2 5" xfId="26103"/>
    <cellStyle name="Note 2 5 2 6 2 6" xfId="26104"/>
    <cellStyle name="Note 2 5 2 6 2 7" xfId="26105"/>
    <cellStyle name="Note 2 5 2 6 3" xfId="26106"/>
    <cellStyle name="Note 2 5 2 6 4" xfId="26107"/>
    <cellStyle name="Note 2 5 2 6 5" xfId="26108"/>
    <cellStyle name="Note 2 5 2 7" xfId="26109"/>
    <cellStyle name="Note 2 5 2 7 2" xfId="26110"/>
    <cellStyle name="Note 2 5 2 7 2 2" xfId="26111"/>
    <cellStyle name="Note 2 5 2 7 2 3" xfId="26112"/>
    <cellStyle name="Note 2 5 2 7 2 4" xfId="26113"/>
    <cellStyle name="Note 2 5 2 7 2 5" xfId="26114"/>
    <cellStyle name="Note 2 5 2 7 2 6" xfId="26115"/>
    <cellStyle name="Note 2 5 2 7 2 7" xfId="26116"/>
    <cellStyle name="Note 2 5 2 7 3" xfId="26117"/>
    <cellStyle name="Note 2 5 2 7 4" xfId="26118"/>
    <cellStyle name="Note 2 5 2 7 5" xfId="26119"/>
    <cellStyle name="Note 2 5 2 8" xfId="26120"/>
    <cellStyle name="Note 2 5 2 8 2" xfId="26121"/>
    <cellStyle name="Note 2 5 2 8 2 2" xfId="26122"/>
    <cellStyle name="Note 2 5 2 8 2 3" xfId="26123"/>
    <cellStyle name="Note 2 5 2 8 2 4" xfId="26124"/>
    <cellStyle name="Note 2 5 2 8 2 5" xfId="26125"/>
    <cellStyle name="Note 2 5 2 8 2 6" xfId="26126"/>
    <cellStyle name="Note 2 5 2 8 2 7" xfId="26127"/>
    <cellStyle name="Note 2 5 2 8 3" xfId="26128"/>
    <cellStyle name="Note 2 5 2 8 4" xfId="26129"/>
    <cellStyle name="Note 2 5 2 8 5" xfId="26130"/>
    <cellStyle name="Note 2 5 2 9" xfId="26131"/>
    <cellStyle name="Note 2 5 2 9 2" xfId="26132"/>
    <cellStyle name="Note 2 5 2 9 2 2" xfId="26133"/>
    <cellStyle name="Note 2 5 2 9 2 3" xfId="26134"/>
    <cellStyle name="Note 2 5 2 9 2 4" xfId="26135"/>
    <cellStyle name="Note 2 5 2 9 2 5" xfId="26136"/>
    <cellStyle name="Note 2 5 2 9 2 6" xfId="26137"/>
    <cellStyle name="Note 2 5 2 9 2 7" xfId="26138"/>
    <cellStyle name="Note 2 5 2 9 3" xfId="26139"/>
    <cellStyle name="Note 2 5 2 9 4" xfId="26140"/>
    <cellStyle name="Note 2 5 2 9 5" xfId="26141"/>
    <cellStyle name="Note 2 5 3" xfId="26142"/>
    <cellStyle name="Note 2 5 3 10" xfId="26143"/>
    <cellStyle name="Note 2 5 3 10 2" xfId="26144"/>
    <cellStyle name="Note 2 5 3 10 3" xfId="26145"/>
    <cellStyle name="Note 2 5 3 10 4" xfId="26146"/>
    <cellStyle name="Note 2 5 3 10 5" xfId="26147"/>
    <cellStyle name="Note 2 5 3 11" xfId="26148"/>
    <cellStyle name="Note 2 5 3 11 2" xfId="26149"/>
    <cellStyle name="Note 2 5 3 11 3" xfId="26150"/>
    <cellStyle name="Note 2 5 3 11 4" xfId="26151"/>
    <cellStyle name="Note 2 5 3 11 5" xfId="26152"/>
    <cellStyle name="Note 2 5 3 12" xfId="26153"/>
    <cellStyle name="Note 2 5 3 12 2" xfId="26154"/>
    <cellStyle name="Note 2 5 3 12 3" xfId="26155"/>
    <cellStyle name="Note 2 5 3 12 4" xfId="26156"/>
    <cellStyle name="Note 2 5 3 12 5" xfId="26157"/>
    <cellStyle name="Note 2 5 3 13" xfId="26158"/>
    <cellStyle name="Note 2 5 3 13 2" xfId="26159"/>
    <cellStyle name="Note 2 5 3 13 3" xfId="26160"/>
    <cellStyle name="Note 2 5 3 13 4" xfId="26161"/>
    <cellStyle name="Note 2 5 3 13 5" xfId="26162"/>
    <cellStyle name="Note 2 5 3 14" xfId="26163"/>
    <cellStyle name="Note 2 5 3 14 2" xfId="26164"/>
    <cellStyle name="Note 2 5 3 14 3" xfId="26165"/>
    <cellStyle name="Note 2 5 3 14 4" xfId="26166"/>
    <cellStyle name="Note 2 5 3 14 5" xfId="26167"/>
    <cellStyle name="Note 2 5 3 15" xfId="26168"/>
    <cellStyle name="Note 2 5 3 15 2" xfId="26169"/>
    <cellStyle name="Note 2 5 3 15 3" xfId="26170"/>
    <cellStyle name="Note 2 5 3 15 4" xfId="26171"/>
    <cellStyle name="Note 2 5 3 15 5" xfId="26172"/>
    <cellStyle name="Note 2 5 3 16" xfId="26173"/>
    <cellStyle name="Note 2 5 3 16 2" xfId="26174"/>
    <cellStyle name="Note 2 5 3 16 3" xfId="26175"/>
    <cellStyle name="Note 2 5 3 16 4" xfId="26176"/>
    <cellStyle name="Note 2 5 3 16 5" xfId="26177"/>
    <cellStyle name="Note 2 5 3 17" xfId="26178"/>
    <cellStyle name="Note 2 5 3 17 2" xfId="26179"/>
    <cellStyle name="Note 2 5 3 17 3" xfId="26180"/>
    <cellStyle name="Note 2 5 3 17 4" xfId="26181"/>
    <cellStyle name="Note 2 5 3 17 5" xfId="26182"/>
    <cellStyle name="Note 2 5 3 18" xfId="26183"/>
    <cellStyle name="Note 2 5 3 2" xfId="26184"/>
    <cellStyle name="Note 2 5 3 2 10" xfId="26185"/>
    <cellStyle name="Note 2 5 3 2 10 2" xfId="26186"/>
    <cellStyle name="Note 2 5 3 2 10 3" xfId="26187"/>
    <cellStyle name="Note 2 5 3 2 10 4" xfId="26188"/>
    <cellStyle name="Note 2 5 3 2 10 5" xfId="26189"/>
    <cellStyle name="Note 2 5 3 2 11" xfId="26190"/>
    <cellStyle name="Note 2 5 3 2 11 2" xfId="26191"/>
    <cellStyle name="Note 2 5 3 2 11 3" xfId="26192"/>
    <cellStyle name="Note 2 5 3 2 11 4" xfId="26193"/>
    <cellStyle name="Note 2 5 3 2 11 5" xfId="26194"/>
    <cellStyle name="Note 2 5 3 2 12" xfId="26195"/>
    <cellStyle name="Note 2 5 3 2 12 2" xfId="26196"/>
    <cellStyle name="Note 2 5 3 2 12 3" xfId="26197"/>
    <cellStyle name="Note 2 5 3 2 12 4" xfId="26198"/>
    <cellStyle name="Note 2 5 3 2 12 5" xfId="26199"/>
    <cellStyle name="Note 2 5 3 2 13" xfId="26200"/>
    <cellStyle name="Note 2 5 3 2 13 2" xfId="26201"/>
    <cellStyle name="Note 2 5 3 2 13 3" xfId="26202"/>
    <cellStyle name="Note 2 5 3 2 13 4" xfId="26203"/>
    <cellStyle name="Note 2 5 3 2 13 5" xfId="26204"/>
    <cellStyle name="Note 2 5 3 2 14" xfId="26205"/>
    <cellStyle name="Note 2 5 3 2 14 2" xfId="26206"/>
    <cellStyle name="Note 2 5 3 2 14 3" xfId="26207"/>
    <cellStyle name="Note 2 5 3 2 14 4" xfId="26208"/>
    <cellStyle name="Note 2 5 3 2 14 5" xfId="26209"/>
    <cellStyle name="Note 2 5 3 2 15" xfId="26210"/>
    <cellStyle name="Note 2 5 3 2 15 2" xfId="26211"/>
    <cellStyle name="Note 2 5 3 2 15 3" xfId="26212"/>
    <cellStyle name="Note 2 5 3 2 15 4" xfId="26213"/>
    <cellStyle name="Note 2 5 3 2 15 5" xfId="26214"/>
    <cellStyle name="Note 2 5 3 2 16" xfId="26215"/>
    <cellStyle name="Note 2 5 3 2 16 2" xfId="26216"/>
    <cellStyle name="Note 2 5 3 2 16 3" xfId="26217"/>
    <cellStyle name="Note 2 5 3 2 16 4" xfId="26218"/>
    <cellStyle name="Note 2 5 3 2 16 5" xfId="26219"/>
    <cellStyle name="Note 2 5 3 2 17" xfId="26220"/>
    <cellStyle name="Note 2 5 3 2 17 2" xfId="26221"/>
    <cellStyle name="Note 2 5 3 2 17 3" xfId="26222"/>
    <cellStyle name="Note 2 5 3 2 17 4" xfId="26223"/>
    <cellStyle name="Note 2 5 3 2 17 5" xfId="26224"/>
    <cellStyle name="Note 2 5 3 2 18" xfId="26225"/>
    <cellStyle name="Note 2 5 3 2 2" xfId="26226"/>
    <cellStyle name="Note 2 5 3 2 2 2" xfId="26227"/>
    <cellStyle name="Note 2 5 3 2 2 2 2" xfId="26228"/>
    <cellStyle name="Note 2 5 3 2 2 2 3" xfId="26229"/>
    <cellStyle name="Note 2 5 3 2 2 2 4" xfId="26230"/>
    <cellStyle name="Note 2 5 3 2 2 2 5" xfId="26231"/>
    <cellStyle name="Note 2 5 3 2 2 2 6" xfId="26232"/>
    <cellStyle name="Note 2 5 3 2 2 2 7" xfId="26233"/>
    <cellStyle name="Note 2 5 3 2 2 3" xfId="26234"/>
    <cellStyle name="Note 2 5 3 2 2 4" xfId="26235"/>
    <cellStyle name="Note 2 5 3 2 2 5" xfId="26236"/>
    <cellStyle name="Note 2 5 3 2 3" xfId="26237"/>
    <cellStyle name="Note 2 5 3 2 3 2" xfId="26238"/>
    <cellStyle name="Note 2 5 3 2 3 2 2" xfId="26239"/>
    <cellStyle name="Note 2 5 3 2 3 2 3" xfId="26240"/>
    <cellStyle name="Note 2 5 3 2 3 2 4" xfId="26241"/>
    <cellStyle name="Note 2 5 3 2 3 2 5" xfId="26242"/>
    <cellStyle name="Note 2 5 3 2 3 2 6" xfId="26243"/>
    <cellStyle name="Note 2 5 3 2 3 2 7" xfId="26244"/>
    <cellStyle name="Note 2 5 3 2 3 3" xfId="26245"/>
    <cellStyle name="Note 2 5 3 2 3 4" xfId="26246"/>
    <cellStyle name="Note 2 5 3 2 3 5" xfId="26247"/>
    <cellStyle name="Note 2 5 3 2 4" xfId="26248"/>
    <cellStyle name="Note 2 5 3 2 4 2" xfId="26249"/>
    <cellStyle name="Note 2 5 3 2 4 2 2" xfId="26250"/>
    <cellStyle name="Note 2 5 3 2 4 2 3" xfId="26251"/>
    <cellStyle name="Note 2 5 3 2 4 2 4" xfId="26252"/>
    <cellStyle name="Note 2 5 3 2 4 2 5" xfId="26253"/>
    <cellStyle name="Note 2 5 3 2 4 2 6" xfId="26254"/>
    <cellStyle name="Note 2 5 3 2 4 2 7" xfId="26255"/>
    <cellStyle name="Note 2 5 3 2 4 3" xfId="26256"/>
    <cellStyle name="Note 2 5 3 2 4 4" xfId="26257"/>
    <cellStyle name="Note 2 5 3 2 4 5" xfId="26258"/>
    <cellStyle name="Note 2 5 3 2 5" xfId="26259"/>
    <cellStyle name="Note 2 5 3 2 5 2" xfId="26260"/>
    <cellStyle name="Note 2 5 3 2 5 3" xfId="26261"/>
    <cellStyle name="Note 2 5 3 2 5 4" xfId="26262"/>
    <cellStyle name="Note 2 5 3 2 5 5" xfId="26263"/>
    <cellStyle name="Note 2 5 3 2 5 6" xfId="26264"/>
    <cellStyle name="Note 2 5 3 2 5 7" xfId="26265"/>
    <cellStyle name="Note 2 5 3 2 5 8" xfId="26266"/>
    <cellStyle name="Note 2 5 3 2 6" xfId="26267"/>
    <cellStyle name="Note 2 5 3 2 6 2" xfId="26268"/>
    <cellStyle name="Note 2 5 3 2 6 3" xfId="26269"/>
    <cellStyle name="Note 2 5 3 2 6 4" xfId="26270"/>
    <cellStyle name="Note 2 5 3 2 6 5" xfId="26271"/>
    <cellStyle name="Note 2 5 3 2 6 6" xfId="26272"/>
    <cellStyle name="Note 2 5 3 2 6 7" xfId="26273"/>
    <cellStyle name="Note 2 5 3 2 7" xfId="26274"/>
    <cellStyle name="Note 2 5 3 2 7 2" xfId="26275"/>
    <cellStyle name="Note 2 5 3 2 7 3" xfId="26276"/>
    <cellStyle name="Note 2 5 3 2 7 4" xfId="26277"/>
    <cellStyle name="Note 2 5 3 2 7 5" xfId="26278"/>
    <cellStyle name="Note 2 5 3 2 8" xfId="26279"/>
    <cellStyle name="Note 2 5 3 2 8 2" xfId="26280"/>
    <cellStyle name="Note 2 5 3 2 8 3" xfId="26281"/>
    <cellStyle name="Note 2 5 3 2 8 4" xfId="26282"/>
    <cellStyle name="Note 2 5 3 2 8 5" xfId="26283"/>
    <cellStyle name="Note 2 5 3 2 9" xfId="26284"/>
    <cellStyle name="Note 2 5 3 2 9 2" xfId="26285"/>
    <cellStyle name="Note 2 5 3 2 9 3" xfId="26286"/>
    <cellStyle name="Note 2 5 3 2 9 4" xfId="26287"/>
    <cellStyle name="Note 2 5 3 2 9 5" xfId="26288"/>
    <cellStyle name="Note 2 5 3 3" xfId="26289"/>
    <cellStyle name="Note 2 5 3 3 10" xfId="26290"/>
    <cellStyle name="Note 2 5 3 3 2" xfId="26291"/>
    <cellStyle name="Note 2 5 3 3 2 2" xfId="26292"/>
    <cellStyle name="Note 2 5 3 3 2 2 2" xfId="26293"/>
    <cellStyle name="Note 2 5 3 3 2 2 3" xfId="26294"/>
    <cellStyle name="Note 2 5 3 3 2 2 4" xfId="26295"/>
    <cellStyle name="Note 2 5 3 3 2 2 5" xfId="26296"/>
    <cellStyle name="Note 2 5 3 3 2 2 6" xfId="26297"/>
    <cellStyle name="Note 2 5 3 3 2 2 7" xfId="26298"/>
    <cellStyle name="Note 2 5 3 3 2 3" xfId="26299"/>
    <cellStyle name="Note 2 5 3 3 2 4" xfId="26300"/>
    <cellStyle name="Note 2 5 3 3 3" xfId="26301"/>
    <cellStyle name="Note 2 5 3 3 3 2" xfId="26302"/>
    <cellStyle name="Note 2 5 3 3 3 2 2" xfId="26303"/>
    <cellStyle name="Note 2 5 3 3 3 2 3" xfId="26304"/>
    <cellStyle name="Note 2 5 3 3 3 2 4" xfId="26305"/>
    <cellStyle name="Note 2 5 3 3 3 2 5" xfId="26306"/>
    <cellStyle name="Note 2 5 3 3 3 2 6" xfId="26307"/>
    <cellStyle name="Note 2 5 3 3 3 2 7" xfId="26308"/>
    <cellStyle name="Note 2 5 3 3 3 3" xfId="26309"/>
    <cellStyle name="Note 2 5 3 3 3 4" xfId="26310"/>
    <cellStyle name="Note 2 5 3 3 4" xfId="26311"/>
    <cellStyle name="Note 2 5 3 3 4 2" xfId="26312"/>
    <cellStyle name="Note 2 5 3 3 4 2 2" xfId="26313"/>
    <cellStyle name="Note 2 5 3 3 4 2 3" xfId="26314"/>
    <cellStyle name="Note 2 5 3 3 4 2 4" xfId="26315"/>
    <cellStyle name="Note 2 5 3 3 4 2 5" xfId="26316"/>
    <cellStyle name="Note 2 5 3 3 4 2 6" xfId="26317"/>
    <cellStyle name="Note 2 5 3 3 4 2 7" xfId="26318"/>
    <cellStyle name="Note 2 5 3 3 4 3" xfId="26319"/>
    <cellStyle name="Note 2 5 3 3 4 4" xfId="26320"/>
    <cellStyle name="Note 2 5 3 3 5" xfId="26321"/>
    <cellStyle name="Note 2 5 3 3 5 2" xfId="26322"/>
    <cellStyle name="Note 2 5 3 3 5 3" xfId="26323"/>
    <cellStyle name="Note 2 5 3 3 5 4" xfId="26324"/>
    <cellStyle name="Note 2 5 3 3 5 5" xfId="26325"/>
    <cellStyle name="Note 2 5 3 3 5 6" xfId="26326"/>
    <cellStyle name="Note 2 5 3 3 5 7" xfId="26327"/>
    <cellStyle name="Note 2 5 3 3 5 8" xfId="26328"/>
    <cellStyle name="Note 2 5 3 3 6" xfId="26329"/>
    <cellStyle name="Note 2 5 3 3 6 2" xfId="26330"/>
    <cellStyle name="Note 2 5 3 3 6 3" xfId="26331"/>
    <cellStyle name="Note 2 5 3 3 6 4" xfId="26332"/>
    <cellStyle name="Note 2 5 3 3 6 5" xfId="26333"/>
    <cellStyle name="Note 2 5 3 3 6 6" xfId="26334"/>
    <cellStyle name="Note 2 5 3 3 6 7" xfId="26335"/>
    <cellStyle name="Note 2 5 3 3 7" xfId="26336"/>
    <cellStyle name="Note 2 5 3 3 8" xfId="26337"/>
    <cellStyle name="Note 2 5 3 3 9" xfId="26338"/>
    <cellStyle name="Note 2 5 3 4" xfId="26339"/>
    <cellStyle name="Note 2 5 3 4 2" xfId="26340"/>
    <cellStyle name="Note 2 5 3 4 2 2" xfId="26341"/>
    <cellStyle name="Note 2 5 3 4 2 3" xfId="26342"/>
    <cellStyle name="Note 2 5 3 4 2 4" xfId="26343"/>
    <cellStyle name="Note 2 5 3 4 2 5" xfId="26344"/>
    <cellStyle name="Note 2 5 3 4 2 6" xfId="26345"/>
    <cellStyle name="Note 2 5 3 4 2 7" xfId="26346"/>
    <cellStyle name="Note 2 5 3 4 3" xfId="26347"/>
    <cellStyle name="Note 2 5 3 4 4" xfId="26348"/>
    <cellStyle name="Note 2 5 3 4 5" xfId="26349"/>
    <cellStyle name="Note 2 5 3 5" xfId="26350"/>
    <cellStyle name="Note 2 5 3 5 2" xfId="26351"/>
    <cellStyle name="Note 2 5 3 5 2 2" xfId="26352"/>
    <cellStyle name="Note 2 5 3 5 2 3" xfId="26353"/>
    <cellStyle name="Note 2 5 3 5 2 4" xfId="26354"/>
    <cellStyle name="Note 2 5 3 5 2 5" xfId="26355"/>
    <cellStyle name="Note 2 5 3 5 2 6" xfId="26356"/>
    <cellStyle name="Note 2 5 3 5 2 7" xfId="26357"/>
    <cellStyle name="Note 2 5 3 5 3" xfId="26358"/>
    <cellStyle name="Note 2 5 3 5 4" xfId="26359"/>
    <cellStyle name="Note 2 5 3 5 5" xfId="26360"/>
    <cellStyle name="Note 2 5 3 6" xfId="26361"/>
    <cellStyle name="Note 2 5 3 6 2" xfId="26362"/>
    <cellStyle name="Note 2 5 3 6 2 2" xfId="26363"/>
    <cellStyle name="Note 2 5 3 6 2 3" xfId="26364"/>
    <cellStyle name="Note 2 5 3 6 2 4" xfId="26365"/>
    <cellStyle name="Note 2 5 3 6 2 5" xfId="26366"/>
    <cellStyle name="Note 2 5 3 6 2 6" xfId="26367"/>
    <cellStyle name="Note 2 5 3 6 2 7" xfId="26368"/>
    <cellStyle name="Note 2 5 3 6 3" xfId="26369"/>
    <cellStyle name="Note 2 5 3 6 4" xfId="26370"/>
    <cellStyle name="Note 2 5 3 6 5" xfId="26371"/>
    <cellStyle name="Note 2 5 3 7" xfId="26372"/>
    <cellStyle name="Note 2 5 3 7 2" xfId="26373"/>
    <cellStyle name="Note 2 5 3 7 2 2" xfId="26374"/>
    <cellStyle name="Note 2 5 3 7 2 3" xfId="26375"/>
    <cellStyle name="Note 2 5 3 7 2 4" xfId="26376"/>
    <cellStyle name="Note 2 5 3 7 2 5" xfId="26377"/>
    <cellStyle name="Note 2 5 3 7 2 6" xfId="26378"/>
    <cellStyle name="Note 2 5 3 7 2 7" xfId="26379"/>
    <cellStyle name="Note 2 5 3 7 3" xfId="26380"/>
    <cellStyle name="Note 2 5 3 7 4" xfId="26381"/>
    <cellStyle name="Note 2 5 3 7 5" xfId="26382"/>
    <cellStyle name="Note 2 5 3 8" xfId="26383"/>
    <cellStyle name="Note 2 5 3 8 2" xfId="26384"/>
    <cellStyle name="Note 2 5 3 8 3" xfId="26385"/>
    <cellStyle name="Note 2 5 3 8 4" xfId="26386"/>
    <cellStyle name="Note 2 5 3 8 5" xfId="26387"/>
    <cellStyle name="Note 2 5 3 8 6" xfId="26388"/>
    <cellStyle name="Note 2 5 3 8 7" xfId="26389"/>
    <cellStyle name="Note 2 5 3 8 8" xfId="26390"/>
    <cellStyle name="Note 2 5 3 9" xfId="26391"/>
    <cellStyle name="Note 2 5 3 9 2" xfId="26392"/>
    <cellStyle name="Note 2 5 3 9 3" xfId="26393"/>
    <cellStyle name="Note 2 5 3 9 4" xfId="26394"/>
    <cellStyle name="Note 2 5 3 9 5" xfId="26395"/>
    <cellStyle name="Note 2 5 3 9 6" xfId="26396"/>
    <cellStyle name="Note 2 5 3 9 7" xfId="26397"/>
    <cellStyle name="Note 2 5 4" xfId="26398"/>
    <cellStyle name="Note 2 5 4 10" xfId="26399"/>
    <cellStyle name="Note 2 5 4 10 2" xfId="26400"/>
    <cellStyle name="Note 2 5 4 10 3" xfId="26401"/>
    <cellStyle name="Note 2 5 4 10 4" xfId="26402"/>
    <cellStyle name="Note 2 5 4 10 5" xfId="26403"/>
    <cellStyle name="Note 2 5 4 11" xfId="26404"/>
    <cellStyle name="Note 2 5 4 11 2" xfId="26405"/>
    <cellStyle name="Note 2 5 4 11 3" xfId="26406"/>
    <cellStyle name="Note 2 5 4 11 4" xfId="26407"/>
    <cellStyle name="Note 2 5 4 11 5" xfId="26408"/>
    <cellStyle name="Note 2 5 4 12" xfId="26409"/>
    <cellStyle name="Note 2 5 4 12 2" xfId="26410"/>
    <cellStyle name="Note 2 5 4 12 3" xfId="26411"/>
    <cellStyle name="Note 2 5 4 12 4" xfId="26412"/>
    <cellStyle name="Note 2 5 4 12 5" xfId="26413"/>
    <cellStyle name="Note 2 5 4 13" xfId="26414"/>
    <cellStyle name="Note 2 5 4 13 2" xfId="26415"/>
    <cellStyle name="Note 2 5 4 13 3" xfId="26416"/>
    <cellStyle name="Note 2 5 4 13 4" xfId="26417"/>
    <cellStyle name="Note 2 5 4 13 5" xfId="26418"/>
    <cellStyle name="Note 2 5 4 14" xfId="26419"/>
    <cellStyle name="Note 2 5 4 14 2" xfId="26420"/>
    <cellStyle name="Note 2 5 4 14 3" xfId="26421"/>
    <cellStyle name="Note 2 5 4 14 4" xfId="26422"/>
    <cellStyle name="Note 2 5 4 14 5" xfId="26423"/>
    <cellStyle name="Note 2 5 4 15" xfId="26424"/>
    <cellStyle name="Note 2 5 4 15 2" xfId="26425"/>
    <cellStyle name="Note 2 5 4 15 3" xfId="26426"/>
    <cellStyle name="Note 2 5 4 15 4" xfId="26427"/>
    <cellStyle name="Note 2 5 4 15 5" xfId="26428"/>
    <cellStyle name="Note 2 5 4 16" xfId="26429"/>
    <cellStyle name="Note 2 5 4 16 2" xfId="26430"/>
    <cellStyle name="Note 2 5 4 16 3" xfId="26431"/>
    <cellStyle name="Note 2 5 4 16 4" xfId="26432"/>
    <cellStyle name="Note 2 5 4 16 5" xfId="26433"/>
    <cellStyle name="Note 2 5 4 17" xfId="26434"/>
    <cellStyle name="Note 2 5 4 17 2" xfId="26435"/>
    <cellStyle name="Note 2 5 4 17 3" xfId="26436"/>
    <cellStyle name="Note 2 5 4 17 4" xfId="26437"/>
    <cellStyle name="Note 2 5 4 17 5" xfId="26438"/>
    <cellStyle name="Note 2 5 4 18" xfId="26439"/>
    <cellStyle name="Note 2 5 4 2" xfId="26440"/>
    <cellStyle name="Note 2 5 4 2 10" xfId="26441"/>
    <cellStyle name="Note 2 5 4 2 10 2" xfId="26442"/>
    <cellStyle name="Note 2 5 4 2 10 3" xfId="26443"/>
    <cellStyle name="Note 2 5 4 2 10 4" xfId="26444"/>
    <cellStyle name="Note 2 5 4 2 10 5" xfId="26445"/>
    <cellStyle name="Note 2 5 4 2 11" xfId="26446"/>
    <cellStyle name="Note 2 5 4 2 11 2" xfId="26447"/>
    <cellStyle name="Note 2 5 4 2 11 3" xfId="26448"/>
    <cellStyle name="Note 2 5 4 2 11 4" xfId="26449"/>
    <cellStyle name="Note 2 5 4 2 11 5" xfId="26450"/>
    <cellStyle name="Note 2 5 4 2 12" xfId="26451"/>
    <cellStyle name="Note 2 5 4 2 12 2" xfId="26452"/>
    <cellStyle name="Note 2 5 4 2 12 3" xfId="26453"/>
    <cellStyle name="Note 2 5 4 2 12 4" xfId="26454"/>
    <cellStyle name="Note 2 5 4 2 12 5" xfId="26455"/>
    <cellStyle name="Note 2 5 4 2 13" xfId="26456"/>
    <cellStyle name="Note 2 5 4 2 13 2" xfId="26457"/>
    <cellStyle name="Note 2 5 4 2 13 3" xfId="26458"/>
    <cellStyle name="Note 2 5 4 2 13 4" xfId="26459"/>
    <cellStyle name="Note 2 5 4 2 13 5" xfId="26460"/>
    <cellStyle name="Note 2 5 4 2 14" xfId="26461"/>
    <cellStyle name="Note 2 5 4 2 14 2" xfId="26462"/>
    <cellStyle name="Note 2 5 4 2 14 3" xfId="26463"/>
    <cellStyle name="Note 2 5 4 2 14 4" xfId="26464"/>
    <cellStyle name="Note 2 5 4 2 14 5" xfId="26465"/>
    <cellStyle name="Note 2 5 4 2 15" xfId="26466"/>
    <cellStyle name="Note 2 5 4 2 15 2" xfId="26467"/>
    <cellStyle name="Note 2 5 4 2 15 3" xfId="26468"/>
    <cellStyle name="Note 2 5 4 2 15 4" xfId="26469"/>
    <cellStyle name="Note 2 5 4 2 15 5" xfId="26470"/>
    <cellStyle name="Note 2 5 4 2 16" xfId="26471"/>
    <cellStyle name="Note 2 5 4 2 16 2" xfId="26472"/>
    <cellStyle name="Note 2 5 4 2 16 3" xfId="26473"/>
    <cellStyle name="Note 2 5 4 2 16 4" xfId="26474"/>
    <cellStyle name="Note 2 5 4 2 16 5" xfId="26475"/>
    <cellStyle name="Note 2 5 4 2 17" xfId="26476"/>
    <cellStyle name="Note 2 5 4 2 17 2" xfId="26477"/>
    <cellStyle name="Note 2 5 4 2 17 3" xfId="26478"/>
    <cellStyle name="Note 2 5 4 2 17 4" xfId="26479"/>
    <cellStyle name="Note 2 5 4 2 17 5" xfId="26480"/>
    <cellStyle name="Note 2 5 4 2 18" xfId="26481"/>
    <cellStyle name="Note 2 5 4 2 2" xfId="26482"/>
    <cellStyle name="Note 2 5 4 2 2 2" xfId="26483"/>
    <cellStyle name="Note 2 5 4 2 2 2 2" xfId="26484"/>
    <cellStyle name="Note 2 5 4 2 2 2 3" xfId="26485"/>
    <cellStyle name="Note 2 5 4 2 2 2 4" xfId="26486"/>
    <cellStyle name="Note 2 5 4 2 2 2 5" xfId="26487"/>
    <cellStyle name="Note 2 5 4 2 2 2 6" xfId="26488"/>
    <cellStyle name="Note 2 5 4 2 2 2 7" xfId="26489"/>
    <cellStyle name="Note 2 5 4 2 2 3" xfId="26490"/>
    <cellStyle name="Note 2 5 4 2 2 4" xfId="26491"/>
    <cellStyle name="Note 2 5 4 2 2 5" xfId="26492"/>
    <cellStyle name="Note 2 5 4 2 3" xfId="26493"/>
    <cellStyle name="Note 2 5 4 2 3 2" xfId="26494"/>
    <cellStyle name="Note 2 5 4 2 3 2 2" xfId="26495"/>
    <cellStyle name="Note 2 5 4 2 3 2 3" xfId="26496"/>
    <cellStyle name="Note 2 5 4 2 3 2 4" xfId="26497"/>
    <cellStyle name="Note 2 5 4 2 3 2 5" xfId="26498"/>
    <cellStyle name="Note 2 5 4 2 3 2 6" xfId="26499"/>
    <cellStyle name="Note 2 5 4 2 3 2 7" xfId="26500"/>
    <cellStyle name="Note 2 5 4 2 3 3" xfId="26501"/>
    <cellStyle name="Note 2 5 4 2 3 4" xfId="26502"/>
    <cellStyle name="Note 2 5 4 2 3 5" xfId="26503"/>
    <cellStyle name="Note 2 5 4 2 4" xfId="26504"/>
    <cellStyle name="Note 2 5 4 2 4 2" xfId="26505"/>
    <cellStyle name="Note 2 5 4 2 4 2 2" xfId="26506"/>
    <cellStyle name="Note 2 5 4 2 4 2 3" xfId="26507"/>
    <cellStyle name="Note 2 5 4 2 4 2 4" xfId="26508"/>
    <cellStyle name="Note 2 5 4 2 4 2 5" xfId="26509"/>
    <cellStyle name="Note 2 5 4 2 4 2 6" xfId="26510"/>
    <cellStyle name="Note 2 5 4 2 4 2 7" xfId="26511"/>
    <cellStyle name="Note 2 5 4 2 4 3" xfId="26512"/>
    <cellStyle name="Note 2 5 4 2 4 4" xfId="26513"/>
    <cellStyle name="Note 2 5 4 2 4 5" xfId="26514"/>
    <cellStyle name="Note 2 5 4 2 5" xfId="26515"/>
    <cellStyle name="Note 2 5 4 2 5 2" xfId="26516"/>
    <cellStyle name="Note 2 5 4 2 5 3" xfId="26517"/>
    <cellStyle name="Note 2 5 4 2 5 4" xfId="26518"/>
    <cellStyle name="Note 2 5 4 2 5 5" xfId="26519"/>
    <cellStyle name="Note 2 5 4 2 5 6" xfId="26520"/>
    <cellStyle name="Note 2 5 4 2 5 7" xfId="26521"/>
    <cellStyle name="Note 2 5 4 2 5 8" xfId="26522"/>
    <cellStyle name="Note 2 5 4 2 6" xfId="26523"/>
    <cellStyle name="Note 2 5 4 2 6 2" xfId="26524"/>
    <cellStyle name="Note 2 5 4 2 6 3" xfId="26525"/>
    <cellStyle name="Note 2 5 4 2 6 4" xfId="26526"/>
    <cellStyle name="Note 2 5 4 2 6 5" xfId="26527"/>
    <cellStyle name="Note 2 5 4 2 6 6" xfId="26528"/>
    <cellStyle name="Note 2 5 4 2 6 7" xfId="26529"/>
    <cellStyle name="Note 2 5 4 2 7" xfId="26530"/>
    <cellStyle name="Note 2 5 4 2 7 2" xfId="26531"/>
    <cellStyle name="Note 2 5 4 2 7 3" xfId="26532"/>
    <cellStyle name="Note 2 5 4 2 7 4" xfId="26533"/>
    <cellStyle name="Note 2 5 4 2 7 5" xfId="26534"/>
    <cellStyle name="Note 2 5 4 2 8" xfId="26535"/>
    <cellStyle name="Note 2 5 4 2 8 2" xfId="26536"/>
    <cellStyle name="Note 2 5 4 2 8 3" xfId="26537"/>
    <cellStyle name="Note 2 5 4 2 8 4" xfId="26538"/>
    <cellStyle name="Note 2 5 4 2 8 5" xfId="26539"/>
    <cellStyle name="Note 2 5 4 2 9" xfId="26540"/>
    <cellStyle name="Note 2 5 4 2 9 2" xfId="26541"/>
    <cellStyle name="Note 2 5 4 2 9 3" xfId="26542"/>
    <cellStyle name="Note 2 5 4 2 9 4" xfId="26543"/>
    <cellStyle name="Note 2 5 4 2 9 5" xfId="26544"/>
    <cellStyle name="Note 2 5 4 3" xfId="26545"/>
    <cellStyle name="Note 2 5 4 3 10" xfId="26546"/>
    <cellStyle name="Note 2 5 4 3 2" xfId="26547"/>
    <cellStyle name="Note 2 5 4 3 2 2" xfId="26548"/>
    <cellStyle name="Note 2 5 4 3 2 2 2" xfId="26549"/>
    <cellStyle name="Note 2 5 4 3 2 2 3" xfId="26550"/>
    <cellStyle name="Note 2 5 4 3 2 2 4" xfId="26551"/>
    <cellStyle name="Note 2 5 4 3 2 2 5" xfId="26552"/>
    <cellStyle name="Note 2 5 4 3 2 2 6" xfId="26553"/>
    <cellStyle name="Note 2 5 4 3 2 2 7" xfId="26554"/>
    <cellStyle name="Note 2 5 4 3 2 3" xfId="26555"/>
    <cellStyle name="Note 2 5 4 3 2 4" xfId="26556"/>
    <cellStyle name="Note 2 5 4 3 3" xfId="26557"/>
    <cellStyle name="Note 2 5 4 3 3 2" xfId="26558"/>
    <cellStyle name="Note 2 5 4 3 3 2 2" xfId="26559"/>
    <cellStyle name="Note 2 5 4 3 3 2 3" xfId="26560"/>
    <cellStyle name="Note 2 5 4 3 3 2 4" xfId="26561"/>
    <cellStyle name="Note 2 5 4 3 3 2 5" xfId="26562"/>
    <cellStyle name="Note 2 5 4 3 3 2 6" xfId="26563"/>
    <cellStyle name="Note 2 5 4 3 3 2 7" xfId="26564"/>
    <cellStyle name="Note 2 5 4 3 3 3" xfId="26565"/>
    <cellStyle name="Note 2 5 4 3 3 4" xfId="26566"/>
    <cellStyle name="Note 2 5 4 3 4" xfId="26567"/>
    <cellStyle name="Note 2 5 4 3 4 2" xfId="26568"/>
    <cellStyle name="Note 2 5 4 3 4 2 2" xfId="26569"/>
    <cellStyle name="Note 2 5 4 3 4 2 3" xfId="26570"/>
    <cellStyle name="Note 2 5 4 3 4 2 4" xfId="26571"/>
    <cellStyle name="Note 2 5 4 3 4 2 5" xfId="26572"/>
    <cellStyle name="Note 2 5 4 3 4 2 6" xfId="26573"/>
    <cellStyle name="Note 2 5 4 3 4 2 7" xfId="26574"/>
    <cellStyle name="Note 2 5 4 3 4 3" xfId="26575"/>
    <cellStyle name="Note 2 5 4 3 4 4" xfId="26576"/>
    <cellStyle name="Note 2 5 4 3 5" xfId="26577"/>
    <cellStyle name="Note 2 5 4 3 5 2" xfId="26578"/>
    <cellStyle name="Note 2 5 4 3 5 3" xfId="26579"/>
    <cellStyle name="Note 2 5 4 3 5 4" xfId="26580"/>
    <cellStyle name="Note 2 5 4 3 5 5" xfId="26581"/>
    <cellStyle name="Note 2 5 4 3 5 6" xfId="26582"/>
    <cellStyle name="Note 2 5 4 3 5 7" xfId="26583"/>
    <cellStyle name="Note 2 5 4 3 5 8" xfId="26584"/>
    <cellStyle name="Note 2 5 4 3 6" xfId="26585"/>
    <cellStyle name="Note 2 5 4 3 6 2" xfId="26586"/>
    <cellStyle name="Note 2 5 4 3 6 3" xfId="26587"/>
    <cellStyle name="Note 2 5 4 3 6 4" xfId="26588"/>
    <cellStyle name="Note 2 5 4 3 6 5" xfId="26589"/>
    <cellStyle name="Note 2 5 4 3 6 6" xfId="26590"/>
    <cellStyle name="Note 2 5 4 3 6 7" xfId="26591"/>
    <cellStyle name="Note 2 5 4 3 7" xfId="26592"/>
    <cellStyle name="Note 2 5 4 3 8" xfId="26593"/>
    <cellStyle name="Note 2 5 4 3 9" xfId="26594"/>
    <cellStyle name="Note 2 5 4 4" xfId="26595"/>
    <cellStyle name="Note 2 5 4 4 2" xfId="26596"/>
    <cellStyle name="Note 2 5 4 4 2 2" xfId="26597"/>
    <cellStyle name="Note 2 5 4 4 2 3" xfId="26598"/>
    <cellStyle name="Note 2 5 4 4 2 4" xfId="26599"/>
    <cellStyle name="Note 2 5 4 4 2 5" xfId="26600"/>
    <cellStyle name="Note 2 5 4 4 2 6" xfId="26601"/>
    <cellStyle name="Note 2 5 4 4 2 7" xfId="26602"/>
    <cellStyle name="Note 2 5 4 4 3" xfId="26603"/>
    <cellStyle name="Note 2 5 4 4 4" xfId="26604"/>
    <cellStyle name="Note 2 5 4 4 5" xfId="26605"/>
    <cellStyle name="Note 2 5 4 5" xfId="26606"/>
    <cellStyle name="Note 2 5 4 5 2" xfId="26607"/>
    <cellStyle name="Note 2 5 4 5 2 2" xfId="26608"/>
    <cellStyle name="Note 2 5 4 5 2 3" xfId="26609"/>
    <cellStyle name="Note 2 5 4 5 2 4" xfId="26610"/>
    <cellStyle name="Note 2 5 4 5 2 5" xfId="26611"/>
    <cellStyle name="Note 2 5 4 5 2 6" xfId="26612"/>
    <cellStyle name="Note 2 5 4 5 2 7" xfId="26613"/>
    <cellStyle name="Note 2 5 4 5 3" xfId="26614"/>
    <cellStyle name="Note 2 5 4 5 4" xfId="26615"/>
    <cellStyle name="Note 2 5 4 5 5" xfId="26616"/>
    <cellStyle name="Note 2 5 4 6" xfId="26617"/>
    <cellStyle name="Note 2 5 4 6 2" xfId="26618"/>
    <cellStyle name="Note 2 5 4 6 2 2" xfId="26619"/>
    <cellStyle name="Note 2 5 4 6 2 3" xfId="26620"/>
    <cellStyle name="Note 2 5 4 6 2 4" xfId="26621"/>
    <cellStyle name="Note 2 5 4 6 2 5" xfId="26622"/>
    <cellStyle name="Note 2 5 4 6 2 6" xfId="26623"/>
    <cellStyle name="Note 2 5 4 6 2 7" xfId="26624"/>
    <cellStyle name="Note 2 5 4 6 3" xfId="26625"/>
    <cellStyle name="Note 2 5 4 6 4" xfId="26626"/>
    <cellStyle name="Note 2 5 4 6 5" xfId="26627"/>
    <cellStyle name="Note 2 5 4 7" xfId="26628"/>
    <cellStyle name="Note 2 5 4 7 2" xfId="26629"/>
    <cellStyle name="Note 2 5 4 7 2 2" xfId="26630"/>
    <cellStyle name="Note 2 5 4 7 2 3" xfId="26631"/>
    <cellStyle name="Note 2 5 4 7 2 4" xfId="26632"/>
    <cellStyle name="Note 2 5 4 7 2 5" xfId="26633"/>
    <cellStyle name="Note 2 5 4 7 2 6" xfId="26634"/>
    <cellStyle name="Note 2 5 4 7 2 7" xfId="26635"/>
    <cellStyle name="Note 2 5 4 7 3" xfId="26636"/>
    <cellStyle name="Note 2 5 4 7 4" xfId="26637"/>
    <cellStyle name="Note 2 5 4 7 5" xfId="26638"/>
    <cellStyle name="Note 2 5 4 8" xfId="26639"/>
    <cellStyle name="Note 2 5 4 8 2" xfId="26640"/>
    <cellStyle name="Note 2 5 4 8 3" xfId="26641"/>
    <cellStyle name="Note 2 5 4 8 4" xfId="26642"/>
    <cellStyle name="Note 2 5 4 8 5" xfId="26643"/>
    <cellStyle name="Note 2 5 4 8 6" xfId="26644"/>
    <cellStyle name="Note 2 5 4 8 7" xfId="26645"/>
    <cellStyle name="Note 2 5 4 8 8" xfId="26646"/>
    <cellStyle name="Note 2 5 4 9" xfId="26647"/>
    <cellStyle name="Note 2 5 4 9 2" xfId="26648"/>
    <cellStyle name="Note 2 5 4 9 3" xfId="26649"/>
    <cellStyle name="Note 2 5 4 9 4" xfId="26650"/>
    <cellStyle name="Note 2 5 4 9 5" xfId="26651"/>
    <cellStyle name="Note 2 5 4 9 6" xfId="26652"/>
    <cellStyle name="Note 2 5 4 9 7" xfId="26653"/>
    <cellStyle name="Note 2 5 5" xfId="26654"/>
    <cellStyle name="Note 2 5 5 10" xfId="26655"/>
    <cellStyle name="Note 2 5 5 10 2" xfId="26656"/>
    <cellStyle name="Note 2 5 5 10 3" xfId="26657"/>
    <cellStyle name="Note 2 5 5 10 4" xfId="26658"/>
    <cellStyle name="Note 2 5 5 10 5" xfId="26659"/>
    <cellStyle name="Note 2 5 5 11" xfId="26660"/>
    <cellStyle name="Note 2 5 5 11 2" xfId="26661"/>
    <cellStyle name="Note 2 5 5 11 3" xfId="26662"/>
    <cellStyle name="Note 2 5 5 11 4" xfId="26663"/>
    <cellStyle name="Note 2 5 5 11 5" xfId="26664"/>
    <cellStyle name="Note 2 5 5 12" xfId="26665"/>
    <cellStyle name="Note 2 5 5 12 2" xfId="26666"/>
    <cellStyle name="Note 2 5 5 12 3" xfId="26667"/>
    <cellStyle name="Note 2 5 5 12 4" xfId="26668"/>
    <cellStyle name="Note 2 5 5 12 5" xfId="26669"/>
    <cellStyle name="Note 2 5 5 13" xfId="26670"/>
    <cellStyle name="Note 2 5 5 13 2" xfId="26671"/>
    <cellStyle name="Note 2 5 5 13 3" xfId="26672"/>
    <cellStyle name="Note 2 5 5 13 4" xfId="26673"/>
    <cellStyle name="Note 2 5 5 13 5" xfId="26674"/>
    <cellStyle name="Note 2 5 5 14" xfId="26675"/>
    <cellStyle name="Note 2 5 5 14 2" xfId="26676"/>
    <cellStyle name="Note 2 5 5 14 3" xfId="26677"/>
    <cellStyle name="Note 2 5 5 14 4" xfId="26678"/>
    <cellStyle name="Note 2 5 5 14 5" xfId="26679"/>
    <cellStyle name="Note 2 5 5 15" xfId="26680"/>
    <cellStyle name="Note 2 5 5 15 2" xfId="26681"/>
    <cellStyle name="Note 2 5 5 15 3" xfId="26682"/>
    <cellStyle name="Note 2 5 5 15 4" xfId="26683"/>
    <cellStyle name="Note 2 5 5 15 5" xfId="26684"/>
    <cellStyle name="Note 2 5 5 16" xfId="26685"/>
    <cellStyle name="Note 2 5 5 16 2" xfId="26686"/>
    <cellStyle name="Note 2 5 5 16 3" xfId="26687"/>
    <cellStyle name="Note 2 5 5 16 4" xfId="26688"/>
    <cellStyle name="Note 2 5 5 16 5" xfId="26689"/>
    <cellStyle name="Note 2 5 5 17" xfId="26690"/>
    <cellStyle name="Note 2 5 5 17 2" xfId="26691"/>
    <cellStyle name="Note 2 5 5 17 3" xfId="26692"/>
    <cellStyle name="Note 2 5 5 17 4" xfId="26693"/>
    <cellStyle name="Note 2 5 5 17 5" xfId="26694"/>
    <cellStyle name="Note 2 5 5 18" xfId="26695"/>
    <cellStyle name="Note 2 5 5 2" xfId="26696"/>
    <cellStyle name="Note 2 5 5 2 2" xfId="26697"/>
    <cellStyle name="Note 2 5 5 2 2 2" xfId="26698"/>
    <cellStyle name="Note 2 5 5 2 2 3" xfId="26699"/>
    <cellStyle name="Note 2 5 5 2 2 4" xfId="26700"/>
    <cellStyle name="Note 2 5 5 2 2 5" xfId="26701"/>
    <cellStyle name="Note 2 5 5 2 2 6" xfId="26702"/>
    <cellStyle name="Note 2 5 5 2 2 7" xfId="26703"/>
    <cellStyle name="Note 2 5 5 2 3" xfId="26704"/>
    <cellStyle name="Note 2 5 5 2 4" xfId="26705"/>
    <cellStyle name="Note 2 5 5 2 5" xfId="26706"/>
    <cellStyle name="Note 2 5 5 3" xfId="26707"/>
    <cellStyle name="Note 2 5 5 3 2" xfId="26708"/>
    <cellStyle name="Note 2 5 5 3 2 2" xfId="26709"/>
    <cellStyle name="Note 2 5 5 3 2 3" xfId="26710"/>
    <cellStyle name="Note 2 5 5 3 2 4" xfId="26711"/>
    <cellStyle name="Note 2 5 5 3 2 5" xfId="26712"/>
    <cellStyle name="Note 2 5 5 3 2 6" xfId="26713"/>
    <cellStyle name="Note 2 5 5 3 2 7" xfId="26714"/>
    <cellStyle name="Note 2 5 5 3 3" xfId="26715"/>
    <cellStyle name="Note 2 5 5 3 4" xfId="26716"/>
    <cellStyle name="Note 2 5 5 3 5" xfId="26717"/>
    <cellStyle name="Note 2 5 5 4" xfId="26718"/>
    <cellStyle name="Note 2 5 5 4 2" xfId="26719"/>
    <cellStyle name="Note 2 5 5 4 2 2" xfId="26720"/>
    <cellStyle name="Note 2 5 5 4 2 3" xfId="26721"/>
    <cellStyle name="Note 2 5 5 4 2 4" xfId="26722"/>
    <cellStyle name="Note 2 5 5 4 2 5" xfId="26723"/>
    <cellStyle name="Note 2 5 5 4 2 6" xfId="26724"/>
    <cellStyle name="Note 2 5 5 4 2 7" xfId="26725"/>
    <cellStyle name="Note 2 5 5 4 3" xfId="26726"/>
    <cellStyle name="Note 2 5 5 4 4" xfId="26727"/>
    <cellStyle name="Note 2 5 5 4 5" xfId="26728"/>
    <cellStyle name="Note 2 5 5 5" xfId="26729"/>
    <cellStyle name="Note 2 5 5 5 2" xfId="26730"/>
    <cellStyle name="Note 2 5 5 5 3" xfId="26731"/>
    <cellStyle name="Note 2 5 5 5 4" xfId="26732"/>
    <cellStyle name="Note 2 5 5 5 5" xfId="26733"/>
    <cellStyle name="Note 2 5 5 5 6" xfId="26734"/>
    <cellStyle name="Note 2 5 5 5 7" xfId="26735"/>
    <cellStyle name="Note 2 5 5 5 8" xfId="26736"/>
    <cellStyle name="Note 2 5 5 6" xfId="26737"/>
    <cellStyle name="Note 2 5 5 6 2" xfId="26738"/>
    <cellStyle name="Note 2 5 5 6 3" xfId="26739"/>
    <cellStyle name="Note 2 5 5 6 4" xfId="26740"/>
    <cellStyle name="Note 2 5 5 6 5" xfId="26741"/>
    <cellStyle name="Note 2 5 5 6 6" xfId="26742"/>
    <cellStyle name="Note 2 5 5 6 7" xfId="26743"/>
    <cellStyle name="Note 2 5 5 7" xfId="26744"/>
    <cellStyle name="Note 2 5 5 7 2" xfId="26745"/>
    <cellStyle name="Note 2 5 5 7 3" xfId="26746"/>
    <cellStyle name="Note 2 5 5 7 4" xfId="26747"/>
    <cellStyle name="Note 2 5 5 7 5" xfId="26748"/>
    <cellStyle name="Note 2 5 5 8" xfId="26749"/>
    <cellStyle name="Note 2 5 5 8 2" xfId="26750"/>
    <cellStyle name="Note 2 5 5 8 3" xfId="26751"/>
    <cellStyle name="Note 2 5 5 8 4" xfId="26752"/>
    <cellStyle name="Note 2 5 5 8 5" xfId="26753"/>
    <cellStyle name="Note 2 5 5 9" xfId="26754"/>
    <cellStyle name="Note 2 5 5 9 2" xfId="26755"/>
    <cellStyle name="Note 2 5 5 9 3" xfId="26756"/>
    <cellStyle name="Note 2 5 5 9 4" xfId="26757"/>
    <cellStyle name="Note 2 5 5 9 5" xfId="26758"/>
    <cellStyle name="Note 2 5 6" xfId="26759"/>
    <cellStyle name="Note 2 5 6 10" xfId="26760"/>
    <cellStyle name="Note 2 5 6 2" xfId="26761"/>
    <cellStyle name="Note 2 5 6 2 2" xfId="26762"/>
    <cellStyle name="Note 2 5 6 2 2 2" xfId="26763"/>
    <cellStyle name="Note 2 5 6 2 2 3" xfId="26764"/>
    <cellStyle name="Note 2 5 6 2 2 4" xfId="26765"/>
    <cellStyle name="Note 2 5 6 2 2 5" xfId="26766"/>
    <cellStyle name="Note 2 5 6 2 2 6" xfId="26767"/>
    <cellStyle name="Note 2 5 6 2 2 7" xfId="26768"/>
    <cellStyle name="Note 2 5 6 2 3" xfId="26769"/>
    <cellStyle name="Note 2 5 6 2 4" xfId="26770"/>
    <cellStyle name="Note 2 5 6 3" xfId="26771"/>
    <cellStyle name="Note 2 5 6 3 2" xfId="26772"/>
    <cellStyle name="Note 2 5 6 3 2 2" xfId="26773"/>
    <cellStyle name="Note 2 5 6 3 2 3" xfId="26774"/>
    <cellStyle name="Note 2 5 6 3 2 4" xfId="26775"/>
    <cellStyle name="Note 2 5 6 3 2 5" xfId="26776"/>
    <cellStyle name="Note 2 5 6 3 2 6" xfId="26777"/>
    <cellStyle name="Note 2 5 6 3 2 7" xfId="26778"/>
    <cellStyle name="Note 2 5 6 3 3" xfId="26779"/>
    <cellStyle name="Note 2 5 6 3 4" xfId="26780"/>
    <cellStyle name="Note 2 5 6 4" xfId="26781"/>
    <cellStyle name="Note 2 5 6 4 2" xfId="26782"/>
    <cellStyle name="Note 2 5 6 4 2 2" xfId="26783"/>
    <cellStyle name="Note 2 5 6 4 2 3" xfId="26784"/>
    <cellStyle name="Note 2 5 6 4 2 4" xfId="26785"/>
    <cellStyle name="Note 2 5 6 4 2 5" xfId="26786"/>
    <cellStyle name="Note 2 5 6 4 2 6" xfId="26787"/>
    <cellStyle name="Note 2 5 6 4 2 7" xfId="26788"/>
    <cellStyle name="Note 2 5 6 4 3" xfId="26789"/>
    <cellStyle name="Note 2 5 6 4 4" xfId="26790"/>
    <cellStyle name="Note 2 5 6 5" xfId="26791"/>
    <cellStyle name="Note 2 5 6 5 2" xfId="26792"/>
    <cellStyle name="Note 2 5 6 5 3" xfId="26793"/>
    <cellStyle name="Note 2 5 6 5 4" xfId="26794"/>
    <cellStyle name="Note 2 5 6 5 5" xfId="26795"/>
    <cellStyle name="Note 2 5 6 5 6" xfId="26796"/>
    <cellStyle name="Note 2 5 6 5 7" xfId="26797"/>
    <cellStyle name="Note 2 5 6 5 8" xfId="26798"/>
    <cellStyle name="Note 2 5 6 6" xfId="26799"/>
    <cellStyle name="Note 2 5 6 6 2" xfId="26800"/>
    <cellStyle name="Note 2 5 6 6 3" xfId="26801"/>
    <cellStyle name="Note 2 5 6 6 4" xfId="26802"/>
    <cellStyle name="Note 2 5 6 6 5" xfId="26803"/>
    <cellStyle name="Note 2 5 6 6 6" xfId="26804"/>
    <cellStyle name="Note 2 5 6 6 7" xfId="26805"/>
    <cellStyle name="Note 2 5 6 7" xfId="26806"/>
    <cellStyle name="Note 2 5 6 8" xfId="26807"/>
    <cellStyle name="Note 2 5 6 9" xfId="26808"/>
    <cellStyle name="Note 2 5 7" xfId="26809"/>
    <cellStyle name="Note 2 5 7 2" xfId="26810"/>
    <cellStyle name="Note 2 5 7 2 2" xfId="26811"/>
    <cellStyle name="Note 2 5 7 2 3" xfId="26812"/>
    <cellStyle name="Note 2 5 7 2 4" xfId="26813"/>
    <cellStyle name="Note 2 5 7 2 5" xfId="26814"/>
    <cellStyle name="Note 2 5 7 2 6" xfId="26815"/>
    <cellStyle name="Note 2 5 7 2 7" xfId="26816"/>
    <cellStyle name="Note 2 5 7 3" xfId="26817"/>
    <cellStyle name="Note 2 5 7 4" xfId="26818"/>
    <cellStyle name="Note 2 5 7 5" xfId="26819"/>
    <cellStyle name="Note 2 5 8" xfId="26820"/>
    <cellStyle name="Note 2 5 8 2" xfId="26821"/>
    <cellStyle name="Note 2 5 8 2 2" xfId="26822"/>
    <cellStyle name="Note 2 5 8 2 3" xfId="26823"/>
    <cellStyle name="Note 2 5 8 2 4" xfId="26824"/>
    <cellStyle name="Note 2 5 8 2 5" xfId="26825"/>
    <cellStyle name="Note 2 5 8 2 6" xfId="26826"/>
    <cellStyle name="Note 2 5 8 2 7" xfId="26827"/>
    <cellStyle name="Note 2 5 8 3" xfId="26828"/>
    <cellStyle name="Note 2 5 8 4" xfId="26829"/>
    <cellStyle name="Note 2 5 8 5" xfId="26830"/>
    <cellStyle name="Note 2 5 9" xfId="26831"/>
    <cellStyle name="Note 2 5 9 2" xfId="26832"/>
    <cellStyle name="Note 2 5 9 2 2" xfId="26833"/>
    <cellStyle name="Note 2 5 9 2 3" xfId="26834"/>
    <cellStyle name="Note 2 5 9 2 4" xfId="26835"/>
    <cellStyle name="Note 2 5 9 2 5" xfId="26836"/>
    <cellStyle name="Note 2 5 9 2 6" xfId="26837"/>
    <cellStyle name="Note 2 5 9 2 7" xfId="26838"/>
    <cellStyle name="Note 2 5 9 3" xfId="26839"/>
    <cellStyle name="Note 2 5 9 4" xfId="26840"/>
    <cellStyle name="Note 2 5 9 5" xfId="26841"/>
    <cellStyle name="Note 2 6" xfId="26842"/>
    <cellStyle name="Note 2 6 10" xfId="26843"/>
    <cellStyle name="Note 2 6 10 2" xfId="26844"/>
    <cellStyle name="Note 2 6 10 2 2" xfId="26845"/>
    <cellStyle name="Note 2 6 10 2 3" xfId="26846"/>
    <cellStyle name="Note 2 6 10 2 4" xfId="26847"/>
    <cellStyle name="Note 2 6 10 2 5" xfId="26848"/>
    <cellStyle name="Note 2 6 10 2 6" xfId="26849"/>
    <cellStyle name="Note 2 6 10 2 7" xfId="26850"/>
    <cellStyle name="Note 2 6 10 3" xfId="26851"/>
    <cellStyle name="Note 2 6 10 4" xfId="26852"/>
    <cellStyle name="Note 2 6 10 5" xfId="26853"/>
    <cellStyle name="Note 2 6 11" xfId="26854"/>
    <cellStyle name="Note 2 6 11 2" xfId="26855"/>
    <cellStyle name="Note 2 6 11 3" xfId="26856"/>
    <cellStyle name="Note 2 6 11 4" xfId="26857"/>
    <cellStyle name="Note 2 6 11 5" xfId="26858"/>
    <cellStyle name="Note 2 6 11 6" xfId="26859"/>
    <cellStyle name="Note 2 6 11 7" xfId="26860"/>
    <cellStyle name="Note 2 6 11 8" xfId="26861"/>
    <cellStyle name="Note 2 6 12" xfId="26862"/>
    <cellStyle name="Note 2 6 12 2" xfId="26863"/>
    <cellStyle name="Note 2 6 12 3" xfId="26864"/>
    <cellStyle name="Note 2 6 12 4" xfId="26865"/>
    <cellStyle name="Note 2 6 12 5" xfId="26866"/>
    <cellStyle name="Note 2 6 12 6" xfId="26867"/>
    <cellStyle name="Note 2 6 12 7" xfId="26868"/>
    <cellStyle name="Note 2 6 13" xfId="26869"/>
    <cellStyle name="Note 2 6 13 2" xfId="26870"/>
    <cellStyle name="Note 2 6 13 3" xfId="26871"/>
    <cellStyle name="Note 2 6 13 4" xfId="26872"/>
    <cellStyle name="Note 2 6 13 5" xfId="26873"/>
    <cellStyle name="Note 2 6 14" xfId="26874"/>
    <cellStyle name="Note 2 6 14 2" xfId="26875"/>
    <cellStyle name="Note 2 6 14 3" xfId="26876"/>
    <cellStyle name="Note 2 6 14 4" xfId="26877"/>
    <cellStyle name="Note 2 6 14 5" xfId="26878"/>
    <cellStyle name="Note 2 6 15" xfId="26879"/>
    <cellStyle name="Note 2 6 15 2" xfId="26880"/>
    <cellStyle name="Note 2 6 15 3" xfId="26881"/>
    <cellStyle name="Note 2 6 15 4" xfId="26882"/>
    <cellStyle name="Note 2 6 15 5" xfId="26883"/>
    <cellStyle name="Note 2 6 16" xfId="26884"/>
    <cellStyle name="Note 2 6 16 2" xfId="26885"/>
    <cellStyle name="Note 2 6 16 3" xfId="26886"/>
    <cellStyle name="Note 2 6 16 4" xfId="26887"/>
    <cellStyle name="Note 2 6 16 5" xfId="26888"/>
    <cellStyle name="Note 2 6 17" xfId="26889"/>
    <cellStyle name="Note 2 6 17 2" xfId="26890"/>
    <cellStyle name="Note 2 6 17 3" xfId="26891"/>
    <cellStyle name="Note 2 6 17 4" xfId="26892"/>
    <cellStyle name="Note 2 6 17 5" xfId="26893"/>
    <cellStyle name="Note 2 6 18" xfId="26894"/>
    <cellStyle name="Note 2 6 19" xfId="26895"/>
    <cellStyle name="Note 2 6 2" xfId="26896"/>
    <cellStyle name="Note 2 6 2 10" xfId="26897"/>
    <cellStyle name="Note 2 6 2 10 2" xfId="26898"/>
    <cellStyle name="Note 2 6 2 10 3" xfId="26899"/>
    <cellStyle name="Note 2 6 2 10 4" xfId="26900"/>
    <cellStyle name="Note 2 6 2 10 5" xfId="26901"/>
    <cellStyle name="Note 2 6 2 10 6" xfId="26902"/>
    <cellStyle name="Note 2 6 2 10 7" xfId="26903"/>
    <cellStyle name="Note 2 6 2 10 8" xfId="26904"/>
    <cellStyle name="Note 2 6 2 11" xfId="26905"/>
    <cellStyle name="Note 2 6 2 11 2" xfId="26906"/>
    <cellStyle name="Note 2 6 2 11 3" xfId="26907"/>
    <cellStyle name="Note 2 6 2 11 4" xfId="26908"/>
    <cellStyle name="Note 2 6 2 11 5" xfId="26909"/>
    <cellStyle name="Note 2 6 2 11 6" xfId="26910"/>
    <cellStyle name="Note 2 6 2 11 7" xfId="26911"/>
    <cellStyle name="Note 2 6 2 12" xfId="26912"/>
    <cellStyle name="Note 2 6 2 12 2" xfId="26913"/>
    <cellStyle name="Note 2 6 2 12 3" xfId="26914"/>
    <cellStyle name="Note 2 6 2 12 4" xfId="26915"/>
    <cellStyle name="Note 2 6 2 12 5" xfId="26916"/>
    <cellStyle name="Note 2 6 2 13" xfId="26917"/>
    <cellStyle name="Note 2 6 2 13 2" xfId="26918"/>
    <cellStyle name="Note 2 6 2 13 3" xfId="26919"/>
    <cellStyle name="Note 2 6 2 13 4" xfId="26920"/>
    <cellStyle name="Note 2 6 2 13 5" xfId="26921"/>
    <cellStyle name="Note 2 6 2 14" xfId="26922"/>
    <cellStyle name="Note 2 6 2 14 2" xfId="26923"/>
    <cellStyle name="Note 2 6 2 14 3" xfId="26924"/>
    <cellStyle name="Note 2 6 2 14 4" xfId="26925"/>
    <cellStyle name="Note 2 6 2 14 5" xfId="26926"/>
    <cellStyle name="Note 2 6 2 15" xfId="26927"/>
    <cellStyle name="Note 2 6 2 15 2" xfId="26928"/>
    <cellStyle name="Note 2 6 2 15 3" xfId="26929"/>
    <cellStyle name="Note 2 6 2 15 4" xfId="26930"/>
    <cellStyle name="Note 2 6 2 15 5" xfId="26931"/>
    <cellStyle name="Note 2 6 2 16" xfId="26932"/>
    <cellStyle name="Note 2 6 2 16 2" xfId="26933"/>
    <cellStyle name="Note 2 6 2 16 3" xfId="26934"/>
    <cellStyle name="Note 2 6 2 16 4" xfId="26935"/>
    <cellStyle name="Note 2 6 2 16 5" xfId="26936"/>
    <cellStyle name="Note 2 6 2 17" xfId="26937"/>
    <cellStyle name="Note 2 6 2 18" xfId="26938"/>
    <cellStyle name="Note 2 6 2 2" xfId="26939"/>
    <cellStyle name="Note 2 6 2 2 10" xfId="26940"/>
    <cellStyle name="Note 2 6 2 2 10 2" xfId="26941"/>
    <cellStyle name="Note 2 6 2 2 10 3" xfId="26942"/>
    <cellStyle name="Note 2 6 2 2 10 4" xfId="26943"/>
    <cellStyle name="Note 2 6 2 2 10 5" xfId="26944"/>
    <cellStyle name="Note 2 6 2 2 11" xfId="26945"/>
    <cellStyle name="Note 2 6 2 2 11 2" xfId="26946"/>
    <cellStyle name="Note 2 6 2 2 11 3" xfId="26947"/>
    <cellStyle name="Note 2 6 2 2 11 4" xfId="26948"/>
    <cellStyle name="Note 2 6 2 2 11 5" xfId="26949"/>
    <cellStyle name="Note 2 6 2 2 12" xfId="26950"/>
    <cellStyle name="Note 2 6 2 2 12 2" xfId="26951"/>
    <cellStyle name="Note 2 6 2 2 12 3" xfId="26952"/>
    <cellStyle name="Note 2 6 2 2 12 4" xfId="26953"/>
    <cellStyle name="Note 2 6 2 2 12 5" xfId="26954"/>
    <cellStyle name="Note 2 6 2 2 13" xfId="26955"/>
    <cellStyle name="Note 2 6 2 2 13 2" xfId="26956"/>
    <cellStyle name="Note 2 6 2 2 13 3" xfId="26957"/>
    <cellStyle name="Note 2 6 2 2 13 4" xfId="26958"/>
    <cellStyle name="Note 2 6 2 2 13 5" xfId="26959"/>
    <cellStyle name="Note 2 6 2 2 14" xfId="26960"/>
    <cellStyle name="Note 2 6 2 2 14 2" xfId="26961"/>
    <cellStyle name="Note 2 6 2 2 14 3" xfId="26962"/>
    <cellStyle name="Note 2 6 2 2 14 4" xfId="26963"/>
    <cellStyle name="Note 2 6 2 2 14 5" xfId="26964"/>
    <cellStyle name="Note 2 6 2 2 15" xfId="26965"/>
    <cellStyle name="Note 2 6 2 2 15 2" xfId="26966"/>
    <cellStyle name="Note 2 6 2 2 15 3" xfId="26967"/>
    <cellStyle name="Note 2 6 2 2 15 4" xfId="26968"/>
    <cellStyle name="Note 2 6 2 2 15 5" xfId="26969"/>
    <cellStyle name="Note 2 6 2 2 16" xfId="26970"/>
    <cellStyle name="Note 2 6 2 2 16 2" xfId="26971"/>
    <cellStyle name="Note 2 6 2 2 16 3" xfId="26972"/>
    <cellStyle name="Note 2 6 2 2 16 4" xfId="26973"/>
    <cellStyle name="Note 2 6 2 2 16 5" xfId="26974"/>
    <cellStyle name="Note 2 6 2 2 17" xfId="26975"/>
    <cellStyle name="Note 2 6 2 2 17 2" xfId="26976"/>
    <cellStyle name="Note 2 6 2 2 17 3" xfId="26977"/>
    <cellStyle name="Note 2 6 2 2 17 4" xfId="26978"/>
    <cellStyle name="Note 2 6 2 2 17 5" xfId="26979"/>
    <cellStyle name="Note 2 6 2 2 18" xfId="26980"/>
    <cellStyle name="Note 2 6 2 2 2" xfId="26981"/>
    <cellStyle name="Note 2 6 2 2 2 10" xfId="26982"/>
    <cellStyle name="Note 2 6 2 2 2 10 2" xfId="26983"/>
    <cellStyle name="Note 2 6 2 2 2 10 3" xfId="26984"/>
    <cellStyle name="Note 2 6 2 2 2 10 4" xfId="26985"/>
    <cellStyle name="Note 2 6 2 2 2 10 5" xfId="26986"/>
    <cellStyle name="Note 2 6 2 2 2 11" xfId="26987"/>
    <cellStyle name="Note 2 6 2 2 2 11 2" xfId="26988"/>
    <cellStyle name="Note 2 6 2 2 2 11 3" xfId="26989"/>
    <cellStyle name="Note 2 6 2 2 2 11 4" xfId="26990"/>
    <cellStyle name="Note 2 6 2 2 2 11 5" xfId="26991"/>
    <cellStyle name="Note 2 6 2 2 2 12" xfId="26992"/>
    <cellStyle name="Note 2 6 2 2 2 12 2" xfId="26993"/>
    <cellStyle name="Note 2 6 2 2 2 12 3" xfId="26994"/>
    <cellStyle name="Note 2 6 2 2 2 12 4" xfId="26995"/>
    <cellStyle name="Note 2 6 2 2 2 12 5" xfId="26996"/>
    <cellStyle name="Note 2 6 2 2 2 13" xfId="26997"/>
    <cellStyle name="Note 2 6 2 2 2 13 2" xfId="26998"/>
    <cellStyle name="Note 2 6 2 2 2 13 3" xfId="26999"/>
    <cellStyle name="Note 2 6 2 2 2 13 4" xfId="27000"/>
    <cellStyle name="Note 2 6 2 2 2 13 5" xfId="27001"/>
    <cellStyle name="Note 2 6 2 2 2 14" xfId="27002"/>
    <cellStyle name="Note 2 6 2 2 2 14 2" xfId="27003"/>
    <cellStyle name="Note 2 6 2 2 2 14 3" xfId="27004"/>
    <cellStyle name="Note 2 6 2 2 2 14 4" xfId="27005"/>
    <cellStyle name="Note 2 6 2 2 2 14 5" xfId="27006"/>
    <cellStyle name="Note 2 6 2 2 2 15" xfId="27007"/>
    <cellStyle name="Note 2 6 2 2 2 15 2" xfId="27008"/>
    <cellStyle name="Note 2 6 2 2 2 15 3" xfId="27009"/>
    <cellStyle name="Note 2 6 2 2 2 15 4" xfId="27010"/>
    <cellStyle name="Note 2 6 2 2 2 15 5" xfId="27011"/>
    <cellStyle name="Note 2 6 2 2 2 16" xfId="27012"/>
    <cellStyle name="Note 2 6 2 2 2 16 2" xfId="27013"/>
    <cellStyle name="Note 2 6 2 2 2 16 3" xfId="27014"/>
    <cellStyle name="Note 2 6 2 2 2 16 4" xfId="27015"/>
    <cellStyle name="Note 2 6 2 2 2 16 5" xfId="27016"/>
    <cellStyle name="Note 2 6 2 2 2 17" xfId="27017"/>
    <cellStyle name="Note 2 6 2 2 2 17 2" xfId="27018"/>
    <cellStyle name="Note 2 6 2 2 2 17 3" xfId="27019"/>
    <cellStyle name="Note 2 6 2 2 2 17 4" xfId="27020"/>
    <cellStyle name="Note 2 6 2 2 2 17 5" xfId="27021"/>
    <cellStyle name="Note 2 6 2 2 2 18" xfId="27022"/>
    <cellStyle name="Note 2 6 2 2 2 2" xfId="27023"/>
    <cellStyle name="Note 2 6 2 2 2 2 2" xfId="27024"/>
    <cellStyle name="Note 2 6 2 2 2 2 2 2" xfId="27025"/>
    <cellStyle name="Note 2 6 2 2 2 2 2 3" xfId="27026"/>
    <cellStyle name="Note 2 6 2 2 2 2 2 4" xfId="27027"/>
    <cellStyle name="Note 2 6 2 2 2 2 2 5" xfId="27028"/>
    <cellStyle name="Note 2 6 2 2 2 2 2 6" xfId="27029"/>
    <cellStyle name="Note 2 6 2 2 2 2 2 7" xfId="27030"/>
    <cellStyle name="Note 2 6 2 2 2 2 3" xfId="27031"/>
    <cellStyle name="Note 2 6 2 2 2 2 4" xfId="27032"/>
    <cellStyle name="Note 2 6 2 2 2 2 5" xfId="27033"/>
    <cellStyle name="Note 2 6 2 2 2 3" xfId="27034"/>
    <cellStyle name="Note 2 6 2 2 2 3 2" xfId="27035"/>
    <cellStyle name="Note 2 6 2 2 2 3 2 2" xfId="27036"/>
    <cellStyle name="Note 2 6 2 2 2 3 2 3" xfId="27037"/>
    <cellStyle name="Note 2 6 2 2 2 3 2 4" xfId="27038"/>
    <cellStyle name="Note 2 6 2 2 2 3 2 5" xfId="27039"/>
    <cellStyle name="Note 2 6 2 2 2 3 2 6" xfId="27040"/>
    <cellStyle name="Note 2 6 2 2 2 3 2 7" xfId="27041"/>
    <cellStyle name="Note 2 6 2 2 2 3 3" xfId="27042"/>
    <cellStyle name="Note 2 6 2 2 2 3 4" xfId="27043"/>
    <cellStyle name="Note 2 6 2 2 2 3 5" xfId="27044"/>
    <cellStyle name="Note 2 6 2 2 2 4" xfId="27045"/>
    <cellStyle name="Note 2 6 2 2 2 4 2" xfId="27046"/>
    <cellStyle name="Note 2 6 2 2 2 4 2 2" xfId="27047"/>
    <cellStyle name="Note 2 6 2 2 2 4 2 3" xfId="27048"/>
    <cellStyle name="Note 2 6 2 2 2 4 2 4" xfId="27049"/>
    <cellStyle name="Note 2 6 2 2 2 4 2 5" xfId="27050"/>
    <cellStyle name="Note 2 6 2 2 2 4 2 6" xfId="27051"/>
    <cellStyle name="Note 2 6 2 2 2 4 2 7" xfId="27052"/>
    <cellStyle name="Note 2 6 2 2 2 4 3" xfId="27053"/>
    <cellStyle name="Note 2 6 2 2 2 4 4" xfId="27054"/>
    <cellStyle name="Note 2 6 2 2 2 4 5" xfId="27055"/>
    <cellStyle name="Note 2 6 2 2 2 5" xfId="27056"/>
    <cellStyle name="Note 2 6 2 2 2 5 2" xfId="27057"/>
    <cellStyle name="Note 2 6 2 2 2 5 3" xfId="27058"/>
    <cellStyle name="Note 2 6 2 2 2 5 4" xfId="27059"/>
    <cellStyle name="Note 2 6 2 2 2 5 5" xfId="27060"/>
    <cellStyle name="Note 2 6 2 2 2 5 6" xfId="27061"/>
    <cellStyle name="Note 2 6 2 2 2 5 7" xfId="27062"/>
    <cellStyle name="Note 2 6 2 2 2 5 8" xfId="27063"/>
    <cellStyle name="Note 2 6 2 2 2 6" xfId="27064"/>
    <cellStyle name="Note 2 6 2 2 2 6 2" xfId="27065"/>
    <cellStyle name="Note 2 6 2 2 2 6 3" xfId="27066"/>
    <cellStyle name="Note 2 6 2 2 2 6 4" xfId="27067"/>
    <cellStyle name="Note 2 6 2 2 2 6 5" xfId="27068"/>
    <cellStyle name="Note 2 6 2 2 2 6 6" xfId="27069"/>
    <cellStyle name="Note 2 6 2 2 2 6 7" xfId="27070"/>
    <cellStyle name="Note 2 6 2 2 2 7" xfId="27071"/>
    <cellStyle name="Note 2 6 2 2 2 7 2" xfId="27072"/>
    <cellStyle name="Note 2 6 2 2 2 7 3" xfId="27073"/>
    <cellStyle name="Note 2 6 2 2 2 7 4" xfId="27074"/>
    <cellStyle name="Note 2 6 2 2 2 7 5" xfId="27075"/>
    <cellStyle name="Note 2 6 2 2 2 8" xfId="27076"/>
    <cellStyle name="Note 2 6 2 2 2 8 2" xfId="27077"/>
    <cellStyle name="Note 2 6 2 2 2 8 3" xfId="27078"/>
    <cellStyle name="Note 2 6 2 2 2 8 4" xfId="27079"/>
    <cellStyle name="Note 2 6 2 2 2 8 5" xfId="27080"/>
    <cellStyle name="Note 2 6 2 2 2 9" xfId="27081"/>
    <cellStyle name="Note 2 6 2 2 2 9 2" xfId="27082"/>
    <cellStyle name="Note 2 6 2 2 2 9 3" xfId="27083"/>
    <cellStyle name="Note 2 6 2 2 2 9 4" xfId="27084"/>
    <cellStyle name="Note 2 6 2 2 2 9 5" xfId="27085"/>
    <cellStyle name="Note 2 6 2 2 3" xfId="27086"/>
    <cellStyle name="Note 2 6 2 2 3 10" xfId="27087"/>
    <cellStyle name="Note 2 6 2 2 3 2" xfId="27088"/>
    <cellStyle name="Note 2 6 2 2 3 2 2" xfId="27089"/>
    <cellStyle name="Note 2 6 2 2 3 2 2 2" xfId="27090"/>
    <cellStyle name="Note 2 6 2 2 3 2 2 3" xfId="27091"/>
    <cellStyle name="Note 2 6 2 2 3 2 2 4" xfId="27092"/>
    <cellStyle name="Note 2 6 2 2 3 2 2 5" xfId="27093"/>
    <cellStyle name="Note 2 6 2 2 3 2 2 6" xfId="27094"/>
    <cellStyle name="Note 2 6 2 2 3 2 2 7" xfId="27095"/>
    <cellStyle name="Note 2 6 2 2 3 2 3" xfId="27096"/>
    <cellStyle name="Note 2 6 2 2 3 2 4" xfId="27097"/>
    <cellStyle name="Note 2 6 2 2 3 3" xfId="27098"/>
    <cellStyle name="Note 2 6 2 2 3 3 2" xfId="27099"/>
    <cellStyle name="Note 2 6 2 2 3 3 2 2" xfId="27100"/>
    <cellStyle name="Note 2 6 2 2 3 3 2 3" xfId="27101"/>
    <cellStyle name="Note 2 6 2 2 3 3 2 4" xfId="27102"/>
    <cellStyle name="Note 2 6 2 2 3 3 2 5" xfId="27103"/>
    <cellStyle name="Note 2 6 2 2 3 3 2 6" xfId="27104"/>
    <cellStyle name="Note 2 6 2 2 3 3 2 7" xfId="27105"/>
    <cellStyle name="Note 2 6 2 2 3 3 3" xfId="27106"/>
    <cellStyle name="Note 2 6 2 2 3 3 4" xfId="27107"/>
    <cellStyle name="Note 2 6 2 2 3 4" xfId="27108"/>
    <cellStyle name="Note 2 6 2 2 3 4 2" xfId="27109"/>
    <cellStyle name="Note 2 6 2 2 3 4 2 2" xfId="27110"/>
    <cellStyle name="Note 2 6 2 2 3 4 2 3" xfId="27111"/>
    <cellStyle name="Note 2 6 2 2 3 4 2 4" xfId="27112"/>
    <cellStyle name="Note 2 6 2 2 3 4 2 5" xfId="27113"/>
    <cellStyle name="Note 2 6 2 2 3 4 2 6" xfId="27114"/>
    <cellStyle name="Note 2 6 2 2 3 4 2 7" xfId="27115"/>
    <cellStyle name="Note 2 6 2 2 3 4 3" xfId="27116"/>
    <cellStyle name="Note 2 6 2 2 3 4 4" xfId="27117"/>
    <cellStyle name="Note 2 6 2 2 3 5" xfId="27118"/>
    <cellStyle name="Note 2 6 2 2 3 5 2" xfId="27119"/>
    <cellStyle name="Note 2 6 2 2 3 5 3" xfId="27120"/>
    <cellStyle name="Note 2 6 2 2 3 5 4" xfId="27121"/>
    <cellStyle name="Note 2 6 2 2 3 5 5" xfId="27122"/>
    <cellStyle name="Note 2 6 2 2 3 5 6" xfId="27123"/>
    <cellStyle name="Note 2 6 2 2 3 5 7" xfId="27124"/>
    <cellStyle name="Note 2 6 2 2 3 5 8" xfId="27125"/>
    <cellStyle name="Note 2 6 2 2 3 6" xfId="27126"/>
    <cellStyle name="Note 2 6 2 2 3 6 2" xfId="27127"/>
    <cellStyle name="Note 2 6 2 2 3 6 3" xfId="27128"/>
    <cellStyle name="Note 2 6 2 2 3 6 4" xfId="27129"/>
    <cellStyle name="Note 2 6 2 2 3 6 5" xfId="27130"/>
    <cellStyle name="Note 2 6 2 2 3 6 6" xfId="27131"/>
    <cellStyle name="Note 2 6 2 2 3 6 7" xfId="27132"/>
    <cellStyle name="Note 2 6 2 2 3 7" xfId="27133"/>
    <cellStyle name="Note 2 6 2 2 3 8" xfId="27134"/>
    <cellStyle name="Note 2 6 2 2 3 9" xfId="27135"/>
    <cellStyle name="Note 2 6 2 2 4" xfId="27136"/>
    <cellStyle name="Note 2 6 2 2 4 2" xfId="27137"/>
    <cellStyle name="Note 2 6 2 2 4 2 2" xfId="27138"/>
    <cellStyle name="Note 2 6 2 2 4 2 3" xfId="27139"/>
    <cellStyle name="Note 2 6 2 2 4 2 4" xfId="27140"/>
    <cellStyle name="Note 2 6 2 2 4 2 5" xfId="27141"/>
    <cellStyle name="Note 2 6 2 2 4 2 6" xfId="27142"/>
    <cellStyle name="Note 2 6 2 2 4 2 7" xfId="27143"/>
    <cellStyle name="Note 2 6 2 2 4 3" xfId="27144"/>
    <cellStyle name="Note 2 6 2 2 4 4" xfId="27145"/>
    <cellStyle name="Note 2 6 2 2 4 5" xfId="27146"/>
    <cellStyle name="Note 2 6 2 2 5" xfId="27147"/>
    <cellStyle name="Note 2 6 2 2 5 2" xfId="27148"/>
    <cellStyle name="Note 2 6 2 2 5 2 2" xfId="27149"/>
    <cellStyle name="Note 2 6 2 2 5 2 3" xfId="27150"/>
    <cellStyle name="Note 2 6 2 2 5 2 4" xfId="27151"/>
    <cellStyle name="Note 2 6 2 2 5 2 5" xfId="27152"/>
    <cellStyle name="Note 2 6 2 2 5 2 6" xfId="27153"/>
    <cellStyle name="Note 2 6 2 2 5 2 7" xfId="27154"/>
    <cellStyle name="Note 2 6 2 2 5 3" xfId="27155"/>
    <cellStyle name="Note 2 6 2 2 5 4" xfId="27156"/>
    <cellStyle name="Note 2 6 2 2 5 5" xfId="27157"/>
    <cellStyle name="Note 2 6 2 2 6" xfId="27158"/>
    <cellStyle name="Note 2 6 2 2 6 2" xfId="27159"/>
    <cellStyle name="Note 2 6 2 2 6 2 2" xfId="27160"/>
    <cellStyle name="Note 2 6 2 2 6 2 3" xfId="27161"/>
    <cellStyle name="Note 2 6 2 2 6 2 4" xfId="27162"/>
    <cellStyle name="Note 2 6 2 2 6 2 5" xfId="27163"/>
    <cellStyle name="Note 2 6 2 2 6 2 6" xfId="27164"/>
    <cellStyle name="Note 2 6 2 2 6 2 7" xfId="27165"/>
    <cellStyle name="Note 2 6 2 2 6 3" xfId="27166"/>
    <cellStyle name="Note 2 6 2 2 6 4" xfId="27167"/>
    <cellStyle name="Note 2 6 2 2 6 5" xfId="27168"/>
    <cellStyle name="Note 2 6 2 2 7" xfId="27169"/>
    <cellStyle name="Note 2 6 2 2 7 2" xfId="27170"/>
    <cellStyle name="Note 2 6 2 2 7 2 2" xfId="27171"/>
    <cellStyle name="Note 2 6 2 2 7 2 3" xfId="27172"/>
    <cellStyle name="Note 2 6 2 2 7 2 4" xfId="27173"/>
    <cellStyle name="Note 2 6 2 2 7 2 5" xfId="27174"/>
    <cellStyle name="Note 2 6 2 2 7 2 6" xfId="27175"/>
    <cellStyle name="Note 2 6 2 2 7 2 7" xfId="27176"/>
    <cellStyle name="Note 2 6 2 2 7 3" xfId="27177"/>
    <cellStyle name="Note 2 6 2 2 7 4" xfId="27178"/>
    <cellStyle name="Note 2 6 2 2 7 5" xfId="27179"/>
    <cellStyle name="Note 2 6 2 2 8" xfId="27180"/>
    <cellStyle name="Note 2 6 2 2 8 2" xfId="27181"/>
    <cellStyle name="Note 2 6 2 2 8 3" xfId="27182"/>
    <cellStyle name="Note 2 6 2 2 8 4" xfId="27183"/>
    <cellStyle name="Note 2 6 2 2 8 5" xfId="27184"/>
    <cellStyle name="Note 2 6 2 2 8 6" xfId="27185"/>
    <cellStyle name="Note 2 6 2 2 8 7" xfId="27186"/>
    <cellStyle name="Note 2 6 2 2 8 8" xfId="27187"/>
    <cellStyle name="Note 2 6 2 2 9" xfId="27188"/>
    <cellStyle name="Note 2 6 2 2 9 2" xfId="27189"/>
    <cellStyle name="Note 2 6 2 2 9 3" xfId="27190"/>
    <cellStyle name="Note 2 6 2 2 9 4" xfId="27191"/>
    <cellStyle name="Note 2 6 2 2 9 5" xfId="27192"/>
    <cellStyle name="Note 2 6 2 2 9 6" xfId="27193"/>
    <cellStyle name="Note 2 6 2 2 9 7" xfId="27194"/>
    <cellStyle name="Note 2 6 2 3" xfId="27195"/>
    <cellStyle name="Note 2 6 2 3 10" xfId="27196"/>
    <cellStyle name="Note 2 6 2 3 10 2" xfId="27197"/>
    <cellStyle name="Note 2 6 2 3 10 3" xfId="27198"/>
    <cellStyle name="Note 2 6 2 3 10 4" xfId="27199"/>
    <cellStyle name="Note 2 6 2 3 10 5" xfId="27200"/>
    <cellStyle name="Note 2 6 2 3 11" xfId="27201"/>
    <cellStyle name="Note 2 6 2 3 11 2" xfId="27202"/>
    <cellStyle name="Note 2 6 2 3 11 3" xfId="27203"/>
    <cellStyle name="Note 2 6 2 3 11 4" xfId="27204"/>
    <cellStyle name="Note 2 6 2 3 11 5" xfId="27205"/>
    <cellStyle name="Note 2 6 2 3 12" xfId="27206"/>
    <cellStyle name="Note 2 6 2 3 12 2" xfId="27207"/>
    <cellStyle name="Note 2 6 2 3 12 3" xfId="27208"/>
    <cellStyle name="Note 2 6 2 3 12 4" xfId="27209"/>
    <cellStyle name="Note 2 6 2 3 12 5" xfId="27210"/>
    <cellStyle name="Note 2 6 2 3 13" xfId="27211"/>
    <cellStyle name="Note 2 6 2 3 13 2" xfId="27212"/>
    <cellStyle name="Note 2 6 2 3 13 3" xfId="27213"/>
    <cellStyle name="Note 2 6 2 3 13 4" xfId="27214"/>
    <cellStyle name="Note 2 6 2 3 13 5" xfId="27215"/>
    <cellStyle name="Note 2 6 2 3 14" xfId="27216"/>
    <cellStyle name="Note 2 6 2 3 14 2" xfId="27217"/>
    <cellStyle name="Note 2 6 2 3 14 3" xfId="27218"/>
    <cellStyle name="Note 2 6 2 3 14 4" xfId="27219"/>
    <cellStyle name="Note 2 6 2 3 14 5" xfId="27220"/>
    <cellStyle name="Note 2 6 2 3 15" xfId="27221"/>
    <cellStyle name="Note 2 6 2 3 15 2" xfId="27222"/>
    <cellStyle name="Note 2 6 2 3 15 3" xfId="27223"/>
    <cellStyle name="Note 2 6 2 3 15 4" xfId="27224"/>
    <cellStyle name="Note 2 6 2 3 15 5" xfId="27225"/>
    <cellStyle name="Note 2 6 2 3 16" xfId="27226"/>
    <cellStyle name="Note 2 6 2 3 16 2" xfId="27227"/>
    <cellStyle name="Note 2 6 2 3 16 3" xfId="27228"/>
    <cellStyle name="Note 2 6 2 3 16 4" xfId="27229"/>
    <cellStyle name="Note 2 6 2 3 16 5" xfId="27230"/>
    <cellStyle name="Note 2 6 2 3 17" xfId="27231"/>
    <cellStyle name="Note 2 6 2 3 17 2" xfId="27232"/>
    <cellStyle name="Note 2 6 2 3 17 3" xfId="27233"/>
    <cellStyle name="Note 2 6 2 3 17 4" xfId="27234"/>
    <cellStyle name="Note 2 6 2 3 17 5" xfId="27235"/>
    <cellStyle name="Note 2 6 2 3 18" xfId="27236"/>
    <cellStyle name="Note 2 6 2 3 2" xfId="27237"/>
    <cellStyle name="Note 2 6 2 3 2 10" xfId="27238"/>
    <cellStyle name="Note 2 6 2 3 2 10 2" xfId="27239"/>
    <cellStyle name="Note 2 6 2 3 2 10 3" xfId="27240"/>
    <cellStyle name="Note 2 6 2 3 2 10 4" xfId="27241"/>
    <cellStyle name="Note 2 6 2 3 2 10 5" xfId="27242"/>
    <cellStyle name="Note 2 6 2 3 2 11" xfId="27243"/>
    <cellStyle name="Note 2 6 2 3 2 11 2" xfId="27244"/>
    <cellStyle name="Note 2 6 2 3 2 11 3" xfId="27245"/>
    <cellStyle name="Note 2 6 2 3 2 11 4" xfId="27246"/>
    <cellStyle name="Note 2 6 2 3 2 11 5" xfId="27247"/>
    <cellStyle name="Note 2 6 2 3 2 12" xfId="27248"/>
    <cellStyle name="Note 2 6 2 3 2 12 2" xfId="27249"/>
    <cellStyle name="Note 2 6 2 3 2 12 3" xfId="27250"/>
    <cellStyle name="Note 2 6 2 3 2 12 4" xfId="27251"/>
    <cellStyle name="Note 2 6 2 3 2 12 5" xfId="27252"/>
    <cellStyle name="Note 2 6 2 3 2 13" xfId="27253"/>
    <cellStyle name="Note 2 6 2 3 2 13 2" xfId="27254"/>
    <cellStyle name="Note 2 6 2 3 2 13 3" xfId="27255"/>
    <cellStyle name="Note 2 6 2 3 2 13 4" xfId="27256"/>
    <cellStyle name="Note 2 6 2 3 2 13 5" xfId="27257"/>
    <cellStyle name="Note 2 6 2 3 2 14" xfId="27258"/>
    <cellStyle name="Note 2 6 2 3 2 14 2" xfId="27259"/>
    <cellStyle name="Note 2 6 2 3 2 14 3" xfId="27260"/>
    <cellStyle name="Note 2 6 2 3 2 14 4" xfId="27261"/>
    <cellStyle name="Note 2 6 2 3 2 14 5" xfId="27262"/>
    <cellStyle name="Note 2 6 2 3 2 15" xfId="27263"/>
    <cellStyle name="Note 2 6 2 3 2 15 2" xfId="27264"/>
    <cellStyle name="Note 2 6 2 3 2 15 3" xfId="27265"/>
    <cellStyle name="Note 2 6 2 3 2 15 4" xfId="27266"/>
    <cellStyle name="Note 2 6 2 3 2 15 5" xfId="27267"/>
    <cellStyle name="Note 2 6 2 3 2 16" xfId="27268"/>
    <cellStyle name="Note 2 6 2 3 2 16 2" xfId="27269"/>
    <cellStyle name="Note 2 6 2 3 2 16 3" xfId="27270"/>
    <cellStyle name="Note 2 6 2 3 2 16 4" xfId="27271"/>
    <cellStyle name="Note 2 6 2 3 2 16 5" xfId="27272"/>
    <cellStyle name="Note 2 6 2 3 2 17" xfId="27273"/>
    <cellStyle name="Note 2 6 2 3 2 17 2" xfId="27274"/>
    <cellStyle name="Note 2 6 2 3 2 17 3" xfId="27275"/>
    <cellStyle name="Note 2 6 2 3 2 17 4" xfId="27276"/>
    <cellStyle name="Note 2 6 2 3 2 17 5" xfId="27277"/>
    <cellStyle name="Note 2 6 2 3 2 18" xfId="27278"/>
    <cellStyle name="Note 2 6 2 3 2 2" xfId="27279"/>
    <cellStyle name="Note 2 6 2 3 2 2 2" xfId="27280"/>
    <cellStyle name="Note 2 6 2 3 2 2 2 2" xfId="27281"/>
    <cellStyle name="Note 2 6 2 3 2 2 2 3" xfId="27282"/>
    <cellStyle name="Note 2 6 2 3 2 2 2 4" xfId="27283"/>
    <cellStyle name="Note 2 6 2 3 2 2 2 5" xfId="27284"/>
    <cellStyle name="Note 2 6 2 3 2 2 2 6" xfId="27285"/>
    <cellStyle name="Note 2 6 2 3 2 2 2 7" xfId="27286"/>
    <cellStyle name="Note 2 6 2 3 2 2 3" xfId="27287"/>
    <cellStyle name="Note 2 6 2 3 2 2 4" xfId="27288"/>
    <cellStyle name="Note 2 6 2 3 2 2 5" xfId="27289"/>
    <cellStyle name="Note 2 6 2 3 2 3" xfId="27290"/>
    <cellStyle name="Note 2 6 2 3 2 3 2" xfId="27291"/>
    <cellStyle name="Note 2 6 2 3 2 3 2 2" xfId="27292"/>
    <cellStyle name="Note 2 6 2 3 2 3 2 3" xfId="27293"/>
    <cellStyle name="Note 2 6 2 3 2 3 2 4" xfId="27294"/>
    <cellStyle name="Note 2 6 2 3 2 3 2 5" xfId="27295"/>
    <cellStyle name="Note 2 6 2 3 2 3 2 6" xfId="27296"/>
    <cellStyle name="Note 2 6 2 3 2 3 2 7" xfId="27297"/>
    <cellStyle name="Note 2 6 2 3 2 3 3" xfId="27298"/>
    <cellStyle name="Note 2 6 2 3 2 3 4" xfId="27299"/>
    <cellStyle name="Note 2 6 2 3 2 3 5" xfId="27300"/>
    <cellStyle name="Note 2 6 2 3 2 4" xfId="27301"/>
    <cellStyle name="Note 2 6 2 3 2 4 2" xfId="27302"/>
    <cellStyle name="Note 2 6 2 3 2 4 2 2" xfId="27303"/>
    <cellStyle name="Note 2 6 2 3 2 4 2 3" xfId="27304"/>
    <cellStyle name="Note 2 6 2 3 2 4 2 4" xfId="27305"/>
    <cellStyle name="Note 2 6 2 3 2 4 2 5" xfId="27306"/>
    <cellStyle name="Note 2 6 2 3 2 4 2 6" xfId="27307"/>
    <cellStyle name="Note 2 6 2 3 2 4 2 7" xfId="27308"/>
    <cellStyle name="Note 2 6 2 3 2 4 3" xfId="27309"/>
    <cellStyle name="Note 2 6 2 3 2 4 4" xfId="27310"/>
    <cellStyle name="Note 2 6 2 3 2 4 5" xfId="27311"/>
    <cellStyle name="Note 2 6 2 3 2 5" xfId="27312"/>
    <cellStyle name="Note 2 6 2 3 2 5 2" xfId="27313"/>
    <cellStyle name="Note 2 6 2 3 2 5 3" xfId="27314"/>
    <cellStyle name="Note 2 6 2 3 2 5 4" xfId="27315"/>
    <cellStyle name="Note 2 6 2 3 2 5 5" xfId="27316"/>
    <cellStyle name="Note 2 6 2 3 2 5 6" xfId="27317"/>
    <cellStyle name="Note 2 6 2 3 2 5 7" xfId="27318"/>
    <cellStyle name="Note 2 6 2 3 2 5 8" xfId="27319"/>
    <cellStyle name="Note 2 6 2 3 2 6" xfId="27320"/>
    <cellStyle name="Note 2 6 2 3 2 6 2" xfId="27321"/>
    <cellStyle name="Note 2 6 2 3 2 6 3" xfId="27322"/>
    <cellStyle name="Note 2 6 2 3 2 6 4" xfId="27323"/>
    <cellStyle name="Note 2 6 2 3 2 6 5" xfId="27324"/>
    <cellStyle name="Note 2 6 2 3 2 6 6" xfId="27325"/>
    <cellStyle name="Note 2 6 2 3 2 6 7" xfId="27326"/>
    <cellStyle name="Note 2 6 2 3 2 7" xfId="27327"/>
    <cellStyle name="Note 2 6 2 3 2 7 2" xfId="27328"/>
    <cellStyle name="Note 2 6 2 3 2 7 3" xfId="27329"/>
    <cellStyle name="Note 2 6 2 3 2 7 4" xfId="27330"/>
    <cellStyle name="Note 2 6 2 3 2 7 5" xfId="27331"/>
    <cellStyle name="Note 2 6 2 3 2 8" xfId="27332"/>
    <cellStyle name="Note 2 6 2 3 2 8 2" xfId="27333"/>
    <cellStyle name="Note 2 6 2 3 2 8 3" xfId="27334"/>
    <cellStyle name="Note 2 6 2 3 2 8 4" xfId="27335"/>
    <cellStyle name="Note 2 6 2 3 2 8 5" xfId="27336"/>
    <cellStyle name="Note 2 6 2 3 2 9" xfId="27337"/>
    <cellStyle name="Note 2 6 2 3 2 9 2" xfId="27338"/>
    <cellStyle name="Note 2 6 2 3 2 9 3" xfId="27339"/>
    <cellStyle name="Note 2 6 2 3 2 9 4" xfId="27340"/>
    <cellStyle name="Note 2 6 2 3 2 9 5" xfId="27341"/>
    <cellStyle name="Note 2 6 2 3 3" xfId="27342"/>
    <cellStyle name="Note 2 6 2 3 3 10" xfId="27343"/>
    <cellStyle name="Note 2 6 2 3 3 2" xfId="27344"/>
    <cellStyle name="Note 2 6 2 3 3 2 2" xfId="27345"/>
    <cellStyle name="Note 2 6 2 3 3 2 2 2" xfId="27346"/>
    <cellStyle name="Note 2 6 2 3 3 2 2 3" xfId="27347"/>
    <cellStyle name="Note 2 6 2 3 3 2 2 4" xfId="27348"/>
    <cellStyle name="Note 2 6 2 3 3 2 2 5" xfId="27349"/>
    <cellStyle name="Note 2 6 2 3 3 2 2 6" xfId="27350"/>
    <cellStyle name="Note 2 6 2 3 3 2 2 7" xfId="27351"/>
    <cellStyle name="Note 2 6 2 3 3 2 3" xfId="27352"/>
    <cellStyle name="Note 2 6 2 3 3 2 4" xfId="27353"/>
    <cellStyle name="Note 2 6 2 3 3 3" xfId="27354"/>
    <cellStyle name="Note 2 6 2 3 3 3 2" xfId="27355"/>
    <cellStyle name="Note 2 6 2 3 3 3 2 2" xfId="27356"/>
    <cellStyle name="Note 2 6 2 3 3 3 2 3" xfId="27357"/>
    <cellStyle name="Note 2 6 2 3 3 3 2 4" xfId="27358"/>
    <cellStyle name="Note 2 6 2 3 3 3 2 5" xfId="27359"/>
    <cellStyle name="Note 2 6 2 3 3 3 2 6" xfId="27360"/>
    <cellStyle name="Note 2 6 2 3 3 3 2 7" xfId="27361"/>
    <cellStyle name="Note 2 6 2 3 3 3 3" xfId="27362"/>
    <cellStyle name="Note 2 6 2 3 3 3 4" xfId="27363"/>
    <cellStyle name="Note 2 6 2 3 3 4" xfId="27364"/>
    <cellStyle name="Note 2 6 2 3 3 4 2" xfId="27365"/>
    <cellStyle name="Note 2 6 2 3 3 4 2 2" xfId="27366"/>
    <cellStyle name="Note 2 6 2 3 3 4 2 3" xfId="27367"/>
    <cellStyle name="Note 2 6 2 3 3 4 2 4" xfId="27368"/>
    <cellStyle name="Note 2 6 2 3 3 4 2 5" xfId="27369"/>
    <cellStyle name="Note 2 6 2 3 3 4 2 6" xfId="27370"/>
    <cellStyle name="Note 2 6 2 3 3 4 2 7" xfId="27371"/>
    <cellStyle name="Note 2 6 2 3 3 4 3" xfId="27372"/>
    <cellStyle name="Note 2 6 2 3 3 4 4" xfId="27373"/>
    <cellStyle name="Note 2 6 2 3 3 5" xfId="27374"/>
    <cellStyle name="Note 2 6 2 3 3 5 2" xfId="27375"/>
    <cellStyle name="Note 2 6 2 3 3 5 3" xfId="27376"/>
    <cellStyle name="Note 2 6 2 3 3 5 4" xfId="27377"/>
    <cellStyle name="Note 2 6 2 3 3 5 5" xfId="27378"/>
    <cellStyle name="Note 2 6 2 3 3 5 6" xfId="27379"/>
    <cellStyle name="Note 2 6 2 3 3 5 7" xfId="27380"/>
    <cellStyle name="Note 2 6 2 3 3 5 8" xfId="27381"/>
    <cellStyle name="Note 2 6 2 3 3 6" xfId="27382"/>
    <cellStyle name="Note 2 6 2 3 3 6 2" xfId="27383"/>
    <cellStyle name="Note 2 6 2 3 3 6 3" xfId="27384"/>
    <cellStyle name="Note 2 6 2 3 3 6 4" xfId="27385"/>
    <cellStyle name="Note 2 6 2 3 3 6 5" xfId="27386"/>
    <cellStyle name="Note 2 6 2 3 3 6 6" xfId="27387"/>
    <cellStyle name="Note 2 6 2 3 3 6 7" xfId="27388"/>
    <cellStyle name="Note 2 6 2 3 3 7" xfId="27389"/>
    <cellStyle name="Note 2 6 2 3 3 8" xfId="27390"/>
    <cellStyle name="Note 2 6 2 3 3 9" xfId="27391"/>
    <cellStyle name="Note 2 6 2 3 4" xfId="27392"/>
    <cellStyle name="Note 2 6 2 3 4 2" xfId="27393"/>
    <cellStyle name="Note 2 6 2 3 4 2 2" xfId="27394"/>
    <cellStyle name="Note 2 6 2 3 4 2 3" xfId="27395"/>
    <cellStyle name="Note 2 6 2 3 4 2 4" xfId="27396"/>
    <cellStyle name="Note 2 6 2 3 4 2 5" xfId="27397"/>
    <cellStyle name="Note 2 6 2 3 4 2 6" xfId="27398"/>
    <cellStyle name="Note 2 6 2 3 4 2 7" xfId="27399"/>
    <cellStyle name="Note 2 6 2 3 4 3" xfId="27400"/>
    <cellStyle name="Note 2 6 2 3 4 4" xfId="27401"/>
    <cellStyle name="Note 2 6 2 3 4 5" xfId="27402"/>
    <cellStyle name="Note 2 6 2 3 5" xfId="27403"/>
    <cellStyle name="Note 2 6 2 3 5 2" xfId="27404"/>
    <cellStyle name="Note 2 6 2 3 5 2 2" xfId="27405"/>
    <cellStyle name="Note 2 6 2 3 5 2 3" xfId="27406"/>
    <cellStyle name="Note 2 6 2 3 5 2 4" xfId="27407"/>
    <cellStyle name="Note 2 6 2 3 5 2 5" xfId="27408"/>
    <cellStyle name="Note 2 6 2 3 5 2 6" xfId="27409"/>
    <cellStyle name="Note 2 6 2 3 5 2 7" xfId="27410"/>
    <cellStyle name="Note 2 6 2 3 5 3" xfId="27411"/>
    <cellStyle name="Note 2 6 2 3 5 4" xfId="27412"/>
    <cellStyle name="Note 2 6 2 3 5 5" xfId="27413"/>
    <cellStyle name="Note 2 6 2 3 6" xfId="27414"/>
    <cellStyle name="Note 2 6 2 3 6 2" xfId="27415"/>
    <cellStyle name="Note 2 6 2 3 6 2 2" xfId="27416"/>
    <cellStyle name="Note 2 6 2 3 6 2 3" xfId="27417"/>
    <cellStyle name="Note 2 6 2 3 6 2 4" xfId="27418"/>
    <cellStyle name="Note 2 6 2 3 6 2 5" xfId="27419"/>
    <cellStyle name="Note 2 6 2 3 6 2 6" xfId="27420"/>
    <cellStyle name="Note 2 6 2 3 6 2 7" xfId="27421"/>
    <cellStyle name="Note 2 6 2 3 6 3" xfId="27422"/>
    <cellStyle name="Note 2 6 2 3 6 4" xfId="27423"/>
    <cellStyle name="Note 2 6 2 3 6 5" xfId="27424"/>
    <cellStyle name="Note 2 6 2 3 7" xfId="27425"/>
    <cellStyle name="Note 2 6 2 3 7 2" xfId="27426"/>
    <cellStyle name="Note 2 6 2 3 7 2 2" xfId="27427"/>
    <cellStyle name="Note 2 6 2 3 7 2 3" xfId="27428"/>
    <cellStyle name="Note 2 6 2 3 7 2 4" xfId="27429"/>
    <cellStyle name="Note 2 6 2 3 7 2 5" xfId="27430"/>
    <cellStyle name="Note 2 6 2 3 7 2 6" xfId="27431"/>
    <cellStyle name="Note 2 6 2 3 7 2 7" xfId="27432"/>
    <cellStyle name="Note 2 6 2 3 7 3" xfId="27433"/>
    <cellStyle name="Note 2 6 2 3 7 4" xfId="27434"/>
    <cellStyle name="Note 2 6 2 3 7 5" xfId="27435"/>
    <cellStyle name="Note 2 6 2 3 8" xfId="27436"/>
    <cellStyle name="Note 2 6 2 3 8 2" xfId="27437"/>
    <cellStyle name="Note 2 6 2 3 8 3" xfId="27438"/>
    <cellStyle name="Note 2 6 2 3 8 4" xfId="27439"/>
    <cellStyle name="Note 2 6 2 3 8 5" xfId="27440"/>
    <cellStyle name="Note 2 6 2 3 8 6" xfId="27441"/>
    <cellStyle name="Note 2 6 2 3 8 7" xfId="27442"/>
    <cellStyle name="Note 2 6 2 3 8 8" xfId="27443"/>
    <cellStyle name="Note 2 6 2 3 9" xfId="27444"/>
    <cellStyle name="Note 2 6 2 3 9 2" xfId="27445"/>
    <cellStyle name="Note 2 6 2 3 9 3" xfId="27446"/>
    <cellStyle name="Note 2 6 2 3 9 4" xfId="27447"/>
    <cellStyle name="Note 2 6 2 3 9 5" xfId="27448"/>
    <cellStyle name="Note 2 6 2 3 9 6" xfId="27449"/>
    <cellStyle name="Note 2 6 2 3 9 7" xfId="27450"/>
    <cellStyle name="Note 2 6 2 4" xfId="27451"/>
    <cellStyle name="Note 2 6 2 4 10" xfId="27452"/>
    <cellStyle name="Note 2 6 2 4 10 2" xfId="27453"/>
    <cellStyle name="Note 2 6 2 4 10 3" xfId="27454"/>
    <cellStyle name="Note 2 6 2 4 10 4" xfId="27455"/>
    <cellStyle name="Note 2 6 2 4 10 5" xfId="27456"/>
    <cellStyle name="Note 2 6 2 4 11" xfId="27457"/>
    <cellStyle name="Note 2 6 2 4 11 2" xfId="27458"/>
    <cellStyle name="Note 2 6 2 4 11 3" xfId="27459"/>
    <cellStyle name="Note 2 6 2 4 11 4" xfId="27460"/>
    <cellStyle name="Note 2 6 2 4 11 5" xfId="27461"/>
    <cellStyle name="Note 2 6 2 4 12" xfId="27462"/>
    <cellStyle name="Note 2 6 2 4 12 2" xfId="27463"/>
    <cellStyle name="Note 2 6 2 4 12 3" xfId="27464"/>
    <cellStyle name="Note 2 6 2 4 12 4" xfId="27465"/>
    <cellStyle name="Note 2 6 2 4 12 5" xfId="27466"/>
    <cellStyle name="Note 2 6 2 4 13" xfId="27467"/>
    <cellStyle name="Note 2 6 2 4 13 2" xfId="27468"/>
    <cellStyle name="Note 2 6 2 4 13 3" xfId="27469"/>
    <cellStyle name="Note 2 6 2 4 13 4" xfId="27470"/>
    <cellStyle name="Note 2 6 2 4 13 5" xfId="27471"/>
    <cellStyle name="Note 2 6 2 4 14" xfId="27472"/>
    <cellStyle name="Note 2 6 2 4 14 2" xfId="27473"/>
    <cellStyle name="Note 2 6 2 4 14 3" xfId="27474"/>
    <cellStyle name="Note 2 6 2 4 14 4" xfId="27475"/>
    <cellStyle name="Note 2 6 2 4 14 5" xfId="27476"/>
    <cellStyle name="Note 2 6 2 4 15" xfId="27477"/>
    <cellStyle name="Note 2 6 2 4 15 2" xfId="27478"/>
    <cellStyle name="Note 2 6 2 4 15 3" xfId="27479"/>
    <cellStyle name="Note 2 6 2 4 15 4" xfId="27480"/>
    <cellStyle name="Note 2 6 2 4 15 5" xfId="27481"/>
    <cellStyle name="Note 2 6 2 4 16" xfId="27482"/>
    <cellStyle name="Note 2 6 2 4 16 2" xfId="27483"/>
    <cellStyle name="Note 2 6 2 4 16 3" xfId="27484"/>
    <cellStyle name="Note 2 6 2 4 16 4" xfId="27485"/>
    <cellStyle name="Note 2 6 2 4 16 5" xfId="27486"/>
    <cellStyle name="Note 2 6 2 4 17" xfId="27487"/>
    <cellStyle name="Note 2 6 2 4 17 2" xfId="27488"/>
    <cellStyle name="Note 2 6 2 4 17 3" xfId="27489"/>
    <cellStyle name="Note 2 6 2 4 17 4" xfId="27490"/>
    <cellStyle name="Note 2 6 2 4 17 5" xfId="27491"/>
    <cellStyle name="Note 2 6 2 4 18" xfId="27492"/>
    <cellStyle name="Note 2 6 2 4 2" xfId="27493"/>
    <cellStyle name="Note 2 6 2 4 2 2" xfId="27494"/>
    <cellStyle name="Note 2 6 2 4 2 2 2" xfId="27495"/>
    <cellStyle name="Note 2 6 2 4 2 2 3" xfId="27496"/>
    <cellStyle name="Note 2 6 2 4 2 2 4" xfId="27497"/>
    <cellStyle name="Note 2 6 2 4 2 2 5" xfId="27498"/>
    <cellStyle name="Note 2 6 2 4 2 2 6" xfId="27499"/>
    <cellStyle name="Note 2 6 2 4 2 2 7" xfId="27500"/>
    <cellStyle name="Note 2 6 2 4 2 3" xfId="27501"/>
    <cellStyle name="Note 2 6 2 4 2 4" xfId="27502"/>
    <cellStyle name="Note 2 6 2 4 2 5" xfId="27503"/>
    <cellStyle name="Note 2 6 2 4 3" xfId="27504"/>
    <cellStyle name="Note 2 6 2 4 3 2" xfId="27505"/>
    <cellStyle name="Note 2 6 2 4 3 2 2" xfId="27506"/>
    <cellStyle name="Note 2 6 2 4 3 2 3" xfId="27507"/>
    <cellStyle name="Note 2 6 2 4 3 2 4" xfId="27508"/>
    <cellStyle name="Note 2 6 2 4 3 2 5" xfId="27509"/>
    <cellStyle name="Note 2 6 2 4 3 2 6" xfId="27510"/>
    <cellStyle name="Note 2 6 2 4 3 2 7" xfId="27511"/>
    <cellStyle name="Note 2 6 2 4 3 3" xfId="27512"/>
    <cellStyle name="Note 2 6 2 4 3 4" xfId="27513"/>
    <cellStyle name="Note 2 6 2 4 3 5" xfId="27514"/>
    <cellStyle name="Note 2 6 2 4 4" xfId="27515"/>
    <cellStyle name="Note 2 6 2 4 4 2" xfId="27516"/>
    <cellStyle name="Note 2 6 2 4 4 2 2" xfId="27517"/>
    <cellStyle name="Note 2 6 2 4 4 2 3" xfId="27518"/>
    <cellStyle name="Note 2 6 2 4 4 2 4" xfId="27519"/>
    <cellStyle name="Note 2 6 2 4 4 2 5" xfId="27520"/>
    <cellStyle name="Note 2 6 2 4 4 2 6" xfId="27521"/>
    <cellStyle name="Note 2 6 2 4 4 2 7" xfId="27522"/>
    <cellStyle name="Note 2 6 2 4 4 3" xfId="27523"/>
    <cellStyle name="Note 2 6 2 4 4 4" xfId="27524"/>
    <cellStyle name="Note 2 6 2 4 4 5" xfId="27525"/>
    <cellStyle name="Note 2 6 2 4 5" xfId="27526"/>
    <cellStyle name="Note 2 6 2 4 5 2" xfId="27527"/>
    <cellStyle name="Note 2 6 2 4 5 3" xfId="27528"/>
    <cellStyle name="Note 2 6 2 4 5 4" xfId="27529"/>
    <cellStyle name="Note 2 6 2 4 5 5" xfId="27530"/>
    <cellStyle name="Note 2 6 2 4 5 6" xfId="27531"/>
    <cellStyle name="Note 2 6 2 4 5 7" xfId="27532"/>
    <cellStyle name="Note 2 6 2 4 5 8" xfId="27533"/>
    <cellStyle name="Note 2 6 2 4 6" xfId="27534"/>
    <cellStyle name="Note 2 6 2 4 6 2" xfId="27535"/>
    <cellStyle name="Note 2 6 2 4 6 3" xfId="27536"/>
    <cellStyle name="Note 2 6 2 4 6 4" xfId="27537"/>
    <cellStyle name="Note 2 6 2 4 6 5" xfId="27538"/>
    <cellStyle name="Note 2 6 2 4 6 6" xfId="27539"/>
    <cellStyle name="Note 2 6 2 4 6 7" xfId="27540"/>
    <cellStyle name="Note 2 6 2 4 7" xfId="27541"/>
    <cellStyle name="Note 2 6 2 4 7 2" xfId="27542"/>
    <cellStyle name="Note 2 6 2 4 7 3" xfId="27543"/>
    <cellStyle name="Note 2 6 2 4 7 4" xfId="27544"/>
    <cellStyle name="Note 2 6 2 4 7 5" xfId="27545"/>
    <cellStyle name="Note 2 6 2 4 8" xfId="27546"/>
    <cellStyle name="Note 2 6 2 4 8 2" xfId="27547"/>
    <cellStyle name="Note 2 6 2 4 8 3" xfId="27548"/>
    <cellStyle name="Note 2 6 2 4 8 4" xfId="27549"/>
    <cellStyle name="Note 2 6 2 4 8 5" xfId="27550"/>
    <cellStyle name="Note 2 6 2 4 9" xfId="27551"/>
    <cellStyle name="Note 2 6 2 4 9 2" xfId="27552"/>
    <cellStyle name="Note 2 6 2 4 9 3" xfId="27553"/>
    <cellStyle name="Note 2 6 2 4 9 4" xfId="27554"/>
    <cellStyle name="Note 2 6 2 4 9 5" xfId="27555"/>
    <cellStyle name="Note 2 6 2 5" xfId="27556"/>
    <cellStyle name="Note 2 6 2 5 10" xfId="27557"/>
    <cellStyle name="Note 2 6 2 5 2" xfId="27558"/>
    <cellStyle name="Note 2 6 2 5 2 2" xfId="27559"/>
    <cellStyle name="Note 2 6 2 5 2 2 2" xfId="27560"/>
    <cellStyle name="Note 2 6 2 5 2 2 3" xfId="27561"/>
    <cellStyle name="Note 2 6 2 5 2 2 4" xfId="27562"/>
    <cellStyle name="Note 2 6 2 5 2 2 5" xfId="27563"/>
    <cellStyle name="Note 2 6 2 5 2 2 6" xfId="27564"/>
    <cellStyle name="Note 2 6 2 5 2 2 7" xfId="27565"/>
    <cellStyle name="Note 2 6 2 5 2 3" xfId="27566"/>
    <cellStyle name="Note 2 6 2 5 2 4" xfId="27567"/>
    <cellStyle name="Note 2 6 2 5 3" xfId="27568"/>
    <cellStyle name="Note 2 6 2 5 3 2" xfId="27569"/>
    <cellStyle name="Note 2 6 2 5 3 2 2" xfId="27570"/>
    <cellStyle name="Note 2 6 2 5 3 2 3" xfId="27571"/>
    <cellStyle name="Note 2 6 2 5 3 2 4" xfId="27572"/>
    <cellStyle name="Note 2 6 2 5 3 2 5" xfId="27573"/>
    <cellStyle name="Note 2 6 2 5 3 2 6" xfId="27574"/>
    <cellStyle name="Note 2 6 2 5 3 2 7" xfId="27575"/>
    <cellStyle name="Note 2 6 2 5 3 3" xfId="27576"/>
    <cellStyle name="Note 2 6 2 5 3 4" xfId="27577"/>
    <cellStyle name="Note 2 6 2 5 4" xfId="27578"/>
    <cellStyle name="Note 2 6 2 5 4 2" xfId="27579"/>
    <cellStyle name="Note 2 6 2 5 4 2 2" xfId="27580"/>
    <cellStyle name="Note 2 6 2 5 4 2 3" xfId="27581"/>
    <cellStyle name="Note 2 6 2 5 4 2 4" xfId="27582"/>
    <cellStyle name="Note 2 6 2 5 4 2 5" xfId="27583"/>
    <cellStyle name="Note 2 6 2 5 4 2 6" xfId="27584"/>
    <cellStyle name="Note 2 6 2 5 4 2 7" xfId="27585"/>
    <cellStyle name="Note 2 6 2 5 4 3" xfId="27586"/>
    <cellStyle name="Note 2 6 2 5 4 4" xfId="27587"/>
    <cellStyle name="Note 2 6 2 5 5" xfId="27588"/>
    <cellStyle name="Note 2 6 2 5 5 2" xfId="27589"/>
    <cellStyle name="Note 2 6 2 5 5 3" xfId="27590"/>
    <cellStyle name="Note 2 6 2 5 5 4" xfId="27591"/>
    <cellStyle name="Note 2 6 2 5 5 5" xfId="27592"/>
    <cellStyle name="Note 2 6 2 5 5 6" xfId="27593"/>
    <cellStyle name="Note 2 6 2 5 5 7" xfId="27594"/>
    <cellStyle name="Note 2 6 2 5 5 8" xfId="27595"/>
    <cellStyle name="Note 2 6 2 5 6" xfId="27596"/>
    <cellStyle name="Note 2 6 2 5 6 2" xfId="27597"/>
    <cellStyle name="Note 2 6 2 5 6 3" xfId="27598"/>
    <cellStyle name="Note 2 6 2 5 6 4" xfId="27599"/>
    <cellStyle name="Note 2 6 2 5 6 5" xfId="27600"/>
    <cellStyle name="Note 2 6 2 5 6 6" xfId="27601"/>
    <cellStyle name="Note 2 6 2 5 6 7" xfId="27602"/>
    <cellStyle name="Note 2 6 2 5 7" xfId="27603"/>
    <cellStyle name="Note 2 6 2 5 8" xfId="27604"/>
    <cellStyle name="Note 2 6 2 5 9" xfId="27605"/>
    <cellStyle name="Note 2 6 2 6" xfId="27606"/>
    <cellStyle name="Note 2 6 2 6 2" xfId="27607"/>
    <cellStyle name="Note 2 6 2 6 2 2" xfId="27608"/>
    <cellStyle name="Note 2 6 2 6 2 3" xfId="27609"/>
    <cellStyle name="Note 2 6 2 6 2 4" xfId="27610"/>
    <cellStyle name="Note 2 6 2 6 2 5" xfId="27611"/>
    <cellStyle name="Note 2 6 2 6 2 6" xfId="27612"/>
    <cellStyle name="Note 2 6 2 6 2 7" xfId="27613"/>
    <cellStyle name="Note 2 6 2 6 3" xfId="27614"/>
    <cellStyle name="Note 2 6 2 6 4" xfId="27615"/>
    <cellStyle name="Note 2 6 2 6 5" xfId="27616"/>
    <cellStyle name="Note 2 6 2 7" xfId="27617"/>
    <cellStyle name="Note 2 6 2 7 2" xfId="27618"/>
    <cellStyle name="Note 2 6 2 7 2 2" xfId="27619"/>
    <cellStyle name="Note 2 6 2 7 2 3" xfId="27620"/>
    <cellStyle name="Note 2 6 2 7 2 4" xfId="27621"/>
    <cellStyle name="Note 2 6 2 7 2 5" xfId="27622"/>
    <cellStyle name="Note 2 6 2 7 2 6" xfId="27623"/>
    <cellStyle name="Note 2 6 2 7 2 7" xfId="27624"/>
    <cellStyle name="Note 2 6 2 7 3" xfId="27625"/>
    <cellStyle name="Note 2 6 2 7 4" xfId="27626"/>
    <cellStyle name="Note 2 6 2 7 5" xfId="27627"/>
    <cellStyle name="Note 2 6 2 8" xfId="27628"/>
    <cellStyle name="Note 2 6 2 8 2" xfId="27629"/>
    <cellStyle name="Note 2 6 2 8 2 2" xfId="27630"/>
    <cellStyle name="Note 2 6 2 8 2 3" xfId="27631"/>
    <cellStyle name="Note 2 6 2 8 2 4" xfId="27632"/>
    <cellStyle name="Note 2 6 2 8 2 5" xfId="27633"/>
    <cellStyle name="Note 2 6 2 8 2 6" xfId="27634"/>
    <cellStyle name="Note 2 6 2 8 2 7" xfId="27635"/>
    <cellStyle name="Note 2 6 2 8 3" xfId="27636"/>
    <cellStyle name="Note 2 6 2 8 4" xfId="27637"/>
    <cellStyle name="Note 2 6 2 8 5" xfId="27638"/>
    <cellStyle name="Note 2 6 2 9" xfId="27639"/>
    <cellStyle name="Note 2 6 2 9 2" xfId="27640"/>
    <cellStyle name="Note 2 6 2 9 2 2" xfId="27641"/>
    <cellStyle name="Note 2 6 2 9 2 3" xfId="27642"/>
    <cellStyle name="Note 2 6 2 9 2 4" xfId="27643"/>
    <cellStyle name="Note 2 6 2 9 2 5" xfId="27644"/>
    <cellStyle name="Note 2 6 2 9 2 6" xfId="27645"/>
    <cellStyle name="Note 2 6 2 9 2 7" xfId="27646"/>
    <cellStyle name="Note 2 6 2 9 3" xfId="27647"/>
    <cellStyle name="Note 2 6 2 9 4" xfId="27648"/>
    <cellStyle name="Note 2 6 2 9 5" xfId="27649"/>
    <cellStyle name="Note 2 6 3" xfId="27650"/>
    <cellStyle name="Note 2 6 3 10" xfId="27651"/>
    <cellStyle name="Note 2 6 3 10 2" xfId="27652"/>
    <cellStyle name="Note 2 6 3 10 3" xfId="27653"/>
    <cellStyle name="Note 2 6 3 10 4" xfId="27654"/>
    <cellStyle name="Note 2 6 3 10 5" xfId="27655"/>
    <cellStyle name="Note 2 6 3 11" xfId="27656"/>
    <cellStyle name="Note 2 6 3 11 2" xfId="27657"/>
    <cellStyle name="Note 2 6 3 11 3" xfId="27658"/>
    <cellStyle name="Note 2 6 3 11 4" xfId="27659"/>
    <cellStyle name="Note 2 6 3 11 5" xfId="27660"/>
    <cellStyle name="Note 2 6 3 12" xfId="27661"/>
    <cellStyle name="Note 2 6 3 12 2" xfId="27662"/>
    <cellStyle name="Note 2 6 3 12 3" xfId="27663"/>
    <cellStyle name="Note 2 6 3 12 4" xfId="27664"/>
    <cellStyle name="Note 2 6 3 12 5" xfId="27665"/>
    <cellStyle name="Note 2 6 3 13" xfId="27666"/>
    <cellStyle name="Note 2 6 3 13 2" xfId="27667"/>
    <cellStyle name="Note 2 6 3 13 3" xfId="27668"/>
    <cellStyle name="Note 2 6 3 13 4" xfId="27669"/>
    <cellStyle name="Note 2 6 3 13 5" xfId="27670"/>
    <cellStyle name="Note 2 6 3 14" xfId="27671"/>
    <cellStyle name="Note 2 6 3 14 2" xfId="27672"/>
    <cellStyle name="Note 2 6 3 14 3" xfId="27673"/>
    <cellStyle name="Note 2 6 3 14 4" xfId="27674"/>
    <cellStyle name="Note 2 6 3 14 5" xfId="27675"/>
    <cellStyle name="Note 2 6 3 15" xfId="27676"/>
    <cellStyle name="Note 2 6 3 15 2" xfId="27677"/>
    <cellStyle name="Note 2 6 3 15 3" xfId="27678"/>
    <cellStyle name="Note 2 6 3 15 4" xfId="27679"/>
    <cellStyle name="Note 2 6 3 15 5" xfId="27680"/>
    <cellStyle name="Note 2 6 3 16" xfId="27681"/>
    <cellStyle name="Note 2 6 3 16 2" xfId="27682"/>
    <cellStyle name="Note 2 6 3 16 3" xfId="27683"/>
    <cellStyle name="Note 2 6 3 16 4" xfId="27684"/>
    <cellStyle name="Note 2 6 3 16 5" xfId="27685"/>
    <cellStyle name="Note 2 6 3 17" xfId="27686"/>
    <cellStyle name="Note 2 6 3 17 2" xfId="27687"/>
    <cellStyle name="Note 2 6 3 17 3" xfId="27688"/>
    <cellStyle name="Note 2 6 3 17 4" xfId="27689"/>
    <cellStyle name="Note 2 6 3 17 5" xfId="27690"/>
    <cellStyle name="Note 2 6 3 18" xfId="27691"/>
    <cellStyle name="Note 2 6 3 2" xfId="27692"/>
    <cellStyle name="Note 2 6 3 2 10" xfId="27693"/>
    <cellStyle name="Note 2 6 3 2 10 2" xfId="27694"/>
    <cellStyle name="Note 2 6 3 2 10 3" xfId="27695"/>
    <cellStyle name="Note 2 6 3 2 10 4" xfId="27696"/>
    <cellStyle name="Note 2 6 3 2 10 5" xfId="27697"/>
    <cellStyle name="Note 2 6 3 2 11" xfId="27698"/>
    <cellStyle name="Note 2 6 3 2 11 2" xfId="27699"/>
    <cellStyle name="Note 2 6 3 2 11 3" xfId="27700"/>
    <cellStyle name="Note 2 6 3 2 11 4" xfId="27701"/>
    <cellStyle name="Note 2 6 3 2 11 5" xfId="27702"/>
    <cellStyle name="Note 2 6 3 2 12" xfId="27703"/>
    <cellStyle name="Note 2 6 3 2 12 2" xfId="27704"/>
    <cellStyle name="Note 2 6 3 2 12 3" xfId="27705"/>
    <cellStyle name="Note 2 6 3 2 12 4" xfId="27706"/>
    <cellStyle name="Note 2 6 3 2 12 5" xfId="27707"/>
    <cellStyle name="Note 2 6 3 2 13" xfId="27708"/>
    <cellStyle name="Note 2 6 3 2 13 2" xfId="27709"/>
    <cellStyle name="Note 2 6 3 2 13 3" xfId="27710"/>
    <cellStyle name="Note 2 6 3 2 13 4" xfId="27711"/>
    <cellStyle name="Note 2 6 3 2 13 5" xfId="27712"/>
    <cellStyle name="Note 2 6 3 2 14" xfId="27713"/>
    <cellStyle name="Note 2 6 3 2 14 2" xfId="27714"/>
    <cellStyle name="Note 2 6 3 2 14 3" xfId="27715"/>
    <cellStyle name="Note 2 6 3 2 14 4" xfId="27716"/>
    <cellStyle name="Note 2 6 3 2 14 5" xfId="27717"/>
    <cellStyle name="Note 2 6 3 2 15" xfId="27718"/>
    <cellStyle name="Note 2 6 3 2 15 2" xfId="27719"/>
    <cellStyle name="Note 2 6 3 2 15 3" xfId="27720"/>
    <cellStyle name="Note 2 6 3 2 15 4" xfId="27721"/>
    <cellStyle name="Note 2 6 3 2 15 5" xfId="27722"/>
    <cellStyle name="Note 2 6 3 2 16" xfId="27723"/>
    <cellStyle name="Note 2 6 3 2 16 2" xfId="27724"/>
    <cellStyle name="Note 2 6 3 2 16 3" xfId="27725"/>
    <cellStyle name="Note 2 6 3 2 16 4" xfId="27726"/>
    <cellStyle name="Note 2 6 3 2 16 5" xfId="27727"/>
    <cellStyle name="Note 2 6 3 2 17" xfId="27728"/>
    <cellStyle name="Note 2 6 3 2 17 2" xfId="27729"/>
    <cellStyle name="Note 2 6 3 2 17 3" xfId="27730"/>
    <cellStyle name="Note 2 6 3 2 17 4" xfId="27731"/>
    <cellStyle name="Note 2 6 3 2 17 5" xfId="27732"/>
    <cellStyle name="Note 2 6 3 2 18" xfId="27733"/>
    <cellStyle name="Note 2 6 3 2 2" xfId="27734"/>
    <cellStyle name="Note 2 6 3 2 2 2" xfId="27735"/>
    <cellStyle name="Note 2 6 3 2 2 2 2" xfId="27736"/>
    <cellStyle name="Note 2 6 3 2 2 2 3" xfId="27737"/>
    <cellStyle name="Note 2 6 3 2 2 2 4" xfId="27738"/>
    <cellStyle name="Note 2 6 3 2 2 2 5" xfId="27739"/>
    <cellStyle name="Note 2 6 3 2 2 2 6" xfId="27740"/>
    <cellStyle name="Note 2 6 3 2 2 2 7" xfId="27741"/>
    <cellStyle name="Note 2 6 3 2 2 3" xfId="27742"/>
    <cellStyle name="Note 2 6 3 2 2 4" xfId="27743"/>
    <cellStyle name="Note 2 6 3 2 2 5" xfId="27744"/>
    <cellStyle name="Note 2 6 3 2 3" xfId="27745"/>
    <cellStyle name="Note 2 6 3 2 3 2" xfId="27746"/>
    <cellStyle name="Note 2 6 3 2 3 2 2" xfId="27747"/>
    <cellStyle name="Note 2 6 3 2 3 2 3" xfId="27748"/>
    <cellStyle name="Note 2 6 3 2 3 2 4" xfId="27749"/>
    <cellStyle name="Note 2 6 3 2 3 2 5" xfId="27750"/>
    <cellStyle name="Note 2 6 3 2 3 2 6" xfId="27751"/>
    <cellStyle name="Note 2 6 3 2 3 2 7" xfId="27752"/>
    <cellStyle name="Note 2 6 3 2 3 3" xfId="27753"/>
    <cellStyle name="Note 2 6 3 2 3 4" xfId="27754"/>
    <cellStyle name="Note 2 6 3 2 3 5" xfId="27755"/>
    <cellStyle name="Note 2 6 3 2 4" xfId="27756"/>
    <cellStyle name="Note 2 6 3 2 4 2" xfId="27757"/>
    <cellStyle name="Note 2 6 3 2 4 2 2" xfId="27758"/>
    <cellStyle name="Note 2 6 3 2 4 2 3" xfId="27759"/>
    <cellStyle name="Note 2 6 3 2 4 2 4" xfId="27760"/>
    <cellStyle name="Note 2 6 3 2 4 2 5" xfId="27761"/>
    <cellStyle name="Note 2 6 3 2 4 2 6" xfId="27762"/>
    <cellStyle name="Note 2 6 3 2 4 2 7" xfId="27763"/>
    <cellStyle name="Note 2 6 3 2 4 3" xfId="27764"/>
    <cellStyle name="Note 2 6 3 2 4 4" xfId="27765"/>
    <cellStyle name="Note 2 6 3 2 4 5" xfId="27766"/>
    <cellStyle name="Note 2 6 3 2 5" xfId="27767"/>
    <cellStyle name="Note 2 6 3 2 5 2" xfId="27768"/>
    <cellStyle name="Note 2 6 3 2 5 3" xfId="27769"/>
    <cellStyle name="Note 2 6 3 2 5 4" xfId="27770"/>
    <cellStyle name="Note 2 6 3 2 5 5" xfId="27771"/>
    <cellStyle name="Note 2 6 3 2 5 6" xfId="27772"/>
    <cellStyle name="Note 2 6 3 2 5 7" xfId="27773"/>
    <cellStyle name="Note 2 6 3 2 5 8" xfId="27774"/>
    <cellStyle name="Note 2 6 3 2 6" xfId="27775"/>
    <cellStyle name="Note 2 6 3 2 6 2" xfId="27776"/>
    <cellStyle name="Note 2 6 3 2 6 3" xfId="27777"/>
    <cellStyle name="Note 2 6 3 2 6 4" xfId="27778"/>
    <cellStyle name="Note 2 6 3 2 6 5" xfId="27779"/>
    <cellStyle name="Note 2 6 3 2 6 6" xfId="27780"/>
    <cellStyle name="Note 2 6 3 2 6 7" xfId="27781"/>
    <cellStyle name="Note 2 6 3 2 7" xfId="27782"/>
    <cellStyle name="Note 2 6 3 2 7 2" xfId="27783"/>
    <cellStyle name="Note 2 6 3 2 7 3" xfId="27784"/>
    <cellStyle name="Note 2 6 3 2 7 4" xfId="27785"/>
    <cellStyle name="Note 2 6 3 2 7 5" xfId="27786"/>
    <cellStyle name="Note 2 6 3 2 8" xfId="27787"/>
    <cellStyle name="Note 2 6 3 2 8 2" xfId="27788"/>
    <cellStyle name="Note 2 6 3 2 8 3" xfId="27789"/>
    <cellStyle name="Note 2 6 3 2 8 4" xfId="27790"/>
    <cellStyle name="Note 2 6 3 2 8 5" xfId="27791"/>
    <cellStyle name="Note 2 6 3 2 9" xfId="27792"/>
    <cellStyle name="Note 2 6 3 2 9 2" xfId="27793"/>
    <cellStyle name="Note 2 6 3 2 9 3" xfId="27794"/>
    <cellStyle name="Note 2 6 3 2 9 4" xfId="27795"/>
    <cellStyle name="Note 2 6 3 2 9 5" xfId="27796"/>
    <cellStyle name="Note 2 6 3 3" xfId="27797"/>
    <cellStyle name="Note 2 6 3 3 10" xfId="27798"/>
    <cellStyle name="Note 2 6 3 3 2" xfId="27799"/>
    <cellStyle name="Note 2 6 3 3 2 2" xfId="27800"/>
    <cellStyle name="Note 2 6 3 3 2 2 2" xfId="27801"/>
    <cellStyle name="Note 2 6 3 3 2 2 3" xfId="27802"/>
    <cellStyle name="Note 2 6 3 3 2 2 4" xfId="27803"/>
    <cellStyle name="Note 2 6 3 3 2 2 5" xfId="27804"/>
    <cellStyle name="Note 2 6 3 3 2 2 6" xfId="27805"/>
    <cellStyle name="Note 2 6 3 3 2 2 7" xfId="27806"/>
    <cellStyle name="Note 2 6 3 3 2 3" xfId="27807"/>
    <cellStyle name="Note 2 6 3 3 2 4" xfId="27808"/>
    <cellStyle name="Note 2 6 3 3 3" xfId="27809"/>
    <cellStyle name="Note 2 6 3 3 3 2" xfId="27810"/>
    <cellStyle name="Note 2 6 3 3 3 2 2" xfId="27811"/>
    <cellStyle name="Note 2 6 3 3 3 2 3" xfId="27812"/>
    <cellStyle name="Note 2 6 3 3 3 2 4" xfId="27813"/>
    <cellStyle name="Note 2 6 3 3 3 2 5" xfId="27814"/>
    <cellStyle name="Note 2 6 3 3 3 2 6" xfId="27815"/>
    <cellStyle name="Note 2 6 3 3 3 2 7" xfId="27816"/>
    <cellStyle name="Note 2 6 3 3 3 3" xfId="27817"/>
    <cellStyle name="Note 2 6 3 3 3 4" xfId="27818"/>
    <cellStyle name="Note 2 6 3 3 4" xfId="27819"/>
    <cellStyle name="Note 2 6 3 3 4 2" xfId="27820"/>
    <cellStyle name="Note 2 6 3 3 4 2 2" xfId="27821"/>
    <cellStyle name="Note 2 6 3 3 4 2 3" xfId="27822"/>
    <cellStyle name="Note 2 6 3 3 4 2 4" xfId="27823"/>
    <cellStyle name="Note 2 6 3 3 4 2 5" xfId="27824"/>
    <cellStyle name="Note 2 6 3 3 4 2 6" xfId="27825"/>
    <cellStyle name="Note 2 6 3 3 4 2 7" xfId="27826"/>
    <cellStyle name="Note 2 6 3 3 4 3" xfId="27827"/>
    <cellStyle name="Note 2 6 3 3 4 4" xfId="27828"/>
    <cellStyle name="Note 2 6 3 3 5" xfId="27829"/>
    <cellStyle name="Note 2 6 3 3 5 2" xfId="27830"/>
    <cellStyle name="Note 2 6 3 3 5 3" xfId="27831"/>
    <cellStyle name="Note 2 6 3 3 5 4" xfId="27832"/>
    <cellStyle name="Note 2 6 3 3 5 5" xfId="27833"/>
    <cellStyle name="Note 2 6 3 3 5 6" xfId="27834"/>
    <cellStyle name="Note 2 6 3 3 5 7" xfId="27835"/>
    <cellStyle name="Note 2 6 3 3 5 8" xfId="27836"/>
    <cellStyle name="Note 2 6 3 3 6" xfId="27837"/>
    <cellStyle name="Note 2 6 3 3 6 2" xfId="27838"/>
    <cellStyle name="Note 2 6 3 3 6 3" xfId="27839"/>
    <cellStyle name="Note 2 6 3 3 6 4" xfId="27840"/>
    <cellStyle name="Note 2 6 3 3 6 5" xfId="27841"/>
    <cellStyle name="Note 2 6 3 3 6 6" xfId="27842"/>
    <cellStyle name="Note 2 6 3 3 6 7" xfId="27843"/>
    <cellStyle name="Note 2 6 3 3 7" xfId="27844"/>
    <cellStyle name="Note 2 6 3 3 8" xfId="27845"/>
    <cellStyle name="Note 2 6 3 3 9" xfId="27846"/>
    <cellStyle name="Note 2 6 3 4" xfId="27847"/>
    <cellStyle name="Note 2 6 3 4 2" xfId="27848"/>
    <cellStyle name="Note 2 6 3 4 2 2" xfId="27849"/>
    <cellStyle name="Note 2 6 3 4 2 3" xfId="27850"/>
    <cellStyle name="Note 2 6 3 4 2 4" xfId="27851"/>
    <cellStyle name="Note 2 6 3 4 2 5" xfId="27852"/>
    <cellStyle name="Note 2 6 3 4 2 6" xfId="27853"/>
    <cellStyle name="Note 2 6 3 4 2 7" xfId="27854"/>
    <cellStyle name="Note 2 6 3 4 3" xfId="27855"/>
    <cellStyle name="Note 2 6 3 4 4" xfId="27856"/>
    <cellStyle name="Note 2 6 3 4 5" xfId="27857"/>
    <cellStyle name="Note 2 6 3 5" xfId="27858"/>
    <cellStyle name="Note 2 6 3 5 2" xfId="27859"/>
    <cellStyle name="Note 2 6 3 5 2 2" xfId="27860"/>
    <cellStyle name="Note 2 6 3 5 2 3" xfId="27861"/>
    <cellStyle name="Note 2 6 3 5 2 4" xfId="27862"/>
    <cellStyle name="Note 2 6 3 5 2 5" xfId="27863"/>
    <cellStyle name="Note 2 6 3 5 2 6" xfId="27864"/>
    <cellStyle name="Note 2 6 3 5 2 7" xfId="27865"/>
    <cellStyle name="Note 2 6 3 5 3" xfId="27866"/>
    <cellStyle name="Note 2 6 3 5 4" xfId="27867"/>
    <cellStyle name="Note 2 6 3 5 5" xfId="27868"/>
    <cellStyle name="Note 2 6 3 6" xfId="27869"/>
    <cellStyle name="Note 2 6 3 6 2" xfId="27870"/>
    <cellStyle name="Note 2 6 3 6 2 2" xfId="27871"/>
    <cellStyle name="Note 2 6 3 6 2 3" xfId="27872"/>
    <cellStyle name="Note 2 6 3 6 2 4" xfId="27873"/>
    <cellStyle name="Note 2 6 3 6 2 5" xfId="27874"/>
    <cellStyle name="Note 2 6 3 6 2 6" xfId="27875"/>
    <cellStyle name="Note 2 6 3 6 2 7" xfId="27876"/>
    <cellStyle name="Note 2 6 3 6 3" xfId="27877"/>
    <cellStyle name="Note 2 6 3 6 4" xfId="27878"/>
    <cellStyle name="Note 2 6 3 6 5" xfId="27879"/>
    <cellStyle name="Note 2 6 3 7" xfId="27880"/>
    <cellStyle name="Note 2 6 3 7 2" xfId="27881"/>
    <cellStyle name="Note 2 6 3 7 2 2" xfId="27882"/>
    <cellStyle name="Note 2 6 3 7 2 3" xfId="27883"/>
    <cellStyle name="Note 2 6 3 7 2 4" xfId="27884"/>
    <cellStyle name="Note 2 6 3 7 2 5" xfId="27885"/>
    <cellStyle name="Note 2 6 3 7 2 6" xfId="27886"/>
    <cellStyle name="Note 2 6 3 7 2 7" xfId="27887"/>
    <cellStyle name="Note 2 6 3 7 3" xfId="27888"/>
    <cellStyle name="Note 2 6 3 7 4" xfId="27889"/>
    <cellStyle name="Note 2 6 3 7 5" xfId="27890"/>
    <cellStyle name="Note 2 6 3 8" xfId="27891"/>
    <cellStyle name="Note 2 6 3 8 2" xfId="27892"/>
    <cellStyle name="Note 2 6 3 8 3" xfId="27893"/>
    <cellStyle name="Note 2 6 3 8 4" xfId="27894"/>
    <cellStyle name="Note 2 6 3 8 5" xfId="27895"/>
    <cellStyle name="Note 2 6 3 8 6" xfId="27896"/>
    <cellStyle name="Note 2 6 3 8 7" xfId="27897"/>
    <cellStyle name="Note 2 6 3 8 8" xfId="27898"/>
    <cellStyle name="Note 2 6 3 9" xfId="27899"/>
    <cellStyle name="Note 2 6 3 9 2" xfId="27900"/>
    <cellStyle name="Note 2 6 3 9 3" xfId="27901"/>
    <cellStyle name="Note 2 6 3 9 4" xfId="27902"/>
    <cellStyle name="Note 2 6 3 9 5" xfId="27903"/>
    <cellStyle name="Note 2 6 3 9 6" xfId="27904"/>
    <cellStyle name="Note 2 6 3 9 7" xfId="27905"/>
    <cellStyle name="Note 2 6 4" xfId="27906"/>
    <cellStyle name="Note 2 6 4 10" xfId="27907"/>
    <cellStyle name="Note 2 6 4 10 2" xfId="27908"/>
    <cellStyle name="Note 2 6 4 10 3" xfId="27909"/>
    <cellStyle name="Note 2 6 4 10 4" xfId="27910"/>
    <cellStyle name="Note 2 6 4 10 5" xfId="27911"/>
    <cellStyle name="Note 2 6 4 11" xfId="27912"/>
    <cellStyle name="Note 2 6 4 11 2" xfId="27913"/>
    <cellStyle name="Note 2 6 4 11 3" xfId="27914"/>
    <cellStyle name="Note 2 6 4 11 4" xfId="27915"/>
    <cellStyle name="Note 2 6 4 11 5" xfId="27916"/>
    <cellStyle name="Note 2 6 4 12" xfId="27917"/>
    <cellStyle name="Note 2 6 4 12 2" xfId="27918"/>
    <cellStyle name="Note 2 6 4 12 3" xfId="27919"/>
    <cellStyle name="Note 2 6 4 12 4" xfId="27920"/>
    <cellStyle name="Note 2 6 4 12 5" xfId="27921"/>
    <cellStyle name="Note 2 6 4 13" xfId="27922"/>
    <cellStyle name="Note 2 6 4 13 2" xfId="27923"/>
    <cellStyle name="Note 2 6 4 13 3" xfId="27924"/>
    <cellStyle name="Note 2 6 4 13 4" xfId="27925"/>
    <cellStyle name="Note 2 6 4 13 5" xfId="27926"/>
    <cellStyle name="Note 2 6 4 14" xfId="27927"/>
    <cellStyle name="Note 2 6 4 14 2" xfId="27928"/>
    <cellStyle name="Note 2 6 4 14 3" xfId="27929"/>
    <cellStyle name="Note 2 6 4 14 4" xfId="27930"/>
    <cellStyle name="Note 2 6 4 14 5" xfId="27931"/>
    <cellStyle name="Note 2 6 4 15" xfId="27932"/>
    <cellStyle name="Note 2 6 4 15 2" xfId="27933"/>
    <cellStyle name="Note 2 6 4 15 3" xfId="27934"/>
    <cellStyle name="Note 2 6 4 15 4" xfId="27935"/>
    <cellStyle name="Note 2 6 4 15 5" xfId="27936"/>
    <cellStyle name="Note 2 6 4 16" xfId="27937"/>
    <cellStyle name="Note 2 6 4 16 2" xfId="27938"/>
    <cellStyle name="Note 2 6 4 16 3" xfId="27939"/>
    <cellStyle name="Note 2 6 4 16 4" xfId="27940"/>
    <cellStyle name="Note 2 6 4 16 5" xfId="27941"/>
    <cellStyle name="Note 2 6 4 17" xfId="27942"/>
    <cellStyle name="Note 2 6 4 17 2" xfId="27943"/>
    <cellStyle name="Note 2 6 4 17 3" xfId="27944"/>
    <cellStyle name="Note 2 6 4 17 4" xfId="27945"/>
    <cellStyle name="Note 2 6 4 17 5" xfId="27946"/>
    <cellStyle name="Note 2 6 4 18" xfId="27947"/>
    <cellStyle name="Note 2 6 4 2" xfId="27948"/>
    <cellStyle name="Note 2 6 4 2 10" xfId="27949"/>
    <cellStyle name="Note 2 6 4 2 10 2" xfId="27950"/>
    <cellStyle name="Note 2 6 4 2 10 3" xfId="27951"/>
    <cellStyle name="Note 2 6 4 2 10 4" xfId="27952"/>
    <cellStyle name="Note 2 6 4 2 10 5" xfId="27953"/>
    <cellStyle name="Note 2 6 4 2 11" xfId="27954"/>
    <cellStyle name="Note 2 6 4 2 11 2" xfId="27955"/>
    <cellStyle name="Note 2 6 4 2 11 3" xfId="27956"/>
    <cellStyle name="Note 2 6 4 2 11 4" xfId="27957"/>
    <cellStyle name="Note 2 6 4 2 11 5" xfId="27958"/>
    <cellStyle name="Note 2 6 4 2 12" xfId="27959"/>
    <cellStyle name="Note 2 6 4 2 12 2" xfId="27960"/>
    <cellStyle name="Note 2 6 4 2 12 3" xfId="27961"/>
    <cellStyle name="Note 2 6 4 2 12 4" xfId="27962"/>
    <cellStyle name="Note 2 6 4 2 12 5" xfId="27963"/>
    <cellStyle name="Note 2 6 4 2 13" xfId="27964"/>
    <cellStyle name="Note 2 6 4 2 13 2" xfId="27965"/>
    <cellStyle name="Note 2 6 4 2 13 3" xfId="27966"/>
    <cellStyle name="Note 2 6 4 2 13 4" xfId="27967"/>
    <cellStyle name="Note 2 6 4 2 13 5" xfId="27968"/>
    <cellStyle name="Note 2 6 4 2 14" xfId="27969"/>
    <cellStyle name="Note 2 6 4 2 14 2" xfId="27970"/>
    <cellStyle name="Note 2 6 4 2 14 3" xfId="27971"/>
    <cellStyle name="Note 2 6 4 2 14 4" xfId="27972"/>
    <cellStyle name="Note 2 6 4 2 14 5" xfId="27973"/>
    <cellStyle name="Note 2 6 4 2 15" xfId="27974"/>
    <cellStyle name="Note 2 6 4 2 15 2" xfId="27975"/>
    <cellStyle name="Note 2 6 4 2 15 3" xfId="27976"/>
    <cellStyle name="Note 2 6 4 2 15 4" xfId="27977"/>
    <cellStyle name="Note 2 6 4 2 15 5" xfId="27978"/>
    <cellStyle name="Note 2 6 4 2 16" xfId="27979"/>
    <cellStyle name="Note 2 6 4 2 16 2" xfId="27980"/>
    <cellStyle name="Note 2 6 4 2 16 3" xfId="27981"/>
    <cellStyle name="Note 2 6 4 2 16 4" xfId="27982"/>
    <cellStyle name="Note 2 6 4 2 16 5" xfId="27983"/>
    <cellStyle name="Note 2 6 4 2 17" xfId="27984"/>
    <cellStyle name="Note 2 6 4 2 17 2" xfId="27985"/>
    <cellStyle name="Note 2 6 4 2 17 3" xfId="27986"/>
    <cellStyle name="Note 2 6 4 2 17 4" xfId="27987"/>
    <cellStyle name="Note 2 6 4 2 17 5" xfId="27988"/>
    <cellStyle name="Note 2 6 4 2 18" xfId="27989"/>
    <cellStyle name="Note 2 6 4 2 2" xfId="27990"/>
    <cellStyle name="Note 2 6 4 2 2 2" xfId="27991"/>
    <cellStyle name="Note 2 6 4 2 2 2 2" xfId="27992"/>
    <cellStyle name="Note 2 6 4 2 2 2 3" xfId="27993"/>
    <cellStyle name="Note 2 6 4 2 2 2 4" xfId="27994"/>
    <cellStyle name="Note 2 6 4 2 2 2 5" xfId="27995"/>
    <cellStyle name="Note 2 6 4 2 2 2 6" xfId="27996"/>
    <cellStyle name="Note 2 6 4 2 2 2 7" xfId="27997"/>
    <cellStyle name="Note 2 6 4 2 2 3" xfId="27998"/>
    <cellStyle name="Note 2 6 4 2 2 4" xfId="27999"/>
    <cellStyle name="Note 2 6 4 2 2 5" xfId="28000"/>
    <cellStyle name="Note 2 6 4 2 3" xfId="28001"/>
    <cellStyle name="Note 2 6 4 2 3 2" xfId="28002"/>
    <cellStyle name="Note 2 6 4 2 3 2 2" xfId="28003"/>
    <cellStyle name="Note 2 6 4 2 3 2 3" xfId="28004"/>
    <cellStyle name="Note 2 6 4 2 3 2 4" xfId="28005"/>
    <cellStyle name="Note 2 6 4 2 3 2 5" xfId="28006"/>
    <cellStyle name="Note 2 6 4 2 3 2 6" xfId="28007"/>
    <cellStyle name="Note 2 6 4 2 3 2 7" xfId="28008"/>
    <cellStyle name="Note 2 6 4 2 3 3" xfId="28009"/>
    <cellStyle name="Note 2 6 4 2 3 4" xfId="28010"/>
    <cellStyle name="Note 2 6 4 2 3 5" xfId="28011"/>
    <cellStyle name="Note 2 6 4 2 4" xfId="28012"/>
    <cellStyle name="Note 2 6 4 2 4 2" xfId="28013"/>
    <cellStyle name="Note 2 6 4 2 4 2 2" xfId="28014"/>
    <cellStyle name="Note 2 6 4 2 4 2 3" xfId="28015"/>
    <cellStyle name="Note 2 6 4 2 4 2 4" xfId="28016"/>
    <cellStyle name="Note 2 6 4 2 4 2 5" xfId="28017"/>
    <cellStyle name="Note 2 6 4 2 4 2 6" xfId="28018"/>
    <cellStyle name="Note 2 6 4 2 4 2 7" xfId="28019"/>
    <cellStyle name="Note 2 6 4 2 4 3" xfId="28020"/>
    <cellStyle name="Note 2 6 4 2 4 4" xfId="28021"/>
    <cellStyle name="Note 2 6 4 2 4 5" xfId="28022"/>
    <cellStyle name="Note 2 6 4 2 5" xfId="28023"/>
    <cellStyle name="Note 2 6 4 2 5 2" xfId="28024"/>
    <cellStyle name="Note 2 6 4 2 5 3" xfId="28025"/>
    <cellStyle name="Note 2 6 4 2 5 4" xfId="28026"/>
    <cellStyle name="Note 2 6 4 2 5 5" xfId="28027"/>
    <cellStyle name="Note 2 6 4 2 5 6" xfId="28028"/>
    <cellStyle name="Note 2 6 4 2 5 7" xfId="28029"/>
    <cellStyle name="Note 2 6 4 2 5 8" xfId="28030"/>
    <cellStyle name="Note 2 6 4 2 6" xfId="28031"/>
    <cellStyle name="Note 2 6 4 2 6 2" xfId="28032"/>
    <cellStyle name="Note 2 6 4 2 6 3" xfId="28033"/>
    <cellStyle name="Note 2 6 4 2 6 4" xfId="28034"/>
    <cellStyle name="Note 2 6 4 2 6 5" xfId="28035"/>
    <cellStyle name="Note 2 6 4 2 6 6" xfId="28036"/>
    <cellStyle name="Note 2 6 4 2 6 7" xfId="28037"/>
    <cellStyle name="Note 2 6 4 2 7" xfId="28038"/>
    <cellStyle name="Note 2 6 4 2 7 2" xfId="28039"/>
    <cellStyle name="Note 2 6 4 2 7 3" xfId="28040"/>
    <cellStyle name="Note 2 6 4 2 7 4" xfId="28041"/>
    <cellStyle name="Note 2 6 4 2 7 5" xfId="28042"/>
    <cellStyle name="Note 2 6 4 2 8" xfId="28043"/>
    <cellStyle name="Note 2 6 4 2 8 2" xfId="28044"/>
    <cellStyle name="Note 2 6 4 2 8 3" xfId="28045"/>
    <cellStyle name="Note 2 6 4 2 8 4" xfId="28046"/>
    <cellStyle name="Note 2 6 4 2 8 5" xfId="28047"/>
    <cellStyle name="Note 2 6 4 2 9" xfId="28048"/>
    <cellStyle name="Note 2 6 4 2 9 2" xfId="28049"/>
    <cellStyle name="Note 2 6 4 2 9 3" xfId="28050"/>
    <cellStyle name="Note 2 6 4 2 9 4" xfId="28051"/>
    <cellStyle name="Note 2 6 4 2 9 5" xfId="28052"/>
    <cellStyle name="Note 2 6 4 3" xfId="28053"/>
    <cellStyle name="Note 2 6 4 3 10" xfId="28054"/>
    <cellStyle name="Note 2 6 4 3 2" xfId="28055"/>
    <cellStyle name="Note 2 6 4 3 2 2" xfId="28056"/>
    <cellStyle name="Note 2 6 4 3 2 2 2" xfId="28057"/>
    <cellStyle name="Note 2 6 4 3 2 2 3" xfId="28058"/>
    <cellStyle name="Note 2 6 4 3 2 2 4" xfId="28059"/>
    <cellStyle name="Note 2 6 4 3 2 2 5" xfId="28060"/>
    <cellStyle name="Note 2 6 4 3 2 2 6" xfId="28061"/>
    <cellStyle name="Note 2 6 4 3 2 2 7" xfId="28062"/>
    <cellStyle name="Note 2 6 4 3 2 3" xfId="28063"/>
    <cellStyle name="Note 2 6 4 3 2 4" xfId="28064"/>
    <cellStyle name="Note 2 6 4 3 3" xfId="28065"/>
    <cellStyle name="Note 2 6 4 3 3 2" xfId="28066"/>
    <cellStyle name="Note 2 6 4 3 3 2 2" xfId="28067"/>
    <cellStyle name="Note 2 6 4 3 3 2 3" xfId="28068"/>
    <cellStyle name="Note 2 6 4 3 3 2 4" xfId="28069"/>
    <cellStyle name="Note 2 6 4 3 3 2 5" xfId="28070"/>
    <cellStyle name="Note 2 6 4 3 3 2 6" xfId="28071"/>
    <cellStyle name="Note 2 6 4 3 3 2 7" xfId="28072"/>
    <cellStyle name="Note 2 6 4 3 3 3" xfId="28073"/>
    <cellStyle name="Note 2 6 4 3 3 4" xfId="28074"/>
    <cellStyle name="Note 2 6 4 3 4" xfId="28075"/>
    <cellStyle name="Note 2 6 4 3 4 2" xfId="28076"/>
    <cellStyle name="Note 2 6 4 3 4 2 2" xfId="28077"/>
    <cellStyle name="Note 2 6 4 3 4 2 3" xfId="28078"/>
    <cellStyle name="Note 2 6 4 3 4 2 4" xfId="28079"/>
    <cellStyle name="Note 2 6 4 3 4 2 5" xfId="28080"/>
    <cellStyle name="Note 2 6 4 3 4 2 6" xfId="28081"/>
    <cellStyle name="Note 2 6 4 3 4 2 7" xfId="28082"/>
    <cellStyle name="Note 2 6 4 3 4 3" xfId="28083"/>
    <cellStyle name="Note 2 6 4 3 4 4" xfId="28084"/>
    <cellStyle name="Note 2 6 4 3 5" xfId="28085"/>
    <cellStyle name="Note 2 6 4 3 5 2" xfId="28086"/>
    <cellStyle name="Note 2 6 4 3 5 3" xfId="28087"/>
    <cellStyle name="Note 2 6 4 3 5 4" xfId="28088"/>
    <cellStyle name="Note 2 6 4 3 5 5" xfId="28089"/>
    <cellStyle name="Note 2 6 4 3 5 6" xfId="28090"/>
    <cellStyle name="Note 2 6 4 3 5 7" xfId="28091"/>
    <cellStyle name="Note 2 6 4 3 5 8" xfId="28092"/>
    <cellStyle name="Note 2 6 4 3 6" xfId="28093"/>
    <cellStyle name="Note 2 6 4 3 6 2" xfId="28094"/>
    <cellStyle name="Note 2 6 4 3 6 3" xfId="28095"/>
    <cellStyle name="Note 2 6 4 3 6 4" xfId="28096"/>
    <cellStyle name="Note 2 6 4 3 6 5" xfId="28097"/>
    <cellStyle name="Note 2 6 4 3 6 6" xfId="28098"/>
    <cellStyle name="Note 2 6 4 3 6 7" xfId="28099"/>
    <cellStyle name="Note 2 6 4 3 7" xfId="28100"/>
    <cellStyle name="Note 2 6 4 3 8" xfId="28101"/>
    <cellStyle name="Note 2 6 4 3 9" xfId="28102"/>
    <cellStyle name="Note 2 6 4 4" xfId="28103"/>
    <cellStyle name="Note 2 6 4 4 2" xfId="28104"/>
    <cellStyle name="Note 2 6 4 4 2 2" xfId="28105"/>
    <cellStyle name="Note 2 6 4 4 2 3" xfId="28106"/>
    <cellStyle name="Note 2 6 4 4 2 4" xfId="28107"/>
    <cellStyle name="Note 2 6 4 4 2 5" xfId="28108"/>
    <cellStyle name="Note 2 6 4 4 2 6" xfId="28109"/>
    <cellStyle name="Note 2 6 4 4 2 7" xfId="28110"/>
    <cellStyle name="Note 2 6 4 4 3" xfId="28111"/>
    <cellStyle name="Note 2 6 4 4 4" xfId="28112"/>
    <cellStyle name="Note 2 6 4 4 5" xfId="28113"/>
    <cellStyle name="Note 2 6 4 5" xfId="28114"/>
    <cellStyle name="Note 2 6 4 5 2" xfId="28115"/>
    <cellStyle name="Note 2 6 4 5 2 2" xfId="28116"/>
    <cellStyle name="Note 2 6 4 5 2 3" xfId="28117"/>
    <cellStyle name="Note 2 6 4 5 2 4" xfId="28118"/>
    <cellStyle name="Note 2 6 4 5 2 5" xfId="28119"/>
    <cellStyle name="Note 2 6 4 5 2 6" xfId="28120"/>
    <cellStyle name="Note 2 6 4 5 2 7" xfId="28121"/>
    <cellStyle name="Note 2 6 4 5 3" xfId="28122"/>
    <cellStyle name="Note 2 6 4 5 4" xfId="28123"/>
    <cellStyle name="Note 2 6 4 5 5" xfId="28124"/>
    <cellStyle name="Note 2 6 4 6" xfId="28125"/>
    <cellStyle name="Note 2 6 4 6 2" xfId="28126"/>
    <cellStyle name="Note 2 6 4 6 2 2" xfId="28127"/>
    <cellStyle name="Note 2 6 4 6 2 3" xfId="28128"/>
    <cellStyle name="Note 2 6 4 6 2 4" xfId="28129"/>
    <cellStyle name="Note 2 6 4 6 2 5" xfId="28130"/>
    <cellStyle name="Note 2 6 4 6 2 6" xfId="28131"/>
    <cellStyle name="Note 2 6 4 6 2 7" xfId="28132"/>
    <cellStyle name="Note 2 6 4 6 3" xfId="28133"/>
    <cellStyle name="Note 2 6 4 6 4" xfId="28134"/>
    <cellStyle name="Note 2 6 4 6 5" xfId="28135"/>
    <cellStyle name="Note 2 6 4 7" xfId="28136"/>
    <cellStyle name="Note 2 6 4 7 2" xfId="28137"/>
    <cellStyle name="Note 2 6 4 7 2 2" xfId="28138"/>
    <cellStyle name="Note 2 6 4 7 2 3" xfId="28139"/>
    <cellStyle name="Note 2 6 4 7 2 4" xfId="28140"/>
    <cellStyle name="Note 2 6 4 7 2 5" xfId="28141"/>
    <cellStyle name="Note 2 6 4 7 2 6" xfId="28142"/>
    <cellStyle name="Note 2 6 4 7 2 7" xfId="28143"/>
    <cellStyle name="Note 2 6 4 7 3" xfId="28144"/>
    <cellStyle name="Note 2 6 4 7 4" xfId="28145"/>
    <cellStyle name="Note 2 6 4 7 5" xfId="28146"/>
    <cellStyle name="Note 2 6 4 8" xfId="28147"/>
    <cellStyle name="Note 2 6 4 8 2" xfId="28148"/>
    <cellStyle name="Note 2 6 4 8 3" xfId="28149"/>
    <cellStyle name="Note 2 6 4 8 4" xfId="28150"/>
    <cellStyle name="Note 2 6 4 8 5" xfId="28151"/>
    <cellStyle name="Note 2 6 4 8 6" xfId="28152"/>
    <cellStyle name="Note 2 6 4 8 7" xfId="28153"/>
    <cellStyle name="Note 2 6 4 8 8" xfId="28154"/>
    <cellStyle name="Note 2 6 4 9" xfId="28155"/>
    <cellStyle name="Note 2 6 4 9 2" xfId="28156"/>
    <cellStyle name="Note 2 6 4 9 3" xfId="28157"/>
    <cellStyle name="Note 2 6 4 9 4" xfId="28158"/>
    <cellStyle name="Note 2 6 4 9 5" xfId="28159"/>
    <cellStyle name="Note 2 6 4 9 6" xfId="28160"/>
    <cellStyle name="Note 2 6 4 9 7" xfId="28161"/>
    <cellStyle name="Note 2 6 5" xfId="28162"/>
    <cellStyle name="Note 2 6 5 10" xfId="28163"/>
    <cellStyle name="Note 2 6 5 10 2" xfId="28164"/>
    <cellStyle name="Note 2 6 5 10 3" xfId="28165"/>
    <cellStyle name="Note 2 6 5 10 4" xfId="28166"/>
    <cellStyle name="Note 2 6 5 10 5" xfId="28167"/>
    <cellStyle name="Note 2 6 5 11" xfId="28168"/>
    <cellStyle name="Note 2 6 5 11 2" xfId="28169"/>
    <cellStyle name="Note 2 6 5 11 3" xfId="28170"/>
    <cellStyle name="Note 2 6 5 11 4" xfId="28171"/>
    <cellStyle name="Note 2 6 5 11 5" xfId="28172"/>
    <cellStyle name="Note 2 6 5 12" xfId="28173"/>
    <cellStyle name="Note 2 6 5 12 2" xfId="28174"/>
    <cellStyle name="Note 2 6 5 12 3" xfId="28175"/>
    <cellStyle name="Note 2 6 5 12 4" xfId="28176"/>
    <cellStyle name="Note 2 6 5 12 5" xfId="28177"/>
    <cellStyle name="Note 2 6 5 13" xfId="28178"/>
    <cellStyle name="Note 2 6 5 13 2" xfId="28179"/>
    <cellStyle name="Note 2 6 5 13 3" xfId="28180"/>
    <cellStyle name="Note 2 6 5 13 4" xfId="28181"/>
    <cellStyle name="Note 2 6 5 13 5" xfId="28182"/>
    <cellStyle name="Note 2 6 5 14" xfId="28183"/>
    <cellStyle name="Note 2 6 5 14 2" xfId="28184"/>
    <cellStyle name="Note 2 6 5 14 3" xfId="28185"/>
    <cellStyle name="Note 2 6 5 14 4" xfId="28186"/>
    <cellStyle name="Note 2 6 5 14 5" xfId="28187"/>
    <cellStyle name="Note 2 6 5 15" xfId="28188"/>
    <cellStyle name="Note 2 6 5 15 2" xfId="28189"/>
    <cellStyle name="Note 2 6 5 15 3" xfId="28190"/>
    <cellStyle name="Note 2 6 5 15 4" xfId="28191"/>
    <cellStyle name="Note 2 6 5 15 5" xfId="28192"/>
    <cellStyle name="Note 2 6 5 16" xfId="28193"/>
    <cellStyle name="Note 2 6 5 16 2" xfId="28194"/>
    <cellStyle name="Note 2 6 5 16 3" xfId="28195"/>
    <cellStyle name="Note 2 6 5 16 4" xfId="28196"/>
    <cellStyle name="Note 2 6 5 16 5" xfId="28197"/>
    <cellStyle name="Note 2 6 5 17" xfId="28198"/>
    <cellStyle name="Note 2 6 5 17 2" xfId="28199"/>
    <cellStyle name="Note 2 6 5 17 3" xfId="28200"/>
    <cellStyle name="Note 2 6 5 17 4" xfId="28201"/>
    <cellStyle name="Note 2 6 5 17 5" xfId="28202"/>
    <cellStyle name="Note 2 6 5 18" xfId="28203"/>
    <cellStyle name="Note 2 6 5 2" xfId="28204"/>
    <cellStyle name="Note 2 6 5 2 2" xfId="28205"/>
    <cellStyle name="Note 2 6 5 2 2 2" xfId="28206"/>
    <cellStyle name="Note 2 6 5 2 2 3" xfId="28207"/>
    <cellStyle name="Note 2 6 5 2 2 4" xfId="28208"/>
    <cellStyle name="Note 2 6 5 2 2 5" xfId="28209"/>
    <cellStyle name="Note 2 6 5 2 2 6" xfId="28210"/>
    <cellStyle name="Note 2 6 5 2 2 7" xfId="28211"/>
    <cellStyle name="Note 2 6 5 2 3" xfId="28212"/>
    <cellStyle name="Note 2 6 5 2 4" xfId="28213"/>
    <cellStyle name="Note 2 6 5 2 5" xfId="28214"/>
    <cellStyle name="Note 2 6 5 3" xfId="28215"/>
    <cellStyle name="Note 2 6 5 3 2" xfId="28216"/>
    <cellStyle name="Note 2 6 5 3 2 2" xfId="28217"/>
    <cellStyle name="Note 2 6 5 3 2 3" xfId="28218"/>
    <cellStyle name="Note 2 6 5 3 2 4" xfId="28219"/>
    <cellStyle name="Note 2 6 5 3 2 5" xfId="28220"/>
    <cellStyle name="Note 2 6 5 3 2 6" xfId="28221"/>
    <cellStyle name="Note 2 6 5 3 2 7" xfId="28222"/>
    <cellStyle name="Note 2 6 5 3 3" xfId="28223"/>
    <cellStyle name="Note 2 6 5 3 4" xfId="28224"/>
    <cellStyle name="Note 2 6 5 3 5" xfId="28225"/>
    <cellStyle name="Note 2 6 5 4" xfId="28226"/>
    <cellStyle name="Note 2 6 5 4 2" xfId="28227"/>
    <cellStyle name="Note 2 6 5 4 2 2" xfId="28228"/>
    <cellStyle name="Note 2 6 5 4 2 3" xfId="28229"/>
    <cellStyle name="Note 2 6 5 4 2 4" xfId="28230"/>
    <cellStyle name="Note 2 6 5 4 2 5" xfId="28231"/>
    <cellStyle name="Note 2 6 5 4 2 6" xfId="28232"/>
    <cellStyle name="Note 2 6 5 4 2 7" xfId="28233"/>
    <cellStyle name="Note 2 6 5 4 3" xfId="28234"/>
    <cellStyle name="Note 2 6 5 4 4" xfId="28235"/>
    <cellStyle name="Note 2 6 5 4 5" xfId="28236"/>
    <cellStyle name="Note 2 6 5 5" xfId="28237"/>
    <cellStyle name="Note 2 6 5 5 2" xfId="28238"/>
    <cellStyle name="Note 2 6 5 5 3" xfId="28239"/>
    <cellStyle name="Note 2 6 5 5 4" xfId="28240"/>
    <cellStyle name="Note 2 6 5 5 5" xfId="28241"/>
    <cellStyle name="Note 2 6 5 5 6" xfId="28242"/>
    <cellStyle name="Note 2 6 5 5 7" xfId="28243"/>
    <cellStyle name="Note 2 6 5 5 8" xfId="28244"/>
    <cellStyle name="Note 2 6 5 6" xfId="28245"/>
    <cellStyle name="Note 2 6 5 6 2" xfId="28246"/>
    <cellStyle name="Note 2 6 5 6 3" xfId="28247"/>
    <cellStyle name="Note 2 6 5 6 4" xfId="28248"/>
    <cellStyle name="Note 2 6 5 6 5" xfId="28249"/>
    <cellStyle name="Note 2 6 5 6 6" xfId="28250"/>
    <cellStyle name="Note 2 6 5 6 7" xfId="28251"/>
    <cellStyle name="Note 2 6 5 7" xfId="28252"/>
    <cellStyle name="Note 2 6 5 7 2" xfId="28253"/>
    <cellStyle name="Note 2 6 5 7 3" xfId="28254"/>
    <cellStyle name="Note 2 6 5 7 4" xfId="28255"/>
    <cellStyle name="Note 2 6 5 7 5" xfId="28256"/>
    <cellStyle name="Note 2 6 5 8" xfId="28257"/>
    <cellStyle name="Note 2 6 5 8 2" xfId="28258"/>
    <cellStyle name="Note 2 6 5 8 3" xfId="28259"/>
    <cellStyle name="Note 2 6 5 8 4" xfId="28260"/>
    <cellStyle name="Note 2 6 5 8 5" xfId="28261"/>
    <cellStyle name="Note 2 6 5 9" xfId="28262"/>
    <cellStyle name="Note 2 6 5 9 2" xfId="28263"/>
    <cellStyle name="Note 2 6 5 9 3" xfId="28264"/>
    <cellStyle name="Note 2 6 5 9 4" xfId="28265"/>
    <cellStyle name="Note 2 6 5 9 5" xfId="28266"/>
    <cellStyle name="Note 2 6 6" xfId="28267"/>
    <cellStyle name="Note 2 6 6 10" xfId="28268"/>
    <cellStyle name="Note 2 6 6 2" xfId="28269"/>
    <cellStyle name="Note 2 6 6 2 2" xfId="28270"/>
    <cellStyle name="Note 2 6 6 2 2 2" xfId="28271"/>
    <cellStyle name="Note 2 6 6 2 2 3" xfId="28272"/>
    <cellStyle name="Note 2 6 6 2 2 4" xfId="28273"/>
    <cellStyle name="Note 2 6 6 2 2 5" xfId="28274"/>
    <cellStyle name="Note 2 6 6 2 2 6" xfId="28275"/>
    <cellStyle name="Note 2 6 6 2 2 7" xfId="28276"/>
    <cellStyle name="Note 2 6 6 2 3" xfId="28277"/>
    <cellStyle name="Note 2 6 6 2 4" xfId="28278"/>
    <cellStyle name="Note 2 6 6 3" xfId="28279"/>
    <cellStyle name="Note 2 6 6 3 2" xfId="28280"/>
    <cellStyle name="Note 2 6 6 3 2 2" xfId="28281"/>
    <cellStyle name="Note 2 6 6 3 2 3" xfId="28282"/>
    <cellStyle name="Note 2 6 6 3 2 4" xfId="28283"/>
    <cellStyle name="Note 2 6 6 3 2 5" xfId="28284"/>
    <cellStyle name="Note 2 6 6 3 2 6" xfId="28285"/>
    <cellStyle name="Note 2 6 6 3 2 7" xfId="28286"/>
    <cellStyle name="Note 2 6 6 3 3" xfId="28287"/>
    <cellStyle name="Note 2 6 6 3 4" xfId="28288"/>
    <cellStyle name="Note 2 6 6 4" xfId="28289"/>
    <cellStyle name="Note 2 6 6 4 2" xfId="28290"/>
    <cellStyle name="Note 2 6 6 4 2 2" xfId="28291"/>
    <cellStyle name="Note 2 6 6 4 2 3" xfId="28292"/>
    <cellStyle name="Note 2 6 6 4 2 4" xfId="28293"/>
    <cellStyle name="Note 2 6 6 4 2 5" xfId="28294"/>
    <cellStyle name="Note 2 6 6 4 2 6" xfId="28295"/>
    <cellStyle name="Note 2 6 6 4 2 7" xfId="28296"/>
    <cellStyle name="Note 2 6 6 4 3" xfId="28297"/>
    <cellStyle name="Note 2 6 6 4 4" xfId="28298"/>
    <cellStyle name="Note 2 6 6 5" xfId="28299"/>
    <cellStyle name="Note 2 6 6 5 2" xfId="28300"/>
    <cellStyle name="Note 2 6 6 5 3" xfId="28301"/>
    <cellStyle name="Note 2 6 6 5 4" xfId="28302"/>
    <cellStyle name="Note 2 6 6 5 5" xfId="28303"/>
    <cellStyle name="Note 2 6 6 5 6" xfId="28304"/>
    <cellStyle name="Note 2 6 6 5 7" xfId="28305"/>
    <cellStyle name="Note 2 6 6 5 8" xfId="28306"/>
    <cellStyle name="Note 2 6 6 6" xfId="28307"/>
    <cellStyle name="Note 2 6 6 6 2" xfId="28308"/>
    <cellStyle name="Note 2 6 6 6 3" xfId="28309"/>
    <cellStyle name="Note 2 6 6 6 4" xfId="28310"/>
    <cellStyle name="Note 2 6 6 6 5" xfId="28311"/>
    <cellStyle name="Note 2 6 6 6 6" xfId="28312"/>
    <cellStyle name="Note 2 6 6 6 7" xfId="28313"/>
    <cellStyle name="Note 2 6 6 7" xfId="28314"/>
    <cellStyle name="Note 2 6 6 8" xfId="28315"/>
    <cellStyle name="Note 2 6 6 9" xfId="28316"/>
    <cellStyle name="Note 2 6 7" xfId="28317"/>
    <cellStyle name="Note 2 6 7 2" xfId="28318"/>
    <cellStyle name="Note 2 6 7 2 2" xfId="28319"/>
    <cellStyle name="Note 2 6 7 2 3" xfId="28320"/>
    <cellStyle name="Note 2 6 7 2 4" xfId="28321"/>
    <cellStyle name="Note 2 6 7 2 5" xfId="28322"/>
    <cellStyle name="Note 2 6 7 2 6" xfId="28323"/>
    <cellStyle name="Note 2 6 7 2 7" xfId="28324"/>
    <cellStyle name="Note 2 6 7 3" xfId="28325"/>
    <cellStyle name="Note 2 6 7 4" xfId="28326"/>
    <cellStyle name="Note 2 6 7 5" xfId="28327"/>
    <cellStyle name="Note 2 6 8" xfId="28328"/>
    <cellStyle name="Note 2 6 8 2" xfId="28329"/>
    <cellStyle name="Note 2 6 8 2 2" xfId="28330"/>
    <cellStyle name="Note 2 6 8 2 3" xfId="28331"/>
    <cellStyle name="Note 2 6 8 2 4" xfId="28332"/>
    <cellStyle name="Note 2 6 8 2 5" xfId="28333"/>
    <cellStyle name="Note 2 6 8 2 6" xfId="28334"/>
    <cellStyle name="Note 2 6 8 2 7" xfId="28335"/>
    <cellStyle name="Note 2 6 8 3" xfId="28336"/>
    <cellStyle name="Note 2 6 8 4" xfId="28337"/>
    <cellStyle name="Note 2 6 8 5" xfId="28338"/>
    <cellStyle name="Note 2 6 9" xfId="28339"/>
    <cellStyle name="Note 2 6 9 2" xfId="28340"/>
    <cellStyle name="Note 2 6 9 2 2" xfId="28341"/>
    <cellStyle name="Note 2 6 9 2 3" xfId="28342"/>
    <cellStyle name="Note 2 6 9 2 4" xfId="28343"/>
    <cellStyle name="Note 2 6 9 2 5" xfId="28344"/>
    <cellStyle name="Note 2 6 9 2 6" xfId="28345"/>
    <cellStyle name="Note 2 6 9 2 7" xfId="28346"/>
    <cellStyle name="Note 2 6 9 3" xfId="28347"/>
    <cellStyle name="Note 2 6 9 4" xfId="28348"/>
    <cellStyle name="Note 2 6 9 5" xfId="28349"/>
    <cellStyle name="Note 2 7" xfId="28350"/>
    <cellStyle name="Note 2 7 10" xfId="28351"/>
    <cellStyle name="Note 2 7 10 2" xfId="28352"/>
    <cellStyle name="Note 2 7 10 3" xfId="28353"/>
    <cellStyle name="Note 2 7 10 4" xfId="28354"/>
    <cellStyle name="Note 2 7 10 5" xfId="28355"/>
    <cellStyle name="Note 2 7 11" xfId="28356"/>
    <cellStyle name="Note 2 7 11 2" xfId="28357"/>
    <cellStyle name="Note 2 7 11 3" xfId="28358"/>
    <cellStyle name="Note 2 7 11 4" xfId="28359"/>
    <cellStyle name="Note 2 7 11 5" xfId="28360"/>
    <cellStyle name="Note 2 7 12" xfId="28361"/>
    <cellStyle name="Note 2 7 12 2" xfId="28362"/>
    <cellStyle name="Note 2 7 12 3" xfId="28363"/>
    <cellStyle name="Note 2 7 12 4" xfId="28364"/>
    <cellStyle name="Note 2 7 12 5" xfId="28365"/>
    <cellStyle name="Note 2 7 13" xfId="28366"/>
    <cellStyle name="Note 2 7 13 2" xfId="28367"/>
    <cellStyle name="Note 2 7 13 3" xfId="28368"/>
    <cellStyle name="Note 2 7 13 4" xfId="28369"/>
    <cellStyle name="Note 2 7 13 5" xfId="28370"/>
    <cellStyle name="Note 2 7 14" xfId="28371"/>
    <cellStyle name="Note 2 7 14 2" xfId="28372"/>
    <cellStyle name="Note 2 7 14 3" xfId="28373"/>
    <cellStyle name="Note 2 7 14 4" xfId="28374"/>
    <cellStyle name="Note 2 7 14 5" xfId="28375"/>
    <cellStyle name="Note 2 7 15" xfId="28376"/>
    <cellStyle name="Note 2 7 15 2" xfId="28377"/>
    <cellStyle name="Note 2 7 15 3" xfId="28378"/>
    <cellStyle name="Note 2 7 15 4" xfId="28379"/>
    <cellStyle name="Note 2 7 15 5" xfId="28380"/>
    <cellStyle name="Note 2 7 16" xfId="28381"/>
    <cellStyle name="Note 2 7 16 2" xfId="28382"/>
    <cellStyle name="Note 2 7 16 3" xfId="28383"/>
    <cellStyle name="Note 2 7 16 4" xfId="28384"/>
    <cellStyle name="Note 2 7 16 5" xfId="28385"/>
    <cellStyle name="Note 2 7 17" xfId="28386"/>
    <cellStyle name="Note 2 7 17 2" xfId="28387"/>
    <cellStyle name="Note 2 7 17 3" xfId="28388"/>
    <cellStyle name="Note 2 7 17 4" xfId="28389"/>
    <cellStyle name="Note 2 7 17 5" xfId="28390"/>
    <cellStyle name="Note 2 7 18" xfId="28391"/>
    <cellStyle name="Note 2 7 2" xfId="28392"/>
    <cellStyle name="Note 2 7 2 10" xfId="28393"/>
    <cellStyle name="Note 2 7 2 10 2" xfId="28394"/>
    <cellStyle name="Note 2 7 2 10 3" xfId="28395"/>
    <cellStyle name="Note 2 7 2 10 4" xfId="28396"/>
    <cellStyle name="Note 2 7 2 10 5" xfId="28397"/>
    <cellStyle name="Note 2 7 2 11" xfId="28398"/>
    <cellStyle name="Note 2 7 2 11 2" xfId="28399"/>
    <cellStyle name="Note 2 7 2 11 3" xfId="28400"/>
    <cellStyle name="Note 2 7 2 11 4" xfId="28401"/>
    <cellStyle name="Note 2 7 2 11 5" xfId="28402"/>
    <cellStyle name="Note 2 7 2 12" xfId="28403"/>
    <cellStyle name="Note 2 7 2 12 2" xfId="28404"/>
    <cellStyle name="Note 2 7 2 12 3" xfId="28405"/>
    <cellStyle name="Note 2 7 2 12 4" xfId="28406"/>
    <cellStyle name="Note 2 7 2 12 5" xfId="28407"/>
    <cellStyle name="Note 2 7 2 13" xfId="28408"/>
    <cellStyle name="Note 2 7 2 13 2" xfId="28409"/>
    <cellStyle name="Note 2 7 2 13 3" xfId="28410"/>
    <cellStyle name="Note 2 7 2 13 4" xfId="28411"/>
    <cellStyle name="Note 2 7 2 13 5" xfId="28412"/>
    <cellStyle name="Note 2 7 2 14" xfId="28413"/>
    <cellStyle name="Note 2 7 2 14 2" xfId="28414"/>
    <cellStyle name="Note 2 7 2 14 3" xfId="28415"/>
    <cellStyle name="Note 2 7 2 14 4" xfId="28416"/>
    <cellStyle name="Note 2 7 2 14 5" xfId="28417"/>
    <cellStyle name="Note 2 7 2 15" xfId="28418"/>
    <cellStyle name="Note 2 7 2 15 2" xfId="28419"/>
    <cellStyle name="Note 2 7 2 15 3" xfId="28420"/>
    <cellStyle name="Note 2 7 2 15 4" xfId="28421"/>
    <cellStyle name="Note 2 7 2 15 5" xfId="28422"/>
    <cellStyle name="Note 2 7 2 16" xfId="28423"/>
    <cellStyle name="Note 2 7 2 16 2" xfId="28424"/>
    <cellStyle name="Note 2 7 2 16 3" xfId="28425"/>
    <cellStyle name="Note 2 7 2 16 4" xfId="28426"/>
    <cellStyle name="Note 2 7 2 16 5" xfId="28427"/>
    <cellStyle name="Note 2 7 2 17" xfId="28428"/>
    <cellStyle name="Note 2 7 2 17 2" xfId="28429"/>
    <cellStyle name="Note 2 7 2 17 3" xfId="28430"/>
    <cellStyle name="Note 2 7 2 17 4" xfId="28431"/>
    <cellStyle name="Note 2 7 2 17 5" xfId="28432"/>
    <cellStyle name="Note 2 7 2 18" xfId="28433"/>
    <cellStyle name="Note 2 7 2 2" xfId="28434"/>
    <cellStyle name="Note 2 7 2 2 2" xfId="28435"/>
    <cellStyle name="Note 2 7 2 2 2 2" xfId="28436"/>
    <cellStyle name="Note 2 7 2 2 2 3" xfId="28437"/>
    <cellStyle name="Note 2 7 2 2 2 4" xfId="28438"/>
    <cellStyle name="Note 2 7 2 2 2 5" xfId="28439"/>
    <cellStyle name="Note 2 7 2 2 2 6" xfId="28440"/>
    <cellStyle name="Note 2 7 2 2 2 7" xfId="28441"/>
    <cellStyle name="Note 2 7 2 2 3" xfId="28442"/>
    <cellStyle name="Note 2 7 2 2 4" xfId="28443"/>
    <cellStyle name="Note 2 7 2 2 5" xfId="28444"/>
    <cellStyle name="Note 2 7 2 3" xfId="28445"/>
    <cellStyle name="Note 2 7 2 3 2" xfId="28446"/>
    <cellStyle name="Note 2 7 2 3 2 2" xfId="28447"/>
    <cellStyle name="Note 2 7 2 3 2 3" xfId="28448"/>
    <cellStyle name="Note 2 7 2 3 2 4" xfId="28449"/>
    <cellStyle name="Note 2 7 2 3 2 5" xfId="28450"/>
    <cellStyle name="Note 2 7 2 3 2 6" xfId="28451"/>
    <cellStyle name="Note 2 7 2 3 2 7" xfId="28452"/>
    <cellStyle name="Note 2 7 2 3 3" xfId="28453"/>
    <cellStyle name="Note 2 7 2 3 4" xfId="28454"/>
    <cellStyle name="Note 2 7 2 3 5" xfId="28455"/>
    <cellStyle name="Note 2 7 2 4" xfId="28456"/>
    <cellStyle name="Note 2 7 2 4 2" xfId="28457"/>
    <cellStyle name="Note 2 7 2 4 2 2" xfId="28458"/>
    <cellStyle name="Note 2 7 2 4 2 3" xfId="28459"/>
    <cellStyle name="Note 2 7 2 4 2 4" xfId="28460"/>
    <cellStyle name="Note 2 7 2 4 2 5" xfId="28461"/>
    <cellStyle name="Note 2 7 2 4 2 6" xfId="28462"/>
    <cellStyle name="Note 2 7 2 4 2 7" xfId="28463"/>
    <cellStyle name="Note 2 7 2 4 3" xfId="28464"/>
    <cellStyle name="Note 2 7 2 4 4" xfId="28465"/>
    <cellStyle name="Note 2 7 2 4 5" xfId="28466"/>
    <cellStyle name="Note 2 7 2 5" xfId="28467"/>
    <cellStyle name="Note 2 7 2 5 2" xfId="28468"/>
    <cellStyle name="Note 2 7 2 5 3" xfId="28469"/>
    <cellStyle name="Note 2 7 2 5 4" xfId="28470"/>
    <cellStyle name="Note 2 7 2 5 5" xfId="28471"/>
    <cellStyle name="Note 2 7 2 5 6" xfId="28472"/>
    <cellStyle name="Note 2 7 2 5 7" xfId="28473"/>
    <cellStyle name="Note 2 7 2 5 8" xfId="28474"/>
    <cellStyle name="Note 2 7 2 6" xfId="28475"/>
    <cellStyle name="Note 2 7 2 6 2" xfId="28476"/>
    <cellStyle name="Note 2 7 2 6 3" xfId="28477"/>
    <cellStyle name="Note 2 7 2 6 4" xfId="28478"/>
    <cellStyle name="Note 2 7 2 6 5" xfId="28479"/>
    <cellStyle name="Note 2 7 2 6 6" xfId="28480"/>
    <cellStyle name="Note 2 7 2 6 7" xfId="28481"/>
    <cellStyle name="Note 2 7 2 7" xfId="28482"/>
    <cellStyle name="Note 2 7 2 7 2" xfId="28483"/>
    <cellStyle name="Note 2 7 2 7 3" xfId="28484"/>
    <cellStyle name="Note 2 7 2 7 4" xfId="28485"/>
    <cellStyle name="Note 2 7 2 7 5" xfId="28486"/>
    <cellStyle name="Note 2 7 2 8" xfId="28487"/>
    <cellStyle name="Note 2 7 2 8 2" xfId="28488"/>
    <cellStyle name="Note 2 7 2 8 3" xfId="28489"/>
    <cellStyle name="Note 2 7 2 8 4" xfId="28490"/>
    <cellStyle name="Note 2 7 2 8 5" xfId="28491"/>
    <cellStyle name="Note 2 7 2 9" xfId="28492"/>
    <cellStyle name="Note 2 7 2 9 2" xfId="28493"/>
    <cellStyle name="Note 2 7 2 9 3" xfId="28494"/>
    <cellStyle name="Note 2 7 2 9 4" xfId="28495"/>
    <cellStyle name="Note 2 7 2 9 5" xfId="28496"/>
    <cellStyle name="Note 2 7 3" xfId="28497"/>
    <cellStyle name="Note 2 7 3 10" xfId="28498"/>
    <cellStyle name="Note 2 7 3 2" xfId="28499"/>
    <cellStyle name="Note 2 7 3 2 2" xfId="28500"/>
    <cellStyle name="Note 2 7 3 2 2 2" xfId="28501"/>
    <cellStyle name="Note 2 7 3 2 2 3" xfId="28502"/>
    <cellStyle name="Note 2 7 3 2 2 4" xfId="28503"/>
    <cellStyle name="Note 2 7 3 2 2 5" xfId="28504"/>
    <cellStyle name="Note 2 7 3 2 2 6" xfId="28505"/>
    <cellStyle name="Note 2 7 3 2 2 7" xfId="28506"/>
    <cellStyle name="Note 2 7 3 2 3" xfId="28507"/>
    <cellStyle name="Note 2 7 3 2 4" xfId="28508"/>
    <cellStyle name="Note 2 7 3 3" xfId="28509"/>
    <cellStyle name="Note 2 7 3 3 2" xfId="28510"/>
    <cellStyle name="Note 2 7 3 3 2 2" xfId="28511"/>
    <cellStyle name="Note 2 7 3 3 2 3" xfId="28512"/>
    <cellStyle name="Note 2 7 3 3 2 4" xfId="28513"/>
    <cellStyle name="Note 2 7 3 3 2 5" xfId="28514"/>
    <cellStyle name="Note 2 7 3 3 2 6" xfId="28515"/>
    <cellStyle name="Note 2 7 3 3 2 7" xfId="28516"/>
    <cellStyle name="Note 2 7 3 3 3" xfId="28517"/>
    <cellStyle name="Note 2 7 3 3 4" xfId="28518"/>
    <cellStyle name="Note 2 7 3 4" xfId="28519"/>
    <cellStyle name="Note 2 7 3 4 2" xfId="28520"/>
    <cellStyle name="Note 2 7 3 4 2 2" xfId="28521"/>
    <cellStyle name="Note 2 7 3 4 2 3" xfId="28522"/>
    <cellStyle name="Note 2 7 3 4 2 4" xfId="28523"/>
    <cellStyle name="Note 2 7 3 4 2 5" xfId="28524"/>
    <cellStyle name="Note 2 7 3 4 2 6" xfId="28525"/>
    <cellStyle name="Note 2 7 3 4 2 7" xfId="28526"/>
    <cellStyle name="Note 2 7 3 4 3" xfId="28527"/>
    <cellStyle name="Note 2 7 3 4 4" xfId="28528"/>
    <cellStyle name="Note 2 7 3 5" xfId="28529"/>
    <cellStyle name="Note 2 7 3 5 2" xfId="28530"/>
    <cellStyle name="Note 2 7 3 5 3" xfId="28531"/>
    <cellStyle name="Note 2 7 3 5 4" xfId="28532"/>
    <cellStyle name="Note 2 7 3 5 5" xfId="28533"/>
    <cellStyle name="Note 2 7 3 5 6" xfId="28534"/>
    <cellStyle name="Note 2 7 3 5 7" xfId="28535"/>
    <cellStyle name="Note 2 7 3 5 8" xfId="28536"/>
    <cellStyle name="Note 2 7 3 6" xfId="28537"/>
    <cellStyle name="Note 2 7 3 6 2" xfId="28538"/>
    <cellStyle name="Note 2 7 3 6 3" xfId="28539"/>
    <cellStyle name="Note 2 7 3 6 4" xfId="28540"/>
    <cellStyle name="Note 2 7 3 6 5" xfId="28541"/>
    <cellStyle name="Note 2 7 3 6 6" xfId="28542"/>
    <cellStyle name="Note 2 7 3 6 7" xfId="28543"/>
    <cellStyle name="Note 2 7 3 7" xfId="28544"/>
    <cellStyle name="Note 2 7 3 8" xfId="28545"/>
    <cellStyle name="Note 2 7 3 9" xfId="28546"/>
    <cellStyle name="Note 2 7 4" xfId="28547"/>
    <cellStyle name="Note 2 7 4 2" xfId="28548"/>
    <cellStyle name="Note 2 7 4 2 2" xfId="28549"/>
    <cellStyle name="Note 2 7 4 2 3" xfId="28550"/>
    <cellStyle name="Note 2 7 4 2 4" xfId="28551"/>
    <cellStyle name="Note 2 7 4 2 5" xfId="28552"/>
    <cellStyle name="Note 2 7 4 2 6" xfId="28553"/>
    <cellStyle name="Note 2 7 4 2 7" xfId="28554"/>
    <cellStyle name="Note 2 7 4 3" xfId="28555"/>
    <cellStyle name="Note 2 7 4 4" xfId="28556"/>
    <cellStyle name="Note 2 7 4 5" xfId="28557"/>
    <cellStyle name="Note 2 7 5" xfId="28558"/>
    <cellStyle name="Note 2 7 5 2" xfId="28559"/>
    <cellStyle name="Note 2 7 5 2 2" xfId="28560"/>
    <cellStyle name="Note 2 7 5 2 3" xfId="28561"/>
    <cellStyle name="Note 2 7 5 2 4" xfId="28562"/>
    <cellStyle name="Note 2 7 5 2 5" xfId="28563"/>
    <cellStyle name="Note 2 7 5 2 6" xfId="28564"/>
    <cellStyle name="Note 2 7 5 2 7" xfId="28565"/>
    <cellStyle name="Note 2 7 5 3" xfId="28566"/>
    <cellStyle name="Note 2 7 5 4" xfId="28567"/>
    <cellStyle name="Note 2 7 5 5" xfId="28568"/>
    <cellStyle name="Note 2 7 6" xfId="28569"/>
    <cellStyle name="Note 2 7 6 2" xfId="28570"/>
    <cellStyle name="Note 2 7 6 2 2" xfId="28571"/>
    <cellStyle name="Note 2 7 6 2 3" xfId="28572"/>
    <cellStyle name="Note 2 7 6 2 4" xfId="28573"/>
    <cellStyle name="Note 2 7 6 2 5" xfId="28574"/>
    <cellStyle name="Note 2 7 6 2 6" xfId="28575"/>
    <cellStyle name="Note 2 7 6 2 7" xfId="28576"/>
    <cellStyle name="Note 2 7 6 3" xfId="28577"/>
    <cellStyle name="Note 2 7 6 4" xfId="28578"/>
    <cellStyle name="Note 2 7 6 5" xfId="28579"/>
    <cellStyle name="Note 2 7 7" xfId="28580"/>
    <cellStyle name="Note 2 7 7 2" xfId="28581"/>
    <cellStyle name="Note 2 7 7 2 2" xfId="28582"/>
    <cellStyle name="Note 2 7 7 2 3" xfId="28583"/>
    <cellStyle name="Note 2 7 7 2 4" xfId="28584"/>
    <cellStyle name="Note 2 7 7 2 5" xfId="28585"/>
    <cellStyle name="Note 2 7 7 2 6" xfId="28586"/>
    <cellStyle name="Note 2 7 7 2 7" xfId="28587"/>
    <cellStyle name="Note 2 7 7 3" xfId="28588"/>
    <cellStyle name="Note 2 7 7 4" xfId="28589"/>
    <cellStyle name="Note 2 7 7 5" xfId="28590"/>
    <cellStyle name="Note 2 7 8" xfId="28591"/>
    <cellStyle name="Note 2 7 8 2" xfId="28592"/>
    <cellStyle name="Note 2 7 8 3" xfId="28593"/>
    <cellStyle name="Note 2 7 8 4" xfId="28594"/>
    <cellStyle name="Note 2 7 8 5" xfId="28595"/>
    <cellStyle name="Note 2 7 8 6" xfId="28596"/>
    <cellStyle name="Note 2 7 8 7" xfId="28597"/>
    <cellStyle name="Note 2 7 8 8" xfId="28598"/>
    <cellStyle name="Note 2 7 9" xfId="28599"/>
    <cellStyle name="Note 2 7 9 2" xfId="28600"/>
    <cellStyle name="Note 2 7 9 3" xfId="28601"/>
    <cellStyle name="Note 2 7 9 4" xfId="28602"/>
    <cellStyle name="Note 2 7 9 5" xfId="28603"/>
    <cellStyle name="Note 2 7 9 6" xfId="28604"/>
    <cellStyle name="Note 2 7 9 7" xfId="28605"/>
    <cellStyle name="Note 2 8" xfId="28606"/>
    <cellStyle name="Note 2 8 10" xfId="28607"/>
    <cellStyle name="Note 2 8 10 2" xfId="28608"/>
    <cellStyle name="Note 2 8 10 3" xfId="28609"/>
    <cellStyle name="Note 2 8 10 4" xfId="28610"/>
    <cellStyle name="Note 2 8 10 5" xfId="28611"/>
    <cellStyle name="Note 2 8 11" xfId="28612"/>
    <cellStyle name="Note 2 8 11 2" xfId="28613"/>
    <cellStyle name="Note 2 8 11 3" xfId="28614"/>
    <cellStyle name="Note 2 8 11 4" xfId="28615"/>
    <cellStyle name="Note 2 8 11 5" xfId="28616"/>
    <cellStyle name="Note 2 8 12" xfId="28617"/>
    <cellStyle name="Note 2 8 12 2" xfId="28618"/>
    <cellStyle name="Note 2 8 12 3" xfId="28619"/>
    <cellStyle name="Note 2 8 12 4" xfId="28620"/>
    <cellStyle name="Note 2 8 12 5" xfId="28621"/>
    <cellStyle name="Note 2 8 13" xfId="28622"/>
    <cellStyle name="Note 2 8 13 2" xfId="28623"/>
    <cellStyle name="Note 2 8 13 3" xfId="28624"/>
    <cellStyle name="Note 2 8 13 4" xfId="28625"/>
    <cellStyle name="Note 2 8 13 5" xfId="28626"/>
    <cellStyle name="Note 2 8 14" xfId="28627"/>
    <cellStyle name="Note 2 8 14 2" xfId="28628"/>
    <cellStyle name="Note 2 8 14 3" xfId="28629"/>
    <cellStyle name="Note 2 8 14 4" xfId="28630"/>
    <cellStyle name="Note 2 8 14 5" xfId="28631"/>
    <cellStyle name="Note 2 8 15" xfId="28632"/>
    <cellStyle name="Note 2 8 15 2" xfId="28633"/>
    <cellStyle name="Note 2 8 15 3" xfId="28634"/>
    <cellStyle name="Note 2 8 15 4" xfId="28635"/>
    <cellStyle name="Note 2 8 15 5" xfId="28636"/>
    <cellStyle name="Note 2 8 16" xfId="28637"/>
    <cellStyle name="Note 2 8 16 2" xfId="28638"/>
    <cellStyle name="Note 2 8 16 3" xfId="28639"/>
    <cellStyle name="Note 2 8 16 4" xfId="28640"/>
    <cellStyle name="Note 2 8 16 5" xfId="28641"/>
    <cellStyle name="Note 2 8 17" xfId="28642"/>
    <cellStyle name="Note 2 8 17 2" xfId="28643"/>
    <cellStyle name="Note 2 8 17 3" xfId="28644"/>
    <cellStyle name="Note 2 8 17 4" xfId="28645"/>
    <cellStyle name="Note 2 8 17 5" xfId="28646"/>
    <cellStyle name="Note 2 8 18" xfId="28647"/>
    <cellStyle name="Note 2 8 2" xfId="28648"/>
    <cellStyle name="Note 2 8 2 10" xfId="28649"/>
    <cellStyle name="Note 2 8 2 10 2" xfId="28650"/>
    <cellStyle name="Note 2 8 2 10 3" xfId="28651"/>
    <cellStyle name="Note 2 8 2 10 4" xfId="28652"/>
    <cellStyle name="Note 2 8 2 10 5" xfId="28653"/>
    <cellStyle name="Note 2 8 2 11" xfId="28654"/>
    <cellStyle name="Note 2 8 2 11 2" xfId="28655"/>
    <cellStyle name="Note 2 8 2 11 3" xfId="28656"/>
    <cellStyle name="Note 2 8 2 11 4" xfId="28657"/>
    <cellStyle name="Note 2 8 2 11 5" xfId="28658"/>
    <cellStyle name="Note 2 8 2 12" xfId="28659"/>
    <cellStyle name="Note 2 8 2 12 2" xfId="28660"/>
    <cellStyle name="Note 2 8 2 12 3" xfId="28661"/>
    <cellStyle name="Note 2 8 2 12 4" xfId="28662"/>
    <cellStyle name="Note 2 8 2 12 5" xfId="28663"/>
    <cellStyle name="Note 2 8 2 13" xfId="28664"/>
    <cellStyle name="Note 2 8 2 13 2" xfId="28665"/>
    <cellStyle name="Note 2 8 2 13 3" xfId="28666"/>
    <cellStyle name="Note 2 8 2 13 4" xfId="28667"/>
    <cellStyle name="Note 2 8 2 13 5" xfId="28668"/>
    <cellStyle name="Note 2 8 2 14" xfId="28669"/>
    <cellStyle name="Note 2 8 2 14 2" xfId="28670"/>
    <cellStyle name="Note 2 8 2 14 3" xfId="28671"/>
    <cellStyle name="Note 2 8 2 14 4" xfId="28672"/>
    <cellStyle name="Note 2 8 2 14 5" xfId="28673"/>
    <cellStyle name="Note 2 8 2 15" xfId="28674"/>
    <cellStyle name="Note 2 8 2 15 2" xfId="28675"/>
    <cellStyle name="Note 2 8 2 15 3" xfId="28676"/>
    <cellStyle name="Note 2 8 2 15 4" xfId="28677"/>
    <cellStyle name="Note 2 8 2 15 5" xfId="28678"/>
    <cellStyle name="Note 2 8 2 16" xfId="28679"/>
    <cellStyle name="Note 2 8 2 16 2" xfId="28680"/>
    <cellStyle name="Note 2 8 2 16 3" xfId="28681"/>
    <cellStyle name="Note 2 8 2 16 4" xfId="28682"/>
    <cellStyle name="Note 2 8 2 16 5" xfId="28683"/>
    <cellStyle name="Note 2 8 2 17" xfId="28684"/>
    <cellStyle name="Note 2 8 2 17 2" xfId="28685"/>
    <cellStyle name="Note 2 8 2 17 3" xfId="28686"/>
    <cellStyle name="Note 2 8 2 17 4" xfId="28687"/>
    <cellStyle name="Note 2 8 2 17 5" xfId="28688"/>
    <cellStyle name="Note 2 8 2 18" xfId="28689"/>
    <cellStyle name="Note 2 8 2 2" xfId="28690"/>
    <cellStyle name="Note 2 8 2 2 2" xfId="28691"/>
    <cellStyle name="Note 2 8 2 2 2 2" xfId="28692"/>
    <cellStyle name="Note 2 8 2 2 2 3" xfId="28693"/>
    <cellStyle name="Note 2 8 2 2 2 4" xfId="28694"/>
    <cellStyle name="Note 2 8 2 2 2 5" xfId="28695"/>
    <cellStyle name="Note 2 8 2 2 2 6" xfId="28696"/>
    <cellStyle name="Note 2 8 2 2 2 7" xfId="28697"/>
    <cellStyle name="Note 2 8 2 2 3" xfId="28698"/>
    <cellStyle name="Note 2 8 2 2 4" xfId="28699"/>
    <cellStyle name="Note 2 8 2 2 5" xfId="28700"/>
    <cellStyle name="Note 2 8 2 3" xfId="28701"/>
    <cellStyle name="Note 2 8 2 3 2" xfId="28702"/>
    <cellStyle name="Note 2 8 2 3 2 2" xfId="28703"/>
    <cellStyle name="Note 2 8 2 3 2 3" xfId="28704"/>
    <cellStyle name="Note 2 8 2 3 2 4" xfId="28705"/>
    <cellStyle name="Note 2 8 2 3 2 5" xfId="28706"/>
    <cellStyle name="Note 2 8 2 3 2 6" xfId="28707"/>
    <cellStyle name="Note 2 8 2 3 2 7" xfId="28708"/>
    <cellStyle name="Note 2 8 2 3 3" xfId="28709"/>
    <cellStyle name="Note 2 8 2 3 4" xfId="28710"/>
    <cellStyle name="Note 2 8 2 3 5" xfId="28711"/>
    <cellStyle name="Note 2 8 2 4" xfId="28712"/>
    <cellStyle name="Note 2 8 2 4 2" xfId="28713"/>
    <cellStyle name="Note 2 8 2 4 2 2" xfId="28714"/>
    <cellStyle name="Note 2 8 2 4 2 3" xfId="28715"/>
    <cellStyle name="Note 2 8 2 4 2 4" xfId="28716"/>
    <cellStyle name="Note 2 8 2 4 2 5" xfId="28717"/>
    <cellStyle name="Note 2 8 2 4 2 6" xfId="28718"/>
    <cellStyle name="Note 2 8 2 4 2 7" xfId="28719"/>
    <cellStyle name="Note 2 8 2 4 3" xfId="28720"/>
    <cellStyle name="Note 2 8 2 4 4" xfId="28721"/>
    <cellStyle name="Note 2 8 2 4 5" xfId="28722"/>
    <cellStyle name="Note 2 8 2 5" xfId="28723"/>
    <cellStyle name="Note 2 8 2 5 2" xfId="28724"/>
    <cellStyle name="Note 2 8 2 5 3" xfId="28725"/>
    <cellStyle name="Note 2 8 2 5 4" xfId="28726"/>
    <cellStyle name="Note 2 8 2 5 5" xfId="28727"/>
    <cellStyle name="Note 2 8 2 5 6" xfId="28728"/>
    <cellStyle name="Note 2 8 2 5 7" xfId="28729"/>
    <cellStyle name="Note 2 8 2 5 8" xfId="28730"/>
    <cellStyle name="Note 2 8 2 6" xfId="28731"/>
    <cellStyle name="Note 2 8 2 6 2" xfId="28732"/>
    <cellStyle name="Note 2 8 2 6 3" xfId="28733"/>
    <cellStyle name="Note 2 8 2 6 4" xfId="28734"/>
    <cellStyle name="Note 2 8 2 6 5" xfId="28735"/>
    <cellStyle name="Note 2 8 2 6 6" xfId="28736"/>
    <cellStyle name="Note 2 8 2 6 7" xfId="28737"/>
    <cellStyle name="Note 2 8 2 7" xfId="28738"/>
    <cellStyle name="Note 2 8 2 7 2" xfId="28739"/>
    <cellStyle name="Note 2 8 2 7 3" xfId="28740"/>
    <cellStyle name="Note 2 8 2 7 4" xfId="28741"/>
    <cellStyle name="Note 2 8 2 7 5" xfId="28742"/>
    <cellStyle name="Note 2 8 2 8" xfId="28743"/>
    <cellStyle name="Note 2 8 2 8 2" xfId="28744"/>
    <cellStyle name="Note 2 8 2 8 3" xfId="28745"/>
    <cellStyle name="Note 2 8 2 8 4" xfId="28746"/>
    <cellStyle name="Note 2 8 2 8 5" xfId="28747"/>
    <cellStyle name="Note 2 8 2 9" xfId="28748"/>
    <cellStyle name="Note 2 8 2 9 2" xfId="28749"/>
    <cellStyle name="Note 2 8 2 9 3" xfId="28750"/>
    <cellStyle name="Note 2 8 2 9 4" xfId="28751"/>
    <cellStyle name="Note 2 8 2 9 5" xfId="28752"/>
    <cellStyle name="Note 2 8 3" xfId="28753"/>
    <cellStyle name="Note 2 8 3 10" xfId="28754"/>
    <cellStyle name="Note 2 8 3 2" xfId="28755"/>
    <cellStyle name="Note 2 8 3 2 2" xfId="28756"/>
    <cellStyle name="Note 2 8 3 2 2 2" xfId="28757"/>
    <cellStyle name="Note 2 8 3 2 2 3" xfId="28758"/>
    <cellStyle name="Note 2 8 3 2 2 4" xfId="28759"/>
    <cellStyle name="Note 2 8 3 2 2 5" xfId="28760"/>
    <cellStyle name="Note 2 8 3 2 2 6" xfId="28761"/>
    <cellStyle name="Note 2 8 3 2 2 7" xfId="28762"/>
    <cellStyle name="Note 2 8 3 2 3" xfId="28763"/>
    <cellStyle name="Note 2 8 3 2 4" xfId="28764"/>
    <cellStyle name="Note 2 8 3 3" xfId="28765"/>
    <cellStyle name="Note 2 8 3 3 2" xfId="28766"/>
    <cellStyle name="Note 2 8 3 3 2 2" xfId="28767"/>
    <cellStyle name="Note 2 8 3 3 2 3" xfId="28768"/>
    <cellStyle name="Note 2 8 3 3 2 4" xfId="28769"/>
    <cellStyle name="Note 2 8 3 3 2 5" xfId="28770"/>
    <cellStyle name="Note 2 8 3 3 2 6" xfId="28771"/>
    <cellStyle name="Note 2 8 3 3 2 7" xfId="28772"/>
    <cellStyle name="Note 2 8 3 3 3" xfId="28773"/>
    <cellStyle name="Note 2 8 3 3 4" xfId="28774"/>
    <cellStyle name="Note 2 8 3 4" xfId="28775"/>
    <cellStyle name="Note 2 8 3 4 2" xfId="28776"/>
    <cellStyle name="Note 2 8 3 4 2 2" xfId="28777"/>
    <cellStyle name="Note 2 8 3 4 2 3" xfId="28778"/>
    <cellStyle name="Note 2 8 3 4 2 4" xfId="28779"/>
    <cellStyle name="Note 2 8 3 4 2 5" xfId="28780"/>
    <cellStyle name="Note 2 8 3 4 2 6" xfId="28781"/>
    <cellStyle name="Note 2 8 3 4 2 7" xfId="28782"/>
    <cellStyle name="Note 2 8 3 4 3" xfId="28783"/>
    <cellStyle name="Note 2 8 3 4 4" xfId="28784"/>
    <cellStyle name="Note 2 8 3 5" xfId="28785"/>
    <cellStyle name="Note 2 8 3 5 2" xfId="28786"/>
    <cellStyle name="Note 2 8 3 5 3" xfId="28787"/>
    <cellStyle name="Note 2 8 3 5 4" xfId="28788"/>
    <cellStyle name="Note 2 8 3 5 5" xfId="28789"/>
    <cellStyle name="Note 2 8 3 5 6" xfId="28790"/>
    <cellStyle name="Note 2 8 3 5 7" xfId="28791"/>
    <cellStyle name="Note 2 8 3 5 8" xfId="28792"/>
    <cellStyle name="Note 2 8 3 6" xfId="28793"/>
    <cellStyle name="Note 2 8 3 6 2" xfId="28794"/>
    <cellStyle name="Note 2 8 3 6 3" xfId="28795"/>
    <cellStyle name="Note 2 8 3 6 4" xfId="28796"/>
    <cellStyle name="Note 2 8 3 6 5" xfId="28797"/>
    <cellStyle name="Note 2 8 3 6 6" xfId="28798"/>
    <cellStyle name="Note 2 8 3 6 7" xfId="28799"/>
    <cellStyle name="Note 2 8 3 7" xfId="28800"/>
    <cellStyle name="Note 2 8 3 8" xfId="28801"/>
    <cellStyle name="Note 2 8 3 9" xfId="28802"/>
    <cellStyle name="Note 2 8 4" xfId="28803"/>
    <cellStyle name="Note 2 8 4 2" xfId="28804"/>
    <cellStyle name="Note 2 8 4 2 2" xfId="28805"/>
    <cellStyle name="Note 2 8 4 2 3" xfId="28806"/>
    <cellStyle name="Note 2 8 4 2 4" xfId="28807"/>
    <cellStyle name="Note 2 8 4 2 5" xfId="28808"/>
    <cellStyle name="Note 2 8 4 2 6" xfId="28809"/>
    <cellStyle name="Note 2 8 4 2 7" xfId="28810"/>
    <cellStyle name="Note 2 8 4 3" xfId="28811"/>
    <cellStyle name="Note 2 8 4 4" xfId="28812"/>
    <cellStyle name="Note 2 8 4 5" xfId="28813"/>
    <cellStyle name="Note 2 8 5" xfId="28814"/>
    <cellStyle name="Note 2 8 5 2" xfId="28815"/>
    <cellStyle name="Note 2 8 5 2 2" xfId="28816"/>
    <cellStyle name="Note 2 8 5 2 3" xfId="28817"/>
    <cellStyle name="Note 2 8 5 2 4" xfId="28818"/>
    <cellStyle name="Note 2 8 5 2 5" xfId="28819"/>
    <cellStyle name="Note 2 8 5 2 6" xfId="28820"/>
    <cellStyle name="Note 2 8 5 2 7" xfId="28821"/>
    <cellStyle name="Note 2 8 5 3" xfId="28822"/>
    <cellStyle name="Note 2 8 5 4" xfId="28823"/>
    <cellStyle name="Note 2 8 5 5" xfId="28824"/>
    <cellStyle name="Note 2 8 6" xfId="28825"/>
    <cellStyle name="Note 2 8 6 2" xfId="28826"/>
    <cellStyle name="Note 2 8 6 2 2" xfId="28827"/>
    <cellStyle name="Note 2 8 6 2 3" xfId="28828"/>
    <cellStyle name="Note 2 8 6 2 4" xfId="28829"/>
    <cellStyle name="Note 2 8 6 2 5" xfId="28830"/>
    <cellStyle name="Note 2 8 6 2 6" xfId="28831"/>
    <cellStyle name="Note 2 8 6 2 7" xfId="28832"/>
    <cellStyle name="Note 2 8 6 3" xfId="28833"/>
    <cellStyle name="Note 2 8 6 4" xfId="28834"/>
    <cellStyle name="Note 2 8 6 5" xfId="28835"/>
    <cellStyle name="Note 2 8 7" xfId="28836"/>
    <cellStyle name="Note 2 8 7 2" xfId="28837"/>
    <cellStyle name="Note 2 8 7 2 2" xfId="28838"/>
    <cellStyle name="Note 2 8 7 2 3" xfId="28839"/>
    <cellStyle name="Note 2 8 7 2 4" xfId="28840"/>
    <cellStyle name="Note 2 8 7 2 5" xfId="28841"/>
    <cellStyle name="Note 2 8 7 2 6" xfId="28842"/>
    <cellStyle name="Note 2 8 7 2 7" xfId="28843"/>
    <cellStyle name="Note 2 8 7 3" xfId="28844"/>
    <cellStyle name="Note 2 8 7 4" xfId="28845"/>
    <cellStyle name="Note 2 8 7 5" xfId="28846"/>
    <cellStyle name="Note 2 8 8" xfId="28847"/>
    <cellStyle name="Note 2 8 8 2" xfId="28848"/>
    <cellStyle name="Note 2 8 8 3" xfId="28849"/>
    <cellStyle name="Note 2 8 8 4" xfId="28850"/>
    <cellStyle name="Note 2 8 8 5" xfId="28851"/>
    <cellStyle name="Note 2 8 8 6" xfId="28852"/>
    <cellStyle name="Note 2 8 8 7" xfId="28853"/>
    <cellStyle name="Note 2 8 8 8" xfId="28854"/>
    <cellStyle name="Note 2 8 9" xfId="28855"/>
    <cellStyle name="Note 2 8 9 2" xfId="28856"/>
    <cellStyle name="Note 2 8 9 3" xfId="28857"/>
    <cellStyle name="Note 2 8 9 4" xfId="28858"/>
    <cellStyle name="Note 2 8 9 5" xfId="28859"/>
    <cellStyle name="Note 2 8 9 6" xfId="28860"/>
    <cellStyle name="Note 2 8 9 7" xfId="28861"/>
    <cellStyle name="Note 2 9" xfId="28862"/>
    <cellStyle name="Note 2 9 10" xfId="28863"/>
    <cellStyle name="Note 2 9 10 2" xfId="28864"/>
    <cellStyle name="Note 2 9 10 3" xfId="28865"/>
    <cellStyle name="Note 2 9 10 4" xfId="28866"/>
    <cellStyle name="Note 2 9 10 5" xfId="28867"/>
    <cellStyle name="Note 2 9 11" xfId="28868"/>
    <cellStyle name="Note 2 9 11 2" xfId="28869"/>
    <cellStyle name="Note 2 9 11 3" xfId="28870"/>
    <cellStyle name="Note 2 9 11 4" xfId="28871"/>
    <cellStyle name="Note 2 9 11 5" xfId="28872"/>
    <cellStyle name="Note 2 9 12" xfId="28873"/>
    <cellStyle name="Note 2 9 12 2" xfId="28874"/>
    <cellStyle name="Note 2 9 12 3" xfId="28875"/>
    <cellStyle name="Note 2 9 12 4" xfId="28876"/>
    <cellStyle name="Note 2 9 12 5" xfId="28877"/>
    <cellStyle name="Note 2 9 13" xfId="28878"/>
    <cellStyle name="Note 2 9 13 2" xfId="28879"/>
    <cellStyle name="Note 2 9 13 3" xfId="28880"/>
    <cellStyle name="Note 2 9 13 4" xfId="28881"/>
    <cellStyle name="Note 2 9 13 5" xfId="28882"/>
    <cellStyle name="Note 2 9 14" xfId="28883"/>
    <cellStyle name="Note 2 9 14 2" xfId="28884"/>
    <cellStyle name="Note 2 9 14 3" xfId="28885"/>
    <cellStyle name="Note 2 9 14 4" xfId="28886"/>
    <cellStyle name="Note 2 9 14 5" xfId="28887"/>
    <cellStyle name="Note 2 9 15" xfId="28888"/>
    <cellStyle name="Note 2 9 15 2" xfId="28889"/>
    <cellStyle name="Note 2 9 15 3" xfId="28890"/>
    <cellStyle name="Note 2 9 15 4" xfId="28891"/>
    <cellStyle name="Note 2 9 15 5" xfId="28892"/>
    <cellStyle name="Note 2 9 16" xfId="28893"/>
    <cellStyle name="Note 2 9 16 2" xfId="28894"/>
    <cellStyle name="Note 2 9 16 3" xfId="28895"/>
    <cellStyle name="Note 2 9 16 4" xfId="28896"/>
    <cellStyle name="Note 2 9 16 5" xfId="28897"/>
    <cellStyle name="Note 2 9 17" xfId="28898"/>
    <cellStyle name="Note 2 9 17 2" xfId="28899"/>
    <cellStyle name="Note 2 9 17 3" xfId="28900"/>
    <cellStyle name="Note 2 9 17 4" xfId="28901"/>
    <cellStyle name="Note 2 9 17 5" xfId="28902"/>
    <cellStyle name="Note 2 9 18" xfId="28903"/>
    <cellStyle name="Note 2 9 2" xfId="28904"/>
    <cellStyle name="Note 2 9 2 2" xfId="28905"/>
    <cellStyle name="Note 2 9 2 2 2" xfId="28906"/>
    <cellStyle name="Note 2 9 2 2 3" xfId="28907"/>
    <cellStyle name="Note 2 9 2 2 4" xfId="28908"/>
    <cellStyle name="Note 2 9 2 2 5" xfId="28909"/>
    <cellStyle name="Note 2 9 2 2 6" xfId="28910"/>
    <cellStyle name="Note 2 9 2 2 7" xfId="28911"/>
    <cellStyle name="Note 2 9 2 3" xfId="28912"/>
    <cellStyle name="Note 2 9 2 4" xfId="28913"/>
    <cellStyle name="Note 2 9 2 5" xfId="28914"/>
    <cellStyle name="Note 2 9 3" xfId="28915"/>
    <cellStyle name="Note 2 9 3 2" xfId="28916"/>
    <cellStyle name="Note 2 9 3 2 2" xfId="28917"/>
    <cellStyle name="Note 2 9 3 2 3" xfId="28918"/>
    <cellStyle name="Note 2 9 3 2 4" xfId="28919"/>
    <cellStyle name="Note 2 9 3 2 5" xfId="28920"/>
    <cellStyle name="Note 2 9 3 2 6" xfId="28921"/>
    <cellStyle name="Note 2 9 3 2 7" xfId="28922"/>
    <cellStyle name="Note 2 9 3 3" xfId="28923"/>
    <cellStyle name="Note 2 9 3 4" xfId="28924"/>
    <cellStyle name="Note 2 9 3 5" xfId="28925"/>
    <cellStyle name="Note 2 9 4" xfId="28926"/>
    <cellStyle name="Note 2 9 4 2" xfId="28927"/>
    <cellStyle name="Note 2 9 4 2 2" xfId="28928"/>
    <cellStyle name="Note 2 9 4 2 3" xfId="28929"/>
    <cellStyle name="Note 2 9 4 2 4" xfId="28930"/>
    <cellStyle name="Note 2 9 4 2 5" xfId="28931"/>
    <cellStyle name="Note 2 9 4 2 6" xfId="28932"/>
    <cellStyle name="Note 2 9 4 2 7" xfId="28933"/>
    <cellStyle name="Note 2 9 4 3" xfId="28934"/>
    <cellStyle name="Note 2 9 4 4" xfId="28935"/>
    <cellStyle name="Note 2 9 4 5" xfId="28936"/>
    <cellStyle name="Note 2 9 5" xfId="28937"/>
    <cellStyle name="Note 2 9 5 2" xfId="28938"/>
    <cellStyle name="Note 2 9 5 3" xfId="28939"/>
    <cellStyle name="Note 2 9 5 4" xfId="28940"/>
    <cellStyle name="Note 2 9 5 5" xfId="28941"/>
    <cellStyle name="Note 2 9 5 6" xfId="28942"/>
    <cellStyle name="Note 2 9 5 7" xfId="28943"/>
    <cellStyle name="Note 2 9 5 8" xfId="28944"/>
    <cellStyle name="Note 2 9 6" xfId="28945"/>
    <cellStyle name="Note 2 9 6 2" xfId="28946"/>
    <cellStyle name="Note 2 9 6 3" xfId="28947"/>
    <cellStyle name="Note 2 9 6 4" xfId="28948"/>
    <cellStyle name="Note 2 9 6 5" xfId="28949"/>
    <cellStyle name="Note 2 9 6 6" xfId="28950"/>
    <cellStyle name="Note 2 9 6 7" xfId="28951"/>
    <cellStyle name="Note 2 9 7" xfId="28952"/>
    <cellStyle name="Note 2 9 7 2" xfId="28953"/>
    <cellStyle name="Note 2 9 7 3" xfId="28954"/>
    <cellStyle name="Note 2 9 7 4" xfId="28955"/>
    <cellStyle name="Note 2 9 7 5" xfId="28956"/>
    <cellStyle name="Note 2 9 8" xfId="28957"/>
    <cellStyle name="Note 2 9 8 2" xfId="28958"/>
    <cellStyle name="Note 2 9 8 3" xfId="28959"/>
    <cellStyle name="Note 2 9 8 4" xfId="28960"/>
    <cellStyle name="Note 2 9 8 5" xfId="28961"/>
    <cellStyle name="Note 2 9 9" xfId="28962"/>
    <cellStyle name="Note 2 9 9 2" xfId="28963"/>
    <cellStyle name="Note 2 9 9 3" xfId="28964"/>
    <cellStyle name="Note 2 9 9 4" xfId="28965"/>
    <cellStyle name="Note 2 9 9 5" xfId="28966"/>
    <cellStyle name="Note 3" xfId="28967"/>
    <cellStyle name="Note 3 10" xfId="28968"/>
    <cellStyle name="Note 3 11" xfId="28969"/>
    <cellStyle name="Note 3 12" xfId="28970"/>
    <cellStyle name="Note 3 13" xfId="28971"/>
    <cellStyle name="Note 3 14" xfId="28972"/>
    <cellStyle name="Note 3 15" xfId="28973"/>
    <cellStyle name="Note 3 16" xfId="28974"/>
    <cellStyle name="Note 3 17" xfId="28975"/>
    <cellStyle name="Note 3 18" xfId="28976"/>
    <cellStyle name="Note 3 2" xfId="28977"/>
    <cellStyle name="Note 3 3" xfId="28978"/>
    <cellStyle name="Note 3 4" xfId="28979"/>
    <cellStyle name="Note 3 5" xfId="28980"/>
    <cellStyle name="Note 3 6" xfId="28981"/>
    <cellStyle name="Note 3 7" xfId="28982"/>
    <cellStyle name="Note 3 8" xfId="28983"/>
    <cellStyle name="Note 3 9" xfId="28984"/>
    <cellStyle name="Note 4" xfId="28985"/>
    <cellStyle name="Note 4 2" xfId="28986"/>
    <cellStyle name="Note 4 3" xfId="28987"/>
    <cellStyle name="Note 4 4" xfId="28988"/>
    <cellStyle name="Note 4 5" xfId="28989"/>
    <cellStyle name="Note 4 6" xfId="28990"/>
    <cellStyle name="Note 4 7" xfId="28991"/>
    <cellStyle name="Note 5" xfId="28992"/>
    <cellStyle name="Note 5 2" xfId="28993"/>
    <cellStyle name="Note 5 3" xfId="28994"/>
    <cellStyle name="Note 5 4" xfId="28995"/>
    <cellStyle name="Note 5 5" xfId="28996"/>
    <cellStyle name="Note 5 6" xfId="28997"/>
    <cellStyle name="Note 5 7" xfId="28998"/>
    <cellStyle name="Note 6" xfId="28999"/>
    <cellStyle name="Note 6 2" xfId="29000"/>
    <cellStyle name="Note 6 3" xfId="29001"/>
    <cellStyle name="Note 6 4" xfId="29002"/>
    <cellStyle name="Note 6 5" xfId="29003"/>
    <cellStyle name="Note 6 6" xfId="29004"/>
    <cellStyle name="Note 6 7" xfId="29005"/>
    <cellStyle name="Note 7" xfId="29006"/>
    <cellStyle name="Note 7 2" xfId="29007"/>
    <cellStyle name="Note 7 3" xfId="29008"/>
    <cellStyle name="Note 7 4" xfId="29009"/>
    <cellStyle name="Note 7 5" xfId="29010"/>
    <cellStyle name="Note 7 6" xfId="29011"/>
    <cellStyle name="Note 7 7" xfId="29012"/>
    <cellStyle name="Note 8" xfId="29013"/>
    <cellStyle name="Note 8 2" xfId="29014"/>
    <cellStyle name="Note 8 3" xfId="29015"/>
    <cellStyle name="Note 8 4" xfId="29016"/>
    <cellStyle name="Note 8 5" xfId="29017"/>
    <cellStyle name="Note 8 6" xfId="29018"/>
    <cellStyle name="Note 8 7" xfId="29019"/>
    <cellStyle name="Note 9" xfId="29020"/>
    <cellStyle name="Notes" xfId="29021"/>
    <cellStyle name="NoUse" xfId="29022"/>
    <cellStyle name="Number" xfId="29023"/>
    <cellStyle name="Number." xfId="29024"/>
    <cellStyle name="Number_6. Ass-Fin" xfId="29025"/>
    <cellStyle name="Numbers 0" xfId="29026"/>
    <cellStyle name="Œ…‹æØ‚è [0.00]_results" xfId="29027"/>
    <cellStyle name="Œ…‹æØ‚è_results" xfId="29028"/>
    <cellStyle name="OffSheet" xfId="29029"/>
    <cellStyle name="OLELink" xfId="29030"/>
    <cellStyle name="Output 2" xfId="29031"/>
    <cellStyle name="Output 2 10" xfId="29032"/>
    <cellStyle name="Output 2 10 10" xfId="29033"/>
    <cellStyle name="Output 2 10 10 2" xfId="29034"/>
    <cellStyle name="Output 2 10 10 3" xfId="29035"/>
    <cellStyle name="Output 2 10 10 4" xfId="29036"/>
    <cellStyle name="Output 2 10 10 5" xfId="29037"/>
    <cellStyle name="Output 2 10 11" xfId="29038"/>
    <cellStyle name="Output 2 10 11 2" xfId="29039"/>
    <cellStyle name="Output 2 10 11 3" xfId="29040"/>
    <cellStyle name="Output 2 10 11 4" xfId="29041"/>
    <cellStyle name="Output 2 10 11 5" xfId="29042"/>
    <cellStyle name="Output 2 10 12" xfId="29043"/>
    <cellStyle name="Output 2 10 12 2" xfId="29044"/>
    <cellStyle name="Output 2 10 12 3" xfId="29045"/>
    <cellStyle name="Output 2 10 12 4" xfId="29046"/>
    <cellStyle name="Output 2 10 12 5" xfId="29047"/>
    <cellStyle name="Output 2 10 13" xfId="29048"/>
    <cellStyle name="Output 2 10 13 2" xfId="29049"/>
    <cellStyle name="Output 2 10 13 3" xfId="29050"/>
    <cellStyle name="Output 2 10 13 4" xfId="29051"/>
    <cellStyle name="Output 2 10 13 5" xfId="29052"/>
    <cellStyle name="Output 2 10 14" xfId="29053"/>
    <cellStyle name="Output 2 10 14 2" xfId="29054"/>
    <cellStyle name="Output 2 10 14 3" xfId="29055"/>
    <cellStyle name="Output 2 10 14 4" xfId="29056"/>
    <cellStyle name="Output 2 10 14 5" xfId="29057"/>
    <cellStyle name="Output 2 10 15" xfId="29058"/>
    <cellStyle name="Output 2 10 15 2" xfId="29059"/>
    <cellStyle name="Output 2 10 15 3" xfId="29060"/>
    <cellStyle name="Output 2 10 15 4" xfId="29061"/>
    <cellStyle name="Output 2 10 15 5" xfId="29062"/>
    <cellStyle name="Output 2 10 16" xfId="29063"/>
    <cellStyle name="Output 2 10 16 2" xfId="29064"/>
    <cellStyle name="Output 2 10 16 3" xfId="29065"/>
    <cellStyle name="Output 2 10 16 4" xfId="29066"/>
    <cellStyle name="Output 2 10 16 5" xfId="29067"/>
    <cellStyle name="Output 2 10 17" xfId="29068"/>
    <cellStyle name="Output 2 10 17 2" xfId="29069"/>
    <cellStyle name="Output 2 10 17 3" xfId="29070"/>
    <cellStyle name="Output 2 10 17 4" xfId="29071"/>
    <cellStyle name="Output 2 10 17 5" xfId="29072"/>
    <cellStyle name="Output 2 10 18" xfId="29073"/>
    <cellStyle name="Output 2 10 18 2" xfId="29074"/>
    <cellStyle name="Output 2 10 18 3" xfId="29075"/>
    <cellStyle name="Output 2 10 18 4" xfId="29076"/>
    <cellStyle name="Output 2 10 18 5" xfId="29077"/>
    <cellStyle name="Output 2 10 19" xfId="29078"/>
    <cellStyle name="Output 2 10 2" xfId="29079"/>
    <cellStyle name="Output 2 10 2 10" xfId="29080"/>
    <cellStyle name="Output 2 10 2 10 2" xfId="29081"/>
    <cellStyle name="Output 2 10 2 10 3" xfId="29082"/>
    <cellStyle name="Output 2 10 2 10 4" xfId="29083"/>
    <cellStyle name="Output 2 10 2 10 5" xfId="29084"/>
    <cellStyle name="Output 2 10 2 11" xfId="29085"/>
    <cellStyle name="Output 2 10 2 11 2" xfId="29086"/>
    <cellStyle name="Output 2 10 2 11 3" xfId="29087"/>
    <cellStyle name="Output 2 10 2 11 4" xfId="29088"/>
    <cellStyle name="Output 2 10 2 11 5" xfId="29089"/>
    <cellStyle name="Output 2 10 2 12" xfId="29090"/>
    <cellStyle name="Output 2 10 2 12 2" xfId="29091"/>
    <cellStyle name="Output 2 10 2 12 3" xfId="29092"/>
    <cellStyle name="Output 2 10 2 12 4" xfId="29093"/>
    <cellStyle name="Output 2 10 2 12 5" xfId="29094"/>
    <cellStyle name="Output 2 10 2 13" xfId="29095"/>
    <cellStyle name="Output 2 10 2 13 2" xfId="29096"/>
    <cellStyle name="Output 2 10 2 13 3" xfId="29097"/>
    <cellStyle name="Output 2 10 2 13 4" xfId="29098"/>
    <cellStyle name="Output 2 10 2 13 5" xfId="29099"/>
    <cellStyle name="Output 2 10 2 14" xfId="29100"/>
    <cellStyle name="Output 2 10 2 14 2" xfId="29101"/>
    <cellStyle name="Output 2 10 2 14 3" xfId="29102"/>
    <cellStyle name="Output 2 10 2 14 4" xfId="29103"/>
    <cellStyle name="Output 2 10 2 14 5" xfId="29104"/>
    <cellStyle name="Output 2 10 2 15" xfId="29105"/>
    <cellStyle name="Output 2 10 2 15 2" xfId="29106"/>
    <cellStyle name="Output 2 10 2 15 3" xfId="29107"/>
    <cellStyle name="Output 2 10 2 15 4" xfId="29108"/>
    <cellStyle name="Output 2 10 2 15 5" xfId="29109"/>
    <cellStyle name="Output 2 10 2 16" xfId="29110"/>
    <cellStyle name="Output 2 10 2 16 2" xfId="29111"/>
    <cellStyle name="Output 2 10 2 16 3" xfId="29112"/>
    <cellStyle name="Output 2 10 2 16 4" xfId="29113"/>
    <cellStyle name="Output 2 10 2 16 5" xfId="29114"/>
    <cellStyle name="Output 2 10 2 17" xfId="29115"/>
    <cellStyle name="Output 2 10 2 17 2" xfId="29116"/>
    <cellStyle name="Output 2 10 2 17 3" xfId="29117"/>
    <cellStyle name="Output 2 10 2 17 4" xfId="29118"/>
    <cellStyle name="Output 2 10 2 17 5" xfId="29119"/>
    <cellStyle name="Output 2 10 2 18" xfId="29120"/>
    <cellStyle name="Output 2 10 2 18 2" xfId="29121"/>
    <cellStyle name="Output 2 10 2 18 3" xfId="29122"/>
    <cellStyle name="Output 2 10 2 18 4" xfId="29123"/>
    <cellStyle name="Output 2 10 2 18 5" xfId="29124"/>
    <cellStyle name="Output 2 10 2 19" xfId="29125"/>
    <cellStyle name="Output 2 10 2 2" xfId="29126"/>
    <cellStyle name="Output 2 10 2 2 2" xfId="29127"/>
    <cellStyle name="Output 2 10 2 2 2 2" xfId="29128"/>
    <cellStyle name="Output 2 10 2 2 2 3" xfId="29129"/>
    <cellStyle name="Output 2 10 2 2 2 4" xfId="29130"/>
    <cellStyle name="Output 2 10 2 2 2 5" xfId="29131"/>
    <cellStyle name="Output 2 10 2 2 2 6" xfId="29132"/>
    <cellStyle name="Output 2 10 2 2 2 7" xfId="29133"/>
    <cellStyle name="Output 2 10 2 2 3" xfId="29134"/>
    <cellStyle name="Output 2 10 2 2 4" xfId="29135"/>
    <cellStyle name="Output 2 10 2 2 5" xfId="29136"/>
    <cellStyle name="Output 2 10 2 3" xfId="29137"/>
    <cellStyle name="Output 2 10 2 3 2" xfId="29138"/>
    <cellStyle name="Output 2 10 2 3 2 2" xfId="29139"/>
    <cellStyle name="Output 2 10 2 3 2 3" xfId="29140"/>
    <cellStyle name="Output 2 10 2 3 2 4" xfId="29141"/>
    <cellStyle name="Output 2 10 2 3 2 5" xfId="29142"/>
    <cellStyle name="Output 2 10 2 3 2 6" xfId="29143"/>
    <cellStyle name="Output 2 10 2 3 2 7" xfId="29144"/>
    <cellStyle name="Output 2 10 2 3 3" xfId="29145"/>
    <cellStyle name="Output 2 10 2 3 4" xfId="29146"/>
    <cellStyle name="Output 2 10 2 3 5" xfId="29147"/>
    <cellStyle name="Output 2 10 2 4" xfId="29148"/>
    <cellStyle name="Output 2 10 2 4 2" xfId="29149"/>
    <cellStyle name="Output 2 10 2 4 2 2" xfId="29150"/>
    <cellStyle name="Output 2 10 2 4 2 3" xfId="29151"/>
    <cellStyle name="Output 2 10 2 4 2 4" xfId="29152"/>
    <cellStyle name="Output 2 10 2 4 2 5" xfId="29153"/>
    <cellStyle name="Output 2 10 2 4 2 6" xfId="29154"/>
    <cellStyle name="Output 2 10 2 4 2 7" xfId="29155"/>
    <cellStyle name="Output 2 10 2 4 3" xfId="29156"/>
    <cellStyle name="Output 2 10 2 4 4" xfId="29157"/>
    <cellStyle name="Output 2 10 2 4 5" xfId="29158"/>
    <cellStyle name="Output 2 10 2 5" xfId="29159"/>
    <cellStyle name="Output 2 10 2 5 2" xfId="29160"/>
    <cellStyle name="Output 2 10 2 5 3" xfId="29161"/>
    <cellStyle name="Output 2 10 2 5 4" xfId="29162"/>
    <cellStyle name="Output 2 10 2 5 5" xfId="29163"/>
    <cellStyle name="Output 2 10 2 5 6" xfId="29164"/>
    <cellStyle name="Output 2 10 2 5 7" xfId="29165"/>
    <cellStyle name="Output 2 10 2 5 8" xfId="29166"/>
    <cellStyle name="Output 2 10 2 6" xfId="29167"/>
    <cellStyle name="Output 2 10 2 6 2" xfId="29168"/>
    <cellStyle name="Output 2 10 2 6 3" xfId="29169"/>
    <cellStyle name="Output 2 10 2 6 4" xfId="29170"/>
    <cellStyle name="Output 2 10 2 6 5" xfId="29171"/>
    <cellStyle name="Output 2 10 2 6 6" xfId="29172"/>
    <cellStyle name="Output 2 10 2 6 7" xfId="29173"/>
    <cellStyle name="Output 2 10 2 7" xfId="29174"/>
    <cellStyle name="Output 2 10 2 7 2" xfId="29175"/>
    <cellStyle name="Output 2 10 2 7 3" xfId="29176"/>
    <cellStyle name="Output 2 10 2 7 4" xfId="29177"/>
    <cellStyle name="Output 2 10 2 7 5" xfId="29178"/>
    <cellStyle name="Output 2 10 2 8" xfId="29179"/>
    <cellStyle name="Output 2 10 2 8 2" xfId="29180"/>
    <cellStyle name="Output 2 10 2 8 3" xfId="29181"/>
    <cellStyle name="Output 2 10 2 8 4" xfId="29182"/>
    <cellStyle name="Output 2 10 2 8 5" xfId="29183"/>
    <cellStyle name="Output 2 10 2 9" xfId="29184"/>
    <cellStyle name="Output 2 10 2 9 2" xfId="29185"/>
    <cellStyle name="Output 2 10 2 9 3" xfId="29186"/>
    <cellStyle name="Output 2 10 2 9 4" xfId="29187"/>
    <cellStyle name="Output 2 10 2 9 5" xfId="29188"/>
    <cellStyle name="Output 2 10 3" xfId="29189"/>
    <cellStyle name="Output 2 10 3 10" xfId="29190"/>
    <cellStyle name="Output 2 10 3 2" xfId="29191"/>
    <cellStyle name="Output 2 10 3 2 2" xfId="29192"/>
    <cellStyle name="Output 2 10 3 2 2 2" xfId="29193"/>
    <cellStyle name="Output 2 10 3 2 2 3" xfId="29194"/>
    <cellStyle name="Output 2 10 3 2 2 4" xfId="29195"/>
    <cellStyle name="Output 2 10 3 2 2 5" xfId="29196"/>
    <cellStyle name="Output 2 10 3 2 2 6" xfId="29197"/>
    <cellStyle name="Output 2 10 3 2 2 7" xfId="29198"/>
    <cellStyle name="Output 2 10 3 2 3" xfId="29199"/>
    <cellStyle name="Output 2 10 3 2 4" xfId="29200"/>
    <cellStyle name="Output 2 10 3 3" xfId="29201"/>
    <cellStyle name="Output 2 10 3 3 2" xfId="29202"/>
    <cellStyle name="Output 2 10 3 3 2 2" xfId="29203"/>
    <cellStyle name="Output 2 10 3 3 2 3" xfId="29204"/>
    <cellStyle name="Output 2 10 3 3 2 4" xfId="29205"/>
    <cellStyle name="Output 2 10 3 3 2 5" xfId="29206"/>
    <cellStyle name="Output 2 10 3 3 2 6" xfId="29207"/>
    <cellStyle name="Output 2 10 3 3 2 7" xfId="29208"/>
    <cellStyle name="Output 2 10 3 3 3" xfId="29209"/>
    <cellStyle name="Output 2 10 3 3 4" xfId="29210"/>
    <cellStyle name="Output 2 10 3 4" xfId="29211"/>
    <cellStyle name="Output 2 10 3 4 2" xfId="29212"/>
    <cellStyle name="Output 2 10 3 4 2 2" xfId="29213"/>
    <cellStyle name="Output 2 10 3 4 2 3" xfId="29214"/>
    <cellStyle name="Output 2 10 3 4 2 4" xfId="29215"/>
    <cellStyle name="Output 2 10 3 4 2 5" xfId="29216"/>
    <cellStyle name="Output 2 10 3 4 2 6" xfId="29217"/>
    <cellStyle name="Output 2 10 3 4 2 7" xfId="29218"/>
    <cellStyle name="Output 2 10 3 4 3" xfId="29219"/>
    <cellStyle name="Output 2 10 3 4 4" xfId="29220"/>
    <cellStyle name="Output 2 10 3 5" xfId="29221"/>
    <cellStyle name="Output 2 10 3 5 2" xfId="29222"/>
    <cellStyle name="Output 2 10 3 5 3" xfId="29223"/>
    <cellStyle name="Output 2 10 3 5 4" xfId="29224"/>
    <cellStyle name="Output 2 10 3 5 5" xfId="29225"/>
    <cellStyle name="Output 2 10 3 5 6" xfId="29226"/>
    <cellStyle name="Output 2 10 3 5 7" xfId="29227"/>
    <cellStyle name="Output 2 10 3 5 8" xfId="29228"/>
    <cellStyle name="Output 2 10 3 6" xfId="29229"/>
    <cellStyle name="Output 2 10 3 6 2" xfId="29230"/>
    <cellStyle name="Output 2 10 3 6 3" xfId="29231"/>
    <cellStyle name="Output 2 10 3 6 4" xfId="29232"/>
    <cellStyle name="Output 2 10 3 6 5" xfId="29233"/>
    <cellStyle name="Output 2 10 3 6 6" xfId="29234"/>
    <cellStyle name="Output 2 10 3 6 7" xfId="29235"/>
    <cellStyle name="Output 2 10 3 7" xfId="29236"/>
    <cellStyle name="Output 2 10 3 8" xfId="29237"/>
    <cellStyle name="Output 2 10 3 9" xfId="29238"/>
    <cellStyle name="Output 2 10 4" xfId="29239"/>
    <cellStyle name="Output 2 10 4 2" xfId="29240"/>
    <cellStyle name="Output 2 10 4 2 2" xfId="29241"/>
    <cellStyle name="Output 2 10 4 2 3" xfId="29242"/>
    <cellStyle name="Output 2 10 4 2 4" xfId="29243"/>
    <cellStyle name="Output 2 10 4 2 5" xfId="29244"/>
    <cellStyle name="Output 2 10 4 2 6" xfId="29245"/>
    <cellStyle name="Output 2 10 4 2 7" xfId="29246"/>
    <cellStyle name="Output 2 10 4 3" xfId="29247"/>
    <cellStyle name="Output 2 10 4 4" xfId="29248"/>
    <cellStyle name="Output 2 10 4 5" xfId="29249"/>
    <cellStyle name="Output 2 10 5" xfId="29250"/>
    <cellStyle name="Output 2 10 5 2" xfId="29251"/>
    <cellStyle name="Output 2 10 5 2 2" xfId="29252"/>
    <cellStyle name="Output 2 10 5 2 3" xfId="29253"/>
    <cellStyle name="Output 2 10 5 2 4" xfId="29254"/>
    <cellStyle name="Output 2 10 5 2 5" xfId="29255"/>
    <cellStyle name="Output 2 10 5 2 6" xfId="29256"/>
    <cellStyle name="Output 2 10 5 2 7" xfId="29257"/>
    <cellStyle name="Output 2 10 5 3" xfId="29258"/>
    <cellStyle name="Output 2 10 5 4" xfId="29259"/>
    <cellStyle name="Output 2 10 5 5" xfId="29260"/>
    <cellStyle name="Output 2 10 6" xfId="29261"/>
    <cellStyle name="Output 2 10 6 2" xfId="29262"/>
    <cellStyle name="Output 2 10 6 2 2" xfId="29263"/>
    <cellStyle name="Output 2 10 6 2 3" xfId="29264"/>
    <cellStyle name="Output 2 10 6 2 4" xfId="29265"/>
    <cellStyle name="Output 2 10 6 2 5" xfId="29266"/>
    <cellStyle name="Output 2 10 6 2 6" xfId="29267"/>
    <cellStyle name="Output 2 10 6 2 7" xfId="29268"/>
    <cellStyle name="Output 2 10 6 3" xfId="29269"/>
    <cellStyle name="Output 2 10 6 4" xfId="29270"/>
    <cellStyle name="Output 2 10 6 5" xfId="29271"/>
    <cellStyle name="Output 2 10 7" xfId="29272"/>
    <cellStyle name="Output 2 10 7 2" xfId="29273"/>
    <cellStyle name="Output 2 10 7 2 2" xfId="29274"/>
    <cellStyle name="Output 2 10 7 2 3" xfId="29275"/>
    <cellStyle name="Output 2 10 7 2 4" xfId="29276"/>
    <cellStyle name="Output 2 10 7 2 5" xfId="29277"/>
    <cellStyle name="Output 2 10 7 2 6" xfId="29278"/>
    <cellStyle name="Output 2 10 7 2 7" xfId="29279"/>
    <cellStyle name="Output 2 10 7 3" xfId="29280"/>
    <cellStyle name="Output 2 10 7 4" xfId="29281"/>
    <cellStyle name="Output 2 10 7 5" xfId="29282"/>
    <cellStyle name="Output 2 10 8" xfId="29283"/>
    <cellStyle name="Output 2 10 8 2" xfId="29284"/>
    <cellStyle name="Output 2 10 8 3" xfId="29285"/>
    <cellStyle name="Output 2 10 8 4" xfId="29286"/>
    <cellStyle name="Output 2 10 8 5" xfId="29287"/>
    <cellStyle name="Output 2 10 8 6" xfId="29288"/>
    <cellStyle name="Output 2 10 8 7" xfId="29289"/>
    <cellStyle name="Output 2 10 8 8" xfId="29290"/>
    <cellStyle name="Output 2 10 9" xfId="29291"/>
    <cellStyle name="Output 2 10 9 2" xfId="29292"/>
    <cellStyle name="Output 2 10 9 3" xfId="29293"/>
    <cellStyle name="Output 2 10 9 4" xfId="29294"/>
    <cellStyle name="Output 2 10 9 5" xfId="29295"/>
    <cellStyle name="Output 2 10 9 6" xfId="29296"/>
    <cellStyle name="Output 2 10 9 7" xfId="29297"/>
    <cellStyle name="Output 2 11" xfId="29298"/>
    <cellStyle name="Output 2 11 10" xfId="29299"/>
    <cellStyle name="Output 2 11 10 2" xfId="29300"/>
    <cellStyle name="Output 2 11 10 3" xfId="29301"/>
    <cellStyle name="Output 2 11 10 4" xfId="29302"/>
    <cellStyle name="Output 2 11 10 5" xfId="29303"/>
    <cellStyle name="Output 2 11 11" xfId="29304"/>
    <cellStyle name="Output 2 11 11 2" xfId="29305"/>
    <cellStyle name="Output 2 11 11 3" xfId="29306"/>
    <cellStyle name="Output 2 11 11 4" xfId="29307"/>
    <cellStyle name="Output 2 11 11 5" xfId="29308"/>
    <cellStyle name="Output 2 11 12" xfId="29309"/>
    <cellStyle name="Output 2 11 12 2" xfId="29310"/>
    <cellStyle name="Output 2 11 12 3" xfId="29311"/>
    <cellStyle name="Output 2 11 12 4" xfId="29312"/>
    <cellStyle name="Output 2 11 12 5" xfId="29313"/>
    <cellStyle name="Output 2 11 13" xfId="29314"/>
    <cellStyle name="Output 2 11 13 2" xfId="29315"/>
    <cellStyle name="Output 2 11 13 3" xfId="29316"/>
    <cellStyle name="Output 2 11 13 4" xfId="29317"/>
    <cellStyle name="Output 2 11 13 5" xfId="29318"/>
    <cellStyle name="Output 2 11 14" xfId="29319"/>
    <cellStyle name="Output 2 11 14 2" xfId="29320"/>
    <cellStyle name="Output 2 11 14 3" xfId="29321"/>
    <cellStyle name="Output 2 11 14 4" xfId="29322"/>
    <cellStyle name="Output 2 11 14 5" xfId="29323"/>
    <cellStyle name="Output 2 11 15" xfId="29324"/>
    <cellStyle name="Output 2 11 15 2" xfId="29325"/>
    <cellStyle name="Output 2 11 15 3" xfId="29326"/>
    <cellStyle name="Output 2 11 15 4" xfId="29327"/>
    <cellStyle name="Output 2 11 15 5" xfId="29328"/>
    <cellStyle name="Output 2 11 16" xfId="29329"/>
    <cellStyle name="Output 2 11 16 2" xfId="29330"/>
    <cellStyle name="Output 2 11 16 3" xfId="29331"/>
    <cellStyle name="Output 2 11 16 4" xfId="29332"/>
    <cellStyle name="Output 2 11 16 5" xfId="29333"/>
    <cellStyle name="Output 2 11 17" xfId="29334"/>
    <cellStyle name="Output 2 11 17 2" xfId="29335"/>
    <cellStyle name="Output 2 11 17 3" xfId="29336"/>
    <cellStyle name="Output 2 11 17 4" xfId="29337"/>
    <cellStyle name="Output 2 11 17 5" xfId="29338"/>
    <cellStyle name="Output 2 11 18" xfId="29339"/>
    <cellStyle name="Output 2 11 18 2" xfId="29340"/>
    <cellStyle name="Output 2 11 18 3" xfId="29341"/>
    <cellStyle name="Output 2 11 18 4" xfId="29342"/>
    <cellStyle name="Output 2 11 18 5" xfId="29343"/>
    <cellStyle name="Output 2 11 19" xfId="29344"/>
    <cellStyle name="Output 2 11 2" xfId="29345"/>
    <cellStyle name="Output 2 11 2 10" xfId="29346"/>
    <cellStyle name="Output 2 11 2 10 2" xfId="29347"/>
    <cellStyle name="Output 2 11 2 10 3" xfId="29348"/>
    <cellStyle name="Output 2 11 2 10 4" xfId="29349"/>
    <cellStyle name="Output 2 11 2 10 5" xfId="29350"/>
    <cellStyle name="Output 2 11 2 11" xfId="29351"/>
    <cellStyle name="Output 2 11 2 11 2" xfId="29352"/>
    <cellStyle name="Output 2 11 2 11 3" xfId="29353"/>
    <cellStyle name="Output 2 11 2 11 4" xfId="29354"/>
    <cellStyle name="Output 2 11 2 11 5" xfId="29355"/>
    <cellStyle name="Output 2 11 2 12" xfId="29356"/>
    <cellStyle name="Output 2 11 2 12 2" xfId="29357"/>
    <cellStyle name="Output 2 11 2 12 3" xfId="29358"/>
    <cellStyle name="Output 2 11 2 12 4" xfId="29359"/>
    <cellStyle name="Output 2 11 2 12 5" xfId="29360"/>
    <cellStyle name="Output 2 11 2 13" xfId="29361"/>
    <cellStyle name="Output 2 11 2 13 2" xfId="29362"/>
    <cellStyle name="Output 2 11 2 13 3" xfId="29363"/>
    <cellStyle name="Output 2 11 2 13 4" xfId="29364"/>
    <cellStyle name="Output 2 11 2 13 5" xfId="29365"/>
    <cellStyle name="Output 2 11 2 14" xfId="29366"/>
    <cellStyle name="Output 2 11 2 14 2" xfId="29367"/>
    <cellStyle name="Output 2 11 2 14 3" xfId="29368"/>
    <cellStyle name="Output 2 11 2 14 4" xfId="29369"/>
    <cellStyle name="Output 2 11 2 14 5" xfId="29370"/>
    <cellStyle name="Output 2 11 2 15" xfId="29371"/>
    <cellStyle name="Output 2 11 2 15 2" xfId="29372"/>
    <cellStyle name="Output 2 11 2 15 3" xfId="29373"/>
    <cellStyle name="Output 2 11 2 15 4" xfId="29374"/>
    <cellStyle name="Output 2 11 2 15 5" xfId="29375"/>
    <cellStyle name="Output 2 11 2 16" xfId="29376"/>
    <cellStyle name="Output 2 11 2 16 2" xfId="29377"/>
    <cellStyle name="Output 2 11 2 16 3" xfId="29378"/>
    <cellStyle name="Output 2 11 2 16 4" xfId="29379"/>
    <cellStyle name="Output 2 11 2 16 5" xfId="29380"/>
    <cellStyle name="Output 2 11 2 17" xfId="29381"/>
    <cellStyle name="Output 2 11 2 17 2" xfId="29382"/>
    <cellStyle name="Output 2 11 2 17 3" xfId="29383"/>
    <cellStyle name="Output 2 11 2 17 4" xfId="29384"/>
    <cellStyle name="Output 2 11 2 17 5" xfId="29385"/>
    <cellStyle name="Output 2 11 2 18" xfId="29386"/>
    <cellStyle name="Output 2 11 2 18 2" xfId="29387"/>
    <cellStyle name="Output 2 11 2 18 3" xfId="29388"/>
    <cellStyle name="Output 2 11 2 18 4" xfId="29389"/>
    <cellStyle name="Output 2 11 2 18 5" xfId="29390"/>
    <cellStyle name="Output 2 11 2 19" xfId="29391"/>
    <cellStyle name="Output 2 11 2 2" xfId="29392"/>
    <cellStyle name="Output 2 11 2 2 2" xfId="29393"/>
    <cellStyle name="Output 2 11 2 2 2 2" xfId="29394"/>
    <cellStyle name="Output 2 11 2 2 2 3" xfId="29395"/>
    <cellStyle name="Output 2 11 2 2 2 4" xfId="29396"/>
    <cellStyle name="Output 2 11 2 2 2 5" xfId="29397"/>
    <cellStyle name="Output 2 11 2 2 2 6" xfId="29398"/>
    <cellStyle name="Output 2 11 2 2 2 7" xfId="29399"/>
    <cellStyle name="Output 2 11 2 2 3" xfId="29400"/>
    <cellStyle name="Output 2 11 2 2 4" xfId="29401"/>
    <cellStyle name="Output 2 11 2 2 5" xfId="29402"/>
    <cellStyle name="Output 2 11 2 3" xfId="29403"/>
    <cellStyle name="Output 2 11 2 3 2" xfId="29404"/>
    <cellStyle name="Output 2 11 2 3 2 2" xfId="29405"/>
    <cellStyle name="Output 2 11 2 3 2 3" xfId="29406"/>
    <cellStyle name="Output 2 11 2 3 2 4" xfId="29407"/>
    <cellStyle name="Output 2 11 2 3 2 5" xfId="29408"/>
    <cellStyle name="Output 2 11 2 3 2 6" xfId="29409"/>
    <cellStyle name="Output 2 11 2 3 2 7" xfId="29410"/>
    <cellStyle name="Output 2 11 2 3 3" xfId="29411"/>
    <cellStyle name="Output 2 11 2 3 4" xfId="29412"/>
    <cellStyle name="Output 2 11 2 3 5" xfId="29413"/>
    <cellStyle name="Output 2 11 2 4" xfId="29414"/>
    <cellStyle name="Output 2 11 2 4 2" xfId="29415"/>
    <cellStyle name="Output 2 11 2 4 2 2" xfId="29416"/>
    <cellStyle name="Output 2 11 2 4 2 3" xfId="29417"/>
    <cellStyle name="Output 2 11 2 4 2 4" xfId="29418"/>
    <cellStyle name="Output 2 11 2 4 2 5" xfId="29419"/>
    <cellStyle name="Output 2 11 2 4 2 6" xfId="29420"/>
    <cellStyle name="Output 2 11 2 4 2 7" xfId="29421"/>
    <cellStyle name="Output 2 11 2 4 3" xfId="29422"/>
    <cellStyle name="Output 2 11 2 4 4" xfId="29423"/>
    <cellStyle name="Output 2 11 2 4 5" xfId="29424"/>
    <cellStyle name="Output 2 11 2 5" xfId="29425"/>
    <cellStyle name="Output 2 11 2 5 2" xfId="29426"/>
    <cellStyle name="Output 2 11 2 5 3" xfId="29427"/>
    <cellStyle name="Output 2 11 2 5 4" xfId="29428"/>
    <cellStyle name="Output 2 11 2 5 5" xfId="29429"/>
    <cellStyle name="Output 2 11 2 5 6" xfId="29430"/>
    <cellStyle name="Output 2 11 2 5 7" xfId="29431"/>
    <cellStyle name="Output 2 11 2 5 8" xfId="29432"/>
    <cellStyle name="Output 2 11 2 6" xfId="29433"/>
    <cellStyle name="Output 2 11 2 6 2" xfId="29434"/>
    <cellStyle name="Output 2 11 2 6 3" xfId="29435"/>
    <cellStyle name="Output 2 11 2 6 4" xfId="29436"/>
    <cellStyle name="Output 2 11 2 6 5" xfId="29437"/>
    <cellStyle name="Output 2 11 2 6 6" xfId="29438"/>
    <cellStyle name="Output 2 11 2 6 7" xfId="29439"/>
    <cellStyle name="Output 2 11 2 7" xfId="29440"/>
    <cellStyle name="Output 2 11 2 7 2" xfId="29441"/>
    <cellStyle name="Output 2 11 2 7 3" xfId="29442"/>
    <cellStyle name="Output 2 11 2 7 4" xfId="29443"/>
    <cellStyle name="Output 2 11 2 7 5" xfId="29444"/>
    <cellStyle name="Output 2 11 2 8" xfId="29445"/>
    <cellStyle name="Output 2 11 2 8 2" xfId="29446"/>
    <cellStyle name="Output 2 11 2 8 3" xfId="29447"/>
    <cellStyle name="Output 2 11 2 8 4" xfId="29448"/>
    <cellStyle name="Output 2 11 2 8 5" xfId="29449"/>
    <cellStyle name="Output 2 11 2 9" xfId="29450"/>
    <cellStyle name="Output 2 11 2 9 2" xfId="29451"/>
    <cellStyle name="Output 2 11 2 9 3" xfId="29452"/>
    <cellStyle name="Output 2 11 2 9 4" xfId="29453"/>
    <cellStyle name="Output 2 11 2 9 5" xfId="29454"/>
    <cellStyle name="Output 2 11 3" xfId="29455"/>
    <cellStyle name="Output 2 11 3 10" xfId="29456"/>
    <cellStyle name="Output 2 11 3 2" xfId="29457"/>
    <cellStyle name="Output 2 11 3 2 2" xfId="29458"/>
    <cellStyle name="Output 2 11 3 2 2 2" xfId="29459"/>
    <cellStyle name="Output 2 11 3 2 2 3" xfId="29460"/>
    <cellStyle name="Output 2 11 3 2 2 4" xfId="29461"/>
    <cellStyle name="Output 2 11 3 2 2 5" xfId="29462"/>
    <cellStyle name="Output 2 11 3 2 2 6" xfId="29463"/>
    <cellStyle name="Output 2 11 3 2 2 7" xfId="29464"/>
    <cellStyle name="Output 2 11 3 2 3" xfId="29465"/>
    <cellStyle name="Output 2 11 3 2 4" xfId="29466"/>
    <cellStyle name="Output 2 11 3 3" xfId="29467"/>
    <cellStyle name="Output 2 11 3 3 2" xfId="29468"/>
    <cellStyle name="Output 2 11 3 3 2 2" xfId="29469"/>
    <cellStyle name="Output 2 11 3 3 2 3" xfId="29470"/>
    <cellStyle name="Output 2 11 3 3 2 4" xfId="29471"/>
    <cellStyle name="Output 2 11 3 3 2 5" xfId="29472"/>
    <cellStyle name="Output 2 11 3 3 2 6" xfId="29473"/>
    <cellStyle name="Output 2 11 3 3 2 7" xfId="29474"/>
    <cellStyle name="Output 2 11 3 3 3" xfId="29475"/>
    <cellStyle name="Output 2 11 3 3 4" xfId="29476"/>
    <cellStyle name="Output 2 11 3 4" xfId="29477"/>
    <cellStyle name="Output 2 11 3 4 2" xfId="29478"/>
    <cellStyle name="Output 2 11 3 4 2 2" xfId="29479"/>
    <cellStyle name="Output 2 11 3 4 2 3" xfId="29480"/>
    <cellStyle name="Output 2 11 3 4 2 4" xfId="29481"/>
    <cellStyle name="Output 2 11 3 4 2 5" xfId="29482"/>
    <cellStyle name="Output 2 11 3 4 2 6" xfId="29483"/>
    <cellStyle name="Output 2 11 3 4 2 7" xfId="29484"/>
    <cellStyle name="Output 2 11 3 4 3" xfId="29485"/>
    <cellStyle name="Output 2 11 3 4 4" xfId="29486"/>
    <cellStyle name="Output 2 11 3 5" xfId="29487"/>
    <cellStyle name="Output 2 11 3 5 2" xfId="29488"/>
    <cellStyle name="Output 2 11 3 5 3" xfId="29489"/>
    <cellStyle name="Output 2 11 3 5 4" xfId="29490"/>
    <cellStyle name="Output 2 11 3 5 5" xfId="29491"/>
    <cellStyle name="Output 2 11 3 5 6" xfId="29492"/>
    <cellStyle name="Output 2 11 3 5 7" xfId="29493"/>
    <cellStyle name="Output 2 11 3 5 8" xfId="29494"/>
    <cellStyle name="Output 2 11 3 6" xfId="29495"/>
    <cellStyle name="Output 2 11 3 6 2" xfId="29496"/>
    <cellStyle name="Output 2 11 3 6 3" xfId="29497"/>
    <cellStyle name="Output 2 11 3 6 4" xfId="29498"/>
    <cellStyle name="Output 2 11 3 6 5" xfId="29499"/>
    <cellStyle name="Output 2 11 3 6 6" xfId="29500"/>
    <cellStyle name="Output 2 11 3 6 7" xfId="29501"/>
    <cellStyle name="Output 2 11 3 7" xfId="29502"/>
    <cellStyle name="Output 2 11 3 8" xfId="29503"/>
    <cellStyle name="Output 2 11 3 9" xfId="29504"/>
    <cellStyle name="Output 2 11 4" xfId="29505"/>
    <cellStyle name="Output 2 11 4 2" xfId="29506"/>
    <cellStyle name="Output 2 11 4 2 2" xfId="29507"/>
    <cellStyle name="Output 2 11 4 2 3" xfId="29508"/>
    <cellStyle name="Output 2 11 4 2 4" xfId="29509"/>
    <cellStyle name="Output 2 11 4 2 5" xfId="29510"/>
    <cellStyle name="Output 2 11 4 2 6" xfId="29511"/>
    <cellStyle name="Output 2 11 4 2 7" xfId="29512"/>
    <cellStyle name="Output 2 11 4 3" xfId="29513"/>
    <cellStyle name="Output 2 11 4 4" xfId="29514"/>
    <cellStyle name="Output 2 11 4 5" xfId="29515"/>
    <cellStyle name="Output 2 11 5" xfId="29516"/>
    <cellStyle name="Output 2 11 5 2" xfId="29517"/>
    <cellStyle name="Output 2 11 5 2 2" xfId="29518"/>
    <cellStyle name="Output 2 11 5 2 3" xfId="29519"/>
    <cellStyle name="Output 2 11 5 2 4" xfId="29520"/>
    <cellStyle name="Output 2 11 5 2 5" xfId="29521"/>
    <cellStyle name="Output 2 11 5 2 6" xfId="29522"/>
    <cellStyle name="Output 2 11 5 2 7" xfId="29523"/>
    <cellStyle name="Output 2 11 5 3" xfId="29524"/>
    <cellStyle name="Output 2 11 5 4" xfId="29525"/>
    <cellStyle name="Output 2 11 5 5" xfId="29526"/>
    <cellStyle name="Output 2 11 6" xfId="29527"/>
    <cellStyle name="Output 2 11 6 2" xfId="29528"/>
    <cellStyle name="Output 2 11 6 2 2" xfId="29529"/>
    <cellStyle name="Output 2 11 6 2 3" xfId="29530"/>
    <cellStyle name="Output 2 11 6 2 4" xfId="29531"/>
    <cellStyle name="Output 2 11 6 2 5" xfId="29532"/>
    <cellStyle name="Output 2 11 6 2 6" xfId="29533"/>
    <cellStyle name="Output 2 11 6 2 7" xfId="29534"/>
    <cellStyle name="Output 2 11 6 3" xfId="29535"/>
    <cellStyle name="Output 2 11 6 4" xfId="29536"/>
    <cellStyle name="Output 2 11 6 5" xfId="29537"/>
    <cellStyle name="Output 2 11 7" xfId="29538"/>
    <cellStyle name="Output 2 11 7 2" xfId="29539"/>
    <cellStyle name="Output 2 11 7 2 2" xfId="29540"/>
    <cellStyle name="Output 2 11 7 2 3" xfId="29541"/>
    <cellStyle name="Output 2 11 7 2 4" xfId="29542"/>
    <cellStyle name="Output 2 11 7 2 5" xfId="29543"/>
    <cellStyle name="Output 2 11 7 2 6" xfId="29544"/>
    <cellStyle name="Output 2 11 7 2 7" xfId="29545"/>
    <cellStyle name="Output 2 11 7 3" xfId="29546"/>
    <cellStyle name="Output 2 11 7 4" xfId="29547"/>
    <cellStyle name="Output 2 11 7 5" xfId="29548"/>
    <cellStyle name="Output 2 11 8" xfId="29549"/>
    <cellStyle name="Output 2 11 8 2" xfId="29550"/>
    <cellStyle name="Output 2 11 8 3" xfId="29551"/>
    <cellStyle name="Output 2 11 8 4" xfId="29552"/>
    <cellStyle name="Output 2 11 8 5" xfId="29553"/>
    <cellStyle name="Output 2 11 8 6" xfId="29554"/>
    <cellStyle name="Output 2 11 8 7" xfId="29555"/>
    <cellStyle name="Output 2 11 8 8" xfId="29556"/>
    <cellStyle name="Output 2 11 9" xfId="29557"/>
    <cellStyle name="Output 2 11 9 2" xfId="29558"/>
    <cellStyle name="Output 2 11 9 3" xfId="29559"/>
    <cellStyle name="Output 2 11 9 4" xfId="29560"/>
    <cellStyle name="Output 2 11 9 5" xfId="29561"/>
    <cellStyle name="Output 2 11 9 6" xfId="29562"/>
    <cellStyle name="Output 2 11 9 7" xfId="29563"/>
    <cellStyle name="Output 2 12" xfId="29564"/>
    <cellStyle name="Output 2 12 10" xfId="29565"/>
    <cellStyle name="Output 2 12 10 2" xfId="29566"/>
    <cellStyle name="Output 2 12 10 3" xfId="29567"/>
    <cellStyle name="Output 2 12 10 4" xfId="29568"/>
    <cellStyle name="Output 2 12 10 5" xfId="29569"/>
    <cellStyle name="Output 2 12 11" xfId="29570"/>
    <cellStyle name="Output 2 12 11 2" xfId="29571"/>
    <cellStyle name="Output 2 12 11 3" xfId="29572"/>
    <cellStyle name="Output 2 12 11 4" xfId="29573"/>
    <cellStyle name="Output 2 12 11 5" xfId="29574"/>
    <cellStyle name="Output 2 12 12" xfId="29575"/>
    <cellStyle name="Output 2 12 12 2" xfId="29576"/>
    <cellStyle name="Output 2 12 12 3" xfId="29577"/>
    <cellStyle name="Output 2 12 12 4" xfId="29578"/>
    <cellStyle name="Output 2 12 12 5" xfId="29579"/>
    <cellStyle name="Output 2 12 13" xfId="29580"/>
    <cellStyle name="Output 2 12 13 2" xfId="29581"/>
    <cellStyle name="Output 2 12 13 3" xfId="29582"/>
    <cellStyle name="Output 2 12 13 4" xfId="29583"/>
    <cellStyle name="Output 2 12 13 5" xfId="29584"/>
    <cellStyle name="Output 2 12 14" xfId="29585"/>
    <cellStyle name="Output 2 12 14 2" xfId="29586"/>
    <cellStyle name="Output 2 12 14 3" xfId="29587"/>
    <cellStyle name="Output 2 12 14 4" xfId="29588"/>
    <cellStyle name="Output 2 12 14 5" xfId="29589"/>
    <cellStyle name="Output 2 12 15" xfId="29590"/>
    <cellStyle name="Output 2 12 15 2" xfId="29591"/>
    <cellStyle name="Output 2 12 15 3" xfId="29592"/>
    <cellStyle name="Output 2 12 15 4" xfId="29593"/>
    <cellStyle name="Output 2 12 15 5" xfId="29594"/>
    <cellStyle name="Output 2 12 16" xfId="29595"/>
    <cellStyle name="Output 2 12 16 2" xfId="29596"/>
    <cellStyle name="Output 2 12 16 3" xfId="29597"/>
    <cellStyle name="Output 2 12 16 4" xfId="29598"/>
    <cellStyle name="Output 2 12 16 5" xfId="29599"/>
    <cellStyle name="Output 2 12 17" xfId="29600"/>
    <cellStyle name="Output 2 12 17 2" xfId="29601"/>
    <cellStyle name="Output 2 12 17 3" xfId="29602"/>
    <cellStyle name="Output 2 12 17 4" xfId="29603"/>
    <cellStyle name="Output 2 12 17 5" xfId="29604"/>
    <cellStyle name="Output 2 12 18" xfId="29605"/>
    <cellStyle name="Output 2 12 18 2" xfId="29606"/>
    <cellStyle name="Output 2 12 18 3" xfId="29607"/>
    <cellStyle name="Output 2 12 18 4" xfId="29608"/>
    <cellStyle name="Output 2 12 18 5" xfId="29609"/>
    <cellStyle name="Output 2 12 19" xfId="29610"/>
    <cellStyle name="Output 2 12 2" xfId="29611"/>
    <cellStyle name="Output 2 12 2 2" xfId="29612"/>
    <cellStyle name="Output 2 12 2 2 2" xfId="29613"/>
    <cellStyle name="Output 2 12 2 2 3" xfId="29614"/>
    <cellStyle name="Output 2 12 2 2 4" xfId="29615"/>
    <cellStyle name="Output 2 12 2 2 5" xfId="29616"/>
    <cellStyle name="Output 2 12 2 2 6" xfId="29617"/>
    <cellStyle name="Output 2 12 2 2 7" xfId="29618"/>
    <cellStyle name="Output 2 12 2 3" xfId="29619"/>
    <cellStyle name="Output 2 12 2 4" xfId="29620"/>
    <cellStyle name="Output 2 12 2 5" xfId="29621"/>
    <cellStyle name="Output 2 12 3" xfId="29622"/>
    <cellStyle name="Output 2 12 3 2" xfId="29623"/>
    <cellStyle name="Output 2 12 3 2 2" xfId="29624"/>
    <cellStyle name="Output 2 12 3 2 3" xfId="29625"/>
    <cellStyle name="Output 2 12 3 2 4" xfId="29626"/>
    <cellStyle name="Output 2 12 3 2 5" xfId="29627"/>
    <cellStyle name="Output 2 12 3 2 6" xfId="29628"/>
    <cellStyle name="Output 2 12 3 2 7" xfId="29629"/>
    <cellStyle name="Output 2 12 3 3" xfId="29630"/>
    <cellStyle name="Output 2 12 3 4" xfId="29631"/>
    <cellStyle name="Output 2 12 3 5" xfId="29632"/>
    <cellStyle name="Output 2 12 4" xfId="29633"/>
    <cellStyle name="Output 2 12 4 2" xfId="29634"/>
    <cellStyle name="Output 2 12 4 2 2" xfId="29635"/>
    <cellStyle name="Output 2 12 4 2 3" xfId="29636"/>
    <cellStyle name="Output 2 12 4 2 4" xfId="29637"/>
    <cellStyle name="Output 2 12 4 2 5" xfId="29638"/>
    <cellStyle name="Output 2 12 4 2 6" xfId="29639"/>
    <cellStyle name="Output 2 12 4 2 7" xfId="29640"/>
    <cellStyle name="Output 2 12 4 3" xfId="29641"/>
    <cellStyle name="Output 2 12 4 4" xfId="29642"/>
    <cellStyle name="Output 2 12 4 5" xfId="29643"/>
    <cellStyle name="Output 2 12 5" xfId="29644"/>
    <cellStyle name="Output 2 12 5 2" xfId="29645"/>
    <cellStyle name="Output 2 12 5 3" xfId="29646"/>
    <cellStyle name="Output 2 12 5 4" xfId="29647"/>
    <cellStyle name="Output 2 12 5 5" xfId="29648"/>
    <cellStyle name="Output 2 12 5 6" xfId="29649"/>
    <cellStyle name="Output 2 12 5 7" xfId="29650"/>
    <cellStyle name="Output 2 12 5 8" xfId="29651"/>
    <cellStyle name="Output 2 12 6" xfId="29652"/>
    <cellStyle name="Output 2 12 6 2" xfId="29653"/>
    <cellStyle name="Output 2 12 6 3" xfId="29654"/>
    <cellStyle name="Output 2 12 6 4" xfId="29655"/>
    <cellStyle name="Output 2 12 6 5" xfId="29656"/>
    <cellStyle name="Output 2 12 6 6" xfId="29657"/>
    <cellStyle name="Output 2 12 6 7" xfId="29658"/>
    <cellStyle name="Output 2 12 7" xfId="29659"/>
    <cellStyle name="Output 2 12 7 2" xfId="29660"/>
    <cellStyle name="Output 2 12 7 3" xfId="29661"/>
    <cellStyle name="Output 2 12 7 4" xfId="29662"/>
    <cellStyle name="Output 2 12 7 5" xfId="29663"/>
    <cellStyle name="Output 2 12 8" xfId="29664"/>
    <cellStyle name="Output 2 12 8 2" xfId="29665"/>
    <cellStyle name="Output 2 12 8 3" xfId="29666"/>
    <cellStyle name="Output 2 12 8 4" xfId="29667"/>
    <cellStyle name="Output 2 12 8 5" xfId="29668"/>
    <cellStyle name="Output 2 12 9" xfId="29669"/>
    <cellStyle name="Output 2 12 9 2" xfId="29670"/>
    <cellStyle name="Output 2 12 9 3" xfId="29671"/>
    <cellStyle name="Output 2 12 9 4" xfId="29672"/>
    <cellStyle name="Output 2 12 9 5" xfId="29673"/>
    <cellStyle name="Output 2 13" xfId="29674"/>
    <cellStyle name="Output 2 13 10" xfId="29675"/>
    <cellStyle name="Output 2 13 2" xfId="29676"/>
    <cellStyle name="Output 2 13 2 2" xfId="29677"/>
    <cellStyle name="Output 2 13 2 2 2" xfId="29678"/>
    <cellStyle name="Output 2 13 2 2 3" xfId="29679"/>
    <cellStyle name="Output 2 13 2 2 4" xfId="29680"/>
    <cellStyle name="Output 2 13 2 2 5" xfId="29681"/>
    <cellStyle name="Output 2 13 2 2 6" xfId="29682"/>
    <cellStyle name="Output 2 13 2 2 7" xfId="29683"/>
    <cellStyle name="Output 2 13 2 3" xfId="29684"/>
    <cellStyle name="Output 2 13 2 4" xfId="29685"/>
    <cellStyle name="Output 2 13 3" xfId="29686"/>
    <cellStyle name="Output 2 13 3 2" xfId="29687"/>
    <cellStyle name="Output 2 13 3 2 2" xfId="29688"/>
    <cellStyle name="Output 2 13 3 2 3" xfId="29689"/>
    <cellStyle name="Output 2 13 3 2 4" xfId="29690"/>
    <cellStyle name="Output 2 13 3 2 5" xfId="29691"/>
    <cellStyle name="Output 2 13 3 2 6" xfId="29692"/>
    <cellStyle name="Output 2 13 3 2 7" xfId="29693"/>
    <cellStyle name="Output 2 13 3 3" xfId="29694"/>
    <cellStyle name="Output 2 13 3 4" xfId="29695"/>
    <cellStyle name="Output 2 13 4" xfId="29696"/>
    <cellStyle name="Output 2 13 4 2" xfId="29697"/>
    <cellStyle name="Output 2 13 4 2 2" xfId="29698"/>
    <cellStyle name="Output 2 13 4 2 3" xfId="29699"/>
    <cellStyle name="Output 2 13 4 2 4" xfId="29700"/>
    <cellStyle name="Output 2 13 4 2 5" xfId="29701"/>
    <cellStyle name="Output 2 13 4 2 6" xfId="29702"/>
    <cellStyle name="Output 2 13 4 2 7" xfId="29703"/>
    <cellStyle name="Output 2 13 4 3" xfId="29704"/>
    <cellStyle name="Output 2 13 4 4" xfId="29705"/>
    <cellStyle name="Output 2 13 5" xfId="29706"/>
    <cellStyle name="Output 2 13 5 2" xfId="29707"/>
    <cellStyle name="Output 2 13 5 3" xfId="29708"/>
    <cellStyle name="Output 2 13 5 4" xfId="29709"/>
    <cellStyle name="Output 2 13 5 5" xfId="29710"/>
    <cellStyle name="Output 2 13 5 6" xfId="29711"/>
    <cellStyle name="Output 2 13 5 7" xfId="29712"/>
    <cellStyle name="Output 2 13 5 8" xfId="29713"/>
    <cellStyle name="Output 2 13 6" xfId="29714"/>
    <cellStyle name="Output 2 13 6 2" xfId="29715"/>
    <cellStyle name="Output 2 13 6 3" xfId="29716"/>
    <cellStyle name="Output 2 13 6 4" xfId="29717"/>
    <cellStyle name="Output 2 13 6 5" xfId="29718"/>
    <cellStyle name="Output 2 13 6 6" xfId="29719"/>
    <cellStyle name="Output 2 13 6 7" xfId="29720"/>
    <cellStyle name="Output 2 13 7" xfId="29721"/>
    <cellStyle name="Output 2 13 8" xfId="29722"/>
    <cellStyle name="Output 2 13 9" xfId="29723"/>
    <cellStyle name="Output 2 14" xfId="29724"/>
    <cellStyle name="Output 2 14 2" xfId="29725"/>
    <cellStyle name="Output 2 14 2 2" xfId="29726"/>
    <cellStyle name="Output 2 14 2 3" xfId="29727"/>
    <cellStyle name="Output 2 14 2 4" xfId="29728"/>
    <cellStyle name="Output 2 14 2 5" xfId="29729"/>
    <cellStyle name="Output 2 14 2 6" xfId="29730"/>
    <cellStyle name="Output 2 14 2 7" xfId="29731"/>
    <cellStyle name="Output 2 14 3" xfId="29732"/>
    <cellStyle name="Output 2 14 4" xfId="29733"/>
    <cellStyle name="Output 2 14 5" xfId="29734"/>
    <cellStyle name="Output 2 15" xfId="29735"/>
    <cellStyle name="Output 2 15 2" xfId="29736"/>
    <cellStyle name="Output 2 15 2 2" xfId="29737"/>
    <cellStyle name="Output 2 15 2 3" xfId="29738"/>
    <cellStyle name="Output 2 15 2 4" xfId="29739"/>
    <cellStyle name="Output 2 15 2 5" xfId="29740"/>
    <cellStyle name="Output 2 15 2 6" xfId="29741"/>
    <cellStyle name="Output 2 15 2 7" xfId="29742"/>
    <cellStyle name="Output 2 15 3" xfId="29743"/>
    <cellStyle name="Output 2 15 4" xfId="29744"/>
    <cellStyle name="Output 2 15 5" xfId="29745"/>
    <cellStyle name="Output 2 16" xfId="29746"/>
    <cellStyle name="Output 2 16 2" xfId="29747"/>
    <cellStyle name="Output 2 16 2 2" xfId="29748"/>
    <cellStyle name="Output 2 16 2 3" xfId="29749"/>
    <cellStyle name="Output 2 16 2 4" xfId="29750"/>
    <cellStyle name="Output 2 16 2 5" xfId="29751"/>
    <cellStyle name="Output 2 16 2 6" xfId="29752"/>
    <cellStyle name="Output 2 16 2 7" xfId="29753"/>
    <cellStyle name="Output 2 16 3" xfId="29754"/>
    <cellStyle name="Output 2 16 4" xfId="29755"/>
    <cellStyle name="Output 2 16 5" xfId="29756"/>
    <cellStyle name="Output 2 17" xfId="29757"/>
    <cellStyle name="Output 2 17 2" xfId="29758"/>
    <cellStyle name="Output 2 17 2 2" xfId="29759"/>
    <cellStyle name="Output 2 17 2 3" xfId="29760"/>
    <cellStyle name="Output 2 17 2 4" xfId="29761"/>
    <cellStyle name="Output 2 17 2 5" xfId="29762"/>
    <cellStyle name="Output 2 17 2 6" xfId="29763"/>
    <cellStyle name="Output 2 17 2 7" xfId="29764"/>
    <cellStyle name="Output 2 17 3" xfId="29765"/>
    <cellStyle name="Output 2 17 4" xfId="29766"/>
    <cellStyle name="Output 2 17 5" xfId="29767"/>
    <cellStyle name="Output 2 18" xfId="29768"/>
    <cellStyle name="Output 2 18 2" xfId="29769"/>
    <cellStyle name="Output 2 18 3" xfId="29770"/>
    <cellStyle name="Output 2 18 4" xfId="29771"/>
    <cellStyle name="Output 2 18 5" xfId="29772"/>
    <cellStyle name="Output 2 18 6" xfId="29773"/>
    <cellStyle name="Output 2 18 7" xfId="29774"/>
    <cellStyle name="Output 2 18 8" xfId="29775"/>
    <cellStyle name="Output 2 19" xfId="29776"/>
    <cellStyle name="Output 2 19 2" xfId="29777"/>
    <cellStyle name="Output 2 19 3" xfId="29778"/>
    <cellStyle name="Output 2 19 4" xfId="29779"/>
    <cellStyle name="Output 2 19 5" xfId="29780"/>
    <cellStyle name="Output 2 19 6" xfId="29781"/>
    <cellStyle name="Output 2 19 7" xfId="29782"/>
    <cellStyle name="Output 2 2" xfId="29783"/>
    <cellStyle name="Output 2 2 10" xfId="29784"/>
    <cellStyle name="Output 2 2 10 2" xfId="29785"/>
    <cellStyle name="Output 2 2 10 2 2" xfId="29786"/>
    <cellStyle name="Output 2 2 10 2 3" xfId="29787"/>
    <cellStyle name="Output 2 2 10 2 4" xfId="29788"/>
    <cellStyle name="Output 2 2 10 2 5" xfId="29789"/>
    <cellStyle name="Output 2 2 10 2 6" xfId="29790"/>
    <cellStyle name="Output 2 2 10 2 7" xfId="29791"/>
    <cellStyle name="Output 2 2 10 3" xfId="29792"/>
    <cellStyle name="Output 2 2 10 4" xfId="29793"/>
    <cellStyle name="Output 2 2 10 5" xfId="29794"/>
    <cellStyle name="Output 2 2 11" xfId="29795"/>
    <cellStyle name="Output 2 2 11 2" xfId="29796"/>
    <cellStyle name="Output 2 2 11 2 2" xfId="29797"/>
    <cellStyle name="Output 2 2 11 2 3" xfId="29798"/>
    <cellStyle name="Output 2 2 11 2 4" xfId="29799"/>
    <cellStyle name="Output 2 2 11 2 5" xfId="29800"/>
    <cellStyle name="Output 2 2 11 2 6" xfId="29801"/>
    <cellStyle name="Output 2 2 11 2 7" xfId="29802"/>
    <cellStyle name="Output 2 2 11 3" xfId="29803"/>
    <cellStyle name="Output 2 2 11 4" xfId="29804"/>
    <cellStyle name="Output 2 2 11 5" xfId="29805"/>
    <cellStyle name="Output 2 2 12" xfId="29806"/>
    <cellStyle name="Output 2 2 12 2" xfId="29807"/>
    <cellStyle name="Output 2 2 12 3" xfId="29808"/>
    <cellStyle name="Output 2 2 12 4" xfId="29809"/>
    <cellStyle name="Output 2 2 12 5" xfId="29810"/>
    <cellStyle name="Output 2 2 12 6" xfId="29811"/>
    <cellStyle name="Output 2 2 12 7" xfId="29812"/>
    <cellStyle name="Output 2 2 12 8" xfId="29813"/>
    <cellStyle name="Output 2 2 13" xfId="29814"/>
    <cellStyle name="Output 2 2 13 2" xfId="29815"/>
    <cellStyle name="Output 2 2 13 3" xfId="29816"/>
    <cellStyle name="Output 2 2 13 4" xfId="29817"/>
    <cellStyle name="Output 2 2 13 5" xfId="29818"/>
    <cellStyle name="Output 2 2 13 6" xfId="29819"/>
    <cellStyle name="Output 2 2 13 7" xfId="29820"/>
    <cellStyle name="Output 2 2 14" xfId="29821"/>
    <cellStyle name="Output 2 2 14 2" xfId="29822"/>
    <cellStyle name="Output 2 2 14 3" xfId="29823"/>
    <cellStyle name="Output 2 2 14 4" xfId="29824"/>
    <cellStyle name="Output 2 2 14 5" xfId="29825"/>
    <cellStyle name="Output 2 2 15" xfId="29826"/>
    <cellStyle name="Output 2 2 15 2" xfId="29827"/>
    <cellStyle name="Output 2 2 15 3" xfId="29828"/>
    <cellStyle name="Output 2 2 15 4" xfId="29829"/>
    <cellStyle name="Output 2 2 15 5" xfId="29830"/>
    <cellStyle name="Output 2 2 16" xfId="29831"/>
    <cellStyle name="Output 2 2 16 2" xfId="29832"/>
    <cellStyle name="Output 2 2 16 3" xfId="29833"/>
    <cellStyle name="Output 2 2 16 4" xfId="29834"/>
    <cellStyle name="Output 2 2 16 5" xfId="29835"/>
    <cellStyle name="Output 2 2 17" xfId="29836"/>
    <cellStyle name="Output 2 2 17 2" xfId="29837"/>
    <cellStyle name="Output 2 2 17 3" xfId="29838"/>
    <cellStyle name="Output 2 2 17 4" xfId="29839"/>
    <cellStyle name="Output 2 2 17 5" xfId="29840"/>
    <cellStyle name="Output 2 2 18" xfId="29841"/>
    <cellStyle name="Output 2 2 18 2" xfId="29842"/>
    <cellStyle name="Output 2 2 18 3" xfId="29843"/>
    <cellStyle name="Output 2 2 18 4" xfId="29844"/>
    <cellStyle name="Output 2 2 18 5" xfId="29845"/>
    <cellStyle name="Output 2 2 19" xfId="29846"/>
    <cellStyle name="Output 2 2 19 2" xfId="29847"/>
    <cellStyle name="Output 2 2 19 3" xfId="29848"/>
    <cellStyle name="Output 2 2 19 4" xfId="29849"/>
    <cellStyle name="Output 2 2 19 5" xfId="29850"/>
    <cellStyle name="Output 2 2 2" xfId="29851"/>
    <cellStyle name="Output 2 2 2 10" xfId="29852"/>
    <cellStyle name="Output 2 2 2 10 2" xfId="29853"/>
    <cellStyle name="Output 2 2 2 10 3" xfId="29854"/>
    <cellStyle name="Output 2 2 2 10 4" xfId="29855"/>
    <cellStyle name="Output 2 2 2 10 5" xfId="29856"/>
    <cellStyle name="Output 2 2 2 10 6" xfId="29857"/>
    <cellStyle name="Output 2 2 2 10 7" xfId="29858"/>
    <cellStyle name="Output 2 2 2 10 8" xfId="29859"/>
    <cellStyle name="Output 2 2 2 11" xfId="29860"/>
    <cellStyle name="Output 2 2 2 11 2" xfId="29861"/>
    <cellStyle name="Output 2 2 2 11 3" xfId="29862"/>
    <cellStyle name="Output 2 2 2 11 4" xfId="29863"/>
    <cellStyle name="Output 2 2 2 11 5" xfId="29864"/>
    <cellStyle name="Output 2 2 2 11 6" xfId="29865"/>
    <cellStyle name="Output 2 2 2 11 7" xfId="29866"/>
    <cellStyle name="Output 2 2 2 12" xfId="29867"/>
    <cellStyle name="Output 2 2 2 12 2" xfId="29868"/>
    <cellStyle name="Output 2 2 2 12 3" xfId="29869"/>
    <cellStyle name="Output 2 2 2 12 4" xfId="29870"/>
    <cellStyle name="Output 2 2 2 12 5" xfId="29871"/>
    <cellStyle name="Output 2 2 2 13" xfId="29872"/>
    <cellStyle name="Output 2 2 2 13 2" xfId="29873"/>
    <cellStyle name="Output 2 2 2 13 3" xfId="29874"/>
    <cellStyle name="Output 2 2 2 13 4" xfId="29875"/>
    <cellStyle name="Output 2 2 2 13 5" xfId="29876"/>
    <cellStyle name="Output 2 2 2 14" xfId="29877"/>
    <cellStyle name="Output 2 2 2 14 2" xfId="29878"/>
    <cellStyle name="Output 2 2 2 14 3" xfId="29879"/>
    <cellStyle name="Output 2 2 2 14 4" xfId="29880"/>
    <cellStyle name="Output 2 2 2 14 5" xfId="29881"/>
    <cellStyle name="Output 2 2 2 15" xfId="29882"/>
    <cellStyle name="Output 2 2 2 15 2" xfId="29883"/>
    <cellStyle name="Output 2 2 2 15 3" xfId="29884"/>
    <cellStyle name="Output 2 2 2 15 4" xfId="29885"/>
    <cellStyle name="Output 2 2 2 15 5" xfId="29886"/>
    <cellStyle name="Output 2 2 2 16" xfId="29887"/>
    <cellStyle name="Output 2 2 2 16 2" xfId="29888"/>
    <cellStyle name="Output 2 2 2 16 3" xfId="29889"/>
    <cellStyle name="Output 2 2 2 16 4" xfId="29890"/>
    <cellStyle name="Output 2 2 2 16 5" xfId="29891"/>
    <cellStyle name="Output 2 2 2 17" xfId="29892"/>
    <cellStyle name="Output 2 2 2 17 2" xfId="29893"/>
    <cellStyle name="Output 2 2 2 17 3" xfId="29894"/>
    <cellStyle name="Output 2 2 2 17 4" xfId="29895"/>
    <cellStyle name="Output 2 2 2 17 5" xfId="29896"/>
    <cellStyle name="Output 2 2 2 18" xfId="29897"/>
    <cellStyle name="Output 2 2 2 2" xfId="29898"/>
    <cellStyle name="Output 2 2 2 2 10" xfId="29899"/>
    <cellStyle name="Output 2 2 2 2 10 2" xfId="29900"/>
    <cellStyle name="Output 2 2 2 2 10 3" xfId="29901"/>
    <cellStyle name="Output 2 2 2 2 10 4" xfId="29902"/>
    <cellStyle name="Output 2 2 2 2 10 5" xfId="29903"/>
    <cellStyle name="Output 2 2 2 2 11" xfId="29904"/>
    <cellStyle name="Output 2 2 2 2 11 2" xfId="29905"/>
    <cellStyle name="Output 2 2 2 2 11 3" xfId="29906"/>
    <cellStyle name="Output 2 2 2 2 11 4" xfId="29907"/>
    <cellStyle name="Output 2 2 2 2 11 5" xfId="29908"/>
    <cellStyle name="Output 2 2 2 2 12" xfId="29909"/>
    <cellStyle name="Output 2 2 2 2 12 2" xfId="29910"/>
    <cellStyle name="Output 2 2 2 2 12 3" xfId="29911"/>
    <cellStyle name="Output 2 2 2 2 12 4" xfId="29912"/>
    <cellStyle name="Output 2 2 2 2 12 5" xfId="29913"/>
    <cellStyle name="Output 2 2 2 2 13" xfId="29914"/>
    <cellStyle name="Output 2 2 2 2 13 2" xfId="29915"/>
    <cellStyle name="Output 2 2 2 2 13 3" xfId="29916"/>
    <cellStyle name="Output 2 2 2 2 13 4" xfId="29917"/>
    <cellStyle name="Output 2 2 2 2 13 5" xfId="29918"/>
    <cellStyle name="Output 2 2 2 2 14" xfId="29919"/>
    <cellStyle name="Output 2 2 2 2 14 2" xfId="29920"/>
    <cellStyle name="Output 2 2 2 2 14 3" xfId="29921"/>
    <cellStyle name="Output 2 2 2 2 14 4" xfId="29922"/>
    <cellStyle name="Output 2 2 2 2 14 5" xfId="29923"/>
    <cellStyle name="Output 2 2 2 2 15" xfId="29924"/>
    <cellStyle name="Output 2 2 2 2 15 2" xfId="29925"/>
    <cellStyle name="Output 2 2 2 2 15 3" xfId="29926"/>
    <cellStyle name="Output 2 2 2 2 15 4" xfId="29927"/>
    <cellStyle name="Output 2 2 2 2 15 5" xfId="29928"/>
    <cellStyle name="Output 2 2 2 2 16" xfId="29929"/>
    <cellStyle name="Output 2 2 2 2 16 2" xfId="29930"/>
    <cellStyle name="Output 2 2 2 2 16 3" xfId="29931"/>
    <cellStyle name="Output 2 2 2 2 16 4" xfId="29932"/>
    <cellStyle name="Output 2 2 2 2 16 5" xfId="29933"/>
    <cellStyle name="Output 2 2 2 2 17" xfId="29934"/>
    <cellStyle name="Output 2 2 2 2 17 2" xfId="29935"/>
    <cellStyle name="Output 2 2 2 2 17 3" xfId="29936"/>
    <cellStyle name="Output 2 2 2 2 17 4" xfId="29937"/>
    <cellStyle name="Output 2 2 2 2 17 5" xfId="29938"/>
    <cellStyle name="Output 2 2 2 2 18" xfId="29939"/>
    <cellStyle name="Output 2 2 2 2 18 2" xfId="29940"/>
    <cellStyle name="Output 2 2 2 2 18 3" xfId="29941"/>
    <cellStyle name="Output 2 2 2 2 18 4" xfId="29942"/>
    <cellStyle name="Output 2 2 2 2 18 5" xfId="29943"/>
    <cellStyle name="Output 2 2 2 2 19" xfId="29944"/>
    <cellStyle name="Output 2 2 2 2 2" xfId="29945"/>
    <cellStyle name="Output 2 2 2 2 2 10" xfId="29946"/>
    <cellStyle name="Output 2 2 2 2 2 10 2" xfId="29947"/>
    <cellStyle name="Output 2 2 2 2 2 10 3" xfId="29948"/>
    <cellStyle name="Output 2 2 2 2 2 10 4" xfId="29949"/>
    <cellStyle name="Output 2 2 2 2 2 10 5" xfId="29950"/>
    <cellStyle name="Output 2 2 2 2 2 11" xfId="29951"/>
    <cellStyle name="Output 2 2 2 2 2 11 2" xfId="29952"/>
    <cellStyle name="Output 2 2 2 2 2 11 3" xfId="29953"/>
    <cellStyle name="Output 2 2 2 2 2 11 4" xfId="29954"/>
    <cellStyle name="Output 2 2 2 2 2 11 5" xfId="29955"/>
    <cellStyle name="Output 2 2 2 2 2 12" xfId="29956"/>
    <cellStyle name="Output 2 2 2 2 2 12 2" xfId="29957"/>
    <cellStyle name="Output 2 2 2 2 2 12 3" xfId="29958"/>
    <cellStyle name="Output 2 2 2 2 2 12 4" xfId="29959"/>
    <cellStyle name="Output 2 2 2 2 2 12 5" xfId="29960"/>
    <cellStyle name="Output 2 2 2 2 2 13" xfId="29961"/>
    <cellStyle name="Output 2 2 2 2 2 13 2" xfId="29962"/>
    <cellStyle name="Output 2 2 2 2 2 13 3" xfId="29963"/>
    <cellStyle name="Output 2 2 2 2 2 13 4" xfId="29964"/>
    <cellStyle name="Output 2 2 2 2 2 13 5" xfId="29965"/>
    <cellStyle name="Output 2 2 2 2 2 14" xfId="29966"/>
    <cellStyle name="Output 2 2 2 2 2 14 2" xfId="29967"/>
    <cellStyle name="Output 2 2 2 2 2 14 3" xfId="29968"/>
    <cellStyle name="Output 2 2 2 2 2 14 4" xfId="29969"/>
    <cellStyle name="Output 2 2 2 2 2 14 5" xfId="29970"/>
    <cellStyle name="Output 2 2 2 2 2 15" xfId="29971"/>
    <cellStyle name="Output 2 2 2 2 2 15 2" xfId="29972"/>
    <cellStyle name="Output 2 2 2 2 2 15 3" xfId="29973"/>
    <cellStyle name="Output 2 2 2 2 2 15 4" xfId="29974"/>
    <cellStyle name="Output 2 2 2 2 2 15 5" xfId="29975"/>
    <cellStyle name="Output 2 2 2 2 2 16" xfId="29976"/>
    <cellStyle name="Output 2 2 2 2 2 16 2" xfId="29977"/>
    <cellStyle name="Output 2 2 2 2 2 16 3" xfId="29978"/>
    <cellStyle name="Output 2 2 2 2 2 16 4" xfId="29979"/>
    <cellStyle name="Output 2 2 2 2 2 16 5" xfId="29980"/>
    <cellStyle name="Output 2 2 2 2 2 17" xfId="29981"/>
    <cellStyle name="Output 2 2 2 2 2 17 2" xfId="29982"/>
    <cellStyle name="Output 2 2 2 2 2 17 3" xfId="29983"/>
    <cellStyle name="Output 2 2 2 2 2 17 4" xfId="29984"/>
    <cellStyle name="Output 2 2 2 2 2 17 5" xfId="29985"/>
    <cellStyle name="Output 2 2 2 2 2 18" xfId="29986"/>
    <cellStyle name="Output 2 2 2 2 2 18 2" xfId="29987"/>
    <cellStyle name="Output 2 2 2 2 2 18 3" xfId="29988"/>
    <cellStyle name="Output 2 2 2 2 2 18 4" xfId="29989"/>
    <cellStyle name="Output 2 2 2 2 2 18 5" xfId="29990"/>
    <cellStyle name="Output 2 2 2 2 2 19" xfId="29991"/>
    <cellStyle name="Output 2 2 2 2 2 2" xfId="29992"/>
    <cellStyle name="Output 2 2 2 2 2 2 2" xfId="29993"/>
    <cellStyle name="Output 2 2 2 2 2 2 2 2" xfId="29994"/>
    <cellStyle name="Output 2 2 2 2 2 2 2 3" xfId="29995"/>
    <cellStyle name="Output 2 2 2 2 2 2 2 4" xfId="29996"/>
    <cellStyle name="Output 2 2 2 2 2 2 2 5" xfId="29997"/>
    <cellStyle name="Output 2 2 2 2 2 2 2 6" xfId="29998"/>
    <cellStyle name="Output 2 2 2 2 2 2 2 7" xfId="29999"/>
    <cellStyle name="Output 2 2 2 2 2 2 3" xfId="30000"/>
    <cellStyle name="Output 2 2 2 2 2 2 4" xfId="30001"/>
    <cellStyle name="Output 2 2 2 2 2 2 5" xfId="30002"/>
    <cellStyle name="Output 2 2 2 2 2 3" xfId="30003"/>
    <cellStyle name="Output 2 2 2 2 2 3 2" xfId="30004"/>
    <cellStyle name="Output 2 2 2 2 2 3 2 2" xfId="30005"/>
    <cellStyle name="Output 2 2 2 2 2 3 2 3" xfId="30006"/>
    <cellStyle name="Output 2 2 2 2 2 3 2 4" xfId="30007"/>
    <cellStyle name="Output 2 2 2 2 2 3 2 5" xfId="30008"/>
    <cellStyle name="Output 2 2 2 2 2 3 2 6" xfId="30009"/>
    <cellStyle name="Output 2 2 2 2 2 3 2 7" xfId="30010"/>
    <cellStyle name="Output 2 2 2 2 2 3 3" xfId="30011"/>
    <cellStyle name="Output 2 2 2 2 2 3 4" xfId="30012"/>
    <cellStyle name="Output 2 2 2 2 2 3 5" xfId="30013"/>
    <cellStyle name="Output 2 2 2 2 2 4" xfId="30014"/>
    <cellStyle name="Output 2 2 2 2 2 4 2" xfId="30015"/>
    <cellStyle name="Output 2 2 2 2 2 4 2 2" xfId="30016"/>
    <cellStyle name="Output 2 2 2 2 2 4 2 3" xfId="30017"/>
    <cellStyle name="Output 2 2 2 2 2 4 2 4" xfId="30018"/>
    <cellStyle name="Output 2 2 2 2 2 4 2 5" xfId="30019"/>
    <cellStyle name="Output 2 2 2 2 2 4 2 6" xfId="30020"/>
    <cellStyle name="Output 2 2 2 2 2 4 2 7" xfId="30021"/>
    <cellStyle name="Output 2 2 2 2 2 4 3" xfId="30022"/>
    <cellStyle name="Output 2 2 2 2 2 4 4" xfId="30023"/>
    <cellStyle name="Output 2 2 2 2 2 4 5" xfId="30024"/>
    <cellStyle name="Output 2 2 2 2 2 5" xfId="30025"/>
    <cellStyle name="Output 2 2 2 2 2 5 2" xfId="30026"/>
    <cellStyle name="Output 2 2 2 2 2 5 3" xfId="30027"/>
    <cellStyle name="Output 2 2 2 2 2 5 4" xfId="30028"/>
    <cellStyle name="Output 2 2 2 2 2 5 5" xfId="30029"/>
    <cellStyle name="Output 2 2 2 2 2 5 6" xfId="30030"/>
    <cellStyle name="Output 2 2 2 2 2 5 7" xfId="30031"/>
    <cellStyle name="Output 2 2 2 2 2 5 8" xfId="30032"/>
    <cellStyle name="Output 2 2 2 2 2 6" xfId="30033"/>
    <cellStyle name="Output 2 2 2 2 2 6 2" xfId="30034"/>
    <cellStyle name="Output 2 2 2 2 2 6 3" xfId="30035"/>
    <cellStyle name="Output 2 2 2 2 2 6 4" xfId="30036"/>
    <cellStyle name="Output 2 2 2 2 2 6 5" xfId="30037"/>
    <cellStyle name="Output 2 2 2 2 2 6 6" xfId="30038"/>
    <cellStyle name="Output 2 2 2 2 2 6 7" xfId="30039"/>
    <cellStyle name="Output 2 2 2 2 2 7" xfId="30040"/>
    <cellStyle name="Output 2 2 2 2 2 7 2" xfId="30041"/>
    <cellStyle name="Output 2 2 2 2 2 7 3" xfId="30042"/>
    <cellStyle name="Output 2 2 2 2 2 7 4" xfId="30043"/>
    <cellStyle name="Output 2 2 2 2 2 7 5" xfId="30044"/>
    <cellStyle name="Output 2 2 2 2 2 8" xfId="30045"/>
    <cellStyle name="Output 2 2 2 2 2 8 2" xfId="30046"/>
    <cellStyle name="Output 2 2 2 2 2 8 3" xfId="30047"/>
    <cellStyle name="Output 2 2 2 2 2 8 4" xfId="30048"/>
    <cellStyle name="Output 2 2 2 2 2 8 5" xfId="30049"/>
    <cellStyle name="Output 2 2 2 2 2 9" xfId="30050"/>
    <cellStyle name="Output 2 2 2 2 2 9 2" xfId="30051"/>
    <cellStyle name="Output 2 2 2 2 2 9 3" xfId="30052"/>
    <cellStyle name="Output 2 2 2 2 2 9 4" xfId="30053"/>
    <cellStyle name="Output 2 2 2 2 2 9 5" xfId="30054"/>
    <cellStyle name="Output 2 2 2 2 3" xfId="30055"/>
    <cellStyle name="Output 2 2 2 2 3 10" xfId="30056"/>
    <cellStyle name="Output 2 2 2 2 3 2" xfId="30057"/>
    <cellStyle name="Output 2 2 2 2 3 2 2" xfId="30058"/>
    <cellStyle name="Output 2 2 2 2 3 2 2 2" xfId="30059"/>
    <cellStyle name="Output 2 2 2 2 3 2 2 3" xfId="30060"/>
    <cellStyle name="Output 2 2 2 2 3 2 2 4" xfId="30061"/>
    <cellStyle name="Output 2 2 2 2 3 2 2 5" xfId="30062"/>
    <cellStyle name="Output 2 2 2 2 3 2 2 6" xfId="30063"/>
    <cellStyle name="Output 2 2 2 2 3 2 2 7" xfId="30064"/>
    <cellStyle name="Output 2 2 2 2 3 2 3" xfId="30065"/>
    <cellStyle name="Output 2 2 2 2 3 2 4" xfId="30066"/>
    <cellStyle name="Output 2 2 2 2 3 3" xfId="30067"/>
    <cellStyle name="Output 2 2 2 2 3 3 2" xfId="30068"/>
    <cellStyle name="Output 2 2 2 2 3 3 2 2" xfId="30069"/>
    <cellStyle name="Output 2 2 2 2 3 3 2 3" xfId="30070"/>
    <cellStyle name="Output 2 2 2 2 3 3 2 4" xfId="30071"/>
    <cellStyle name="Output 2 2 2 2 3 3 2 5" xfId="30072"/>
    <cellStyle name="Output 2 2 2 2 3 3 2 6" xfId="30073"/>
    <cellStyle name="Output 2 2 2 2 3 3 2 7" xfId="30074"/>
    <cellStyle name="Output 2 2 2 2 3 3 3" xfId="30075"/>
    <cellStyle name="Output 2 2 2 2 3 3 4" xfId="30076"/>
    <cellStyle name="Output 2 2 2 2 3 4" xfId="30077"/>
    <cellStyle name="Output 2 2 2 2 3 4 2" xfId="30078"/>
    <cellStyle name="Output 2 2 2 2 3 4 2 2" xfId="30079"/>
    <cellStyle name="Output 2 2 2 2 3 4 2 3" xfId="30080"/>
    <cellStyle name="Output 2 2 2 2 3 4 2 4" xfId="30081"/>
    <cellStyle name="Output 2 2 2 2 3 4 2 5" xfId="30082"/>
    <cellStyle name="Output 2 2 2 2 3 4 2 6" xfId="30083"/>
    <cellStyle name="Output 2 2 2 2 3 4 2 7" xfId="30084"/>
    <cellStyle name="Output 2 2 2 2 3 4 3" xfId="30085"/>
    <cellStyle name="Output 2 2 2 2 3 4 4" xfId="30086"/>
    <cellStyle name="Output 2 2 2 2 3 5" xfId="30087"/>
    <cellStyle name="Output 2 2 2 2 3 5 2" xfId="30088"/>
    <cellStyle name="Output 2 2 2 2 3 5 3" xfId="30089"/>
    <cellStyle name="Output 2 2 2 2 3 5 4" xfId="30090"/>
    <cellStyle name="Output 2 2 2 2 3 5 5" xfId="30091"/>
    <cellStyle name="Output 2 2 2 2 3 5 6" xfId="30092"/>
    <cellStyle name="Output 2 2 2 2 3 5 7" xfId="30093"/>
    <cellStyle name="Output 2 2 2 2 3 5 8" xfId="30094"/>
    <cellStyle name="Output 2 2 2 2 3 6" xfId="30095"/>
    <cellStyle name="Output 2 2 2 2 3 6 2" xfId="30096"/>
    <cellStyle name="Output 2 2 2 2 3 6 3" xfId="30097"/>
    <cellStyle name="Output 2 2 2 2 3 6 4" xfId="30098"/>
    <cellStyle name="Output 2 2 2 2 3 6 5" xfId="30099"/>
    <cellStyle name="Output 2 2 2 2 3 6 6" xfId="30100"/>
    <cellStyle name="Output 2 2 2 2 3 6 7" xfId="30101"/>
    <cellStyle name="Output 2 2 2 2 3 7" xfId="30102"/>
    <cellStyle name="Output 2 2 2 2 3 8" xfId="30103"/>
    <cellStyle name="Output 2 2 2 2 3 9" xfId="30104"/>
    <cellStyle name="Output 2 2 2 2 4" xfId="30105"/>
    <cellStyle name="Output 2 2 2 2 4 2" xfId="30106"/>
    <cellStyle name="Output 2 2 2 2 4 2 2" xfId="30107"/>
    <cellStyle name="Output 2 2 2 2 4 2 3" xfId="30108"/>
    <cellStyle name="Output 2 2 2 2 4 2 4" xfId="30109"/>
    <cellStyle name="Output 2 2 2 2 4 2 5" xfId="30110"/>
    <cellStyle name="Output 2 2 2 2 4 2 6" xfId="30111"/>
    <cellStyle name="Output 2 2 2 2 4 2 7" xfId="30112"/>
    <cellStyle name="Output 2 2 2 2 4 3" xfId="30113"/>
    <cellStyle name="Output 2 2 2 2 4 4" xfId="30114"/>
    <cellStyle name="Output 2 2 2 2 4 5" xfId="30115"/>
    <cellStyle name="Output 2 2 2 2 5" xfId="30116"/>
    <cellStyle name="Output 2 2 2 2 5 2" xfId="30117"/>
    <cellStyle name="Output 2 2 2 2 5 2 2" xfId="30118"/>
    <cellStyle name="Output 2 2 2 2 5 2 3" xfId="30119"/>
    <cellStyle name="Output 2 2 2 2 5 2 4" xfId="30120"/>
    <cellStyle name="Output 2 2 2 2 5 2 5" xfId="30121"/>
    <cellStyle name="Output 2 2 2 2 5 2 6" xfId="30122"/>
    <cellStyle name="Output 2 2 2 2 5 2 7" xfId="30123"/>
    <cellStyle name="Output 2 2 2 2 5 3" xfId="30124"/>
    <cellStyle name="Output 2 2 2 2 5 4" xfId="30125"/>
    <cellStyle name="Output 2 2 2 2 5 5" xfId="30126"/>
    <cellStyle name="Output 2 2 2 2 6" xfId="30127"/>
    <cellStyle name="Output 2 2 2 2 6 2" xfId="30128"/>
    <cellStyle name="Output 2 2 2 2 6 2 2" xfId="30129"/>
    <cellStyle name="Output 2 2 2 2 6 2 3" xfId="30130"/>
    <cellStyle name="Output 2 2 2 2 6 2 4" xfId="30131"/>
    <cellStyle name="Output 2 2 2 2 6 2 5" xfId="30132"/>
    <cellStyle name="Output 2 2 2 2 6 2 6" xfId="30133"/>
    <cellStyle name="Output 2 2 2 2 6 2 7" xfId="30134"/>
    <cellStyle name="Output 2 2 2 2 6 3" xfId="30135"/>
    <cellStyle name="Output 2 2 2 2 6 4" xfId="30136"/>
    <cellStyle name="Output 2 2 2 2 6 5" xfId="30137"/>
    <cellStyle name="Output 2 2 2 2 7" xfId="30138"/>
    <cellStyle name="Output 2 2 2 2 7 2" xfId="30139"/>
    <cellStyle name="Output 2 2 2 2 7 2 2" xfId="30140"/>
    <cellStyle name="Output 2 2 2 2 7 2 3" xfId="30141"/>
    <cellStyle name="Output 2 2 2 2 7 2 4" xfId="30142"/>
    <cellStyle name="Output 2 2 2 2 7 2 5" xfId="30143"/>
    <cellStyle name="Output 2 2 2 2 7 2 6" xfId="30144"/>
    <cellStyle name="Output 2 2 2 2 7 2 7" xfId="30145"/>
    <cellStyle name="Output 2 2 2 2 7 3" xfId="30146"/>
    <cellStyle name="Output 2 2 2 2 7 4" xfId="30147"/>
    <cellStyle name="Output 2 2 2 2 7 5" xfId="30148"/>
    <cellStyle name="Output 2 2 2 2 8" xfId="30149"/>
    <cellStyle name="Output 2 2 2 2 8 2" xfId="30150"/>
    <cellStyle name="Output 2 2 2 2 8 3" xfId="30151"/>
    <cellStyle name="Output 2 2 2 2 8 4" xfId="30152"/>
    <cellStyle name="Output 2 2 2 2 8 5" xfId="30153"/>
    <cellStyle name="Output 2 2 2 2 8 6" xfId="30154"/>
    <cellStyle name="Output 2 2 2 2 8 7" xfId="30155"/>
    <cellStyle name="Output 2 2 2 2 8 8" xfId="30156"/>
    <cellStyle name="Output 2 2 2 2 9" xfId="30157"/>
    <cellStyle name="Output 2 2 2 2 9 2" xfId="30158"/>
    <cellStyle name="Output 2 2 2 2 9 3" xfId="30159"/>
    <cellStyle name="Output 2 2 2 2 9 4" xfId="30160"/>
    <cellStyle name="Output 2 2 2 2 9 5" xfId="30161"/>
    <cellStyle name="Output 2 2 2 2 9 6" xfId="30162"/>
    <cellStyle name="Output 2 2 2 2 9 7" xfId="30163"/>
    <cellStyle name="Output 2 2 2 3" xfId="30164"/>
    <cellStyle name="Output 2 2 2 3 10" xfId="30165"/>
    <cellStyle name="Output 2 2 2 3 10 2" xfId="30166"/>
    <cellStyle name="Output 2 2 2 3 10 3" xfId="30167"/>
    <cellStyle name="Output 2 2 2 3 10 4" xfId="30168"/>
    <cellStyle name="Output 2 2 2 3 10 5" xfId="30169"/>
    <cellStyle name="Output 2 2 2 3 11" xfId="30170"/>
    <cellStyle name="Output 2 2 2 3 11 2" xfId="30171"/>
    <cellStyle name="Output 2 2 2 3 11 3" xfId="30172"/>
    <cellStyle name="Output 2 2 2 3 11 4" xfId="30173"/>
    <cellStyle name="Output 2 2 2 3 11 5" xfId="30174"/>
    <cellStyle name="Output 2 2 2 3 12" xfId="30175"/>
    <cellStyle name="Output 2 2 2 3 12 2" xfId="30176"/>
    <cellStyle name="Output 2 2 2 3 12 3" xfId="30177"/>
    <cellStyle name="Output 2 2 2 3 12 4" xfId="30178"/>
    <cellStyle name="Output 2 2 2 3 12 5" xfId="30179"/>
    <cellStyle name="Output 2 2 2 3 13" xfId="30180"/>
    <cellStyle name="Output 2 2 2 3 13 2" xfId="30181"/>
    <cellStyle name="Output 2 2 2 3 13 3" xfId="30182"/>
    <cellStyle name="Output 2 2 2 3 13 4" xfId="30183"/>
    <cellStyle name="Output 2 2 2 3 13 5" xfId="30184"/>
    <cellStyle name="Output 2 2 2 3 14" xfId="30185"/>
    <cellStyle name="Output 2 2 2 3 14 2" xfId="30186"/>
    <cellStyle name="Output 2 2 2 3 14 3" xfId="30187"/>
    <cellStyle name="Output 2 2 2 3 14 4" xfId="30188"/>
    <cellStyle name="Output 2 2 2 3 14 5" xfId="30189"/>
    <cellStyle name="Output 2 2 2 3 15" xfId="30190"/>
    <cellStyle name="Output 2 2 2 3 15 2" xfId="30191"/>
    <cellStyle name="Output 2 2 2 3 15 3" xfId="30192"/>
    <cellStyle name="Output 2 2 2 3 15 4" xfId="30193"/>
    <cellStyle name="Output 2 2 2 3 15 5" xfId="30194"/>
    <cellStyle name="Output 2 2 2 3 16" xfId="30195"/>
    <cellStyle name="Output 2 2 2 3 16 2" xfId="30196"/>
    <cellStyle name="Output 2 2 2 3 16 3" xfId="30197"/>
    <cellStyle name="Output 2 2 2 3 16 4" xfId="30198"/>
    <cellStyle name="Output 2 2 2 3 16 5" xfId="30199"/>
    <cellStyle name="Output 2 2 2 3 17" xfId="30200"/>
    <cellStyle name="Output 2 2 2 3 17 2" xfId="30201"/>
    <cellStyle name="Output 2 2 2 3 17 3" xfId="30202"/>
    <cellStyle name="Output 2 2 2 3 17 4" xfId="30203"/>
    <cellStyle name="Output 2 2 2 3 17 5" xfId="30204"/>
    <cellStyle name="Output 2 2 2 3 18" xfId="30205"/>
    <cellStyle name="Output 2 2 2 3 18 2" xfId="30206"/>
    <cellStyle name="Output 2 2 2 3 18 3" xfId="30207"/>
    <cellStyle name="Output 2 2 2 3 18 4" xfId="30208"/>
    <cellStyle name="Output 2 2 2 3 18 5" xfId="30209"/>
    <cellStyle name="Output 2 2 2 3 19" xfId="30210"/>
    <cellStyle name="Output 2 2 2 3 2" xfId="30211"/>
    <cellStyle name="Output 2 2 2 3 2 10" xfId="30212"/>
    <cellStyle name="Output 2 2 2 3 2 10 2" xfId="30213"/>
    <cellStyle name="Output 2 2 2 3 2 10 3" xfId="30214"/>
    <cellStyle name="Output 2 2 2 3 2 10 4" xfId="30215"/>
    <cellStyle name="Output 2 2 2 3 2 10 5" xfId="30216"/>
    <cellStyle name="Output 2 2 2 3 2 11" xfId="30217"/>
    <cellStyle name="Output 2 2 2 3 2 11 2" xfId="30218"/>
    <cellStyle name="Output 2 2 2 3 2 11 3" xfId="30219"/>
    <cellStyle name="Output 2 2 2 3 2 11 4" xfId="30220"/>
    <cellStyle name="Output 2 2 2 3 2 11 5" xfId="30221"/>
    <cellStyle name="Output 2 2 2 3 2 12" xfId="30222"/>
    <cellStyle name="Output 2 2 2 3 2 12 2" xfId="30223"/>
    <cellStyle name="Output 2 2 2 3 2 12 3" xfId="30224"/>
    <cellStyle name="Output 2 2 2 3 2 12 4" xfId="30225"/>
    <cellStyle name="Output 2 2 2 3 2 12 5" xfId="30226"/>
    <cellStyle name="Output 2 2 2 3 2 13" xfId="30227"/>
    <cellStyle name="Output 2 2 2 3 2 13 2" xfId="30228"/>
    <cellStyle name="Output 2 2 2 3 2 13 3" xfId="30229"/>
    <cellStyle name="Output 2 2 2 3 2 13 4" xfId="30230"/>
    <cellStyle name="Output 2 2 2 3 2 13 5" xfId="30231"/>
    <cellStyle name="Output 2 2 2 3 2 14" xfId="30232"/>
    <cellStyle name="Output 2 2 2 3 2 14 2" xfId="30233"/>
    <cellStyle name="Output 2 2 2 3 2 14 3" xfId="30234"/>
    <cellStyle name="Output 2 2 2 3 2 14 4" xfId="30235"/>
    <cellStyle name="Output 2 2 2 3 2 14 5" xfId="30236"/>
    <cellStyle name="Output 2 2 2 3 2 15" xfId="30237"/>
    <cellStyle name="Output 2 2 2 3 2 15 2" xfId="30238"/>
    <cellStyle name="Output 2 2 2 3 2 15 3" xfId="30239"/>
    <cellStyle name="Output 2 2 2 3 2 15 4" xfId="30240"/>
    <cellStyle name="Output 2 2 2 3 2 15 5" xfId="30241"/>
    <cellStyle name="Output 2 2 2 3 2 16" xfId="30242"/>
    <cellStyle name="Output 2 2 2 3 2 16 2" xfId="30243"/>
    <cellStyle name="Output 2 2 2 3 2 16 3" xfId="30244"/>
    <cellStyle name="Output 2 2 2 3 2 16 4" xfId="30245"/>
    <cellStyle name="Output 2 2 2 3 2 16 5" xfId="30246"/>
    <cellStyle name="Output 2 2 2 3 2 17" xfId="30247"/>
    <cellStyle name="Output 2 2 2 3 2 17 2" xfId="30248"/>
    <cellStyle name="Output 2 2 2 3 2 17 3" xfId="30249"/>
    <cellStyle name="Output 2 2 2 3 2 17 4" xfId="30250"/>
    <cellStyle name="Output 2 2 2 3 2 17 5" xfId="30251"/>
    <cellStyle name="Output 2 2 2 3 2 18" xfId="30252"/>
    <cellStyle name="Output 2 2 2 3 2 18 2" xfId="30253"/>
    <cellStyle name="Output 2 2 2 3 2 18 3" xfId="30254"/>
    <cellStyle name="Output 2 2 2 3 2 18 4" xfId="30255"/>
    <cellStyle name="Output 2 2 2 3 2 18 5" xfId="30256"/>
    <cellStyle name="Output 2 2 2 3 2 19" xfId="30257"/>
    <cellStyle name="Output 2 2 2 3 2 2" xfId="30258"/>
    <cellStyle name="Output 2 2 2 3 2 2 2" xfId="30259"/>
    <cellStyle name="Output 2 2 2 3 2 2 2 2" xfId="30260"/>
    <cellStyle name="Output 2 2 2 3 2 2 2 3" xfId="30261"/>
    <cellStyle name="Output 2 2 2 3 2 2 2 4" xfId="30262"/>
    <cellStyle name="Output 2 2 2 3 2 2 2 5" xfId="30263"/>
    <cellStyle name="Output 2 2 2 3 2 2 2 6" xfId="30264"/>
    <cellStyle name="Output 2 2 2 3 2 2 2 7" xfId="30265"/>
    <cellStyle name="Output 2 2 2 3 2 2 3" xfId="30266"/>
    <cellStyle name="Output 2 2 2 3 2 2 4" xfId="30267"/>
    <cellStyle name="Output 2 2 2 3 2 2 5" xfId="30268"/>
    <cellStyle name="Output 2 2 2 3 2 3" xfId="30269"/>
    <cellStyle name="Output 2 2 2 3 2 3 2" xfId="30270"/>
    <cellStyle name="Output 2 2 2 3 2 3 2 2" xfId="30271"/>
    <cellStyle name="Output 2 2 2 3 2 3 2 3" xfId="30272"/>
    <cellStyle name="Output 2 2 2 3 2 3 2 4" xfId="30273"/>
    <cellStyle name="Output 2 2 2 3 2 3 2 5" xfId="30274"/>
    <cellStyle name="Output 2 2 2 3 2 3 2 6" xfId="30275"/>
    <cellStyle name="Output 2 2 2 3 2 3 2 7" xfId="30276"/>
    <cellStyle name="Output 2 2 2 3 2 3 3" xfId="30277"/>
    <cellStyle name="Output 2 2 2 3 2 3 4" xfId="30278"/>
    <cellStyle name="Output 2 2 2 3 2 3 5" xfId="30279"/>
    <cellStyle name="Output 2 2 2 3 2 4" xfId="30280"/>
    <cellStyle name="Output 2 2 2 3 2 4 2" xfId="30281"/>
    <cellStyle name="Output 2 2 2 3 2 4 2 2" xfId="30282"/>
    <cellStyle name="Output 2 2 2 3 2 4 2 3" xfId="30283"/>
    <cellStyle name="Output 2 2 2 3 2 4 2 4" xfId="30284"/>
    <cellStyle name="Output 2 2 2 3 2 4 2 5" xfId="30285"/>
    <cellStyle name="Output 2 2 2 3 2 4 2 6" xfId="30286"/>
    <cellStyle name="Output 2 2 2 3 2 4 2 7" xfId="30287"/>
    <cellStyle name="Output 2 2 2 3 2 4 3" xfId="30288"/>
    <cellStyle name="Output 2 2 2 3 2 4 4" xfId="30289"/>
    <cellStyle name="Output 2 2 2 3 2 4 5" xfId="30290"/>
    <cellStyle name="Output 2 2 2 3 2 5" xfId="30291"/>
    <cellStyle name="Output 2 2 2 3 2 5 2" xfId="30292"/>
    <cellStyle name="Output 2 2 2 3 2 5 3" xfId="30293"/>
    <cellStyle name="Output 2 2 2 3 2 5 4" xfId="30294"/>
    <cellStyle name="Output 2 2 2 3 2 5 5" xfId="30295"/>
    <cellStyle name="Output 2 2 2 3 2 5 6" xfId="30296"/>
    <cellStyle name="Output 2 2 2 3 2 5 7" xfId="30297"/>
    <cellStyle name="Output 2 2 2 3 2 5 8" xfId="30298"/>
    <cellStyle name="Output 2 2 2 3 2 6" xfId="30299"/>
    <cellStyle name="Output 2 2 2 3 2 6 2" xfId="30300"/>
    <cellStyle name="Output 2 2 2 3 2 6 3" xfId="30301"/>
    <cellStyle name="Output 2 2 2 3 2 6 4" xfId="30302"/>
    <cellStyle name="Output 2 2 2 3 2 6 5" xfId="30303"/>
    <cellStyle name="Output 2 2 2 3 2 6 6" xfId="30304"/>
    <cellStyle name="Output 2 2 2 3 2 6 7" xfId="30305"/>
    <cellStyle name="Output 2 2 2 3 2 7" xfId="30306"/>
    <cellStyle name="Output 2 2 2 3 2 7 2" xfId="30307"/>
    <cellStyle name="Output 2 2 2 3 2 7 3" xfId="30308"/>
    <cellStyle name="Output 2 2 2 3 2 7 4" xfId="30309"/>
    <cellStyle name="Output 2 2 2 3 2 7 5" xfId="30310"/>
    <cellStyle name="Output 2 2 2 3 2 8" xfId="30311"/>
    <cellStyle name="Output 2 2 2 3 2 8 2" xfId="30312"/>
    <cellStyle name="Output 2 2 2 3 2 8 3" xfId="30313"/>
    <cellStyle name="Output 2 2 2 3 2 8 4" xfId="30314"/>
    <cellStyle name="Output 2 2 2 3 2 8 5" xfId="30315"/>
    <cellStyle name="Output 2 2 2 3 2 9" xfId="30316"/>
    <cellStyle name="Output 2 2 2 3 2 9 2" xfId="30317"/>
    <cellStyle name="Output 2 2 2 3 2 9 3" xfId="30318"/>
    <cellStyle name="Output 2 2 2 3 2 9 4" xfId="30319"/>
    <cellStyle name="Output 2 2 2 3 2 9 5" xfId="30320"/>
    <cellStyle name="Output 2 2 2 3 3" xfId="30321"/>
    <cellStyle name="Output 2 2 2 3 3 10" xfId="30322"/>
    <cellStyle name="Output 2 2 2 3 3 2" xfId="30323"/>
    <cellStyle name="Output 2 2 2 3 3 2 2" xfId="30324"/>
    <cellStyle name="Output 2 2 2 3 3 2 2 2" xfId="30325"/>
    <cellStyle name="Output 2 2 2 3 3 2 2 3" xfId="30326"/>
    <cellStyle name="Output 2 2 2 3 3 2 2 4" xfId="30327"/>
    <cellStyle name="Output 2 2 2 3 3 2 2 5" xfId="30328"/>
    <cellStyle name="Output 2 2 2 3 3 2 2 6" xfId="30329"/>
    <cellStyle name="Output 2 2 2 3 3 2 2 7" xfId="30330"/>
    <cellStyle name="Output 2 2 2 3 3 2 3" xfId="30331"/>
    <cellStyle name="Output 2 2 2 3 3 2 4" xfId="30332"/>
    <cellStyle name="Output 2 2 2 3 3 3" xfId="30333"/>
    <cellStyle name="Output 2 2 2 3 3 3 2" xfId="30334"/>
    <cellStyle name="Output 2 2 2 3 3 3 2 2" xfId="30335"/>
    <cellStyle name="Output 2 2 2 3 3 3 2 3" xfId="30336"/>
    <cellStyle name="Output 2 2 2 3 3 3 2 4" xfId="30337"/>
    <cellStyle name="Output 2 2 2 3 3 3 2 5" xfId="30338"/>
    <cellStyle name="Output 2 2 2 3 3 3 2 6" xfId="30339"/>
    <cellStyle name="Output 2 2 2 3 3 3 2 7" xfId="30340"/>
    <cellStyle name="Output 2 2 2 3 3 3 3" xfId="30341"/>
    <cellStyle name="Output 2 2 2 3 3 3 4" xfId="30342"/>
    <cellStyle name="Output 2 2 2 3 3 4" xfId="30343"/>
    <cellStyle name="Output 2 2 2 3 3 4 2" xfId="30344"/>
    <cellStyle name="Output 2 2 2 3 3 4 2 2" xfId="30345"/>
    <cellStyle name="Output 2 2 2 3 3 4 2 3" xfId="30346"/>
    <cellStyle name="Output 2 2 2 3 3 4 2 4" xfId="30347"/>
    <cellStyle name="Output 2 2 2 3 3 4 2 5" xfId="30348"/>
    <cellStyle name="Output 2 2 2 3 3 4 2 6" xfId="30349"/>
    <cellStyle name="Output 2 2 2 3 3 4 2 7" xfId="30350"/>
    <cellStyle name="Output 2 2 2 3 3 4 3" xfId="30351"/>
    <cellStyle name="Output 2 2 2 3 3 4 4" xfId="30352"/>
    <cellStyle name="Output 2 2 2 3 3 5" xfId="30353"/>
    <cellStyle name="Output 2 2 2 3 3 5 2" xfId="30354"/>
    <cellStyle name="Output 2 2 2 3 3 5 3" xfId="30355"/>
    <cellStyle name="Output 2 2 2 3 3 5 4" xfId="30356"/>
    <cellStyle name="Output 2 2 2 3 3 5 5" xfId="30357"/>
    <cellStyle name="Output 2 2 2 3 3 5 6" xfId="30358"/>
    <cellStyle name="Output 2 2 2 3 3 5 7" xfId="30359"/>
    <cellStyle name="Output 2 2 2 3 3 5 8" xfId="30360"/>
    <cellStyle name="Output 2 2 2 3 3 6" xfId="30361"/>
    <cellStyle name="Output 2 2 2 3 3 6 2" xfId="30362"/>
    <cellStyle name="Output 2 2 2 3 3 6 3" xfId="30363"/>
    <cellStyle name="Output 2 2 2 3 3 6 4" xfId="30364"/>
    <cellStyle name="Output 2 2 2 3 3 6 5" xfId="30365"/>
    <cellStyle name="Output 2 2 2 3 3 6 6" xfId="30366"/>
    <cellStyle name="Output 2 2 2 3 3 6 7" xfId="30367"/>
    <cellStyle name="Output 2 2 2 3 3 7" xfId="30368"/>
    <cellStyle name="Output 2 2 2 3 3 8" xfId="30369"/>
    <cellStyle name="Output 2 2 2 3 3 9" xfId="30370"/>
    <cellStyle name="Output 2 2 2 3 4" xfId="30371"/>
    <cellStyle name="Output 2 2 2 3 4 2" xfId="30372"/>
    <cellStyle name="Output 2 2 2 3 4 2 2" xfId="30373"/>
    <cellStyle name="Output 2 2 2 3 4 2 3" xfId="30374"/>
    <cellStyle name="Output 2 2 2 3 4 2 4" xfId="30375"/>
    <cellStyle name="Output 2 2 2 3 4 2 5" xfId="30376"/>
    <cellStyle name="Output 2 2 2 3 4 2 6" xfId="30377"/>
    <cellStyle name="Output 2 2 2 3 4 2 7" xfId="30378"/>
    <cellStyle name="Output 2 2 2 3 4 3" xfId="30379"/>
    <cellStyle name="Output 2 2 2 3 4 4" xfId="30380"/>
    <cellStyle name="Output 2 2 2 3 4 5" xfId="30381"/>
    <cellStyle name="Output 2 2 2 3 5" xfId="30382"/>
    <cellStyle name="Output 2 2 2 3 5 2" xfId="30383"/>
    <cellStyle name="Output 2 2 2 3 5 2 2" xfId="30384"/>
    <cellStyle name="Output 2 2 2 3 5 2 3" xfId="30385"/>
    <cellStyle name="Output 2 2 2 3 5 2 4" xfId="30386"/>
    <cellStyle name="Output 2 2 2 3 5 2 5" xfId="30387"/>
    <cellStyle name="Output 2 2 2 3 5 2 6" xfId="30388"/>
    <cellStyle name="Output 2 2 2 3 5 2 7" xfId="30389"/>
    <cellStyle name="Output 2 2 2 3 5 3" xfId="30390"/>
    <cellStyle name="Output 2 2 2 3 5 4" xfId="30391"/>
    <cellStyle name="Output 2 2 2 3 5 5" xfId="30392"/>
    <cellStyle name="Output 2 2 2 3 6" xfId="30393"/>
    <cellStyle name="Output 2 2 2 3 6 2" xfId="30394"/>
    <cellStyle name="Output 2 2 2 3 6 2 2" xfId="30395"/>
    <cellStyle name="Output 2 2 2 3 6 2 3" xfId="30396"/>
    <cellStyle name="Output 2 2 2 3 6 2 4" xfId="30397"/>
    <cellStyle name="Output 2 2 2 3 6 2 5" xfId="30398"/>
    <cellStyle name="Output 2 2 2 3 6 2 6" xfId="30399"/>
    <cellStyle name="Output 2 2 2 3 6 2 7" xfId="30400"/>
    <cellStyle name="Output 2 2 2 3 6 3" xfId="30401"/>
    <cellStyle name="Output 2 2 2 3 6 4" xfId="30402"/>
    <cellStyle name="Output 2 2 2 3 6 5" xfId="30403"/>
    <cellStyle name="Output 2 2 2 3 7" xfId="30404"/>
    <cellStyle name="Output 2 2 2 3 7 2" xfId="30405"/>
    <cellStyle name="Output 2 2 2 3 7 2 2" xfId="30406"/>
    <cellStyle name="Output 2 2 2 3 7 2 3" xfId="30407"/>
    <cellStyle name="Output 2 2 2 3 7 2 4" xfId="30408"/>
    <cellStyle name="Output 2 2 2 3 7 2 5" xfId="30409"/>
    <cellStyle name="Output 2 2 2 3 7 2 6" xfId="30410"/>
    <cellStyle name="Output 2 2 2 3 7 2 7" xfId="30411"/>
    <cellStyle name="Output 2 2 2 3 7 3" xfId="30412"/>
    <cellStyle name="Output 2 2 2 3 7 4" xfId="30413"/>
    <cellStyle name="Output 2 2 2 3 7 5" xfId="30414"/>
    <cellStyle name="Output 2 2 2 3 8" xfId="30415"/>
    <cellStyle name="Output 2 2 2 3 8 2" xfId="30416"/>
    <cellStyle name="Output 2 2 2 3 8 3" xfId="30417"/>
    <cellStyle name="Output 2 2 2 3 8 4" xfId="30418"/>
    <cellStyle name="Output 2 2 2 3 8 5" xfId="30419"/>
    <cellStyle name="Output 2 2 2 3 8 6" xfId="30420"/>
    <cellStyle name="Output 2 2 2 3 8 7" xfId="30421"/>
    <cellStyle name="Output 2 2 2 3 8 8" xfId="30422"/>
    <cellStyle name="Output 2 2 2 3 9" xfId="30423"/>
    <cellStyle name="Output 2 2 2 3 9 2" xfId="30424"/>
    <cellStyle name="Output 2 2 2 3 9 3" xfId="30425"/>
    <cellStyle name="Output 2 2 2 3 9 4" xfId="30426"/>
    <cellStyle name="Output 2 2 2 3 9 5" xfId="30427"/>
    <cellStyle name="Output 2 2 2 3 9 6" xfId="30428"/>
    <cellStyle name="Output 2 2 2 3 9 7" xfId="30429"/>
    <cellStyle name="Output 2 2 2 4" xfId="30430"/>
    <cellStyle name="Output 2 2 2 4 10" xfId="30431"/>
    <cellStyle name="Output 2 2 2 4 10 2" xfId="30432"/>
    <cellStyle name="Output 2 2 2 4 10 3" xfId="30433"/>
    <cellStyle name="Output 2 2 2 4 10 4" xfId="30434"/>
    <cellStyle name="Output 2 2 2 4 10 5" xfId="30435"/>
    <cellStyle name="Output 2 2 2 4 11" xfId="30436"/>
    <cellStyle name="Output 2 2 2 4 11 2" xfId="30437"/>
    <cellStyle name="Output 2 2 2 4 11 3" xfId="30438"/>
    <cellStyle name="Output 2 2 2 4 11 4" xfId="30439"/>
    <cellStyle name="Output 2 2 2 4 11 5" xfId="30440"/>
    <cellStyle name="Output 2 2 2 4 12" xfId="30441"/>
    <cellStyle name="Output 2 2 2 4 12 2" xfId="30442"/>
    <cellStyle name="Output 2 2 2 4 12 3" xfId="30443"/>
    <cellStyle name="Output 2 2 2 4 12 4" xfId="30444"/>
    <cellStyle name="Output 2 2 2 4 12 5" xfId="30445"/>
    <cellStyle name="Output 2 2 2 4 13" xfId="30446"/>
    <cellStyle name="Output 2 2 2 4 13 2" xfId="30447"/>
    <cellStyle name="Output 2 2 2 4 13 3" xfId="30448"/>
    <cellStyle name="Output 2 2 2 4 13 4" xfId="30449"/>
    <cellStyle name="Output 2 2 2 4 13 5" xfId="30450"/>
    <cellStyle name="Output 2 2 2 4 14" xfId="30451"/>
    <cellStyle name="Output 2 2 2 4 14 2" xfId="30452"/>
    <cellStyle name="Output 2 2 2 4 14 3" xfId="30453"/>
    <cellStyle name="Output 2 2 2 4 14 4" xfId="30454"/>
    <cellStyle name="Output 2 2 2 4 14 5" xfId="30455"/>
    <cellStyle name="Output 2 2 2 4 15" xfId="30456"/>
    <cellStyle name="Output 2 2 2 4 15 2" xfId="30457"/>
    <cellStyle name="Output 2 2 2 4 15 3" xfId="30458"/>
    <cellStyle name="Output 2 2 2 4 15 4" xfId="30459"/>
    <cellStyle name="Output 2 2 2 4 15 5" xfId="30460"/>
    <cellStyle name="Output 2 2 2 4 16" xfId="30461"/>
    <cellStyle name="Output 2 2 2 4 16 2" xfId="30462"/>
    <cellStyle name="Output 2 2 2 4 16 3" xfId="30463"/>
    <cellStyle name="Output 2 2 2 4 16 4" xfId="30464"/>
    <cellStyle name="Output 2 2 2 4 16 5" xfId="30465"/>
    <cellStyle name="Output 2 2 2 4 17" xfId="30466"/>
    <cellStyle name="Output 2 2 2 4 17 2" xfId="30467"/>
    <cellStyle name="Output 2 2 2 4 17 3" xfId="30468"/>
    <cellStyle name="Output 2 2 2 4 17 4" xfId="30469"/>
    <cellStyle name="Output 2 2 2 4 17 5" xfId="30470"/>
    <cellStyle name="Output 2 2 2 4 18" xfId="30471"/>
    <cellStyle name="Output 2 2 2 4 18 2" xfId="30472"/>
    <cellStyle name="Output 2 2 2 4 18 3" xfId="30473"/>
    <cellStyle name="Output 2 2 2 4 18 4" xfId="30474"/>
    <cellStyle name="Output 2 2 2 4 18 5" xfId="30475"/>
    <cellStyle name="Output 2 2 2 4 19" xfId="30476"/>
    <cellStyle name="Output 2 2 2 4 2" xfId="30477"/>
    <cellStyle name="Output 2 2 2 4 2 2" xfId="30478"/>
    <cellStyle name="Output 2 2 2 4 2 2 2" xfId="30479"/>
    <cellStyle name="Output 2 2 2 4 2 2 3" xfId="30480"/>
    <cellStyle name="Output 2 2 2 4 2 2 4" xfId="30481"/>
    <cellStyle name="Output 2 2 2 4 2 2 5" xfId="30482"/>
    <cellStyle name="Output 2 2 2 4 2 2 6" xfId="30483"/>
    <cellStyle name="Output 2 2 2 4 2 2 7" xfId="30484"/>
    <cellStyle name="Output 2 2 2 4 2 3" xfId="30485"/>
    <cellStyle name="Output 2 2 2 4 2 4" xfId="30486"/>
    <cellStyle name="Output 2 2 2 4 2 5" xfId="30487"/>
    <cellStyle name="Output 2 2 2 4 3" xfId="30488"/>
    <cellStyle name="Output 2 2 2 4 3 2" xfId="30489"/>
    <cellStyle name="Output 2 2 2 4 3 2 2" xfId="30490"/>
    <cellStyle name="Output 2 2 2 4 3 2 3" xfId="30491"/>
    <cellStyle name="Output 2 2 2 4 3 2 4" xfId="30492"/>
    <cellStyle name="Output 2 2 2 4 3 2 5" xfId="30493"/>
    <cellStyle name="Output 2 2 2 4 3 2 6" xfId="30494"/>
    <cellStyle name="Output 2 2 2 4 3 2 7" xfId="30495"/>
    <cellStyle name="Output 2 2 2 4 3 3" xfId="30496"/>
    <cellStyle name="Output 2 2 2 4 3 4" xfId="30497"/>
    <cellStyle name="Output 2 2 2 4 3 5" xfId="30498"/>
    <cellStyle name="Output 2 2 2 4 4" xfId="30499"/>
    <cellStyle name="Output 2 2 2 4 4 2" xfId="30500"/>
    <cellStyle name="Output 2 2 2 4 4 2 2" xfId="30501"/>
    <cellStyle name="Output 2 2 2 4 4 2 3" xfId="30502"/>
    <cellStyle name="Output 2 2 2 4 4 2 4" xfId="30503"/>
    <cellStyle name="Output 2 2 2 4 4 2 5" xfId="30504"/>
    <cellStyle name="Output 2 2 2 4 4 2 6" xfId="30505"/>
    <cellStyle name="Output 2 2 2 4 4 2 7" xfId="30506"/>
    <cellStyle name="Output 2 2 2 4 4 3" xfId="30507"/>
    <cellStyle name="Output 2 2 2 4 4 4" xfId="30508"/>
    <cellStyle name="Output 2 2 2 4 4 5" xfId="30509"/>
    <cellStyle name="Output 2 2 2 4 5" xfId="30510"/>
    <cellStyle name="Output 2 2 2 4 5 2" xfId="30511"/>
    <cellStyle name="Output 2 2 2 4 5 3" xfId="30512"/>
    <cellStyle name="Output 2 2 2 4 5 4" xfId="30513"/>
    <cellStyle name="Output 2 2 2 4 5 5" xfId="30514"/>
    <cellStyle name="Output 2 2 2 4 5 6" xfId="30515"/>
    <cellStyle name="Output 2 2 2 4 5 7" xfId="30516"/>
    <cellStyle name="Output 2 2 2 4 5 8" xfId="30517"/>
    <cellStyle name="Output 2 2 2 4 6" xfId="30518"/>
    <cellStyle name="Output 2 2 2 4 6 2" xfId="30519"/>
    <cellStyle name="Output 2 2 2 4 6 3" xfId="30520"/>
    <cellStyle name="Output 2 2 2 4 6 4" xfId="30521"/>
    <cellStyle name="Output 2 2 2 4 6 5" xfId="30522"/>
    <cellStyle name="Output 2 2 2 4 6 6" xfId="30523"/>
    <cellStyle name="Output 2 2 2 4 6 7" xfId="30524"/>
    <cellStyle name="Output 2 2 2 4 7" xfId="30525"/>
    <cellStyle name="Output 2 2 2 4 7 2" xfId="30526"/>
    <cellStyle name="Output 2 2 2 4 7 3" xfId="30527"/>
    <cellStyle name="Output 2 2 2 4 7 4" xfId="30528"/>
    <cellStyle name="Output 2 2 2 4 7 5" xfId="30529"/>
    <cellStyle name="Output 2 2 2 4 8" xfId="30530"/>
    <cellStyle name="Output 2 2 2 4 8 2" xfId="30531"/>
    <cellStyle name="Output 2 2 2 4 8 3" xfId="30532"/>
    <cellStyle name="Output 2 2 2 4 8 4" xfId="30533"/>
    <cellStyle name="Output 2 2 2 4 8 5" xfId="30534"/>
    <cellStyle name="Output 2 2 2 4 9" xfId="30535"/>
    <cellStyle name="Output 2 2 2 4 9 2" xfId="30536"/>
    <cellStyle name="Output 2 2 2 4 9 3" xfId="30537"/>
    <cellStyle name="Output 2 2 2 4 9 4" xfId="30538"/>
    <cellStyle name="Output 2 2 2 4 9 5" xfId="30539"/>
    <cellStyle name="Output 2 2 2 5" xfId="30540"/>
    <cellStyle name="Output 2 2 2 5 10" xfId="30541"/>
    <cellStyle name="Output 2 2 2 5 2" xfId="30542"/>
    <cellStyle name="Output 2 2 2 5 2 2" xfId="30543"/>
    <cellStyle name="Output 2 2 2 5 2 2 2" xfId="30544"/>
    <cellStyle name="Output 2 2 2 5 2 2 3" xfId="30545"/>
    <cellStyle name="Output 2 2 2 5 2 2 4" xfId="30546"/>
    <cellStyle name="Output 2 2 2 5 2 2 5" xfId="30547"/>
    <cellStyle name="Output 2 2 2 5 2 2 6" xfId="30548"/>
    <cellStyle name="Output 2 2 2 5 2 2 7" xfId="30549"/>
    <cellStyle name="Output 2 2 2 5 2 3" xfId="30550"/>
    <cellStyle name="Output 2 2 2 5 2 4" xfId="30551"/>
    <cellStyle name="Output 2 2 2 5 3" xfId="30552"/>
    <cellStyle name="Output 2 2 2 5 3 2" xfId="30553"/>
    <cellStyle name="Output 2 2 2 5 3 2 2" xfId="30554"/>
    <cellStyle name="Output 2 2 2 5 3 2 3" xfId="30555"/>
    <cellStyle name="Output 2 2 2 5 3 2 4" xfId="30556"/>
    <cellStyle name="Output 2 2 2 5 3 2 5" xfId="30557"/>
    <cellStyle name="Output 2 2 2 5 3 2 6" xfId="30558"/>
    <cellStyle name="Output 2 2 2 5 3 2 7" xfId="30559"/>
    <cellStyle name="Output 2 2 2 5 3 3" xfId="30560"/>
    <cellStyle name="Output 2 2 2 5 3 4" xfId="30561"/>
    <cellStyle name="Output 2 2 2 5 4" xfId="30562"/>
    <cellStyle name="Output 2 2 2 5 4 2" xfId="30563"/>
    <cellStyle name="Output 2 2 2 5 4 2 2" xfId="30564"/>
    <cellStyle name="Output 2 2 2 5 4 2 3" xfId="30565"/>
    <cellStyle name="Output 2 2 2 5 4 2 4" xfId="30566"/>
    <cellStyle name="Output 2 2 2 5 4 2 5" xfId="30567"/>
    <cellStyle name="Output 2 2 2 5 4 2 6" xfId="30568"/>
    <cellStyle name="Output 2 2 2 5 4 2 7" xfId="30569"/>
    <cellStyle name="Output 2 2 2 5 4 3" xfId="30570"/>
    <cellStyle name="Output 2 2 2 5 4 4" xfId="30571"/>
    <cellStyle name="Output 2 2 2 5 5" xfId="30572"/>
    <cellStyle name="Output 2 2 2 5 5 2" xfId="30573"/>
    <cellStyle name="Output 2 2 2 5 5 3" xfId="30574"/>
    <cellStyle name="Output 2 2 2 5 5 4" xfId="30575"/>
    <cellStyle name="Output 2 2 2 5 5 5" xfId="30576"/>
    <cellStyle name="Output 2 2 2 5 5 6" xfId="30577"/>
    <cellStyle name="Output 2 2 2 5 5 7" xfId="30578"/>
    <cellStyle name="Output 2 2 2 5 5 8" xfId="30579"/>
    <cellStyle name="Output 2 2 2 5 6" xfId="30580"/>
    <cellStyle name="Output 2 2 2 5 6 2" xfId="30581"/>
    <cellStyle name="Output 2 2 2 5 6 3" xfId="30582"/>
    <cellStyle name="Output 2 2 2 5 6 4" xfId="30583"/>
    <cellStyle name="Output 2 2 2 5 6 5" xfId="30584"/>
    <cellStyle name="Output 2 2 2 5 6 6" xfId="30585"/>
    <cellStyle name="Output 2 2 2 5 6 7" xfId="30586"/>
    <cellStyle name="Output 2 2 2 5 7" xfId="30587"/>
    <cellStyle name="Output 2 2 2 5 8" xfId="30588"/>
    <cellStyle name="Output 2 2 2 5 9" xfId="30589"/>
    <cellStyle name="Output 2 2 2 6" xfId="30590"/>
    <cellStyle name="Output 2 2 2 6 2" xfId="30591"/>
    <cellStyle name="Output 2 2 2 6 2 2" xfId="30592"/>
    <cellStyle name="Output 2 2 2 6 2 3" xfId="30593"/>
    <cellStyle name="Output 2 2 2 6 2 4" xfId="30594"/>
    <cellStyle name="Output 2 2 2 6 2 5" xfId="30595"/>
    <cellStyle name="Output 2 2 2 6 2 6" xfId="30596"/>
    <cellStyle name="Output 2 2 2 6 2 7" xfId="30597"/>
    <cellStyle name="Output 2 2 2 6 3" xfId="30598"/>
    <cellStyle name="Output 2 2 2 6 4" xfId="30599"/>
    <cellStyle name="Output 2 2 2 6 5" xfId="30600"/>
    <cellStyle name="Output 2 2 2 7" xfId="30601"/>
    <cellStyle name="Output 2 2 2 7 2" xfId="30602"/>
    <cellStyle name="Output 2 2 2 7 2 2" xfId="30603"/>
    <cellStyle name="Output 2 2 2 7 2 3" xfId="30604"/>
    <cellStyle name="Output 2 2 2 7 2 4" xfId="30605"/>
    <cellStyle name="Output 2 2 2 7 2 5" xfId="30606"/>
    <cellStyle name="Output 2 2 2 7 2 6" xfId="30607"/>
    <cellStyle name="Output 2 2 2 7 2 7" xfId="30608"/>
    <cellStyle name="Output 2 2 2 7 3" xfId="30609"/>
    <cellStyle name="Output 2 2 2 7 4" xfId="30610"/>
    <cellStyle name="Output 2 2 2 7 5" xfId="30611"/>
    <cellStyle name="Output 2 2 2 8" xfId="30612"/>
    <cellStyle name="Output 2 2 2 8 2" xfId="30613"/>
    <cellStyle name="Output 2 2 2 8 2 2" xfId="30614"/>
    <cellStyle name="Output 2 2 2 8 2 3" xfId="30615"/>
    <cellStyle name="Output 2 2 2 8 2 4" xfId="30616"/>
    <cellStyle name="Output 2 2 2 8 2 5" xfId="30617"/>
    <cellStyle name="Output 2 2 2 8 2 6" xfId="30618"/>
    <cellStyle name="Output 2 2 2 8 2 7" xfId="30619"/>
    <cellStyle name="Output 2 2 2 8 3" xfId="30620"/>
    <cellStyle name="Output 2 2 2 8 4" xfId="30621"/>
    <cellStyle name="Output 2 2 2 8 5" xfId="30622"/>
    <cellStyle name="Output 2 2 2 9" xfId="30623"/>
    <cellStyle name="Output 2 2 2 9 2" xfId="30624"/>
    <cellStyle name="Output 2 2 2 9 2 2" xfId="30625"/>
    <cellStyle name="Output 2 2 2 9 2 3" xfId="30626"/>
    <cellStyle name="Output 2 2 2 9 2 4" xfId="30627"/>
    <cellStyle name="Output 2 2 2 9 2 5" xfId="30628"/>
    <cellStyle name="Output 2 2 2 9 2 6" xfId="30629"/>
    <cellStyle name="Output 2 2 2 9 2 7" xfId="30630"/>
    <cellStyle name="Output 2 2 2 9 3" xfId="30631"/>
    <cellStyle name="Output 2 2 2 9 4" xfId="30632"/>
    <cellStyle name="Output 2 2 2 9 5" xfId="30633"/>
    <cellStyle name="Output 2 2 20" xfId="30634"/>
    <cellStyle name="Output 2 2 3" xfId="30635"/>
    <cellStyle name="Output 2 2 3 10" xfId="30636"/>
    <cellStyle name="Output 2 2 3 10 2" xfId="30637"/>
    <cellStyle name="Output 2 2 3 10 3" xfId="30638"/>
    <cellStyle name="Output 2 2 3 10 4" xfId="30639"/>
    <cellStyle name="Output 2 2 3 10 5" xfId="30640"/>
    <cellStyle name="Output 2 2 3 10 6" xfId="30641"/>
    <cellStyle name="Output 2 2 3 10 7" xfId="30642"/>
    <cellStyle name="Output 2 2 3 10 8" xfId="30643"/>
    <cellStyle name="Output 2 2 3 11" xfId="30644"/>
    <cellStyle name="Output 2 2 3 11 2" xfId="30645"/>
    <cellStyle name="Output 2 2 3 11 3" xfId="30646"/>
    <cellStyle name="Output 2 2 3 11 4" xfId="30647"/>
    <cellStyle name="Output 2 2 3 11 5" xfId="30648"/>
    <cellStyle name="Output 2 2 3 11 6" xfId="30649"/>
    <cellStyle name="Output 2 2 3 11 7" xfId="30650"/>
    <cellStyle name="Output 2 2 3 12" xfId="30651"/>
    <cellStyle name="Output 2 2 3 12 2" xfId="30652"/>
    <cellStyle name="Output 2 2 3 12 3" xfId="30653"/>
    <cellStyle name="Output 2 2 3 12 4" xfId="30654"/>
    <cellStyle name="Output 2 2 3 12 5" xfId="30655"/>
    <cellStyle name="Output 2 2 3 13" xfId="30656"/>
    <cellStyle name="Output 2 2 3 13 2" xfId="30657"/>
    <cellStyle name="Output 2 2 3 13 3" xfId="30658"/>
    <cellStyle name="Output 2 2 3 13 4" xfId="30659"/>
    <cellStyle name="Output 2 2 3 13 5" xfId="30660"/>
    <cellStyle name="Output 2 2 3 14" xfId="30661"/>
    <cellStyle name="Output 2 2 3 14 2" xfId="30662"/>
    <cellStyle name="Output 2 2 3 14 3" xfId="30663"/>
    <cellStyle name="Output 2 2 3 14 4" xfId="30664"/>
    <cellStyle name="Output 2 2 3 14 5" xfId="30665"/>
    <cellStyle name="Output 2 2 3 15" xfId="30666"/>
    <cellStyle name="Output 2 2 3 15 2" xfId="30667"/>
    <cellStyle name="Output 2 2 3 15 3" xfId="30668"/>
    <cellStyle name="Output 2 2 3 15 4" xfId="30669"/>
    <cellStyle name="Output 2 2 3 15 5" xfId="30670"/>
    <cellStyle name="Output 2 2 3 16" xfId="30671"/>
    <cellStyle name="Output 2 2 3 16 2" xfId="30672"/>
    <cellStyle name="Output 2 2 3 16 3" xfId="30673"/>
    <cellStyle name="Output 2 2 3 16 4" xfId="30674"/>
    <cellStyle name="Output 2 2 3 16 5" xfId="30675"/>
    <cellStyle name="Output 2 2 3 17" xfId="30676"/>
    <cellStyle name="Output 2 2 3 17 2" xfId="30677"/>
    <cellStyle name="Output 2 2 3 17 3" xfId="30678"/>
    <cellStyle name="Output 2 2 3 17 4" xfId="30679"/>
    <cellStyle name="Output 2 2 3 17 5" xfId="30680"/>
    <cellStyle name="Output 2 2 3 18" xfId="30681"/>
    <cellStyle name="Output 2 2 3 2" xfId="30682"/>
    <cellStyle name="Output 2 2 3 2 10" xfId="30683"/>
    <cellStyle name="Output 2 2 3 2 10 2" xfId="30684"/>
    <cellStyle name="Output 2 2 3 2 10 3" xfId="30685"/>
    <cellStyle name="Output 2 2 3 2 10 4" xfId="30686"/>
    <cellStyle name="Output 2 2 3 2 10 5" xfId="30687"/>
    <cellStyle name="Output 2 2 3 2 11" xfId="30688"/>
    <cellStyle name="Output 2 2 3 2 11 2" xfId="30689"/>
    <cellStyle name="Output 2 2 3 2 11 3" xfId="30690"/>
    <cellStyle name="Output 2 2 3 2 11 4" xfId="30691"/>
    <cellStyle name="Output 2 2 3 2 11 5" xfId="30692"/>
    <cellStyle name="Output 2 2 3 2 12" xfId="30693"/>
    <cellStyle name="Output 2 2 3 2 12 2" xfId="30694"/>
    <cellStyle name="Output 2 2 3 2 12 3" xfId="30695"/>
    <cellStyle name="Output 2 2 3 2 12 4" xfId="30696"/>
    <cellStyle name="Output 2 2 3 2 12 5" xfId="30697"/>
    <cellStyle name="Output 2 2 3 2 13" xfId="30698"/>
    <cellStyle name="Output 2 2 3 2 13 2" xfId="30699"/>
    <cellStyle name="Output 2 2 3 2 13 3" xfId="30700"/>
    <cellStyle name="Output 2 2 3 2 13 4" xfId="30701"/>
    <cellStyle name="Output 2 2 3 2 13 5" xfId="30702"/>
    <cellStyle name="Output 2 2 3 2 14" xfId="30703"/>
    <cellStyle name="Output 2 2 3 2 14 2" xfId="30704"/>
    <cellStyle name="Output 2 2 3 2 14 3" xfId="30705"/>
    <cellStyle name="Output 2 2 3 2 14 4" xfId="30706"/>
    <cellStyle name="Output 2 2 3 2 14 5" xfId="30707"/>
    <cellStyle name="Output 2 2 3 2 15" xfId="30708"/>
    <cellStyle name="Output 2 2 3 2 15 2" xfId="30709"/>
    <cellStyle name="Output 2 2 3 2 15 3" xfId="30710"/>
    <cellStyle name="Output 2 2 3 2 15 4" xfId="30711"/>
    <cellStyle name="Output 2 2 3 2 15 5" xfId="30712"/>
    <cellStyle name="Output 2 2 3 2 16" xfId="30713"/>
    <cellStyle name="Output 2 2 3 2 16 2" xfId="30714"/>
    <cellStyle name="Output 2 2 3 2 16 3" xfId="30715"/>
    <cellStyle name="Output 2 2 3 2 16 4" xfId="30716"/>
    <cellStyle name="Output 2 2 3 2 16 5" xfId="30717"/>
    <cellStyle name="Output 2 2 3 2 17" xfId="30718"/>
    <cellStyle name="Output 2 2 3 2 17 2" xfId="30719"/>
    <cellStyle name="Output 2 2 3 2 17 3" xfId="30720"/>
    <cellStyle name="Output 2 2 3 2 17 4" xfId="30721"/>
    <cellStyle name="Output 2 2 3 2 17 5" xfId="30722"/>
    <cellStyle name="Output 2 2 3 2 18" xfId="30723"/>
    <cellStyle name="Output 2 2 3 2 18 2" xfId="30724"/>
    <cellStyle name="Output 2 2 3 2 18 3" xfId="30725"/>
    <cellStyle name="Output 2 2 3 2 18 4" xfId="30726"/>
    <cellStyle name="Output 2 2 3 2 18 5" xfId="30727"/>
    <cellStyle name="Output 2 2 3 2 19" xfId="30728"/>
    <cellStyle name="Output 2 2 3 2 2" xfId="30729"/>
    <cellStyle name="Output 2 2 3 2 2 10" xfId="30730"/>
    <cellStyle name="Output 2 2 3 2 2 10 2" xfId="30731"/>
    <cellStyle name="Output 2 2 3 2 2 10 3" xfId="30732"/>
    <cellStyle name="Output 2 2 3 2 2 10 4" xfId="30733"/>
    <cellStyle name="Output 2 2 3 2 2 10 5" xfId="30734"/>
    <cellStyle name="Output 2 2 3 2 2 11" xfId="30735"/>
    <cellStyle name="Output 2 2 3 2 2 11 2" xfId="30736"/>
    <cellStyle name="Output 2 2 3 2 2 11 3" xfId="30737"/>
    <cellStyle name="Output 2 2 3 2 2 11 4" xfId="30738"/>
    <cellStyle name="Output 2 2 3 2 2 11 5" xfId="30739"/>
    <cellStyle name="Output 2 2 3 2 2 12" xfId="30740"/>
    <cellStyle name="Output 2 2 3 2 2 12 2" xfId="30741"/>
    <cellStyle name="Output 2 2 3 2 2 12 3" xfId="30742"/>
    <cellStyle name="Output 2 2 3 2 2 12 4" xfId="30743"/>
    <cellStyle name="Output 2 2 3 2 2 12 5" xfId="30744"/>
    <cellStyle name="Output 2 2 3 2 2 13" xfId="30745"/>
    <cellStyle name="Output 2 2 3 2 2 13 2" xfId="30746"/>
    <cellStyle name="Output 2 2 3 2 2 13 3" xfId="30747"/>
    <cellStyle name="Output 2 2 3 2 2 13 4" xfId="30748"/>
    <cellStyle name="Output 2 2 3 2 2 13 5" xfId="30749"/>
    <cellStyle name="Output 2 2 3 2 2 14" xfId="30750"/>
    <cellStyle name="Output 2 2 3 2 2 14 2" xfId="30751"/>
    <cellStyle name="Output 2 2 3 2 2 14 3" xfId="30752"/>
    <cellStyle name="Output 2 2 3 2 2 14 4" xfId="30753"/>
    <cellStyle name="Output 2 2 3 2 2 14 5" xfId="30754"/>
    <cellStyle name="Output 2 2 3 2 2 15" xfId="30755"/>
    <cellStyle name="Output 2 2 3 2 2 15 2" xfId="30756"/>
    <cellStyle name="Output 2 2 3 2 2 15 3" xfId="30757"/>
    <cellStyle name="Output 2 2 3 2 2 15 4" xfId="30758"/>
    <cellStyle name="Output 2 2 3 2 2 15 5" xfId="30759"/>
    <cellStyle name="Output 2 2 3 2 2 16" xfId="30760"/>
    <cellStyle name="Output 2 2 3 2 2 16 2" xfId="30761"/>
    <cellStyle name="Output 2 2 3 2 2 16 3" xfId="30762"/>
    <cellStyle name="Output 2 2 3 2 2 16 4" xfId="30763"/>
    <cellStyle name="Output 2 2 3 2 2 16 5" xfId="30764"/>
    <cellStyle name="Output 2 2 3 2 2 17" xfId="30765"/>
    <cellStyle name="Output 2 2 3 2 2 17 2" xfId="30766"/>
    <cellStyle name="Output 2 2 3 2 2 17 3" xfId="30767"/>
    <cellStyle name="Output 2 2 3 2 2 17 4" xfId="30768"/>
    <cellStyle name="Output 2 2 3 2 2 17 5" xfId="30769"/>
    <cellStyle name="Output 2 2 3 2 2 18" xfId="30770"/>
    <cellStyle name="Output 2 2 3 2 2 18 2" xfId="30771"/>
    <cellStyle name="Output 2 2 3 2 2 18 3" xfId="30772"/>
    <cellStyle name="Output 2 2 3 2 2 18 4" xfId="30773"/>
    <cellStyle name="Output 2 2 3 2 2 18 5" xfId="30774"/>
    <cellStyle name="Output 2 2 3 2 2 19" xfId="30775"/>
    <cellStyle name="Output 2 2 3 2 2 2" xfId="30776"/>
    <cellStyle name="Output 2 2 3 2 2 2 2" xfId="30777"/>
    <cellStyle name="Output 2 2 3 2 2 2 2 2" xfId="30778"/>
    <cellStyle name="Output 2 2 3 2 2 2 2 3" xfId="30779"/>
    <cellStyle name="Output 2 2 3 2 2 2 2 4" xfId="30780"/>
    <cellStyle name="Output 2 2 3 2 2 2 2 5" xfId="30781"/>
    <cellStyle name="Output 2 2 3 2 2 2 2 6" xfId="30782"/>
    <cellStyle name="Output 2 2 3 2 2 2 2 7" xfId="30783"/>
    <cellStyle name="Output 2 2 3 2 2 2 3" xfId="30784"/>
    <cellStyle name="Output 2 2 3 2 2 2 4" xfId="30785"/>
    <cellStyle name="Output 2 2 3 2 2 2 5" xfId="30786"/>
    <cellStyle name="Output 2 2 3 2 2 3" xfId="30787"/>
    <cellStyle name="Output 2 2 3 2 2 3 2" xfId="30788"/>
    <cellStyle name="Output 2 2 3 2 2 3 2 2" xfId="30789"/>
    <cellStyle name="Output 2 2 3 2 2 3 2 3" xfId="30790"/>
    <cellStyle name="Output 2 2 3 2 2 3 2 4" xfId="30791"/>
    <cellStyle name="Output 2 2 3 2 2 3 2 5" xfId="30792"/>
    <cellStyle name="Output 2 2 3 2 2 3 2 6" xfId="30793"/>
    <cellStyle name="Output 2 2 3 2 2 3 2 7" xfId="30794"/>
    <cellStyle name="Output 2 2 3 2 2 3 3" xfId="30795"/>
    <cellStyle name="Output 2 2 3 2 2 3 4" xfId="30796"/>
    <cellStyle name="Output 2 2 3 2 2 3 5" xfId="30797"/>
    <cellStyle name="Output 2 2 3 2 2 4" xfId="30798"/>
    <cellStyle name="Output 2 2 3 2 2 4 2" xfId="30799"/>
    <cellStyle name="Output 2 2 3 2 2 4 2 2" xfId="30800"/>
    <cellStyle name="Output 2 2 3 2 2 4 2 3" xfId="30801"/>
    <cellStyle name="Output 2 2 3 2 2 4 2 4" xfId="30802"/>
    <cellStyle name="Output 2 2 3 2 2 4 2 5" xfId="30803"/>
    <cellStyle name="Output 2 2 3 2 2 4 2 6" xfId="30804"/>
    <cellStyle name="Output 2 2 3 2 2 4 2 7" xfId="30805"/>
    <cellStyle name="Output 2 2 3 2 2 4 3" xfId="30806"/>
    <cellStyle name="Output 2 2 3 2 2 4 4" xfId="30807"/>
    <cellStyle name="Output 2 2 3 2 2 4 5" xfId="30808"/>
    <cellStyle name="Output 2 2 3 2 2 5" xfId="30809"/>
    <cellStyle name="Output 2 2 3 2 2 5 2" xfId="30810"/>
    <cellStyle name="Output 2 2 3 2 2 5 3" xfId="30811"/>
    <cellStyle name="Output 2 2 3 2 2 5 4" xfId="30812"/>
    <cellStyle name="Output 2 2 3 2 2 5 5" xfId="30813"/>
    <cellStyle name="Output 2 2 3 2 2 5 6" xfId="30814"/>
    <cellStyle name="Output 2 2 3 2 2 5 7" xfId="30815"/>
    <cellStyle name="Output 2 2 3 2 2 5 8" xfId="30816"/>
    <cellStyle name="Output 2 2 3 2 2 6" xfId="30817"/>
    <cellStyle name="Output 2 2 3 2 2 6 2" xfId="30818"/>
    <cellStyle name="Output 2 2 3 2 2 6 3" xfId="30819"/>
    <cellStyle name="Output 2 2 3 2 2 6 4" xfId="30820"/>
    <cellStyle name="Output 2 2 3 2 2 6 5" xfId="30821"/>
    <cellStyle name="Output 2 2 3 2 2 6 6" xfId="30822"/>
    <cellStyle name="Output 2 2 3 2 2 6 7" xfId="30823"/>
    <cellStyle name="Output 2 2 3 2 2 7" xfId="30824"/>
    <cellStyle name="Output 2 2 3 2 2 7 2" xfId="30825"/>
    <cellStyle name="Output 2 2 3 2 2 7 3" xfId="30826"/>
    <cellStyle name="Output 2 2 3 2 2 7 4" xfId="30827"/>
    <cellStyle name="Output 2 2 3 2 2 7 5" xfId="30828"/>
    <cellStyle name="Output 2 2 3 2 2 8" xfId="30829"/>
    <cellStyle name="Output 2 2 3 2 2 8 2" xfId="30830"/>
    <cellStyle name="Output 2 2 3 2 2 8 3" xfId="30831"/>
    <cellStyle name="Output 2 2 3 2 2 8 4" xfId="30832"/>
    <cellStyle name="Output 2 2 3 2 2 8 5" xfId="30833"/>
    <cellStyle name="Output 2 2 3 2 2 9" xfId="30834"/>
    <cellStyle name="Output 2 2 3 2 2 9 2" xfId="30835"/>
    <cellStyle name="Output 2 2 3 2 2 9 3" xfId="30836"/>
    <cellStyle name="Output 2 2 3 2 2 9 4" xfId="30837"/>
    <cellStyle name="Output 2 2 3 2 2 9 5" xfId="30838"/>
    <cellStyle name="Output 2 2 3 2 3" xfId="30839"/>
    <cellStyle name="Output 2 2 3 2 3 10" xfId="30840"/>
    <cellStyle name="Output 2 2 3 2 3 2" xfId="30841"/>
    <cellStyle name="Output 2 2 3 2 3 2 2" xfId="30842"/>
    <cellStyle name="Output 2 2 3 2 3 2 2 2" xfId="30843"/>
    <cellStyle name="Output 2 2 3 2 3 2 2 3" xfId="30844"/>
    <cellStyle name="Output 2 2 3 2 3 2 2 4" xfId="30845"/>
    <cellStyle name="Output 2 2 3 2 3 2 2 5" xfId="30846"/>
    <cellStyle name="Output 2 2 3 2 3 2 2 6" xfId="30847"/>
    <cellStyle name="Output 2 2 3 2 3 2 2 7" xfId="30848"/>
    <cellStyle name="Output 2 2 3 2 3 2 3" xfId="30849"/>
    <cellStyle name="Output 2 2 3 2 3 2 4" xfId="30850"/>
    <cellStyle name="Output 2 2 3 2 3 3" xfId="30851"/>
    <cellStyle name="Output 2 2 3 2 3 3 2" xfId="30852"/>
    <cellStyle name="Output 2 2 3 2 3 3 2 2" xfId="30853"/>
    <cellStyle name="Output 2 2 3 2 3 3 2 3" xfId="30854"/>
    <cellStyle name="Output 2 2 3 2 3 3 2 4" xfId="30855"/>
    <cellStyle name="Output 2 2 3 2 3 3 2 5" xfId="30856"/>
    <cellStyle name="Output 2 2 3 2 3 3 2 6" xfId="30857"/>
    <cellStyle name="Output 2 2 3 2 3 3 2 7" xfId="30858"/>
    <cellStyle name="Output 2 2 3 2 3 3 3" xfId="30859"/>
    <cellStyle name="Output 2 2 3 2 3 3 4" xfId="30860"/>
    <cellStyle name="Output 2 2 3 2 3 4" xfId="30861"/>
    <cellStyle name="Output 2 2 3 2 3 4 2" xfId="30862"/>
    <cellStyle name="Output 2 2 3 2 3 4 2 2" xfId="30863"/>
    <cellStyle name="Output 2 2 3 2 3 4 2 3" xfId="30864"/>
    <cellStyle name="Output 2 2 3 2 3 4 2 4" xfId="30865"/>
    <cellStyle name="Output 2 2 3 2 3 4 2 5" xfId="30866"/>
    <cellStyle name="Output 2 2 3 2 3 4 2 6" xfId="30867"/>
    <cellStyle name="Output 2 2 3 2 3 4 2 7" xfId="30868"/>
    <cellStyle name="Output 2 2 3 2 3 4 3" xfId="30869"/>
    <cellStyle name="Output 2 2 3 2 3 4 4" xfId="30870"/>
    <cellStyle name="Output 2 2 3 2 3 5" xfId="30871"/>
    <cellStyle name="Output 2 2 3 2 3 5 2" xfId="30872"/>
    <cellStyle name="Output 2 2 3 2 3 5 3" xfId="30873"/>
    <cellStyle name="Output 2 2 3 2 3 5 4" xfId="30874"/>
    <cellStyle name="Output 2 2 3 2 3 5 5" xfId="30875"/>
    <cellStyle name="Output 2 2 3 2 3 5 6" xfId="30876"/>
    <cellStyle name="Output 2 2 3 2 3 5 7" xfId="30877"/>
    <cellStyle name="Output 2 2 3 2 3 5 8" xfId="30878"/>
    <cellStyle name="Output 2 2 3 2 3 6" xfId="30879"/>
    <cellStyle name="Output 2 2 3 2 3 6 2" xfId="30880"/>
    <cellStyle name="Output 2 2 3 2 3 6 3" xfId="30881"/>
    <cellStyle name="Output 2 2 3 2 3 6 4" xfId="30882"/>
    <cellStyle name="Output 2 2 3 2 3 6 5" xfId="30883"/>
    <cellStyle name="Output 2 2 3 2 3 6 6" xfId="30884"/>
    <cellStyle name="Output 2 2 3 2 3 6 7" xfId="30885"/>
    <cellStyle name="Output 2 2 3 2 3 7" xfId="30886"/>
    <cellStyle name="Output 2 2 3 2 3 8" xfId="30887"/>
    <cellStyle name="Output 2 2 3 2 3 9" xfId="30888"/>
    <cellStyle name="Output 2 2 3 2 4" xfId="30889"/>
    <cellStyle name="Output 2 2 3 2 4 2" xfId="30890"/>
    <cellStyle name="Output 2 2 3 2 4 2 2" xfId="30891"/>
    <cellStyle name="Output 2 2 3 2 4 2 3" xfId="30892"/>
    <cellStyle name="Output 2 2 3 2 4 2 4" xfId="30893"/>
    <cellStyle name="Output 2 2 3 2 4 2 5" xfId="30894"/>
    <cellStyle name="Output 2 2 3 2 4 2 6" xfId="30895"/>
    <cellStyle name="Output 2 2 3 2 4 2 7" xfId="30896"/>
    <cellStyle name="Output 2 2 3 2 4 3" xfId="30897"/>
    <cellStyle name="Output 2 2 3 2 4 4" xfId="30898"/>
    <cellStyle name="Output 2 2 3 2 4 5" xfId="30899"/>
    <cellStyle name="Output 2 2 3 2 5" xfId="30900"/>
    <cellStyle name="Output 2 2 3 2 5 2" xfId="30901"/>
    <cellStyle name="Output 2 2 3 2 5 2 2" xfId="30902"/>
    <cellStyle name="Output 2 2 3 2 5 2 3" xfId="30903"/>
    <cellStyle name="Output 2 2 3 2 5 2 4" xfId="30904"/>
    <cellStyle name="Output 2 2 3 2 5 2 5" xfId="30905"/>
    <cellStyle name="Output 2 2 3 2 5 2 6" xfId="30906"/>
    <cellStyle name="Output 2 2 3 2 5 2 7" xfId="30907"/>
    <cellStyle name="Output 2 2 3 2 5 3" xfId="30908"/>
    <cellStyle name="Output 2 2 3 2 5 4" xfId="30909"/>
    <cellStyle name="Output 2 2 3 2 5 5" xfId="30910"/>
    <cellStyle name="Output 2 2 3 2 6" xfId="30911"/>
    <cellStyle name="Output 2 2 3 2 6 2" xfId="30912"/>
    <cellStyle name="Output 2 2 3 2 6 2 2" xfId="30913"/>
    <cellStyle name="Output 2 2 3 2 6 2 3" xfId="30914"/>
    <cellStyle name="Output 2 2 3 2 6 2 4" xfId="30915"/>
    <cellStyle name="Output 2 2 3 2 6 2 5" xfId="30916"/>
    <cellStyle name="Output 2 2 3 2 6 2 6" xfId="30917"/>
    <cellStyle name="Output 2 2 3 2 6 2 7" xfId="30918"/>
    <cellStyle name="Output 2 2 3 2 6 3" xfId="30919"/>
    <cellStyle name="Output 2 2 3 2 6 4" xfId="30920"/>
    <cellStyle name="Output 2 2 3 2 6 5" xfId="30921"/>
    <cellStyle name="Output 2 2 3 2 7" xfId="30922"/>
    <cellStyle name="Output 2 2 3 2 7 2" xfId="30923"/>
    <cellStyle name="Output 2 2 3 2 7 2 2" xfId="30924"/>
    <cellStyle name="Output 2 2 3 2 7 2 3" xfId="30925"/>
    <cellStyle name="Output 2 2 3 2 7 2 4" xfId="30926"/>
    <cellStyle name="Output 2 2 3 2 7 2 5" xfId="30927"/>
    <cellStyle name="Output 2 2 3 2 7 2 6" xfId="30928"/>
    <cellStyle name="Output 2 2 3 2 7 2 7" xfId="30929"/>
    <cellStyle name="Output 2 2 3 2 7 3" xfId="30930"/>
    <cellStyle name="Output 2 2 3 2 7 4" xfId="30931"/>
    <cellStyle name="Output 2 2 3 2 7 5" xfId="30932"/>
    <cellStyle name="Output 2 2 3 2 8" xfId="30933"/>
    <cellStyle name="Output 2 2 3 2 8 2" xfId="30934"/>
    <cellStyle name="Output 2 2 3 2 8 3" xfId="30935"/>
    <cellStyle name="Output 2 2 3 2 8 4" xfId="30936"/>
    <cellStyle name="Output 2 2 3 2 8 5" xfId="30937"/>
    <cellStyle name="Output 2 2 3 2 8 6" xfId="30938"/>
    <cellStyle name="Output 2 2 3 2 8 7" xfId="30939"/>
    <cellStyle name="Output 2 2 3 2 8 8" xfId="30940"/>
    <cellStyle name="Output 2 2 3 2 9" xfId="30941"/>
    <cellStyle name="Output 2 2 3 2 9 2" xfId="30942"/>
    <cellStyle name="Output 2 2 3 2 9 3" xfId="30943"/>
    <cellStyle name="Output 2 2 3 2 9 4" xfId="30944"/>
    <cellStyle name="Output 2 2 3 2 9 5" xfId="30945"/>
    <cellStyle name="Output 2 2 3 2 9 6" xfId="30946"/>
    <cellStyle name="Output 2 2 3 2 9 7" xfId="30947"/>
    <cellStyle name="Output 2 2 3 3" xfId="30948"/>
    <cellStyle name="Output 2 2 3 3 10" xfId="30949"/>
    <cellStyle name="Output 2 2 3 3 10 2" xfId="30950"/>
    <cellStyle name="Output 2 2 3 3 10 3" xfId="30951"/>
    <cellStyle name="Output 2 2 3 3 10 4" xfId="30952"/>
    <cellStyle name="Output 2 2 3 3 10 5" xfId="30953"/>
    <cellStyle name="Output 2 2 3 3 11" xfId="30954"/>
    <cellStyle name="Output 2 2 3 3 11 2" xfId="30955"/>
    <cellStyle name="Output 2 2 3 3 11 3" xfId="30956"/>
    <cellStyle name="Output 2 2 3 3 11 4" xfId="30957"/>
    <cellStyle name="Output 2 2 3 3 11 5" xfId="30958"/>
    <cellStyle name="Output 2 2 3 3 12" xfId="30959"/>
    <cellStyle name="Output 2 2 3 3 12 2" xfId="30960"/>
    <cellStyle name="Output 2 2 3 3 12 3" xfId="30961"/>
    <cellStyle name="Output 2 2 3 3 12 4" xfId="30962"/>
    <cellStyle name="Output 2 2 3 3 12 5" xfId="30963"/>
    <cellStyle name="Output 2 2 3 3 13" xfId="30964"/>
    <cellStyle name="Output 2 2 3 3 13 2" xfId="30965"/>
    <cellStyle name="Output 2 2 3 3 13 3" xfId="30966"/>
    <cellStyle name="Output 2 2 3 3 13 4" xfId="30967"/>
    <cellStyle name="Output 2 2 3 3 13 5" xfId="30968"/>
    <cellStyle name="Output 2 2 3 3 14" xfId="30969"/>
    <cellStyle name="Output 2 2 3 3 14 2" xfId="30970"/>
    <cellStyle name="Output 2 2 3 3 14 3" xfId="30971"/>
    <cellStyle name="Output 2 2 3 3 14 4" xfId="30972"/>
    <cellStyle name="Output 2 2 3 3 14 5" xfId="30973"/>
    <cellStyle name="Output 2 2 3 3 15" xfId="30974"/>
    <cellStyle name="Output 2 2 3 3 15 2" xfId="30975"/>
    <cellStyle name="Output 2 2 3 3 15 3" xfId="30976"/>
    <cellStyle name="Output 2 2 3 3 15 4" xfId="30977"/>
    <cellStyle name="Output 2 2 3 3 15 5" xfId="30978"/>
    <cellStyle name="Output 2 2 3 3 16" xfId="30979"/>
    <cellStyle name="Output 2 2 3 3 16 2" xfId="30980"/>
    <cellStyle name="Output 2 2 3 3 16 3" xfId="30981"/>
    <cellStyle name="Output 2 2 3 3 16 4" xfId="30982"/>
    <cellStyle name="Output 2 2 3 3 16 5" xfId="30983"/>
    <cellStyle name="Output 2 2 3 3 17" xfId="30984"/>
    <cellStyle name="Output 2 2 3 3 17 2" xfId="30985"/>
    <cellStyle name="Output 2 2 3 3 17 3" xfId="30986"/>
    <cellStyle name="Output 2 2 3 3 17 4" xfId="30987"/>
    <cellStyle name="Output 2 2 3 3 17 5" xfId="30988"/>
    <cellStyle name="Output 2 2 3 3 18" xfId="30989"/>
    <cellStyle name="Output 2 2 3 3 18 2" xfId="30990"/>
    <cellStyle name="Output 2 2 3 3 18 3" xfId="30991"/>
    <cellStyle name="Output 2 2 3 3 18 4" xfId="30992"/>
    <cellStyle name="Output 2 2 3 3 18 5" xfId="30993"/>
    <cellStyle name="Output 2 2 3 3 19" xfId="30994"/>
    <cellStyle name="Output 2 2 3 3 2" xfId="30995"/>
    <cellStyle name="Output 2 2 3 3 2 10" xfId="30996"/>
    <cellStyle name="Output 2 2 3 3 2 10 2" xfId="30997"/>
    <cellStyle name="Output 2 2 3 3 2 10 3" xfId="30998"/>
    <cellStyle name="Output 2 2 3 3 2 10 4" xfId="30999"/>
    <cellStyle name="Output 2 2 3 3 2 10 5" xfId="31000"/>
    <cellStyle name="Output 2 2 3 3 2 11" xfId="31001"/>
    <cellStyle name="Output 2 2 3 3 2 11 2" xfId="31002"/>
    <cellStyle name="Output 2 2 3 3 2 11 3" xfId="31003"/>
    <cellStyle name="Output 2 2 3 3 2 11 4" xfId="31004"/>
    <cellStyle name="Output 2 2 3 3 2 11 5" xfId="31005"/>
    <cellStyle name="Output 2 2 3 3 2 12" xfId="31006"/>
    <cellStyle name="Output 2 2 3 3 2 12 2" xfId="31007"/>
    <cellStyle name="Output 2 2 3 3 2 12 3" xfId="31008"/>
    <cellStyle name="Output 2 2 3 3 2 12 4" xfId="31009"/>
    <cellStyle name="Output 2 2 3 3 2 12 5" xfId="31010"/>
    <cellStyle name="Output 2 2 3 3 2 13" xfId="31011"/>
    <cellStyle name="Output 2 2 3 3 2 13 2" xfId="31012"/>
    <cellStyle name="Output 2 2 3 3 2 13 3" xfId="31013"/>
    <cellStyle name="Output 2 2 3 3 2 13 4" xfId="31014"/>
    <cellStyle name="Output 2 2 3 3 2 13 5" xfId="31015"/>
    <cellStyle name="Output 2 2 3 3 2 14" xfId="31016"/>
    <cellStyle name="Output 2 2 3 3 2 14 2" xfId="31017"/>
    <cellStyle name="Output 2 2 3 3 2 14 3" xfId="31018"/>
    <cellStyle name="Output 2 2 3 3 2 14 4" xfId="31019"/>
    <cellStyle name="Output 2 2 3 3 2 14 5" xfId="31020"/>
    <cellStyle name="Output 2 2 3 3 2 15" xfId="31021"/>
    <cellStyle name="Output 2 2 3 3 2 15 2" xfId="31022"/>
    <cellStyle name="Output 2 2 3 3 2 15 3" xfId="31023"/>
    <cellStyle name="Output 2 2 3 3 2 15 4" xfId="31024"/>
    <cellStyle name="Output 2 2 3 3 2 15 5" xfId="31025"/>
    <cellStyle name="Output 2 2 3 3 2 16" xfId="31026"/>
    <cellStyle name="Output 2 2 3 3 2 16 2" xfId="31027"/>
    <cellStyle name="Output 2 2 3 3 2 16 3" xfId="31028"/>
    <cellStyle name="Output 2 2 3 3 2 16 4" xfId="31029"/>
    <cellStyle name="Output 2 2 3 3 2 16 5" xfId="31030"/>
    <cellStyle name="Output 2 2 3 3 2 17" xfId="31031"/>
    <cellStyle name="Output 2 2 3 3 2 17 2" xfId="31032"/>
    <cellStyle name="Output 2 2 3 3 2 17 3" xfId="31033"/>
    <cellStyle name="Output 2 2 3 3 2 17 4" xfId="31034"/>
    <cellStyle name="Output 2 2 3 3 2 17 5" xfId="31035"/>
    <cellStyle name="Output 2 2 3 3 2 18" xfId="31036"/>
    <cellStyle name="Output 2 2 3 3 2 18 2" xfId="31037"/>
    <cellStyle name="Output 2 2 3 3 2 18 3" xfId="31038"/>
    <cellStyle name="Output 2 2 3 3 2 18 4" xfId="31039"/>
    <cellStyle name="Output 2 2 3 3 2 18 5" xfId="31040"/>
    <cellStyle name="Output 2 2 3 3 2 19" xfId="31041"/>
    <cellStyle name="Output 2 2 3 3 2 2" xfId="31042"/>
    <cellStyle name="Output 2 2 3 3 2 2 2" xfId="31043"/>
    <cellStyle name="Output 2 2 3 3 2 2 2 2" xfId="31044"/>
    <cellStyle name="Output 2 2 3 3 2 2 2 3" xfId="31045"/>
    <cellStyle name="Output 2 2 3 3 2 2 2 4" xfId="31046"/>
    <cellStyle name="Output 2 2 3 3 2 2 2 5" xfId="31047"/>
    <cellStyle name="Output 2 2 3 3 2 2 2 6" xfId="31048"/>
    <cellStyle name="Output 2 2 3 3 2 2 2 7" xfId="31049"/>
    <cellStyle name="Output 2 2 3 3 2 2 3" xfId="31050"/>
    <cellStyle name="Output 2 2 3 3 2 2 4" xfId="31051"/>
    <cellStyle name="Output 2 2 3 3 2 2 5" xfId="31052"/>
    <cellStyle name="Output 2 2 3 3 2 3" xfId="31053"/>
    <cellStyle name="Output 2 2 3 3 2 3 2" xfId="31054"/>
    <cellStyle name="Output 2 2 3 3 2 3 2 2" xfId="31055"/>
    <cellStyle name="Output 2 2 3 3 2 3 2 3" xfId="31056"/>
    <cellStyle name="Output 2 2 3 3 2 3 2 4" xfId="31057"/>
    <cellStyle name="Output 2 2 3 3 2 3 2 5" xfId="31058"/>
    <cellStyle name="Output 2 2 3 3 2 3 2 6" xfId="31059"/>
    <cellStyle name="Output 2 2 3 3 2 3 2 7" xfId="31060"/>
    <cellStyle name="Output 2 2 3 3 2 3 3" xfId="31061"/>
    <cellStyle name="Output 2 2 3 3 2 3 4" xfId="31062"/>
    <cellStyle name="Output 2 2 3 3 2 3 5" xfId="31063"/>
    <cellStyle name="Output 2 2 3 3 2 4" xfId="31064"/>
    <cellStyle name="Output 2 2 3 3 2 4 2" xfId="31065"/>
    <cellStyle name="Output 2 2 3 3 2 4 2 2" xfId="31066"/>
    <cellStyle name="Output 2 2 3 3 2 4 2 3" xfId="31067"/>
    <cellStyle name="Output 2 2 3 3 2 4 2 4" xfId="31068"/>
    <cellStyle name="Output 2 2 3 3 2 4 2 5" xfId="31069"/>
    <cellStyle name="Output 2 2 3 3 2 4 2 6" xfId="31070"/>
    <cellStyle name="Output 2 2 3 3 2 4 2 7" xfId="31071"/>
    <cellStyle name="Output 2 2 3 3 2 4 3" xfId="31072"/>
    <cellStyle name="Output 2 2 3 3 2 4 4" xfId="31073"/>
    <cellStyle name="Output 2 2 3 3 2 4 5" xfId="31074"/>
    <cellStyle name="Output 2 2 3 3 2 5" xfId="31075"/>
    <cellStyle name="Output 2 2 3 3 2 5 2" xfId="31076"/>
    <cellStyle name="Output 2 2 3 3 2 5 3" xfId="31077"/>
    <cellStyle name="Output 2 2 3 3 2 5 4" xfId="31078"/>
    <cellStyle name="Output 2 2 3 3 2 5 5" xfId="31079"/>
    <cellStyle name="Output 2 2 3 3 2 5 6" xfId="31080"/>
    <cellStyle name="Output 2 2 3 3 2 5 7" xfId="31081"/>
    <cellStyle name="Output 2 2 3 3 2 5 8" xfId="31082"/>
    <cellStyle name="Output 2 2 3 3 2 6" xfId="31083"/>
    <cellStyle name="Output 2 2 3 3 2 6 2" xfId="31084"/>
    <cellStyle name="Output 2 2 3 3 2 6 3" xfId="31085"/>
    <cellStyle name="Output 2 2 3 3 2 6 4" xfId="31086"/>
    <cellStyle name="Output 2 2 3 3 2 6 5" xfId="31087"/>
    <cellStyle name="Output 2 2 3 3 2 6 6" xfId="31088"/>
    <cellStyle name="Output 2 2 3 3 2 6 7" xfId="31089"/>
    <cellStyle name="Output 2 2 3 3 2 7" xfId="31090"/>
    <cellStyle name="Output 2 2 3 3 2 7 2" xfId="31091"/>
    <cellStyle name="Output 2 2 3 3 2 7 3" xfId="31092"/>
    <cellStyle name="Output 2 2 3 3 2 7 4" xfId="31093"/>
    <cellStyle name="Output 2 2 3 3 2 7 5" xfId="31094"/>
    <cellStyle name="Output 2 2 3 3 2 8" xfId="31095"/>
    <cellStyle name="Output 2 2 3 3 2 8 2" xfId="31096"/>
    <cellStyle name="Output 2 2 3 3 2 8 3" xfId="31097"/>
    <cellStyle name="Output 2 2 3 3 2 8 4" xfId="31098"/>
    <cellStyle name="Output 2 2 3 3 2 8 5" xfId="31099"/>
    <cellStyle name="Output 2 2 3 3 2 9" xfId="31100"/>
    <cellStyle name="Output 2 2 3 3 2 9 2" xfId="31101"/>
    <cellStyle name="Output 2 2 3 3 2 9 3" xfId="31102"/>
    <cellStyle name="Output 2 2 3 3 2 9 4" xfId="31103"/>
    <cellStyle name="Output 2 2 3 3 2 9 5" xfId="31104"/>
    <cellStyle name="Output 2 2 3 3 3" xfId="31105"/>
    <cellStyle name="Output 2 2 3 3 3 10" xfId="31106"/>
    <cellStyle name="Output 2 2 3 3 3 2" xfId="31107"/>
    <cellStyle name="Output 2 2 3 3 3 2 2" xfId="31108"/>
    <cellStyle name="Output 2 2 3 3 3 2 2 2" xfId="31109"/>
    <cellStyle name="Output 2 2 3 3 3 2 2 3" xfId="31110"/>
    <cellStyle name="Output 2 2 3 3 3 2 2 4" xfId="31111"/>
    <cellStyle name="Output 2 2 3 3 3 2 2 5" xfId="31112"/>
    <cellStyle name="Output 2 2 3 3 3 2 2 6" xfId="31113"/>
    <cellStyle name="Output 2 2 3 3 3 2 2 7" xfId="31114"/>
    <cellStyle name="Output 2 2 3 3 3 2 3" xfId="31115"/>
    <cellStyle name="Output 2 2 3 3 3 2 4" xfId="31116"/>
    <cellStyle name="Output 2 2 3 3 3 3" xfId="31117"/>
    <cellStyle name="Output 2 2 3 3 3 3 2" xfId="31118"/>
    <cellStyle name="Output 2 2 3 3 3 3 2 2" xfId="31119"/>
    <cellStyle name="Output 2 2 3 3 3 3 2 3" xfId="31120"/>
    <cellStyle name="Output 2 2 3 3 3 3 2 4" xfId="31121"/>
    <cellStyle name="Output 2 2 3 3 3 3 2 5" xfId="31122"/>
    <cellStyle name="Output 2 2 3 3 3 3 2 6" xfId="31123"/>
    <cellStyle name="Output 2 2 3 3 3 3 2 7" xfId="31124"/>
    <cellStyle name="Output 2 2 3 3 3 3 3" xfId="31125"/>
    <cellStyle name="Output 2 2 3 3 3 3 4" xfId="31126"/>
    <cellStyle name="Output 2 2 3 3 3 4" xfId="31127"/>
    <cellStyle name="Output 2 2 3 3 3 4 2" xfId="31128"/>
    <cellStyle name="Output 2 2 3 3 3 4 2 2" xfId="31129"/>
    <cellStyle name="Output 2 2 3 3 3 4 2 3" xfId="31130"/>
    <cellStyle name="Output 2 2 3 3 3 4 2 4" xfId="31131"/>
    <cellStyle name="Output 2 2 3 3 3 4 2 5" xfId="31132"/>
    <cellStyle name="Output 2 2 3 3 3 4 2 6" xfId="31133"/>
    <cellStyle name="Output 2 2 3 3 3 4 2 7" xfId="31134"/>
    <cellStyle name="Output 2 2 3 3 3 4 3" xfId="31135"/>
    <cellStyle name="Output 2 2 3 3 3 4 4" xfId="31136"/>
    <cellStyle name="Output 2 2 3 3 3 5" xfId="31137"/>
    <cellStyle name="Output 2 2 3 3 3 5 2" xfId="31138"/>
    <cellStyle name="Output 2 2 3 3 3 5 3" xfId="31139"/>
    <cellStyle name="Output 2 2 3 3 3 5 4" xfId="31140"/>
    <cellStyle name="Output 2 2 3 3 3 5 5" xfId="31141"/>
    <cellStyle name="Output 2 2 3 3 3 5 6" xfId="31142"/>
    <cellStyle name="Output 2 2 3 3 3 5 7" xfId="31143"/>
    <cellStyle name="Output 2 2 3 3 3 5 8" xfId="31144"/>
    <cellStyle name="Output 2 2 3 3 3 6" xfId="31145"/>
    <cellStyle name="Output 2 2 3 3 3 6 2" xfId="31146"/>
    <cellStyle name="Output 2 2 3 3 3 6 3" xfId="31147"/>
    <cellStyle name="Output 2 2 3 3 3 6 4" xfId="31148"/>
    <cellStyle name="Output 2 2 3 3 3 6 5" xfId="31149"/>
    <cellStyle name="Output 2 2 3 3 3 6 6" xfId="31150"/>
    <cellStyle name="Output 2 2 3 3 3 6 7" xfId="31151"/>
    <cellStyle name="Output 2 2 3 3 3 7" xfId="31152"/>
    <cellStyle name="Output 2 2 3 3 3 8" xfId="31153"/>
    <cellStyle name="Output 2 2 3 3 3 9" xfId="31154"/>
    <cellStyle name="Output 2 2 3 3 4" xfId="31155"/>
    <cellStyle name="Output 2 2 3 3 4 2" xfId="31156"/>
    <cellStyle name="Output 2 2 3 3 4 2 2" xfId="31157"/>
    <cellStyle name="Output 2 2 3 3 4 2 3" xfId="31158"/>
    <cellStyle name="Output 2 2 3 3 4 2 4" xfId="31159"/>
    <cellStyle name="Output 2 2 3 3 4 2 5" xfId="31160"/>
    <cellStyle name="Output 2 2 3 3 4 2 6" xfId="31161"/>
    <cellStyle name="Output 2 2 3 3 4 2 7" xfId="31162"/>
    <cellStyle name="Output 2 2 3 3 4 3" xfId="31163"/>
    <cellStyle name="Output 2 2 3 3 4 4" xfId="31164"/>
    <cellStyle name="Output 2 2 3 3 4 5" xfId="31165"/>
    <cellStyle name="Output 2 2 3 3 5" xfId="31166"/>
    <cellStyle name="Output 2 2 3 3 5 2" xfId="31167"/>
    <cellStyle name="Output 2 2 3 3 5 2 2" xfId="31168"/>
    <cellStyle name="Output 2 2 3 3 5 2 3" xfId="31169"/>
    <cellStyle name="Output 2 2 3 3 5 2 4" xfId="31170"/>
    <cellStyle name="Output 2 2 3 3 5 2 5" xfId="31171"/>
    <cellStyle name="Output 2 2 3 3 5 2 6" xfId="31172"/>
    <cellStyle name="Output 2 2 3 3 5 2 7" xfId="31173"/>
    <cellStyle name="Output 2 2 3 3 5 3" xfId="31174"/>
    <cellStyle name="Output 2 2 3 3 5 4" xfId="31175"/>
    <cellStyle name="Output 2 2 3 3 5 5" xfId="31176"/>
    <cellStyle name="Output 2 2 3 3 6" xfId="31177"/>
    <cellStyle name="Output 2 2 3 3 6 2" xfId="31178"/>
    <cellStyle name="Output 2 2 3 3 6 2 2" xfId="31179"/>
    <cellStyle name="Output 2 2 3 3 6 2 3" xfId="31180"/>
    <cellStyle name="Output 2 2 3 3 6 2 4" xfId="31181"/>
    <cellStyle name="Output 2 2 3 3 6 2 5" xfId="31182"/>
    <cellStyle name="Output 2 2 3 3 6 2 6" xfId="31183"/>
    <cellStyle name="Output 2 2 3 3 6 2 7" xfId="31184"/>
    <cellStyle name="Output 2 2 3 3 6 3" xfId="31185"/>
    <cellStyle name="Output 2 2 3 3 6 4" xfId="31186"/>
    <cellStyle name="Output 2 2 3 3 6 5" xfId="31187"/>
    <cellStyle name="Output 2 2 3 3 7" xfId="31188"/>
    <cellStyle name="Output 2 2 3 3 7 2" xfId="31189"/>
    <cellStyle name="Output 2 2 3 3 7 2 2" xfId="31190"/>
    <cellStyle name="Output 2 2 3 3 7 2 3" xfId="31191"/>
    <cellStyle name="Output 2 2 3 3 7 2 4" xfId="31192"/>
    <cellStyle name="Output 2 2 3 3 7 2 5" xfId="31193"/>
    <cellStyle name="Output 2 2 3 3 7 2 6" xfId="31194"/>
    <cellStyle name="Output 2 2 3 3 7 2 7" xfId="31195"/>
    <cellStyle name="Output 2 2 3 3 7 3" xfId="31196"/>
    <cellStyle name="Output 2 2 3 3 7 4" xfId="31197"/>
    <cellStyle name="Output 2 2 3 3 7 5" xfId="31198"/>
    <cellStyle name="Output 2 2 3 3 8" xfId="31199"/>
    <cellStyle name="Output 2 2 3 3 8 2" xfId="31200"/>
    <cellStyle name="Output 2 2 3 3 8 3" xfId="31201"/>
    <cellStyle name="Output 2 2 3 3 8 4" xfId="31202"/>
    <cellStyle name="Output 2 2 3 3 8 5" xfId="31203"/>
    <cellStyle name="Output 2 2 3 3 8 6" xfId="31204"/>
    <cellStyle name="Output 2 2 3 3 8 7" xfId="31205"/>
    <cellStyle name="Output 2 2 3 3 8 8" xfId="31206"/>
    <cellStyle name="Output 2 2 3 3 9" xfId="31207"/>
    <cellStyle name="Output 2 2 3 3 9 2" xfId="31208"/>
    <cellStyle name="Output 2 2 3 3 9 3" xfId="31209"/>
    <cellStyle name="Output 2 2 3 3 9 4" xfId="31210"/>
    <cellStyle name="Output 2 2 3 3 9 5" xfId="31211"/>
    <cellStyle name="Output 2 2 3 3 9 6" xfId="31212"/>
    <cellStyle name="Output 2 2 3 3 9 7" xfId="31213"/>
    <cellStyle name="Output 2 2 3 4" xfId="31214"/>
    <cellStyle name="Output 2 2 3 4 10" xfId="31215"/>
    <cellStyle name="Output 2 2 3 4 10 2" xfId="31216"/>
    <cellStyle name="Output 2 2 3 4 10 3" xfId="31217"/>
    <cellStyle name="Output 2 2 3 4 10 4" xfId="31218"/>
    <cellStyle name="Output 2 2 3 4 10 5" xfId="31219"/>
    <cellStyle name="Output 2 2 3 4 11" xfId="31220"/>
    <cellStyle name="Output 2 2 3 4 11 2" xfId="31221"/>
    <cellStyle name="Output 2 2 3 4 11 3" xfId="31222"/>
    <cellStyle name="Output 2 2 3 4 11 4" xfId="31223"/>
    <cellStyle name="Output 2 2 3 4 11 5" xfId="31224"/>
    <cellStyle name="Output 2 2 3 4 12" xfId="31225"/>
    <cellStyle name="Output 2 2 3 4 12 2" xfId="31226"/>
    <cellStyle name="Output 2 2 3 4 12 3" xfId="31227"/>
    <cellStyle name="Output 2 2 3 4 12 4" xfId="31228"/>
    <cellStyle name="Output 2 2 3 4 12 5" xfId="31229"/>
    <cellStyle name="Output 2 2 3 4 13" xfId="31230"/>
    <cellStyle name="Output 2 2 3 4 13 2" xfId="31231"/>
    <cellStyle name="Output 2 2 3 4 13 3" xfId="31232"/>
    <cellStyle name="Output 2 2 3 4 13 4" xfId="31233"/>
    <cellStyle name="Output 2 2 3 4 13 5" xfId="31234"/>
    <cellStyle name="Output 2 2 3 4 14" xfId="31235"/>
    <cellStyle name="Output 2 2 3 4 14 2" xfId="31236"/>
    <cellStyle name="Output 2 2 3 4 14 3" xfId="31237"/>
    <cellStyle name="Output 2 2 3 4 14 4" xfId="31238"/>
    <cellStyle name="Output 2 2 3 4 14 5" xfId="31239"/>
    <cellStyle name="Output 2 2 3 4 15" xfId="31240"/>
    <cellStyle name="Output 2 2 3 4 15 2" xfId="31241"/>
    <cellStyle name="Output 2 2 3 4 15 3" xfId="31242"/>
    <cellStyle name="Output 2 2 3 4 15 4" xfId="31243"/>
    <cellStyle name="Output 2 2 3 4 15 5" xfId="31244"/>
    <cellStyle name="Output 2 2 3 4 16" xfId="31245"/>
    <cellStyle name="Output 2 2 3 4 16 2" xfId="31246"/>
    <cellStyle name="Output 2 2 3 4 16 3" xfId="31247"/>
    <cellStyle name="Output 2 2 3 4 16 4" xfId="31248"/>
    <cellStyle name="Output 2 2 3 4 16 5" xfId="31249"/>
    <cellStyle name="Output 2 2 3 4 17" xfId="31250"/>
    <cellStyle name="Output 2 2 3 4 17 2" xfId="31251"/>
    <cellStyle name="Output 2 2 3 4 17 3" xfId="31252"/>
    <cellStyle name="Output 2 2 3 4 17 4" xfId="31253"/>
    <cellStyle name="Output 2 2 3 4 17 5" xfId="31254"/>
    <cellStyle name="Output 2 2 3 4 18" xfId="31255"/>
    <cellStyle name="Output 2 2 3 4 18 2" xfId="31256"/>
    <cellStyle name="Output 2 2 3 4 18 3" xfId="31257"/>
    <cellStyle name="Output 2 2 3 4 18 4" xfId="31258"/>
    <cellStyle name="Output 2 2 3 4 18 5" xfId="31259"/>
    <cellStyle name="Output 2 2 3 4 19" xfId="31260"/>
    <cellStyle name="Output 2 2 3 4 2" xfId="31261"/>
    <cellStyle name="Output 2 2 3 4 2 2" xfId="31262"/>
    <cellStyle name="Output 2 2 3 4 2 2 2" xfId="31263"/>
    <cellStyle name="Output 2 2 3 4 2 2 3" xfId="31264"/>
    <cellStyle name="Output 2 2 3 4 2 2 4" xfId="31265"/>
    <cellStyle name="Output 2 2 3 4 2 2 5" xfId="31266"/>
    <cellStyle name="Output 2 2 3 4 2 2 6" xfId="31267"/>
    <cellStyle name="Output 2 2 3 4 2 2 7" xfId="31268"/>
    <cellStyle name="Output 2 2 3 4 2 3" xfId="31269"/>
    <cellStyle name="Output 2 2 3 4 2 4" xfId="31270"/>
    <cellStyle name="Output 2 2 3 4 2 5" xfId="31271"/>
    <cellStyle name="Output 2 2 3 4 3" xfId="31272"/>
    <cellStyle name="Output 2 2 3 4 3 2" xfId="31273"/>
    <cellStyle name="Output 2 2 3 4 3 2 2" xfId="31274"/>
    <cellStyle name="Output 2 2 3 4 3 2 3" xfId="31275"/>
    <cellStyle name="Output 2 2 3 4 3 2 4" xfId="31276"/>
    <cellStyle name="Output 2 2 3 4 3 2 5" xfId="31277"/>
    <cellStyle name="Output 2 2 3 4 3 2 6" xfId="31278"/>
    <cellStyle name="Output 2 2 3 4 3 2 7" xfId="31279"/>
    <cellStyle name="Output 2 2 3 4 3 3" xfId="31280"/>
    <cellStyle name="Output 2 2 3 4 3 4" xfId="31281"/>
    <cellStyle name="Output 2 2 3 4 3 5" xfId="31282"/>
    <cellStyle name="Output 2 2 3 4 4" xfId="31283"/>
    <cellStyle name="Output 2 2 3 4 4 2" xfId="31284"/>
    <cellStyle name="Output 2 2 3 4 4 2 2" xfId="31285"/>
    <cellStyle name="Output 2 2 3 4 4 2 3" xfId="31286"/>
    <cellStyle name="Output 2 2 3 4 4 2 4" xfId="31287"/>
    <cellStyle name="Output 2 2 3 4 4 2 5" xfId="31288"/>
    <cellStyle name="Output 2 2 3 4 4 2 6" xfId="31289"/>
    <cellStyle name="Output 2 2 3 4 4 2 7" xfId="31290"/>
    <cellStyle name="Output 2 2 3 4 4 3" xfId="31291"/>
    <cellStyle name="Output 2 2 3 4 4 4" xfId="31292"/>
    <cellStyle name="Output 2 2 3 4 4 5" xfId="31293"/>
    <cellStyle name="Output 2 2 3 4 5" xfId="31294"/>
    <cellStyle name="Output 2 2 3 4 5 2" xfId="31295"/>
    <cellStyle name="Output 2 2 3 4 5 3" xfId="31296"/>
    <cellStyle name="Output 2 2 3 4 5 4" xfId="31297"/>
    <cellStyle name="Output 2 2 3 4 5 5" xfId="31298"/>
    <cellStyle name="Output 2 2 3 4 5 6" xfId="31299"/>
    <cellStyle name="Output 2 2 3 4 5 7" xfId="31300"/>
    <cellStyle name="Output 2 2 3 4 5 8" xfId="31301"/>
    <cellStyle name="Output 2 2 3 4 6" xfId="31302"/>
    <cellStyle name="Output 2 2 3 4 6 2" xfId="31303"/>
    <cellStyle name="Output 2 2 3 4 6 3" xfId="31304"/>
    <cellStyle name="Output 2 2 3 4 6 4" xfId="31305"/>
    <cellStyle name="Output 2 2 3 4 6 5" xfId="31306"/>
    <cellStyle name="Output 2 2 3 4 6 6" xfId="31307"/>
    <cellStyle name="Output 2 2 3 4 6 7" xfId="31308"/>
    <cellStyle name="Output 2 2 3 4 7" xfId="31309"/>
    <cellStyle name="Output 2 2 3 4 7 2" xfId="31310"/>
    <cellStyle name="Output 2 2 3 4 7 3" xfId="31311"/>
    <cellStyle name="Output 2 2 3 4 7 4" xfId="31312"/>
    <cellStyle name="Output 2 2 3 4 7 5" xfId="31313"/>
    <cellStyle name="Output 2 2 3 4 8" xfId="31314"/>
    <cellStyle name="Output 2 2 3 4 8 2" xfId="31315"/>
    <cellStyle name="Output 2 2 3 4 8 3" xfId="31316"/>
    <cellStyle name="Output 2 2 3 4 8 4" xfId="31317"/>
    <cellStyle name="Output 2 2 3 4 8 5" xfId="31318"/>
    <cellStyle name="Output 2 2 3 4 9" xfId="31319"/>
    <cellStyle name="Output 2 2 3 4 9 2" xfId="31320"/>
    <cellStyle name="Output 2 2 3 4 9 3" xfId="31321"/>
    <cellStyle name="Output 2 2 3 4 9 4" xfId="31322"/>
    <cellStyle name="Output 2 2 3 4 9 5" xfId="31323"/>
    <cellStyle name="Output 2 2 3 5" xfId="31324"/>
    <cellStyle name="Output 2 2 3 5 10" xfId="31325"/>
    <cellStyle name="Output 2 2 3 5 2" xfId="31326"/>
    <cellStyle name="Output 2 2 3 5 2 2" xfId="31327"/>
    <cellStyle name="Output 2 2 3 5 2 2 2" xfId="31328"/>
    <cellStyle name="Output 2 2 3 5 2 2 3" xfId="31329"/>
    <cellStyle name="Output 2 2 3 5 2 2 4" xfId="31330"/>
    <cellStyle name="Output 2 2 3 5 2 2 5" xfId="31331"/>
    <cellStyle name="Output 2 2 3 5 2 2 6" xfId="31332"/>
    <cellStyle name="Output 2 2 3 5 2 2 7" xfId="31333"/>
    <cellStyle name="Output 2 2 3 5 2 3" xfId="31334"/>
    <cellStyle name="Output 2 2 3 5 2 4" xfId="31335"/>
    <cellStyle name="Output 2 2 3 5 3" xfId="31336"/>
    <cellStyle name="Output 2 2 3 5 3 2" xfId="31337"/>
    <cellStyle name="Output 2 2 3 5 3 2 2" xfId="31338"/>
    <cellStyle name="Output 2 2 3 5 3 2 3" xfId="31339"/>
    <cellStyle name="Output 2 2 3 5 3 2 4" xfId="31340"/>
    <cellStyle name="Output 2 2 3 5 3 2 5" xfId="31341"/>
    <cellStyle name="Output 2 2 3 5 3 2 6" xfId="31342"/>
    <cellStyle name="Output 2 2 3 5 3 2 7" xfId="31343"/>
    <cellStyle name="Output 2 2 3 5 3 3" xfId="31344"/>
    <cellStyle name="Output 2 2 3 5 3 4" xfId="31345"/>
    <cellStyle name="Output 2 2 3 5 4" xfId="31346"/>
    <cellStyle name="Output 2 2 3 5 4 2" xfId="31347"/>
    <cellStyle name="Output 2 2 3 5 4 2 2" xfId="31348"/>
    <cellStyle name="Output 2 2 3 5 4 2 3" xfId="31349"/>
    <cellStyle name="Output 2 2 3 5 4 2 4" xfId="31350"/>
    <cellStyle name="Output 2 2 3 5 4 2 5" xfId="31351"/>
    <cellStyle name="Output 2 2 3 5 4 2 6" xfId="31352"/>
    <cellStyle name="Output 2 2 3 5 4 2 7" xfId="31353"/>
    <cellStyle name="Output 2 2 3 5 4 3" xfId="31354"/>
    <cellStyle name="Output 2 2 3 5 4 4" xfId="31355"/>
    <cellStyle name="Output 2 2 3 5 5" xfId="31356"/>
    <cellStyle name="Output 2 2 3 5 5 2" xfId="31357"/>
    <cellStyle name="Output 2 2 3 5 5 3" xfId="31358"/>
    <cellStyle name="Output 2 2 3 5 5 4" xfId="31359"/>
    <cellStyle name="Output 2 2 3 5 5 5" xfId="31360"/>
    <cellStyle name="Output 2 2 3 5 5 6" xfId="31361"/>
    <cellStyle name="Output 2 2 3 5 5 7" xfId="31362"/>
    <cellStyle name="Output 2 2 3 5 5 8" xfId="31363"/>
    <cellStyle name="Output 2 2 3 5 6" xfId="31364"/>
    <cellStyle name="Output 2 2 3 5 6 2" xfId="31365"/>
    <cellStyle name="Output 2 2 3 5 6 3" xfId="31366"/>
    <cellStyle name="Output 2 2 3 5 6 4" xfId="31367"/>
    <cellStyle name="Output 2 2 3 5 6 5" xfId="31368"/>
    <cellStyle name="Output 2 2 3 5 6 6" xfId="31369"/>
    <cellStyle name="Output 2 2 3 5 6 7" xfId="31370"/>
    <cellStyle name="Output 2 2 3 5 7" xfId="31371"/>
    <cellStyle name="Output 2 2 3 5 8" xfId="31372"/>
    <cellStyle name="Output 2 2 3 5 9" xfId="31373"/>
    <cellStyle name="Output 2 2 3 6" xfId="31374"/>
    <cellStyle name="Output 2 2 3 6 2" xfId="31375"/>
    <cellStyle name="Output 2 2 3 6 2 2" xfId="31376"/>
    <cellStyle name="Output 2 2 3 6 2 3" xfId="31377"/>
    <cellStyle name="Output 2 2 3 6 2 4" xfId="31378"/>
    <cellStyle name="Output 2 2 3 6 2 5" xfId="31379"/>
    <cellStyle name="Output 2 2 3 6 2 6" xfId="31380"/>
    <cellStyle name="Output 2 2 3 6 2 7" xfId="31381"/>
    <cellStyle name="Output 2 2 3 6 3" xfId="31382"/>
    <cellStyle name="Output 2 2 3 6 4" xfId="31383"/>
    <cellStyle name="Output 2 2 3 6 5" xfId="31384"/>
    <cellStyle name="Output 2 2 3 7" xfId="31385"/>
    <cellStyle name="Output 2 2 3 7 2" xfId="31386"/>
    <cellStyle name="Output 2 2 3 7 2 2" xfId="31387"/>
    <cellStyle name="Output 2 2 3 7 2 3" xfId="31388"/>
    <cellStyle name="Output 2 2 3 7 2 4" xfId="31389"/>
    <cellStyle name="Output 2 2 3 7 2 5" xfId="31390"/>
    <cellStyle name="Output 2 2 3 7 2 6" xfId="31391"/>
    <cellStyle name="Output 2 2 3 7 2 7" xfId="31392"/>
    <cellStyle name="Output 2 2 3 7 3" xfId="31393"/>
    <cellStyle name="Output 2 2 3 7 4" xfId="31394"/>
    <cellStyle name="Output 2 2 3 7 5" xfId="31395"/>
    <cellStyle name="Output 2 2 3 8" xfId="31396"/>
    <cellStyle name="Output 2 2 3 8 2" xfId="31397"/>
    <cellStyle name="Output 2 2 3 8 2 2" xfId="31398"/>
    <cellStyle name="Output 2 2 3 8 2 3" xfId="31399"/>
    <cellStyle name="Output 2 2 3 8 2 4" xfId="31400"/>
    <cellStyle name="Output 2 2 3 8 2 5" xfId="31401"/>
    <cellStyle name="Output 2 2 3 8 2 6" xfId="31402"/>
    <cellStyle name="Output 2 2 3 8 2 7" xfId="31403"/>
    <cellStyle name="Output 2 2 3 8 3" xfId="31404"/>
    <cellStyle name="Output 2 2 3 8 4" xfId="31405"/>
    <cellStyle name="Output 2 2 3 8 5" xfId="31406"/>
    <cellStyle name="Output 2 2 3 9" xfId="31407"/>
    <cellStyle name="Output 2 2 3 9 2" xfId="31408"/>
    <cellStyle name="Output 2 2 3 9 2 2" xfId="31409"/>
    <cellStyle name="Output 2 2 3 9 2 3" xfId="31410"/>
    <cellStyle name="Output 2 2 3 9 2 4" xfId="31411"/>
    <cellStyle name="Output 2 2 3 9 2 5" xfId="31412"/>
    <cellStyle name="Output 2 2 3 9 2 6" xfId="31413"/>
    <cellStyle name="Output 2 2 3 9 2 7" xfId="31414"/>
    <cellStyle name="Output 2 2 3 9 3" xfId="31415"/>
    <cellStyle name="Output 2 2 3 9 4" xfId="31416"/>
    <cellStyle name="Output 2 2 3 9 5" xfId="31417"/>
    <cellStyle name="Output 2 2 4" xfId="31418"/>
    <cellStyle name="Output 2 2 4 10" xfId="31419"/>
    <cellStyle name="Output 2 2 4 10 2" xfId="31420"/>
    <cellStyle name="Output 2 2 4 10 3" xfId="31421"/>
    <cellStyle name="Output 2 2 4 10 4" xfId="31422"/>
    <cellStyle name="Output 2 2 4 10 5" xfId="31423"/>
    <cellStyle name="Output 2 2 4 11" xfId="31424"/>
    <cellStyle name="Output 2 2 4 11 2" xfId="31425"/>
    <cellStyle name="Output 2 2 4 11 3" xfId="31426"/>
    <cellStyle name="Output 2 2 4 11 4" xfId="31427"/>
    <cellStyle name="Output 2 2 4 11 5" xfId="31428"/>
    <cellStyle name="Output 2 2 4 12" xfId="31429"/>
    <cellStyle name="Output 2 2 4 12 2" xfId="31430"/>
    <cellStyle name="Output 2 2 4 12 3" xfId="31431"/>
    <cellStyle name="Output 2 2 4 12 4" xfId="31432"/>
    <cellStyle name="Output 2 2 4 12 5" xfId="31433"/>
    <cellStyle name="Output 2 2 4 13" xfId="31434"/>
    <cellStyle name="Output 2 2 4 13 2" xfId="31435"/>
    <cellStyle name="Output 2 2 4 13 3" xfId="31436"/>
    <cellStyle name="Output 2 2 4 13 4" xfId="31437"/>
    <cellStyle name="Output 2 2 4 13 5" xfId="31438"/>
    <cellStyle name="Output 2 2 4 14" xfId="31439"/>
    <cellStyle name="Output 2 2 4 14 2" xfId="31440"/>
    <cellStyle name="Output 2 2 4 14 3" xfId="31441"/>
    <cellStyle name="Output 2 2 4 14 4" xfId="31442"/>
    <cellStyle name="Output 2 2 4 14 5" xfId="31443"/>
    <cellStyle name="Output 2 2 4 15" xfId="31444"/>
    <cellStyle name="Output 2 2 4 15 2" xfId="31445"/>
    <cellStyle name="Output 2 2 4 15 3" xfId="31446"/>
    <cellStyle name="Output 2 2 4 15 4" xfId="31447"/>
    <cellStyle name="Output 2 2 4 15 5" xfId="31448"/>
    <cellStyle name="Output 2 2 4 16" xfId="31449"/>
    <cellStyle name="Output 2 2 4 16 2" xfId="31450"/>
    <cellStyle name="Output 2 2 4 16 3" xfId="31451"/>
    <cellStyle name="Output 2 2 4 16 4" xfId="31452"/>
    <cellStyle name="Output 2 2 4 16 5" xfId="31453"/>
    <cellStyle name="Output 2 2 4 17" xfId="31454"/>
    <cellStyle name="Output 2 2 4 17 2" xfId="31455"/>
    <cellStyle name="Output 2 2 4 17 3" xfId="31456"/>
    <cellStyle name="Output 2 2 4 17 4" xfId="31457"/>
    <cellStyle name="Output 2 2 4 17 5" xfId="31458"/>
    <cellStyle name="Output 2 2 4 18" xfId="31459"/>
    <cellStyle name="Output 2 2 4 18 2" xfId="31460"/>
    <cellStyle name="Output 2 2 4 18 3" xfId="31461"/>
    <cellStyle name="Output 2 2 4 18 4" xfId="31462"/>
    <cellStyle name="Output 2 2 4 18 5" xfId="31463"/>
    <cellStyle name="Output 2 2 4 19" xfId="31464"/>
    <cellStyle name="Output 2 2 4 2" xfId="31465"/>
    <cellStyle name="Output 2 2 4 2 10" xfId="31466"/>
    <cellStyle name="Output 2 2 4 2 10 2" xfId="31467"/>
    <cellStyle name="Output 2 2 4 2 10 3" xfId="31468"/>
    <cellStyle name="Output 2 2 4 2 10 4" xfId="31469"/>
    <cellStyle name="Output 2 2 4 2 10 5" xfId="31470"/>
    <cellStyle name="Output 2 2 4 2 11" xfId="31471"/>
    <cellStyle name="Output 2 2 4 2 11 2" xfId="31472"/>
    <cellStyle name="Output 2 2 4 2 11 3" xfId="31473"/>
    <cellStyle name="Output 2 2 4 2 11 4" xfId="31474"/>
    <cellStyle name="Output 2 2 4 2 11 5" xfId="31475"/>
    <cellStyle name="Output 2 2 4 2 12" xfId="31476"/>
    <cellStyle name="Output 2 2 4 2 12 2" xfId="31477"/>
    <cellStyle name="Output 2 2 4 2 12 3" xfId="31478"/>
    <cellStyle name="Output 2 2 4 2 12 4" xfId="31479"/>
    <cellStyle name="Output 2 2 4 2 12 5" xfId="31480"/>
    <cellStyle name="Output 2 2 4 2 13" xfId="31481"/>
    <cellStyle name="Output 2 2 4 2 13 2" xfId="31482"/>
    <cellStyle name="Output 2 2 4 2 13 3" xfId="31483"/>
    <cellStyle name="Output 2 2 4 2 13 4" xfId="31484"/>
    <cellStyle name="Output 2 2 4 2 13 5" xfId="31485"/>
    <cellStyle name="Output 2 2 4 2 14" xfId="31486"/>
    <cellStyle name="Output 2 2 4 2 14 2" xfId="31487"/>
    <cellStyle name="Output 2 2 4 2 14 3" xfId="31488"/>
    <cellStyle name="Output 2 2 4 2 14 4" xfId="31489"/>
    <cellStyle name="Output 2 2 4 2 14 5" xfId="31490"/>
    <cellStyle name="Output 2 2 4 2 15" xfId="31491"/>
    <cellStyle name="Output 2 2 4 2 15 2" xfId="31492"/>
    <cellStyle name="Output 2 2 4 2 15 3" xfId="31493"/>
    <cellStyle name="Output 2 2 4 2 15 4" xfId="31494"/>
    <cellStyle name="Output 2 2 4 2 15 5" xfId="31495"/>
    <cellStyle name="Output 2 2 4 2 16" xfId="31496"/>
    <cellStyle name="Output 2 2 4 2 16 2" xfId="31497"/>
    <cellStyle name="Output 2 2 4 2 16 3" xfId="31498"/>
    <cellStyle name="Output 2 2 4 2 16 4" xfId="31499"/>
    <cellStyle name="Output 2 2 4 2 16 5" xfId="31500"/>
    <cellStyle name="Output 2 2 4 2 17" xfId="31501"/>
    <cellStyle name="Output 2 2 4 2 17 2" xfId="31502"/>
    <cellStyle name="Output 2 2 4 2 17 3" xfId="31503"/>
    <cellStyle name="Output 2 2 4 2 17 4" xfId="31504"/>
    <cellStyle name="Output 2 2 4 2 17 5" xfId="31505"/>
    <cellStyle name="Output 2 2 4 2 18" xfId="31506"/>
    <cellStyle name="Output 2 2 4 2 18 2" xfId="31507"/>
    <cellStyle name="Output 2 2 4 2 18 3" xfId="31508"/>
    <cellStyle name="Output 2 2 4 2 18 4" xfId="31509"/>
    <cellStyle name="Output 2 2 4 2 18 5" xfId="31510"/>
    <cellStyle name="Output 2 2 4 2 19" xfId="31511"/>
    <cellStyle name="Output 2 2 4 2 2" xfId="31512"/>
    <cellStyle name="Output 2 2 4 2 2 2" xfId="31513"/>
    <cellStyle name="Output 2 2 4 2 2 2 2" xfId="31514"/>
    <cellStyle name="Output 2 2 4 2 2 2 3" xfId="31515"/>
    <cellStyle name="Output 2 2 4 2 2 2 4" xfId="31516"/>
    <cellStyle name="Output 2 2 4 2 2 2 5" xfId="31517"/>
    <cellStyle name="Output 2 2 4 2 2 2 6" xfId="31518"/>
    <cellStyle name="Output 2 2 4 2 2 2 7" xfId="31519"/>
    <cellStyle name="Output 2 2 4 2 2 3" xfId="31520"/>
    <cellStyle name="Output 2 2 4 2 2 4" xfId="31521"/>
    <cellStyle name="Output 2 2 4 2 2 5" xfId="31522"/>
    <cellStyle name="Output 2 2 4 2 3" xfId="31523"/>
    <cellStyle name="Output 2 2 4 2 3 2" xfId="31524"/>
    <cellStyle name="Output 2 2 4 2 3 2 2" xfId="31525"/>
    <cellStyle name="Output 2 2 4 2 3 2 3" xfId="31526"/>
    <cellStyle name="Output 2 2 4 2 3 2 4" xfId="31527"/>
    <cellStyle name="Output 2 2 4 2 3 2 5" xfId="31528"/>
    <cellStyle name="Output 2 2 4 2 3 2 6" xfId="31529"/>
    <cellStyle name="Output 2 2 4 2 3 2 7" xfId="31530"/>
    <cellStyle name="Output 2 2 4 2 3 3" xfId="31531"/>
    <cellStyle name="Output 2 2 4 2 3 4" xfId="31532"/>
    <cellStyle name="Output 2 2 4 2 3 5" xfId="31533"/>
    <cellStyle name="Output 2 2 4 2 4" xfId="31534"/>
    <cellStyle name="Output 2 2 4 2 4 2" xfId="31535"/>
    <cellStyle name="Output 2 2 4 2 4 2 2" xfId="31536"/>
    <cellStyle name="Output 2 2 4 2 4 2 3" xfId="31537"/>
    <cellStyle name="Output 2 2 4 2 4 2 4" xfId="31538"/>
    <cellStyle name="Output 2 2 4 2 4 2 5" xfId="31539"/>
    <cellStyle name="Output 2 2 4 2 4 2 6" xfId="31540"/>
    <cellStyle name="Output 2 2 4 2 4 2 7" xfId="31541"/>
    <cellStyle name="Output 2 2 4 2 4 3" xfId="31542"/>
    <cellStyle name="Output 2 2 4 2 4 4" xfId="31543"/>
    <cellStyle name="Output 2 2 4 2 4 5" xfId="31544"/>
    <cellStyle name="Output 2 2 4 2 5" xfId="31545"/>
    <cellStyle name="Output 2 2 4 2 5 2" xfId="31546"/>
    <cellStyle name="Output 2 2 4 2 5 3" xfId="31547"/>
    <cellStyle name="Output 2 2 4 2 5 4" xfId="31548"/>
    <cellStyle name="Output 2 2 4 2 5 5" xfId="31549"/>
    <cellStyle name="Output 2 2 4 2 5 6" xfId="31550"/>
    <cellStyle name="Output 2 2 4 2 5 7" xfId="31551"/>
    <cellStyle name="Output 2 2 4 2 5 8" xfId="31552"/>
    <cellStyle name="Output 2 2 4 2 6" xfId="31553"/>
    <cellStyle name="Output 2 2 4 2 6 2" xfId="31554"/>
    <cellStyle name="Output 2 2 4 2 6 3" xfId="31555"/>
    <cellStyle name="Output 2 2 4 2 6 4" xfId="31556"/>
    <cellStyle name="Output 2 2 4 2 6 5" xfId="31557"/>
    <cellStyle name="Output 2 2 4 2 6 6" xfId="31558"/>
    <cellStyle name="Output 2 2 4 2 6 7" xfId="31559"/>
    <cellStyle name="Output 2 2 4 2 7" xfId="31560"/>
    <cellStyle name="Output 2 2 4 2 7 2" xfId="31561"/>
    <cellStyle name="Output 2 2 4 2 7 3" xfId="31562"/>
    <cellStyle name="Output 2 2 4 2 7 4" xfId="31563"/>
    <cellStyle name="Output 2 2 4 2 7 5" xfId="31564"/>
    <cellStyle name="Output 2 2 4 2 8" xfId="31565"/>
    <cellStyle name="Output 2 2 4 2 8 2" xfId="31566"/>
    <cellStyle name="Output 2 2 4 2 8 3" xfId="31567"/>
    <cellStyle name="Output 2 2 4 2 8 4" xfId="31568"/>
    <cellStyle name="Output 2 2 4 2 8 5" xfId="31569"/>
    <cellStyle name="Output 2 2 4 2 9" xfId="31570"/>
    <cellStyle name="Output 2 2 4 2 9 2" xfId="31571"/>
    <cellStyle name="Output 2 2 4 2 9 3" xfId="31572"/>
    <cellStyle name="Output 2 2 4 2 9 4" xfId="31573"/>
    <cellStyle name="Output 2 2 4 2 9 5" xfId="31574"/>
    <cellStyle name="Output 2 2 4 3" xfId="31575"/>
    <cellStyle name="Output 2 2 4 3 10" xfId="31576"/>
    <cellStyle name="Output 2 2 4 3 2" xfId="31577"/>
    <cellStyle name="Output 2 2 4 3 2 2" xfId="31578"/>
    <cellStyle name="Output 2 2 4 3 2 2 2" xfId="31579"/>
    <cellStyle name="Output 2 2 4 3 2 2 3" xfId="31580"/>
    <cellStyle name="Output 2 2 4 3 2 2 4" xfId="31581"/>
    <cellStyle name="Output 2 2 4 3 2 2 5" xfId="31582"/>
    <cellStyle name="Output 2 2 4 3 2 2 6" xfId="31583"/>
    <cellStyle name="Output 2 2 4 3 2 2 7" xfId="31584"/>
    <cellStyle name="Output 2 2 4 3 2 3" xfId="31585"/>
    <cellStyle name="Output 2 2 4 3 2 4" xfId="31586"/>
    <cellStyle name="Output 2 2 4 3 3" xfId="31587"/>
    <cellStyle name="Output 2 2 4 3 3 2" xfId="31588"/>
    <cellStyle name="Output 2 2 4 3 3 2 2" xfId="31589"/>
    <cellStyle name="Output 2 2 4 3 3 2 3" xfId="31590"/>
    <cellStyle name="Output 2 2 4 3 3 2 4" xfId="31591"/>
    <cellStyle name="Output 2 2 4 3 3 2 5" xfId="31592"/>
    <cellStyle name="Output 2 2 4 3 3 2 6" xfId="31593"/>
    <cellStyle name="Output 2 2 4 3 3 2 7" xfId="31594"/>
    <cellStyle name="Output 2 2 4 3 3 3" xfId="31595"/>
    <cellStyle name="Output 2 2 4 3 3 4" xfId="31596"/>
    <cellStyle name="Output 2 2 4 3 4" xfId="31597"/>
    <cellStyle name="Output 2 2 4 3 4 2" xfId="31598"/>
    <cellStyle name="Output 2 2 4 3 4 2 2" xfId="31599"/>
    <cellStyle name="Output 2 2 4 3 4 2 3" xfId="31600"/>
    <cellStyle name="Output 2 2 4 3 4 2 4" xfId="31601"/>
    <cellStyle name="Output 2 2 4 3 4 2 5" xfId="31602"/>
    <cellStyle name="Output 2 2 4 3 4 2 6" xfId="31603"/>
    <cellStyle name="Output 2 2 4 3 4 2 7" xfId="31604"/>
    <cellStyle name="Output 2 2 4 3 4 3" xfId="31605"/>
    <cellStyle name="Output 2 2 4 3 4 4" xfId="31606"/>
    <cellStyle name="Output 2 2 4 3 5" xfId="31607"/>
    <cellStyle name="Output 2 2 4 3 5 2" xfId="31608"/>
    <cellStyle name="Output 2 2 4 3 5 3" xfId="31609"/>
    <cellStyle name="Output 2 2 4 3 5 4" xfId="31610"/>
    <cellStyle name="Output 2 2 4 3 5 5" xfId="31611"/>
    <cellStyle name="Output 2 2 4 3 5 6" xfId="31612"/>
    <cellStyle name="Output 2 2 4 3 5 7" xfId="31613"/>
    <cellStyle name="Output 2 2 4 3 5 8" xfId="31614"/>
    <cellStyle name="Output 2 2 4 3 6" xfId="31615"/>
    <cellStyle name="Output 2 2 4 3 6 2" xfId="31616"/>
    <cellStyle name="Output 2 2 4 3 6 3" xfId="31617"/>
    <cellStyle name="Output 2 2 4 3 6 4" xfId="31618"/>
    <cellStyle name="Output 2 2 4 3 6 5" xfId="31619"/>
    <cellStyle name="Output 2 2 4 3 6 6" xfId="31620"/>
    <cellStyle name="Output 2 2 4 3 6 7" xfId="31621"/>
    <cellStyle name="Output 2 2 4 3 7" xfId="31622"/>
    <cellStyle name="Output 2 2 4 3 8" xfId="31623"/>
    <cellStyle name="Output 2 2 4 3 9" xfId="31624"/>
    <cellStyle name="Output 2 2 4 4" xfId="31625"/>
    <cellStyle name="Output 2 2 4 4 2" xfId="31626"/>
    <cellStyle name="Output 2 2 4 4 2 2" xfId="31627"/>
    <cellStyle name="Output 2 2 4 4 2 3" xfId="31628"/>
    <cellStyle name="Output 2 2 4 4 2 4" xfId="31629"/>
    <cellStyle name="Output 2 2 4 4 2 5" xfId="31630"/>
    <cellStyle name="Output 2 2 4 4 2 6" xfId="31631"/>
    <cellStyle name="Output 2 2 4 4 2 7" xfId="31632"/>
    <cellStyle name="Output 2 2 4 4 3" xfId="31633"/>
    <cellStyle name="Output 2 2 4 4 4" xfId="31634"/>
    <cellStyle name="Output 2 2 4 4 5" xfId="31635"/>
    <cellStyle name="Output 2 2 4 5" xfId="31636"/>
    <cellStyle name="Output 2 2 4 5 2" xfId="31637"/>
    <cellStyle name="Output 2 2 4 5 2 2" xfId="31638"/>
    <cellStyle name="Output 2 2 4 5 2 3" xfId="31639"/>
    <cellStyle name="Output 2 2 4 5 2 4" xfId="31640"/>
    <cellStyle name="Output 2 2 4 5 2 5" xfId="31641"/>
    <cellStyle name="Output 2 2 4 5 2 6" xfId="31642"/>
    <cellStyle name="Output 2 2 4 5 2 7" xfId="31643"/>
    <cellStyle name="Output 2 2 4 5 3" xfId="31644"/>
    <cellStyle name="Output 2 2 4 5 4" xfId="31645"/>
    <cellStyle name="Output 2 2 4 5 5" xfId="31646"/>
    <cellStyle name="Output 2 2 4 6" xfId="31647"/>
    <cellStyle name="Output 2 2 4 6 2" xfId="31648"/>
    <cellStyle name="Output 2 2 4 6 2 2" xfId="31649"/>
    <cellStyle name="Output 2 2 4 6 2 3" xfId="31650"/>
    <cellStyle name="Output 2 2 4 6 2 4" xfId="31651"/>
    <cellStyle name="Output 2 2 4 6 2 5" xfId="31652"/>
    <cellStyle name="Output 2 2 4 6 2 6" xfId="31653"/>
    <cellStyle name="Output 2 2 4 6 2 7" xfId="31654"/>
    <cellStyle name="Output 2 2 4 6 3" xfId="31655"/>
    <cellStyle name="Output 2 2 4 6 4" xfId="31656"/>
    <cellStyle name="Output 2 2 4 6 5" xfId="31657"/>
    <cellStyle name="Output 2 2 4 7" xfId="31658"/>
    <cellStyle name="Output 2 2 4 7 2" xfId="31659"/>
    <cellStyle name="Output 2 2 4 7 2 2" xfId="31660"/>
    <cellStyle name="Output 2 2 4 7 2 3" xfId="31661"/>
    <cellStyle name="Output 2 2 4 7 2 4" xfId="31662"/>
    <cellStyle name="Output 2 2 4 7 2 5" xfId="31663"/>
    <cellStyle name="Output 2 2 4 7 2 6" xfId="31664"/>
    <cellStyle name="Output 2 2 4 7 2 7" xfId="31665"/>
    <cellStyle name="Output 2 2 4 7 3" xfId="31666"/>
    <cellStyle name="Output 2 2 4 7 4" xfId="31667"/>
    <cellStyle name="Output 2 2 4 7 5" xfId="31668"/>
    <cellStyle name="Output 2 2 4 8" xfId="31669"/>
    <cellStyle name="Output 2 2 4 8 2" xfId="31670"/>
    <cellStyle name="Output 2 2 4 8 3" xfId="31671"/>
    <cellStyle name="Output 2 2 4 8 4" xfId="31672"/>
    <cellStyle name="Output 2 2 4 8 5" xfId="31673"/>
    <cellStyle name="Output 2 2 4 8 6" xfId="31674"/>
    <cellStyle name="Output 2 2 4 8 7" xfId="31675"/>
    <cellStyle name="Output 2 2 4 8 8" xfId="31676"/>
    <cellStyle name="Output 2 2 4 9" xfId="31677"/>
    <cellStyle name="Output 2 2 4 9 2" xfId="31678"/>
    <cellStyle name="Output 2 2 4 9 3" xfId="31679"/>
    <cellStyle name="Output 2 2 4 9 4" xfId="31680"/>
    <cellStyle name="Output 2 2 4 9 5" xfId="31681"/>
    <cellStyle name="Output 2 2 4 9 6" xfId="31682"/>
    <cellStyle name="Output 2 2 4 9 7" xfId="31683"/>
    <cellStyle name="Output 2 2 5" xfId="31684"/>
    <cellStyle name="Output 2 2 5 10" xfId="31685"/>
    <cellStyle name="Output 2 2 5 10 2" xfId="31686"/>
    <cellStyle name="Output 2 2 5 10 3" xfId="31687"/>
    <cellStyle name="Output 2 2 5 10 4" xfId="31688"/>
    <cellStyle name="Output 2 2 5 10 5" xfId="31689"/>
    <cellStyle name="Output 2 2 5 11" xfId="31690"/>
    <cellStyle name="Output 2 2 5 11 2" xfId="31691"/>
    <cellStyle name="Output 2 2 5 11 3" xfId="31692"/>
    <cellStyle name="Output 2 2 5 11 4" xfId="31693"/>
    <cellStyle name="Output 2 2 5 11 5" xfId="31694"/>
    <cellStyle name="Output 2 2 5 12" xfId="31695"/>
    <cellStyle name="Output 2 2 5 12 2" xfId="31696"/>
    <cellStyle name="Output 2 2 5 12 3" xfId="31697"/>
    <cellStyle name="Output 2 2 5 12 4" xfId="31698"/>
    <cellStyle name="Output 2 2 5 12 5" xfId="31699"/>
    <cellStyle name="Output 2 2 5 13" xfId="31700"/>
    <cellStyle name="Output 2 2 5 13 2" xfId="31701"/>
    <cellStyle name="Output 2 2 5 13 3" xfId="31702"/>
    <cellStyle name="Output 2 2 5 13 4" xfId="31703"/>
    <cellStyle name="Output 2 2 5 13 5" xfId="31704"/>
    <cellStyle name="Output 2 2 5 14" xfId="31705"/>
    <cellStyle name="Output 2 2 5 14 2" xfId="31706"/>
    <cellStyle name="Output 2 2 5 14 3" xfId="31707"/>
    <cellStyle name="Output 2 2 5 14 4" xfId="31708"/>
    <cellStyle name="Output 2 2 5 14 5" xfId="31709"/>
    <cellStyle name="Output 2 2 5 15" xfId="31710"/>
    <cellStyle name="Output 2 2 5 15 2" xfId="31711"/>
    <cellStyle name="Output 2 2 5 15 3" xfId="31712"/>
    <cellStyle name="Output 2 2 5 15 4" xfId="31713"/>
    <cellStyle name="Output 2 2 5 15 5" xfId="31714"/>
    <cellStyle name="Output 2 2 5 16" xfId="31715"/>
    <cellStyle name="Output 2 2 5 16 2" xfId="31716"/>
    <cellStyle name="Output 2 2 5 16 3" xfId="31717"/>
    <cellStyle name="Output 2 2 5 16 4" xfId="31718"/>
    <cellStyle name="Output 2 2 5 16 5" xfId="31719"/>
    <cellStyle name="Output 2 2 5 17" xfId="31720"/>
    <cellStyle name="Output 2 2 5 17 2" xfId="31721"/>
    <cellStyle name="Output 2 2 5 17 3" xfId="31722"/>
    <cellStyle name="Output 2 2 5 17 4" xfId="31723"/>
    <cellStyle name="Output 2 2 5 17 5" xfId="31724"/>
    <cellStyle name="Output 2 2 5 18" xfId="31725"/>
    <cellStyle name="Output 2 2 5 18 2" xfId="31726"/>
    <cellStyle name="Output 2 2 5 18 3" xfId="31727"/>
    <cellStyle name="Output 2 2 5 18 4" xfId="31728"/>
    <cellStyle name="Output 2 2 5 18 5" xfId="31729"/>
    <cellStyle name="Output 2 2 5 19" xfId="31730"/>
    <cellStyle name="Output 2 2 5 2" xfId="31731"/>
    <cellStyle name="Output 2 2 5 2 10" xfId="31732"/>
    <cellStyle name="Output 2 2 5 2 10 2" xfId="31733"/>
    <cellStyle name="Output 2 2 5 2 10 3" xfId="31734"/>
    <cellStyle name="Output 2 2 5 2 10 4" xfId="31735"/>
    <cellStyle name="Output 2 2 5 2 10 5" xfId="31736"/>
    <cellStyle name="Output 2 2 5 2 11" xfId="31737"/>
    <cellStyle name="Output 2 2 5 2 11 2" xfId="31738"/>
    <cellStyle name="Output 2 2 5 2 11 3" xfId="31739"/>
    <cellStyle name="Output 2 2 5 2 11 4" xfId="31740"/>
    <cellStyle name="Output 2 2 5 2 11 5" xfId="31741"/>
    <cellStyle name="Output 2 2 5 2 12" xfId="31742"/>
    <cellStyle name="Output 2 2 5 2 12 2" xfId="31743"/>
    <cellStyle name="Output 2 2 5 2 12 3" xfId="31744"/>
    <cellStyle name="Output 2 2 5 2 12 4" xfId="31745"/>
    <cellStyle name="Output 2 2 5 2 12 5" xfId="31746"/>
    <cellStyle name="Output 2 2 5 2 13" xfId="31747"/>
    <cellStyle name="Output 2 2 5 2 13 2" xfId="31748"/>
    <cellStyle name="Output 2 2 5 2 13 3" xfId="31749"/>
    <cellStyle name="Output 2 2 5 2 13 4" xfId="31750"/>
    <cellStyle name="Output 2 2 5 2 13 5" xfId="31751"/>
    <cellStyle name="Output 2 2 5 2 14" xfId="31752"/>
    <cellStyle name="Output 2 2 5 2 14 2" xfId="31753"/>
    <cellStyle name="Output 2 2 5 2 14 3" xfId="31754"/>
    <cellStyle name="Output 2 2 5 2 14 4" xfId="31755"/>
    <cellStyle name="Output 2 2 5 2 14 5" xfId="31756"/>
    <cellStyle name="Output 2 2 5 2 15" xfId="31757"/>
    <cellStyle name="Output 2 2 5 2 15 2" xfId="31758"/>
    <cellStyle name="Output 2 2 5 2 15 3" xfId="31759"/>
    <cellStyle name="Output 2 2 5 2 15 4" xfId="31760"/>
    <cellStyle name="Output 2 2 5 2 15 5" xfId="31761"/>
    <cellStyle name="Output 2 2 5 2 16" xfId="31762"/>
    <cellStyle name="Output 2 2 5 2 16 2" xfId="31763"/>
    <cellStyle name="Output 2 2 5 2 16 3" xfId="31764"/>
    <cellStyle name="Output 2 2 5 2 16 4" xfId="31765"/>
    <cellStyle name="Output 2 2 5 2 16 5" xfId="31766"/>
    <cellStyle name="Output 2 2 5 2 17" xfId="31767"/>
    <cellStyle name="Output 2 2 5 2 17 2" xfId="31768"/>
    <cellStyle name="Output 2 2 5 2 17 3" xfId="31769"/>
    <cellStyle name="Output 2 2 5 2 17 4" xfId="31770"/>
    <cellStyle name="Output 2 2 5 2 17 5" xfId="31771"/>
    <cellStyle name="Output 2 2 5 2 18" xfId="31772"/>
    <cellStyle name="Output 2 2 5 2 18 2" xfId="31773"/>
    <cellStyle name="Output 2 2 5 2 18 3" xfId="31774"/>
    <cellStyle name="Output 2 2 5 2 18 4" xfId="31775"/>
    <cellStyle name="Output 2 2 5 2 18 5" xfId="31776"/>
    <cellStyle name="Output 2 2 5 2 19" xfId="31777"/>
    <cellStyle name="Output 2 2 5 2 2" xfId="31778"/>
    <cellStyle name="Output 2 2 5 2 2 2" xfId="31779"/>
    <cellStyle name="Output 2 2 5 2 2 2 2" xfId="31780"/>
    <cellStyle name="Output 2 2 5 2 2 2 3" xfId="31781"/>
    <cellStyle name="Output 2 2 5 2 2 2 4" xfId="31782"/>
    <cellStyle name="Output 2 2 5 2 2 2 5" xfId="31783"/>
    <cellStyle name="Output 2 2 5 2 2 2 6" xfId="31784"/>
    <cellStyle name="Output 2 2 5 2 2 2 7" xfId="31785"/>
    <cellStyle name="Output 2 2 5 2 2 3" xfId="31786"/>
    <cellStyle name="Output 2 2 5 2 2 4" xfId="31787"/>
    <cellStyle name="Output 2 2 5 2 2 5" xfId="31788"/>
    <cellStyle name="Output 2 2 5 2 3" xfId="31789"/>
    <cellStyle name="Output 2 2 5 2 3 2" xfId="31790"/>
    <cellStyle name="Output 2 2 5 2 3 2 2" xfId="31791"/>
    <cellStyle name="Output 2 2 5 2 3 2 3" xfId="31792"/>
    <cellStyle name="Output 2 2 5 2 3 2 4" xfId="31793"/>
    <cellStyle name="Output 2 2 5 2 3 2 5" xfId="31794"/>
    <cellStyle name="Output 2 2 5 2 3 2 6" xfId="31795"/>
    <cellStyle name="Output 2 2 5 2 3 2 7" xfId="31796"/>
    <cellStyle name="Output 2 2 5 2 3 3" xfId="31797"/>
    <cellStyle name="Output 2 2 5 2 3 4" xfId="31798"/>
    <cellStyle name="Output 2 2 5 2 3 5" xfId="31799"/>
    <cellStyle name="Output 2 2 5 2 4" xfId="31800"/>
    <cellStyle name="Output 2 2 5 2 4 2" xfId="31801"/>
    <cellStyle name="Output 2 2 5 2 4 2 2" xfId="31802"/>
    <cellStyle name="Output 2 2 5 2 4 2 3" xfId="31803"/>
    <cellStyle name="Output 2 2 5 2 4 2 4" xfId="31804"/>
    <cellStyle name="Output 2 2 5 2 4 2 5" xfId="31805"/>
    <cellStyle name="Output 2 2 5 2 4 2 6" xfId="31806"/>
    <cellStyle name="Output 2 2 5 2 4 2 7" xfId="31807"/>
    <cellStyle name="Output 2 2 5 2 4 3" xfId="31808"/>
    <cellStyle name="Output 2 2 5 2 4 4" xfId="31809"/>
    <cellStyle name="Output 2 2 5 2 4 5" xfId="31810"/>
    <cellStyle name="Output 2 2 5 2 5" xfId="31811"/>
    <cellStyle name="Output 2 2 5 2 5 2" xfId="31812"/>
    <cellStyle name="Output 2 2 5 2 5 3" xfId="31813"/>
    <cellStyle name="Output 2 2 5 2 5 4" xfId="31814"/>
    <cellStyle name="Output 2 2 5 2 5 5" xfId="31815"/>
    <cellStyle name="Output 2 2 5 2 5 6" xfId="31816"/>
    <cellStyle name="Output 2 2 5 2 5 7" xfId="31817"/>
    <cellStyle name="Output 2 2 5 2 5 8" xfId="31818"/>
    <cellStyle name="Output 2 2 5 2 6" xfId="31819"/>
    <cellStyle name="Output 2 2 5 2 6 2" xfId="31820"/>
    <cellStyle name="Output 2 2 5 2 6 3" xfId="31821"/>
    <cellStyle name="Output 2 2 5 2 6 4" xfId="31822"/>
    <cellStyle name="Output 2 2 5 2 6 5" xfId="31823"/>
    <cellStyle name="Output 2 2 5 2 6 6" xfId="31824"/>
    <cellStyle name="Output 2 2 5 2 6 7" xfId="31825"/>
    <cellStyle name="Output 2 2 5 2 7" xfId="31826"/>
    <cellStyle name="Output 2 2 5 2 7 2" xfId="31827"/>
    <cellStyle name="Output 2 2 5 2 7 3" xfId="31828"/>
    <cellStyle name="Output 2 2 5 2 7 4" xfId="31829"/>
    <cellStyle name="Output 2 2 5 2 7 5" xfId="31830"/>
    <cellStyle name="Output 2 2 5 2 8" xfId="31831"/>
    <cellStyle name="Output 2 2 5 2 8 2" xfId="31832"/>
    <cellStyle name="Output 2 2 5 2 8 3" xfId="31833"/>
    <cellStyle name="Output 2 2 5 2 8 4" xfId="31834"/>
    <cellStyle name="Output 2 2 5 2 8 5" xfId="31835"/>
    <cellStyle name="Output 2 2 5 2 9" xfId="31836"/>
    <cellStyle name="Output 2 2 5 2 9 2" xfId="31837"/>
    <cellStyle name="Output 2 2 5 2 9 3" xfId="31838"/>
    <cellStyle name="Output 2 2 5 2 9 4" xfId="31839"/>
    <cellStyle name="Output 2 2 5 2 9 5" xfId="31840"/>
    <cellStyle name="Output 2 2 5 3" xfId="31841"/>
    <cellStyle name="Output 2 2 5 3 10" xfId="31842"/>
    <cellStyle name="Output 2 2 5 3 2" xfId="31843"/>
    <cellStyle name="Output 2 2 5 3 2 2" xfId="31844"/>
    <cellStyle name="Output 2 2 5 3 2 2 2" xfId="31845"/>
    <cellStyle name="Output 2 2 5 3 2 2 3" xfId="31846"/>
    <cellStyle name="Output 2 2 5 3 2 2 4" xfId="31847"/>
    <cellStyle name="Output 2 2 5 3 2 2 5" xfId="31848"/>
    <cellStyle name="Output 2 2 5 3 2 2 6" xfId="31849"/>
    <cellStyle name="Output 2 2 5 3 2 2 7" xfId="31850"/>
    <cellStyle name="Output 2 2 5 3 2 3" xfId="31851"/>
    <cellStyle name="Output 2 2 5 3 2 4" xfId="31852"/>
    <cellStyle name="Output 2 2 5 3 3" xfId="31853"/>
    <cellStyle name="Output 2 2 5 3 3 2" xfId="31854"/>
    <cellStyle name="Output 2 2 5 3 3 2 2" xfId="31855"/>
    <cellStyle name="Output 2 2 5 3 3 2 3" xfId="31856"/>
    <cellStyle name="Output 2 2 5 3 3 2 4" xfId="31857"/>
    <cellStyle name="Output 2 2 5 3 3 2 5" xfId="31858"/>
    <cellStyle name="Output 2 2 5 3 3 2 6" xfId="31859"/>
    <cellStyle name="Output 2 2 5 3 3 2 7" xfId="31860"/>
    <cellStyle name="Output 2 2 5 3 3 3" xfId="31861"/>
    <cellStyle name="Output 2 2 5 3 3 4" xfId="31862"/>
    <cellStyle name="Output 2 2 5 3 4" xfId="31863"/>
    <cellStyle name="Output 2 2 5 3 4 2" xfId="31864"/>
    <cellStyle name="Output 2 2 5 3 4 2 2" xfId="31865"/>
    <cellStyle name="Output 2 2 5 3 4 2 3" xfId="31866"/>
    <cellStyle name="Output 2 2 5 3 4 2 4" xfId="31867"/>
    <cellStyle name="Output 2 2 5 3 4 2 5" xfId="31868"/>
    <cellStyle name="Output 2 2 5 3 4 2 6" xfId="31869"/>
    <cellStyle name="Output 2 2 5 3 4 2 7" xfId="31870"/>
    <cellStyle name="Output 2 2 5 3 4 3" xfId="31871"/>
    <cellStyle name="Output 2 2 5 3 4 4" xfId="31872"/>
    <cellStyle name="Output 2 2 5 3 5" xfId="31873"/>
    <cellStyle name="Output 2 2 5 3 5 2" xfId="31874"/>
    <cellStyle name="Output 2 2 5 3 5 3" xfId="31875"/>
    <cellStyle name="Output 2 2 5 3 5 4" xfId="31876"/>
    <cellStyle name="Output 2 2 5 3 5 5" xfId="31877"/>
    <cellStyle name="Output 2 2 5 3 5 6" xfId="31878"/>
    <cellStyle name="Output 2 2 5 3 5 7" xfId="31879"/>
    <cellStyle name="Output 2 2 5 3 5 8" xfId="31880"/>
    <cellStyle name="Output 2 2 5 3 6" xfId="31881"/>
    <cellStyle name="Output 2 2 5 3 6 2" xfId="31882"/>
    <cellStyle name="Output 2 2 5 3 6 3" xfId="31883"/>
    <cellStyle name="Output 2 2 5 3 6 4" xfId="31884"/>
    <cellStyle name="Output 2 2 5 3 6 5" xfId="31885"/>
    <cellStyle name="Output 2 2 5 3 6 6" xfId="31886"/>
    <cellStyle name="Output 2 2 5 3 6 7" xfId="31887"/>
    <cellStyle name="Output 2 2 5 3 7" xfId="31888"/>
    <cellStyle name="Output 2 2 5 3 8" xfId="31889"/>
    <cellStyle name="Output 2 2 5 3 9" xfId="31890"/>
    <cellStyle name="Output 2 2 5 4" xfId="31891"/>
    <cellStyle name="Output 2 2 5 4 2" xfId="31892"/>
    <cellStyle name="Output 2 2 5 4 2 2" xfId="31893"/>
    <cellStyle name="Output 2 2 5 4 2 3" xfId="31894"/>
    <cellStyle name="Output 2 2 5 4 2 4" xfId="31895"/>
    <cellStyle name="Output 2 2 5 4 2 5" xfId="31896"/>
    <cellStyle name="Output 2 2 5 4 2 6" xfId="31897"/>
    <cellStyle name="Output 2 2 5 4 2 7" xfId="31898"/>
    <cellStyle name="Output 2 2 5 4 3" xfId="31899"/>
    <cellStyle name="Output 2 2 5 4 4" xfId="31900"/>
    <cellStyle name="Output 2 2 5 4 5" xfId="31901"/>
    <cellStyle name="Output 2 2 5 5" xfId="31902"/>
    <cellStyle name="Output 2 2 5 5 2" xfId="31903"/>
    <cellStyle name="Output 2 2 5 5 2 2" xfId="31904"/>
    <cellStyle name="Output 2 2 5 5 2 3" xfId="31905"/>
    <cellStyle name="Output 2 2 5 5 2 4" xfId="31906"/>
    <cellStyle name="Output 2 2 5 5 2 5" xfId="31907"/>
    <cellStyle name="Output 2 2 5 5 2 6" xfId="31908"/>
    <cellStyle name="Output 2 2 5 5 2 7" xfId="31909"/>
    <cellStyle name="Output 2 2 5 5 3" xfId="31910"/>
    <cellStyle name="Output 2 2 5 5 4" xfId="31911"/>
    <cellStyle name="Output 2 2 5 5 5" xfId="31912"/>
    <cellStyle name="Output 2 2 5 6" xfId="31913"/>
    <cellStyle name="Output 2 2 5 6 2" xfId="31914"/>
    <cellStyle name="Output 2 2 5 6 2 2" xfId="31915"/>
    <cellStyle name="Output 2 2 5 6 2 3" xfId="31916"/>
    <cellStyle name="Output 2 2 5 6 2 4" xfId="31917"/>
    <cellStyle name="Output 2 2 5 6 2 5" xfId="31918"/>
    <cellStyle name="Output 2 2 5 6 2 6" xfId="31919"/>
    <cellStyle name="Output 2 2 5 6 2 7" xfId="31920"/>
    <cellStyle name="Output 2 2 5 6 3" xfId="31921"/>
    <cellStyle name="Output 2 2 5 6 4" xfId="31922"/>
    <cellStyle name="Output 2 2 5 6 5" xfId="31923"/>
    <cellStyle name="Output 2 2 5 7" xfId="31924"/>
    <cellStyle name="Output 2 2 5 7 2" xfId="31925"/>
    <cellStyle name="Output 2 2 5 7 2 2" xfId="31926"/>
    <cellStyle name="Output 2 2 5 7 2 3" xfId="31927"/>
    <cellStyle name="Output 2 2 5 7 2 4" xfId="31928"/>
    <cellStyle name="Output 2 2 5 7 2 5" xfId="31929"/>
    <cellStyle name="Output 2 2 5 7 2 6" xfId="31930"/>
    <cellStyle name="Output 2 2 5 7 2 7" xfId="31931"/>
    <cellStyle name="Output 2 2 5 7 3" xfId="31932"/>
    <cellStyle name="Output 2 2 5 7 4" xfId="31933"/>
    <cellStyle name="Output 2 2 5 7 5" xfId="31934"/>
    <cellStyle name="Output 2 2 5 8" xfId="31935"/>
    <cellStyle name="Output 2 2 5 8 2" xfId="31936"/>
    <cellStyle name="Output 2 2 5 8 3" xfId="31937"/>
    <cellStyle name="Output 2 2 5 8 4" xfId="31938"/>
    <cellStyle name="Output 2 2 5 8 5" xfId="31939"/>
    <cellStyle name="Output 2 2 5 8 6" xfId="31940"/>
    <cellStyle name="Output 2 2 5 8 7" xfId="31941"/>
    <cellStyle name="Output 2 2 5 8 8" xfId="31942"/>
    <cellStyle name="Output 2 2 5 9" xfId="31943"/>
    <cellStyle name="Output 2 2 5 9 2" xfId="31944"/>
    <cellStyle name="Output 2 2 5 9 3" xfId="31945"/>
    <cellStyle name="Output 2 2 5 9 4" xfId="31946"/>
    <cellStyle name="Output 2 2 5 9 5" xfId="31947"/>
    <cellStyle name="Output 2 2 5 9 6" xfId="31948"/>
    <cellStyle name="Output 2 2 5 9 7" xfId="31949"/>
    <cellStyle name="Output 2 2 6" xfId="31950"/>
    <cellStyle name="Output 2 2 6 10" xfId="31951"/>
    <cellStyle name="Output 2 2 6 10 2" xfId="31952"/>
    <cellStyle name="Output 2 2 6 10 3" xfId="31953"/>
    <cellStyle name="Output 2 2 6 10 4" xfId="31954"/>
    <cellStyle name="Output 2 2 6 10 5" xfId="31955"/>
    <cellStyle name="Output 2 2 6 11" xfId="31956"/>
    <cellStyle name="Output 2 2 6 11 2" xfId="31957"/>
    <cellStyle name="Output 2 2 6 11 3" xfId="31958"/>
    <cellStyle name="Output 2 2 6 11 4" xfId="31959"/>
    <cellStyle name="Output 2 2 6 11 5" xfId="31960"/>
    <cellStyle name="Output 2 2 6 12" xfId="31961"/>
    <cellStyle name="Output 2 2 6 12 2" xfId="31962"/>
    <cellStyle name="Output 2 2 6 12 3" xfId="31963"/>
    <cellStyle name="Output 2 2 6 12 4" xfId="31964"/>
    <cellStyle name="Output 2 2 6 12 5" xfId="31965"/>
    <cellStyle name="Output 2 2 6 13" xfId="31966"/>
    <cellStyle name="Output 2 2 6 13 2" xfId="31967"/>
    <cellStyle name="Output 2 2 6 13 3" xfId="31968"/>
    <cellStyle name="Output 2 2 6 13 4" xfId="31969"/>
    <cellStyle name="Output 2 2 6 13 5" xfId="31970"/>
    <cellStyle name="Output 2 2 6 14" xfId="31971"/>
    <cellStyle name="Output 2 2 6 14 2" xfId="31972"/>
    <cellStyle name="Output 2 2 6 14 3" xfId="31973"/>
    <cellStyle name="Output 2 2 6 14 4" xfId="31974"/>
    <cellStyle name="Output 2 2 6 14 5" xfId="31975"/>
    <cellStyle name="Output 2 2 6 15" xfId="31976"/>
    <cellStyle name="Output 2 2 6 15 2" xfId="31977"/>
    <cellStyle name="Output 2 2 6 15 3" xfId="31978"/>
    <cellStyle name="Output 2 2 6 15 4" xfId="31979"/>
    <cellStyle name="Output 2 2 6 15 5" xfId="31980"/>
    <cellStyle name="Output 2 2 6 16" xfId="31981"/>
    <cellStyle name="Output 2 2 6 16 2" xfId="31982"/>
    <cellStyle name="Output 2 2 6 16 3" xfId="31983"/>
    <cellStyle name="Output 2 2 6 16 4" xfId="31984"/>
    <cellStyle name="Output 2 2 6 16 5" xfId="31985"/>
    <cellStyle name="Output 2 2 6 17" xfId="31986"/>
    <cellStyle name="Output 2 2 6 17 2" xfId="31987"/>
    <cellStyle name="Output 2 2 6 17 3" xfId="31988"/>
    <cellStyle name="Output 2 2 6 17 4" xfId="31989"/>
    <cellStyle name="Output 2 2 6 17 5" xfId="31990"/>
    <cellStyle name="Output 2 2 6 18" xfId="31991"/>
    <cellStyle name="Output 2 2 6 18 2" xfId="31992"/>
    <cellStyle name="Output 2 2 6 18 3" xfId="31993"/>
    <cellStyle name="Output 2 2 6 18 4" xfId="31994"/>
    <cellStyle name="Output 2 2 6 18 5" xfId="31995"/>
    <cellStyle name="Output 2 2 6 19" xfId="31996"/>
    <cellStyle name="Output 2 2 6 2" xfId="31997"/>
    <cellStyle name="Output 2 2 6 2 2" xfId="31998"/>
    <cellStyle name="Output 2 2 6 2 2 2" xfId="31999"/>
    <cellStyle name="Output 2 2 6 2 2 3" xfId="32000"/>
    <cellStyle name="Output 2 2 6 2 2 4" xfId="32001"/>
    <cellStyle name="Output 2 2 6 2 2 5" xfId="32002"/>
    <cellStyle name="Output 2 2 6 2 2 6" xfId="32003"/>
    <cellStyle name="Output 2 2 6 2 2 7" xfId="32004"/>
    <cellStyle name="Output 2 2 6 2 3" xfId="32005"/>
    <cellStyle name="Output 2 2 6 2 4" xfId="32006"/>
    <cellStyle name="Output 2 2 6 2 5" xfId="32007"/>
    <cellStyle name="Output 2 2 6 3" xfId="32008"/>
    <cellStyle name="Output 2 2 6 3 2" xfId="32009"/>
    <cellStyle name="Output 2 2 6 3 2 2" xfId="32010"/>
    <cellStyle name="Output 2 2 6 3 2 3" xfId="32011"/>
    <cellStyle name="Output 2 2 6 3 2 4" xfId="32012"/>
    <cellStyle name="Output 2 2 6 3 2 5" xfId="32013"/>
    <cellStyle name="Output 2 2 6 3 2 6" xfId="32014"/>
    <cellStyle name="Output 2 2 6 3 2 7" xfId="32015"/>
    <cellStyle name="Output 2 2 6 3 3" xfId="32016"/>
    <cellStyle name="Output 2 2 6 3 4" xfId="32017"/>
    <cellStyle name="Output 2 2 6 3 5" xfId="32018"/>
    <cellStyle name="Output 2 2 6 4" xfId="32019"/>
    <cellStyle name="Output 2 2 6 4 2" xfId="32020"/>
    <cellStyle name="Output 2 2 6 4 2 2" xfId="32021"/>
    <cellStyle name="Output 2 2 6 4 2 3" xfId="32022"/>
    <cellStyle name="Output 2 2 6 4 2 4" xfId="32023"/>
    <cellStyle name="Output 2 2 6 4 2 5" xfId="32024"/>
    <cellStyle name="Output 2 2 6 4 2 6" xfId="32025"/>
    <cellStyle name="Output 2 2 6 4 2 7" xfId="32026"/>
    <cellStyle name="Output 2 2 6 4 3" xfId="32027"/>
    <cellStyle name="Output 2 2 6 4 4" xfId="32028"/>
    <cellStyle name="Output 2 2 6 4 5" xfId="32029"/>
    <cellStyle name="Output 2 2 6 5" xfId="32030"/>
    <cellStyle name="Output 2 2 6 5 2" xfId="32031"/>
    <cellStyle name="Output 2 2 6 5 3" xfId="32032"/>
    <cellStyle name="Output 2 2 6 5 4" xfId="32033"/>
    <cellStyle name="Output 2 2 6 5 5" xfId="32034"/>
    <cellStyle name="Output 2 2 6 5 6" xfId="32035"/>
    <cellStyle name="Output 2 2 6 5 7" xfId="32036"/>
    <cellStyle name="Output 2 2 6 5 8" xfId="32037"/>
    <cellStyle name="Output 2 2 6 6" xfId="32038"/>
    <cellStyle name="Output 2 2 6 6 2" xfId="32039"/>
    <cellStyle name="Output 2 2 6 6 3" xfId="32040"/>
    <cellStyle name="Output 2 2 6 6 4" xfId="32041"/>
    <cellStyle name="Output 2 2 6 6 5" xfId="32042"/>
    <cellStyle name="Output 2 2 6 6 6" xfId="32043"/>
    <cellStyle name="Output 2 2 6 6 7" xfId="32044"/>
    <cellStyle name="Output 2 2 6 7" xfId="32045"/>
    <cellStyle name="Output 2 2 6 7 2" xfId="32046"/>
    <cellStyle name="Output 2 2 6 7 3" xfId="32047"/>
    <cellStyle name="Output 2 2 6 7 4" xfId="32048"/>
    <cellStyle name="Output 2 2 6 7 5" xfId="32049"/>
    <cellStyle name="Output 2 2 6 8" xfId="32050"/>
    <cellStyle name="Output 2 2 6 8 2" xfId="32051"/>
    <cellStyle name="Output 2 2 6 8 3" xfId="32052"/>
    <cellStyle name="Output 2 2 6 8 4" xfId="32053"/>
    <cellStyle name="Output 2 2 6 8 5" xfId="32054"/>
    <cellStyle name="Output 2 2 6 9" xfId="32055"/>
    <cellStyle name="Output 2 2 6 9 2" xfId="32056"/>
    <cellStyle name="Output 2 2 6 9 3" xfId="32057"/>
    <cellStyle name="Output 2 2 6 9 4" xfId="32058"/>
    <cellStyle name="Output 2 2 6 9 5" xfId="32059"/>
    <cellStyle name="Output 2 2 7" xfId="32060"/>
    <cellStyle name="Output 2 2 7 10" xfId="32061"/>
    <cellStyle name="Output 2 2 7 2" xfId="32062"/>
    <cellStyle name="Output 2 2 7 2 2" xfId="32063"/>
    <cellStyle name="Output 2 2 7 2 2 2" xfId="32064"/>
    <cellStyle name="Output 2 2 7 2 2 3" xfId="32065"/>
    <cellStyle name="Output 2 2 7 2 2 4" xfId="32066"/>
    <cellStyle name="Output 2 2 7 2 2 5" xfId="32067"/>
    <cellStyle name="Output 2 2 7 2 2 6" xfId="32068"/>
    <cellStyle name="Output 2 2 7 2 2 7" xfId="32069"/>
    <cellStyle name="Output 2 2 7 2 3" xfId="32070"/>
    <cellStyle name="Output 2 2 7 2 4" xfId="32071"/>
    <cellStyle name="Output 2 2 7 3" xfId="32072"/>
    <cellStyle name="Output 2 2 7 3 2" xfId="32073"/>
    <cellStyle name="Output 2 2 7 3 2 2" xfId="32074"/>
    <cellStyle name="Output 2 2 7 3 2 3" xfId="32075"/>
    <cellStyle name="Output 2 2 7 3 2 4" xfId="32076"/>
    <cellStyle name="Output 2 2 7 3 2 5" xfId="32077"/>
    <cellStyle name="Output 2 2 7 3 2 6" xfId="32078"/>
    <cellStyle name="Output 2 2 7 3 2 7" xfId="32079"/>
    <cellStyle name="Output 2 2 7 3 3" xfId="32080"/>
    <cellStyle name="Output 2 2 7 3 4" xfId="32081"/>
    <cellStyle name="Output 2 2 7 4" xfId="32082"/>
    <cellStyle name="Output 2 2 7 4 2" xfId="32083"/>
    <cellStyle name="Output 2 2 7 4 2 2" xfId="32084"/>
    <cellStyle name="Output 2 2 7 4 2 3" xfId="32085"/>
    <cellStyle name="Output 2 2 7 4 2 4" xfId="32086"/>
    <cellStyle name="Output 2 2 7 4 2 5" xfId="32087"/>
    <cellStyle name="Output 2 2 7 4 2 6" xfId="32088"/>
    <cellStyle name="Output 2 2 7 4 2 7" xfId="32089"/>
    <cellStyle name="Output 2 2 7 4 3" xfId="32090"/>
    <cellStyle name="Output 2 2 7 4 4" xfId="32091"/>
    <cellStyle name="Output 2 2 7 5" xfId="32092"/>
    <cellStyle name="Output 2 2 7 5 2" xfId="32093"/>
    <cellStyle name="Output 2 2 7 5 3" xfId="32094"/>
    <cellStyle name="Output 2 2 7 5 4" xfId="32095"/>
    <cellStyle name="Output 2 2 7 5 5" xfId="32096"/>
    <cellStyle name="Output 2 2 7 5 6" xfId="32097"/>
    <cellStyle name="Output 2 2 7 5 7" xfId="32098"/>
    <cellStyle name="Output 2 2 7 5 8" xfId="32099"/>
    <cellStyle name="Output 2 2 7 6" xfId="32100"/>
    <cellStyle name="Output 2 2 7 6 2" xfId="32101"/>
    <cellStyle name="Output 2 2 7 6 3" xfId="32102"/>
    <cellStyle name="Output 2 2 7 6 4" xfId="32103"/>
    <cellStyle name="Output 2 2 7 6 5" xfId="32104"/>
    <cellStyle name="Output 2 2 7 6 6" xfId="32105"/>
    <cellStyle name="Output 2 2 7 6 7" xfId="32106"/>
    <cellStyle name="Output 2 2 7 7" xfId="32107"/>
    <cellStyle name="Output 2 2 7 8" xfId="32108"/>
    <cellStyle name="Output 2 2 7 9" xfId="32109"/>
    <cellStyle name="Output 2 2 8" xfId="32110"/>
    <cellStyle name="Output 2 2 8 2" xfId="32111"/>
    <cellStyle name="Output 2 2 8 2 2" xfId="32112"/>
    <cellStyle name="Output 2 2 8 2 3" xfId="32113"/>
    <cellStyle name="Output 2 2 8 2 4" xfId="32114"/>
    <cellStyle name="Output 2 2 8 2 5" xfId="32115"/>
    <cellStyle name="Output 2 2 8 2 6" xfId="32116"/>
    <cellStyle name="Output 2 2 8 2 7" xfId="32117"/>
    <cellStyle name="Output 2 2 8 3" xfId="32118"/>
    <cellStyle name="Output 2 2 8 4" xfId="32119"/>
    <cellStyle name="Output 2 2 8 5" xfId="32120"/>
    <cellStyle name="Output 2 2 9" xfId="32121"/>
    <cellStyle name="Output 2 2 9 2" xfId="32122"/>
    <cellStyle name="Output 2 2 9 2 2" xfId="32123"/>
    <cellStyle name="Output 2 2 9 2 3" xfId="32124"/>
    <cellStyle name="Output 2 2 9 2 4" xfId="32125"/>
    <cellStyle name="Output 2 2 9 2 5" xfId="32126"/>
    <cellStyle name="Output 2 2 9 2 6" xfId="32127"/>
    <cellStyle name="Output 2 2 9 2 7" xfId="32128"/>
    <cellStyle name="Output 2 2 9 3" xfId="32129"/>
    <cellStyle name="Output 2 2 9 4" xfId="32130"/>
    <cellStyle name="Output 2 2 9 5" xfId="32131"/>
    <cellStyle name="Output 2 20" xfId="32132"/>
    <cellStyle name="Output 2 20 2" xfId="32133"/>
    <cellStyle name="Output 2 20 3" xfId="32134"/>
    <cellStyle name="Output 2 20 4" xfId="32135"/>
    <cellStyle name="Output 2 20 5" xfId="32136"/>
    <cellStyle name="Output 2 21" xfId="32137"/>
    <cellStyle name="Output 2 21 2" xfId="32138"/>
    <cellStyle name="Output 2 21 3" xfId="32139"/>
    <cellStyle name="Output 2 21 4" xfId="32140"/>
    <cellStyle name="Output 2 21 5" xfId="32141"/>
    <cellStyle name="Output 2 22" xfId="32142"/>
    <cellStyle name="Output 2 22 2" xfId="32143"/>
    <cellStyle name="Output 2 22 3" xfId="32144"/>
    <cellStyle name="Output 2 22 4" xfId="32145"/>
    <cellStyle name="Output 2 22 5" xfId="32146"/>
    <cellStyle name="Output 2 23" xfId="32147"/>
    <cellStyle name="Output 2 23 2" xfId="32148"/>
    <cellStyle name="Output 2 23 3" xfId="32149"/>
    <cellStyle name="Output 2 23 4" xfId="32150"/>
    <cellStyle name="Output 2 23 5" xfId="32151"/>
    <cellStyle name="Output 2 24" xfId="32152"/>
    <cellStyle name="Output 2 24 2" xfId="32153"/>
    <cellStyle name="Output 2 24 3" xfId="32154"/>
    <cellStyle name="Output 2 24 4" xfId="32155"/>
    <cellStyle name="Output 2 24 5" xfId="32156"/>
    <cellStyle name="Output 2 25" xfId="32157"/>
    <cellStyle name="Output 2 25 2" xfId="32158"/>
    <cellStyle name="Output 2 25 3" xfId="32159"/>
    <cellStyle name="Output 2 25 4" xfId="32160"/>
    <cellStyle name="Output 2 25 5" xfId="32161"/>
    <cellStyle name="Output 2 26" xfId="32162"/>
    <cellStyle name="Output 2 27" xfId="32163"/>
    <cellStyle name="Output 2 3" xfId="32164"/>
    <cellStyle name="Output 2 3 10" xfId="32165"/>
    <cellStyle name="Output 2 3 10 2" xfId="32166"/>
    <cellStyle name="Output 2 3 10 2 2" xfId="32167"/>
    <cellStyle name="Output 2 3 10 2 3" xfId="32168"/>
    <cellStyle name="Output 2 3 10 2 4" xfId="32169"/>
    <cellStyle name="Output 2 3 10 2 5" xfId="32170"/>
    <cellStyle name="Output 2 3 10 2 6" xfId="32171"/>
    <cellStyle name="Output 2 3 10 2 7" xfId="32172"/>
    <cellStyle name="Output 2 3 10 3" xfId="32173"/>
    <cellStyle name="Output 2 3 10 4" xfId="32174"/>
    <cellStyle name="Output 2 3 10 5" xfId="32175"/>
    <cellStyle name="Output 2 3 11" xfId="32176"/>
    <cellStyle name="Output 2 3 11 2" xfId="32177"/>
    <cellStyle name="Output 2 3 11 2 2" xfId="32178"/>
    <cellStyle name="Output 2 3 11 2 3" xfId="32179"/>
    <cellStyle name="Output 2 3 11 2 4" xfId="32180"/>
    <cellStyle name="Output 2 3 11 2 5" xfId="32181"/>
    <cellStyle name="Output 2 3 11 2 6" xfId="32182"/>
    <cellStyle name="Output 2 3 11 2 7" xfId="32183"/>
    <cellStyle name="Output 2 3 11 3" xfId="32184"/>
    <cellStyle name="Output 2 3 11 4" xfId="32185"/>
    <cellStyle name="Output 2 3 11 5" xfId="32186"/>
    <cellStyle name="Output 2 3 12" xfId="32187"/>
    <cellStyle name="Output 2 3 12 2" xfId="32188"/>
    <cellStyle name="Output 2 3 12 3" xfId="32189"/>
    <cellStyle name="Output 2 3 12 4" xfId="32190"/>
    <cellStyle name="Output 2 3 12 5" xfId="32191"/>
    <cellStyle name="Output 2 3 12 6" xfId="32192"/>
    <cellStyle name="Output 2 3 12 7" xfId="32193"/>
    <cellStyle name="Output 2 3 12 8" xfId="32194"/>
    <cellStyle name="Output 2 3 13" xfId="32195"/>
    <cellStyle name="Output 2 3 13 2" xfId="32196"/>
    <cellStyle name="Output 2 3 13 3" xfId="32197"/>
    <cellStyle name="Output 2 3 13 4" xfId="32198"/>
    <cellStyle name="Output 2 3 13 5" xfId="32199"/>
    <cellStyle name="Output 2 3 13 6" xfId="32200"/>
    <cellStyle name="Output 2 3 13 7" xfId="32201"/>
    <cellStyle name="Output 2 3 14" xfId="32202"/>
    <cellStyle name="Output 2 3 14 2" xfId="32203"/>
    <cellStyle name="Output 2 3 14 3" xfId="32204"/>
    <cellStyle name="Output 2 3 14 4" xfId="32205"/>
    <cellStyle name="Output 2 3 14 5" xfId="32206"/>
    <cellStyle name="Output 2 3 15" xfId="32207"/>
    <cellStyle name="Output 2 3 15 2" xfId="32208"/>
    <cellStyle name="Output 2 3 15 3" xfId="32209"/>
    <cellStyle name="Output 2 3 15 4" xfId="32210"/>
    <cellStyle name="Output 2 3 15 5" xfId="32211"/>
    <cellStyle name="Output 2 3 16" xfId="32212"/>
    <cellStyle name="Output 2 3 16 2" xfId="32213"/>
    <cellStyle name="Output 2 3 16 3" xfId="32214"/>
    <cellStyle name="Output 2 3 16 4" xfId="32215"/>
    <cellStyle name="Output 2 3 16 5" xfId="32216"/>
    <cellStyle name="Output 2 3 17" xfId="32217"/>
    <cellStyle name="Output 2 3 17 2" xfId="32218"/>
    <cellStyle name="Output 2 3 17 3" xfId="32219"/>
    <cellStyle name="Output 2 3 17 4" xfId="32220"/>
    <cellStyle name="Output 2 3 17 5" xfId="32221"/>
    <cellStyle name="Output 2 3 18" xfId="32222"/>
    <cellStyle name="Output 2 3 18 2" xfId="32223"/>
    <cellStyle name="Output 2 3 18 3" xfId="32224"/>
    <cellStyle name="Output 2 3 18 4" xfId="32225"/>
    <cellStyle name="Output 2 3 18 5" xfId="32226"/>
    <cellStyle name="Output 2 3 19" xfId="32227"/>
    <cellStyle name="Output 2 3 19 2" xfId="32228"/>
    <cellStyle name="Output 2 3 19 3" xfId="32229"/>
    <cellStyle name="Output 2 3 19 4" xfId="32230"/>
    <cellStyle name="Output 2 3 19 5" xfId="32231"/>
    <cellStyle name="Output 2 3 2" xfId="32232"/>
    <cellStyle name="Output 2 3 2 10" xfId="32233"/>
    <cellStyle name="Output 2 3 2 10 2" xfId="32234"/>
    <cellStyle name="Output 2 3 2 10 3" xfId="32235"/>
    <cellStyle name="Output 2 3 2 10 4" xfId="32236"/>
    <cellStyle name="Output 2 3 2 10 5" xfId="32237"/>
    <cellStyle name="Output 2 3 2 10 6" xfId="32238"/>
    <cellStyle name="Output 2 3 2 10 7" xfId="32239"/>
    <cellStyle name="Output 2 3 2 10 8" xfId="32240"/>
    <cellStyle name="Output 2 3 2 11" xfId="32241"/>
    <cellStyle name="Output 2 3 2 11 2" xfId="32242"/>
    <cellStyle name="Output 2 3 2 11 3" xfId="32243"/>
    <cellStyle name="Output 2 3 2 11 4" xfId="32244"/>
    <cellStyle name="Output 2 3 2 11 5" xfId="32245"/>
    <cellStyle name="Output 2 3 2 11 6" xfId="32246"/>
    <cellStyle name="Output 2 3 2 11 7" xfId="32247"/>
    <cellStyle name="Output 2 3 2 12" xfId="32248"/>
    <cellStyle name="Output 2 3 2 12 2" xfId="32249"/>
    <cellStyle name="Output 2 3 2 12 3" xfId="32250"/>
    <cellStyle name="Output 2 3 2 12 4" xfId="32251"/>
    <cellStyle name="Output 2 3 2 12 5" xfId="32252"/>
    <cellStyle name="Output 2 3 2 13" xfId="32253"/>
    <cellStyle name="Output 2 3 2 13 2" xfId="32254"/>
    <cellStyle name="Output 2 3 2 13 3" xfId="32255"/>
    <cellStyle name="Output 2 3 2 13 4" xfId="32256"/>
    <cellStyle name="Output 2 3 2 13 5" xfId="32257"/>
    <cellStyle name="Output 2 3 2 14" xfId="32258"/>
    <cellStyle name="Output 2 3 2 14 2" xfId="32259"/>
    <cellStyle name="Output 2 3 2 14 3" xfId="32260"/>
    <cellStyle name="Output 2 3 2 14 4" xfId="32261"/>
    <cellStyle name="Output 2 3 2 14 5" xfId="32262"/>
    <cellStyle name="Output 2 3 2 15" xfId="32263"/>
    <cellStyle name="Output 2 3 2 15 2" xfId="32264"/>
    <cellStyle name="Output 2 3 2 15 3" xfId="32265"/>
    <cellStyle name="Output 2 3 2 15 4" xfId="32266"/>
    <cellStyle name="Output 2 3 2 15 5" xfId="32267"/>
    <cellStyle name="Output 2 3 2 16" xfId="32268"/>
    <cellStyle name="Output 2 3 2 16 2" xfId="32269"/>
    <cellStyle name="Output 2 3 2 16 3" xfId="32270"/>
    <cellStyle name="Output 2 3 2 16 4" xfId="32271"/>
    <cellStyle name="Output 2 3 2 16 5" xfId="32272"/>
    <cellStyle name="Output 2 3 2 17" xfId="32273"/>
    <cellStyle name="Output 2 3 2 17 2" xfId="32274"/>
    <cellStyle name="Output 2 3 2 17 3" xfId="32275"/>
    <cellStyle name="Output 2 3 2 17 4" xfId="32276"/>
    <cellStyle name="Output 2 3 2 17 5" xfId="32277"/>
    <cellStyle name="Output 2 3 2 18" xfId="32278"/>
    <cellStyle name="Output 2 3 2 2" xfId="32279"/>
    <cellStyle name="Output 2 3 2 2 10" xfId="32280"/>
    <cellStyle name="Output 2 3 2 2 10 2" xfId="32281"/>
    <cellStyle name="Output 2 3 2 2 10 3" xfId="32282"/>
    <cellStyle name="Output 2 3 2 2 10 4" xfId="32283"/>
    <cellStyle name="Output 2 3 2 2 10 5" xfId="32284"/>
    <cellStyle name="Output 2 3 2 2 11" xfId="32285"/>
    <cellStyle name="Output 2 3 2 2 11 2" xfId="32286"/>
    <cellStyle name="Output 2 3 2 2 11 3" xfId="32287"/>
    <cellStyle name="Output 2 3 2 2 11 4" xfId="32288"/>
    <cellStyle name="Output 2 3 2 2 11 5" xfId="32289"/>
    <cellStyle name="Output 2 3 2 2 12" xfId="32290"/>
    <cellStyle name="Output 2 3 2 2 12 2" xfId="32291"/>
    <cellStyle name="Output 2 3 2 2 12 3" xfId="32292"/>
    <cellStyle name="Output 2 3 2 2 12 4" xfId="32293"/>
    <cellStyle name="Output 2 3 2 2 12 5" xfId="32294"/>
    <cellStyle name="Output 2 3 2 2 13" xfId="32295"/>
    <cellStyle name="Output 2 3 2 2 13 2" xfId="32296"/>
    <cellStyle name="Output 2 3 2 2 13 3" xfId="32297"/>
    <cellStyle name="Output 2 3 2 2 13 4" xfId="32298"/>
    <cellStyle name="Output 2 3 2 2 13 5" xfId="32299"/>
    <cellStyle name="Output 2 3 2 2 14" xfId="32300"/>
    <cellStyle name="Output 2 3 2 2 14 2" xfId="32301"/>
    <cellStyle name="Output 2 3 2 2 14 3" xfId="32302"/>
    <cellStyle name="Output 2 3 2 2 14 4" xfId="32303"/>
    <cellStyle name="Output 2 3 2 2 14 5" xfId="32304"/>
    <cellStyle name="Output 2 3 2 2 15" xfId="32305"/>
    <cellStyle name="Output 2 3 2 2 15 2" xfId="32306"/>
    <cellStyle name="Output 2 3 2 2 15 3" xfId="32307"/>
    <cellStyle name="Output 2 3 2 2 15 4" xfId="32308"/>
    <cellStyle name="Output 2 3 2 2 15 5" xfId="32309"/>
    <cellStyle name="Output 2 3 2 2 16" xfId="32310"/>
    <cellStyle name="Output 2 3 2 2 16 2" xfId="32311"/>
    <cellStyle name="Output 2 3 2 2 16 3" xfId="32312"/>
    <cellStyle name="Output 2 3 2 2 16 4" xfId="32313"/>
    <cellStyle name="Output 2 3 2 2 16 5" xfId="32314"/>
    <cellStyle name="Output 2 3 2 2 17" xfId="32315"/>
    <cellStyle name="Output 2 3 2 2 17 2" xfId="32316"/>
    <cellStyle name="Output 2 3 2 2 17 3" xfId="32317"/>
    <cellStyle name="Output 2 3 2 2 17 4" xfId="32318"/>
    <cellStyle name="Output 2 3 2 2 17 5" xfId="32319"/>
    <cellStyle name="Output 2 3 2 2 18" xfId="32320"/>
    <cellStyle name="Output 2 3 2 2 18 2" xfId="32321"/>
    <cellStyle name="Output 2 3 2 2 18 3" xfId="32322"/>
    <cellStyle name="Output 2 3 2 2 18 4" xfId="32323"/>
    <cellStyle name="Output 2 3 2 2 18 5" xfId="32324"/>
    <cellStyle name="Output 2 3 2 2 19" xfId="32325"/>
    <cellStyle name="Output 2 3 2 2 2" xfId="32326"/>
    <cellStyle name="Output 2 3 2 2 2 10" xfId="32327"/>
    <cellStyle name="Output 2 3 2 2 2 10 2" xfId="32328"/>
    <cellStyle name="Output 2 3 2 2 2 10 3" xfId="32329"/>
    <cellStyle name="Output 2 3 2 2 2 10 4" xfId="32330"/>
    <cellStyle name="Output 2 3 2 2 2 10 5" xfId="32331"/>
    <cellStyle name="Output 2 3 2 2 2 11" xfId="32332"/>
    <cellStyle name="Output 2 3 2 2 2 11 2" xfId="32333"/>
    <cellStyle name="Output 2 3 2 2 2 11 3" xfId="32334"/>
    <cellStyle name="Output 2 3 2 2 2 11 4" xfId="32335"/>
    <cellStyle name="Output 2 3 2 2 2 11 5" xfId="32336"/>
    <cellStyle name="Output 2 3 2 2 2 12" xfId="32337"/>
    <cellStyle name="Output 2 3 2 2 2 12 2" xfId="32338"/>
    <cellStyle name="Output 2 3 2 2 2 12 3" xfId="32339"/>
    <cellStyle name="Output 2 3 2 2 2 12 4" xfId="32340"/>
    <cellStyle name="Output 2 3 2 2 2 12 5" xfId="32341"/>
    <cellStyle name="Output 2 3 2 2 2 13" xfId="32342"/>
    <cellStyle name="Output 2 3 2 2 2 13 2" xfId="32343"/>
    <cellStyle name="Output 2 3 2 2 2 13 3" xfId="32344"/>
    <cellStyle name="Output 2 3 2 2 2 13 4" xfId="32345"/>
    <cellStyle name="Output 2 3 2 2 2 13 5" xfId="32346"/>
    <cellStyle name="Output 2 3 2 2 2 14" xfId="32347"/>
    <cellStyle name="Output 2 3 2 2 2 14 2" xfId="32348"/>
    <cellStyle name="Output 2 3 2 2 2 14 3" xfId="32349"/>
    <cellStyle name="Output 2 3 2 2 2 14 4" xfId="32350"/>
    <cellStyle name="Output 2 3 2 2 2 14 5" xfId="32351"/>
    <cellStyle name="Output 2 3 2 2 2 15" xfId="32352"/>
    <cellStyle name="Output 2 3 2 2 2 15 2" xfId="32353"/>
    <cellStyle name="Output 2 3 2 2 2 15 3" xfId="32354"/>
    <cellStyle name="Output 2 3 2 2 2 15 4" xfId="32355"/>
    <cellStyle name="Output 2 3 2 2 2 15 5" xfId="32356"/>
    <cellStyle name="Output 2 3 2 2 2 16" xfId="32357"/>
    <cellStyle name="Output 2 3 2 2 2 16 2" xfId="32358"/>
    <cellStyle name="Output 2 3 2 2 2 16 3" xfId="32359"/>
    <cellStyle name="Output 2 3 2 2 2 16 4" xfId="32360"/>
    <cellStyle name="Output 2 3 2 2 2 16 5" xfId="32361"/>
    <cellStyle name="Output 2 3 2 2 2 17" xfId="32362"/>
    <cellStyle name="Output 2 3 2 2 2 17 2" xfId="32363"/>
    <cellStyle name="Output 2 3 2 2 2 17 3" xfId="32364"/>
    <cellStyle name="Output 2 3 2 2 2 17 4" xfId="32365"/>
    <cellStyle name="Output 2 3 2 2 2 17 5" xfId="32366"/>
    <cellStyle name="Output 2 3 2 2 2 18" xfId="32367"/>
    <cellStyle name="Output 2 3 2 2 2 18 2" xfId="32368"/>
    <cellStyle name="Output 2 3 2 2 2 18 3" xfId="32369"/>
    <cellStyle name="Output 2 3 2 2 2 18 4" xfId="32370"/>
    <cellStyle name="Output 2 3 2 2 2 18 5" xfId="32371"/>
    <cellStyle name="Output 2 3 2 2 2 19" xfId="32372"/>
    <cellStyle name="Output 2 3 2 2 2 2" xfId="32373"/>
    <cellStyle name="Output 2 3 2 2 2 2 2" xfId="32374"/>
    <cellStyle name="Output 2 3 2 2 2 2 2 2" xfId="32375"/>
    <cellStyle name="Output 2 3 2 2 2 2 2 3" xfId="32376"/>
    <cellStyle name="Output 2 3 2 2 2 2 2 4" xfId="32377"/>
    <cellStyle name="Output 2 3 2 2 2 2 2 5" xfId="32378"/>
    <cellStyle name="Output 2 3 2 2 2 2 2 6" xfId="32379"/>
    <cellStyle name="Output 2 3 2 2 2 2 2 7" xfId="32380"/>
    <cellStyle name="Output 2 3 2 2 2 2 3" xfId="32381"/>
    <cellStyle name="Output 2 3 2 2 2 2 4" xfId="32382"/>
    <cellStyle name="Output 2 3 2 2 2 2 5" xfId="32383"/>
    <cellStyle name="Output 2 3 2 2 2 3" xfId="32384"/>
    <cellStyle name="Output 2 3 2 2 2 3 2" xfId="32385"/>
    <cellStyle name="Output 2 3 2 2 2 3 2 2" xfId="32386"/>
    <cellStyle name="Output 2 3 2 2 2 3 2 3" xfId="32387"/>
    <cellStyle name="Output 2 3 2 2 2 3 2 4" xfId="32388"/>
    <cellStyle name="Output 2 3 2 2 2 3 2 5" xfId="32389"/>
    <cellStyle name="Output 2 3 2 2 2 3 2 6" xfId="32390"/>
    <cellStyle name="Output 2 3 2 2 2 3 2 7" xfId="32391"/>
    <cellStyle name="Output 2 3 2 2 2 3 3" xfId="32392"/>
    <cellStyle name="Output 2 3 2 2 2 3 4" xfId="32393"/>
    <cellStyle name="Output 2 3 2 2 2 3 5" xfId="32394"/>
    <cellStyle name="Output 2 3 2 2 2 4" xfId="32395"/>
    <cellStyle name="Output 2 3 2 2 2 4 2" xfId="32396"/>
    <cellStyle name="Output 2 3 2 2 2 4 2 2" xfId="32397"/>
    <cellStyle name="Output 2 3 2 2 2 4 2 3" xfId="32398"/>
    <cellStyle name="Output 2 3 2 2 2 4 2 4" xfId="32399"/>
    <cellStyle name="Output 2 3 2 2 2 4 2 5" xfId="32400"/>
    <cellStyle name="Output 2 3 2 2 2 4 2 6" xfId="32401"/>
    <cellStyle name="Output 2 3 2 2 2 4 2 7" xfId="32402"/>
    <cellStyle name="Output 2 3 2 2 2 4 3" xfId="32403"/>
    <cellStyle name="Output 2 3 2 2 2 4 4" xfId="32404"/>
    <cellStyle name="Output 2 3 2 2 2 4 5" xfId="32405"/>
    <cellStyle name="Output 2 3 2 2 2 5" xfId="32406"/>
    <cellStyle name="Output 2 3 2 2 2 5 2" xfId="32407"/>
    <cellStyle name="Output 2 3 2 2 2 5 3" xfId="32408"/>
    <cellStyle name="Output 2 3 2 2 2 5 4" xfId="32409"/>
    <cellStyle name="Output 2 3 2 2 2 5 5" xfId="32410"/>
    <cellStyle name="Output 2 3 2 2 2 5 6" xfId="32411"/>
    <cellStyle name="Output 2 3 2 2 2 5 7" xfId="32412"/>
    <cellStyle name="Output 2 3 2 2 2 5 8" xfId="32413"/>
    <cellStyle name="Output 2 3 2 2 2 6" xfId="32414"/>
    <cellStyle name="Output 2 3 2 2 2 6 2" xfId="32415"/>
    <cellStyle name="Output 2 3 2 2 2 6 3" xfId="32416"/>
    <cellStyle name="Output 2 3 2 2 2 6 4" xfId="32417"/>
    <cellStyle name="Output 2 3 2 2 2 6 5" xfId="32418"/>
    <cellStyle name="Output 2 3 2 2 2 6 6" xfId="32419"/>
    <cellStyle name="Output 2 3 2 2 2 6 7" xfId="32420"/>
    <cellStyle name="Output 2 3 2 2 2 7" xfId="32421"/>
    <cellStyle name="Output 2 3 2 2 2 7 2" xfId="32422"/>
    <cellStyle name="Output 2 3 2 2 2 7 3" xfId="32423"/>
    <cellStyle name="Output 2 3 2 2 2 7 4" xfId="32424"/>
    <cellStyle name="Output 2 3 2 2 2 7 5" xfId="32425"/>
    <cellStyle name="Output 2 3 2 2 2 8" xfId="32426"/>
    <cellStyle name="Output 2 3 2 2 2 8 2" xfId="32427"/>
    <cellStyle name="Output 2 3 2 2 2 8 3" xfId="32428"/>
    <cellStyle name="Output 2 3 2 2 2 8 4" xfId="32429"/>
    <cellStyle name="Output 2 3 2 2 2 8 5" xfId="32430"/>
    <cellStyle name="Output 2 3 2 2 2 9" xfId="32431"/>
    <cellStyle name="Output 2 3 2 2 2 9 2" xfId="32432"/>
    <cellStyle name="Output 2 3 2 2 2 9 3" xfId="32433"/>
    <cellStyle name="Output 2 3 2 2 2 9 4" xfId="32434"/>
    <cellStyle name="Output 2 3 2 2 2 9 5" xfId="32435"/>
    <cellStyle name="Output 2 3 2 2 3" xfId="32436"/>
    <cellStyle name="Output 2 3 2 2 3 10" xfId="32437"/>
    <cellStyle name="Output 2 3 2 2 3 2" xfId="32438"/>
    <cellStyle name="Output 2 3 2 2 3 2 2" xfId="32439"/>
    <cellStyle name="Output 2 3 2 2 3 2 2 2" xfId="32440"/>
    <cellStyle name="Output 2 3 2 2 3 2 2 3" xfId="32441"/>
    <cellStyle name="Output 2 3 2 2 3 2 2 4" xfId="32442"/>
    <cellStyle name="Output 2 3 2 2 3 2 2 5" xfId="32443"/>
    <cellStyle name="Output 2 3 2 2 3 2 2 6" xfId="32444"/>
    <cellStyle name="Output 2 3 2 2 3 2 2 7" xfId="32445"/>
    <cellStyle name="Output 2 3 2 2 3 2 3" xfId="32446"/>
    <cellStyle name="Output 2 3 2 2 3 2 4" xfId="32447"/>
    <cellStyle name="Output 2 3 2 2 3 3" xfId="32448"/>
    <cellStyle name="Output 2 3 2 2 3 3 2" xfId="32449"/>
    <cellStyle name="Output 2 3 2 2 3 3 2 2" xfId="32450"/>
    <cellStyle name="Output 2 3 2 2 3 3 2 3" xfId="32451"/>
    <cellStyle name="Output 2 3 2 2 3 3 2 4" xfId="32452"/>
    <cellStyle name="Output 2 3 2 2 3 3 2 5" xfId="32453"/>
    <cellStyle name="Output 2 3 2 2 3 3 2 6" xfId="32454"/>
    <cellStyle name="Output 2 3 2 2 3 3 2 7" xfId="32455"/>
    <cellStyle name="Output 2 3 2 2 3 3 3" xfId="32456"/>
    <cellStyle name="Output 2 3 2 2 3 3 4" xfId="32457"/>
    <cellStyle name="Output 2 3 2 2 3 4" xfId="32458"/>
    <cellStyle name="Output 2 3 2 2 3 4 2" xfId="32459"/>
    <cellStyle name="Output 2 3 2 2 3 4 2 2" xfId="32460"/>
    <cellStyle name="Output 2 3 2 2 3 4 2 3" xfId="32461"/>
    <cellStyle name="Output 2 3 2 2 3 4 2 4" xfId="32462"/>
    <cellStyle name="Output 2 3 2 2 3 4 2 5" xfId="32463"/>
    <cellStyle name="Output 2 3 2 2 3 4 2 6" xfId="32464"/>
    <cellStyle name="Output 2 3 2 2 3 4 2 7" xfId="32465"/>
    <cellStyle name="Output 2 3 2 2 3 4 3" xfId="32466"/>
    <cellStyle name="Output 2 3 2 2 3 4 4" xfId="32467"/>
    <cellStyle name="Output 2 3 2 2 3 5" xfId="32468"/>
    <cellStyle name="Output 2 3 2 2 3 5 2" xfId="32469"/>
    <cellStyle name="Output 2 3 2 2 3 5 3" xfId="32470"/>
    <cellStyle name="Output 2 3 2 2 3 5 4" xfId="32471"/>
    <cellStyle name="Output 2 3 2 2 3 5 5" xfId="32472"/>
    <cellStyle name="Output 2 3 2 2 3 5 6" xfId="32473"/>
    <cellStyle name="Output 2 3 2 2 3 5 7" xfId="32474"/>
    <cellStyle name="Output 2 3 2 2 3 5 8" xfId="32475"/>
    <cellStyle name="Output 2 3 2 2 3 6" xfId="32476"/>
    <cellStyle name="Output 2 3 2 2 3 6 2" xfId="32477"/>
    <cellStyle name="Output 2 3 2 2 3 6 3" xfId="32478"/>
    <cellStyle name="Output 2 3 2 2 3 6 4" xfId="32479"/>
    <cellStyle name="Output 2 3 2 2 3 6 5" xfId="32480"/>
    <cellStyle name="Output 2 3 2 2 3 6 6" xfId="32481"/>
    <cellStyle name="Output 2 3 2 2 3 6 7" xfId="32482"/>
    <cellStyle name="Output 2 3 2 2 3 7" xfId="32483"/>
    <cellStyle name="Output 2 3 2 2 3 8" xfId="32484"/>
    <cellStyle name="Output 2 3 2 2 3 9" xfId="32485"/>
    <cellStyle name="Output 2 3 2 2 4" xfId="32486"/>
    <cellStyle name="Output 2 3 2 2 4 2" xfId="32487"/>
    <cellStyle name="Output 2 3 2 2 4 2 2" xfId="32488"/>
    <cellStyle name="Output 2 3 2 2 4 2 3" xfId="32489"/>
    <cellStyle name="Output 2 3 2 2 4 2 4" xfId="32490"/>
    <cellStyle name="Output 2 3 2 2 4 2 5" xfId="32491"/>
    <cellStyle name="Output 2 3 2 2 4 2 6" xfId="32492"/>
    <cellStyle name="Output 2 3 2 2 4 2 7" xfId="32493"/>
    <cellStyle name="Output 2 3 2 2 4 3" xfId="32494"/>
    <cellStyle name="Output 2 3 2 2 4 4" xfId="32495"/>
    <cellStyle name="Output 2 3 2 2 4 5" xfId="32496"/>
    <cellStyle name="Output 2 3 2 2 5" xfId="32497"/>
    <cellStyle name="Output 2 3 2 2 5 2" xfId="32498"/>
    <cellStyle name="Output 2 3 2 2 5 2 2" xfId="32499"/>
    <cellStyle name="Output 2 3 2 2 5 2 3" xfId="32500"/>
    <cellStyle name="Output 2 3 2 2 5 2 4" xfId="32501"/>
    <cellStyle name="Output 2 3 2 2 5 2 5" xfId="32502"/>
    <cellStyle name="Output 2 3 2 2 5 2 6" xfId="32503"/>
    <cellStyle name="Output 2 3 2 2 5 2 7" xfId="32504"/>
    <cellStyle name="Output 2 3 2 2 5 3" xfId="32505"/>
    <cellStyle name="Output 2 3 2 2 5 4" xfId="32506"/>
    <cellStyle name="Output 2 3 2 2 5 5" xfId="32507"/>
    <cellStyle name="Output 2 3 2 2 6" xfId="32508"/>
    <cellStyle name="Output 2 3 2 2 6 2" xfId="32509"/>
    <cellStyle name="Output 2 3 2 2 6 2 2" xfId="32510"/>
    <cellStyle name="Output 2 3 2 2 6 2 3" xfId="32511"/>
    <cellStyle name="Output 2 3 2 2 6 2 4" xfId="32512"/>
    <cellStyle name="Output 2 3 2 2 6 2 5" xfId="32513"/>
    <cellStyle name="Output 2 3 2 2 6 2 6" xfId="32514"/>
    <cellStyle name="Output 2 3 2 2 6 2 7" xfId="32515"/>
    <cellStyle name="Output 2 3 2 2 6 3" xfId="32516"/>
    <cellStyle name="Output 2 3 2 2 6 4" xfId="32517"/>
    <cellStyle name="Output 2 3 2 2 6 5" xfId="32518"/>
    <cellStyle name="Output 2 3 2 2 7" xfId="32519"/>
    <cellStyle name="Output 2 3 2 2 7 2" xfId="32520"/>
    <cellStyle name="Output 2 3 2 2 7 2 2" xfId="32521"/>
    <cellStyle name="Output 2 3 2 2 7 2 3" xfId="32522"/>
    <cellStyle name="Output 2 3 2 2 7 2 4" xfId="32523"/>
    <cellStyle name="Output 2 3 2 2 7 2 5" xfId="32524"/>
    <cellStyle name="Output 2 3 2 2 7 2 6" xfId="32525"/>
    <cellStyle name="Output 2 3 2 2 7 2 7" xfId="32526"/>
    <cellStyle name="Output 2 3 2 2 7 3" xfId="32527"/>
    <cellStyle name="Output 2 3 2 2 7 4" xfId="32528"/>
    <cellStyle name="Output 2 3 2 2 7 5" xfId="32529"/>
    <cellStyle name="Output 2 3 2 2 8" xfId="32530"/>
    <cellStyle name="Output 2 3 2 2 8 2" xfId="32531"/>
    <cellStyle name="Output 2 3 2 2 8 3" xfId="32532"/>
    <cellStyle name="Output 2 3 2 2 8 4" xfId="32533"/>
    <cellStyle name="Output 2 3 2 2 8 5" xfId="32534"/>
    <cellStyle name="Output 2 3 2 2 8 6" xfId="32535"/>
    <cellStyle name="Output 2 3 2 2 8 7" xfId="32536"/>
    <cellStyle name="Output 2 3 2 2 8 8" xfId="32537"/>
    <cellStyle name="Output 2 3 2 2 9" xfId="32538"/>
    <cellStyle name="Output 2 3 2 2 9 2" xfId="32539"/>
    <cellStyle name="Output 2 3 2 2 9 3" xfId="32540"/>
    <cellStyle name="Output 2 3 2 2 9 4" xfId="32541"/>
    <cellStyle name="Output 2 3 2 2 9 5" xfId="32542"/>
    <cellStyle name="Output 2 3 2 2 9 6" xfId="32543"/>
    <cellStyle name="Output 2 3 2 2 9 7" xfId="32544"/>
    <cellStyle name="Output 2 3 2 3" xfId="32545"/>
    <cellStyle name="Output 2 3 2 3 10" xfId="32546"/>
    <cellStyle name="Output 2 3 2 3 10 2" xfId="32547"/>
    <cellStyle name="Output 2 3 2 3 10 3" xfId="32548"/>
    <cellStyle name="Output 2 3 2 3 10 4" xfId="32549"/>
    <cellStyle name="Output 2 3 2 3 10 5" xfId="32550"/>
    <cellStyle name="Output 2 3 2 3 11" xfId="32551"/>
    <cellStyle name="Output 2 3 2 3 11 2" xfId="32552"/>
    <cellStyle name="Output 2 3 2 3 11 3" xfId="32553"/>
    <cellStyle name="Output 2 3 2 3 11 4" xfId="32554"/>
    <cellStyle name="Output 2 3 2 3 11 5" xfId="32555"/>
    <cellStyle name="Output 2 3 2 3 12" xfId="32556"/>
    <cellStyle name="Output 2 3 2 3 12 2" xfId="32557"/>
    <cellStyle name="Output 2 3 2 3 12 3" xfId="32558"/>
    <cellStyle name="Output 2 3 2 3 12 4" xfId="32559"/>
    <cellStyle name="Output 2 3 2 3 12 5" xfId="32560"/>
    <cellStyle name="Output 2 3 2 3 13" xfId="32561"/>
    <cellStyle name="Output 2 3 2 3 13 2" xfId="32562"/>
    <cellStyle name="Output 2 3 2 3 13 3" xfId="32563"/>
    <cellStyle name="Output 2 3 2 3 13 4" xfId="32564"/>
    <cellStyle name="Output 2 3 2 3 13 5" xfId="32565"/>
    <cellStyle name="Output 2 3 2 3 14" xfId="32566"/>
    <cellStyle name="Output 2 3 2 3 14 2" xfId="32567"/>
    <cellStyle name="Output 2 3 2 3 14 3" xfId="32568"/>
    <cellStyle name="Output 2 3 2 3 14 4" xfId="32569"/>
    <cellStyle name="Output 2 3 2 3 14 5" xfId="32570"/>
    <cellStyle name="Output 2 3 2 3 15" xfId="32571"/>
    <cellStyle name="Output 2 3 2 3 15 2" xfId="32572"/>
    <cellStyle name="Output 2 3 2 3 15 3" xfId="32573"/>
    <cellStyle name="Output 2 3 2 3 15 4" xfId="32574"/>
    <cellStyle name="Output 2 3 2 3 15 5" xfId="32575"/>
    <cellStyle name="Output 2 3 2 3 16" xfId="32576"/>
    <cellStyle name="Output 2 3 2 3 16 2" xfId="32577"/>
    <cellStyle name="Output 2 3 2 3 16 3" xfId="32578"/>
    <cellStyle name="Output 2 3 2 3 16 4" xfId="32579"/>
    <cellStyle name="Output 2 3 2 3 16 5" xfId="32580"/>
    <cellStyle name="Output 2 3 2 3 17" xfId="32581"/>
    <cellStyle name="Output 2 3 2 3 17 2" xfId="32582"/>
    <cellStyle name="Output 2 3 2 3 17 3" xfId="32583"/>
    <cellStyle name="Output 2 3 2 3 17 4" xfId="32584"/>
    <cellStyle name="Output 2 3 2 3 17 5" xfId="32585"/>
    <cellStyle name="Output 2 3 2 3 18" xfId="32586"/>
    <cellStyle name="Output 2 3 2 3 18 2" xfId="32587"/>
    <cellStyle name="Output 2 3 2 3 18 3" xfId="32588"/>
    <cellStyle name="Output 2 3 2 3 18 4" xfId="32589"/>
    <cellStyle name="Output 2 3 2 3 18 5" xfId="32590"/>
    <cellStyle name="Output 2 3 2 3 19" xfId="32591"/>
    <cellStyle name="Output 2 3 2 3 2" xfId="32592"/>
    <cellStyle name="Output 2 3 2 3 2 10" xfId="32593"/>
    <cellStyle name="Output 2 3 2 3 2 10 2" xfId="32594"/>
    <cellStyle name="Output 2 3 2 3 2 10 3" xfId="32595"/>
    <cellStyle name="Output 2 3 2 3 2 10 4" xfId="32596"/>
    <cellStyle name="Output 2 3 2 3 2 10 5" xfId="32597"/>
    <cellStyle name="Output 2 3 2 3 2 11" xfId="32598"/>
    <cellStyle name="Output 2 3 2 3 2 11 2" xfId="32599"/>
    <cellStyle name="Output 2 3 2 3 2 11 3" xfId="32600"/>
    <cellStyle name="Output 2 3 2 3 2 11 4" xfId="32601"/>
    <cellStyle name="Output 2 3 2 3 2 11 5" xfId="32602"/>
    <cellStyle name="Output 2 3 2 3 2 12" xfId="32603"/>
    <cellStyle name="Output 2 3 2 3 2 12 2" xfId="32604"/>
    <cellStyle name="Output 2 3 2 3 2 12 3" xfId="32605"/>
    <cellStyle name="Output 2 3 2 3 2 12 4" xfId="32606"/>
    <cellStyle name="Output 2 3 2 3 2 12 5" xfId="32607"/>
    <cellStyle name="Output 2 3 2 3 2 13" xfId="32608"/>
    <cellStyle name="Output 2 3 2 3 2 13 2" xfId="32609"/>
    <cellStyle name="Output 2 3 2 3 2 13 3" xfId="32610"/>
    <cellStyle name="Output 2 3 2 3 2 13 4" xfId="32611"/>
    <cellStyle name="Output 2 3 2 3 2 13 5" xfId="32612"/>
    <cellStyle name="Output 2 3 2 3 2 14" xfId="32613"/>
    <cellStyle name="Output 2 3 2 3 2 14 2" xfId="32614"/>
    <cellStyle name="Output 2 3 2 3 2 14 3" xfId="32615"/>
    <cellStyle name="Output 2 3 2 3 2 14 4" xfId="32616"/>
    <cellStyle name="Output 2 3 2 3 2 14 5" xfId="32617"/>
    <cellStyle name="Output 2 3 2 3 2 15" xfId="32618"/>
    <cellStyle name="Output 2 3 2 3 2 15 2" xfId="32619"/>
    <cellStyle name="Output 2 3 2 3 2 15 3" xfId="32620"/>
    <cellStyle name="Output 2 3 2 3 2 15 4" xfId="32621"/>
    <cellStyle name="Output 2 3 2 3 2 15 5" xfId="32622"/>
    <cellStyle name="Output 2 3 2 3 2 16" xfId="32623"/>
    <cellStyle name="Output 2 3 2 3 2 16 2" xfId="32624"/>
    <cellStyle name="Output 2 3 2 3 2 16 3" xfId="32625"/>
    <cellStyle name="Output 2 3 2 3 2 16 4" xfId="32626"/>
    <cellStyle name="Output 2 3 2 3 2 16 5" xfId="32627"/>
    <cellStyle name="Output 2 3 2 3 2 17" xfId="32628"/>
    <cellStyle name="Output 2 3 2 3 2 17 2" xfId="32629"/>
    <cellStyle name="Output 2 3 2 3 2 17 3" xfId="32630"/>
    <cellStyle name="Output 2 3 2 3 2 17 4" xfId="32631"/>
    <cellStyle name="Output 2 3 2 3 2 17 5" xfId="32632"/>
    <cellStyle name="Output 2 3 2 3 2 18" xfId="32633"/>
    <cellStyle name="Output 2 3 2 3 2 18 2" xfId="32634"/>
    <cellStyle name="Output 2 3 2 3 2 18 3" xfId="32635"/>
    <cellStyle name="Output 2 3 2 3 2 18 4" xfId="32636"/>
    <cellStyle name="Output 2 3 2 3 2 18 5" xfId="32637"/>
    <cellStyle name="Output 2 3 2 3 2 19" xfId="32638"/>
    <cellStyle name="Output 2 3 2 3 2 2" xfId="32639"/>
    <cellStyle name="Output 2 3 2 3 2 2 2" xfId="32640"/>
    <cellStyle name="Output 2 3 2 3 2 2 2 2" xfId="32641"/>
    <cellStyle name="Output 2 3 2 3 2 2 2 3" xfId="32642"/>
    <cellStyle name="Output 2 3 2 3 2 2 2 4" xfId="32643"/>
    <cellStyle name="Output 2 3 2 3 2 2 2 5" xfId="32644"/>
    <cellStyle name="Output 2 3 2 3 2 2 2 6" xfId="32645"/>
    <cellStyle name="Output 2 3 2 3 2 2 2 7" xfId="32646"/>
    <cellStyle name="Output 2 3 2 3 2 2 3" xfId="32647"/>
    <cellStyle name="Output 2 3 2 3 2 2 4" xfId="32648"/>
    <cellStyle name="Output 2 3 2 3 2 2 5" xfId="32649"/>
    <cellStyle name="Output 2 3 2 3 2 3" xfId="32650"/>
    <cellStyle name="Output 2 3 2 3 2 3 2" xfId="32651"/>
    <cellStyle name="Output 2 3 2 3 2 3 2 2" xfId="32652"/>
    <cellStyle name="Output 2 3 2 3 2 3 2 3" xfId="32653"/>
    <cellStyle name="Output 2 3 2 3 2 3 2 4" xfId="32654"/>
    <cellStyle name="Output 2 3 2 3 2 3 2 5" xfId="32655"/>
    <cellStyle name="Output 2 3 2 3 2 3 2 6" xfId="32656"/>
    <cellStyle name="Output 2 3 2 3 2 3 2 7" xfId="32657"/>
    <cellStyle name="Output 2 3 2 3 2 3 3" xfId="32658"/>
    <cellStyle name="Output 2 3 2 3 2 3 4" xfId="32659"/>
    <cellStyle name="Output 2 3 2 3 2 3 5" xfId="32660"/>
    <cellStyle name="Output 2 3 2 3 2 4" xfId="32661"/>
    <cellStyle name="Output 2 3 2 3 2 4 2" xfId="32662"/>
    <cellStyle name="Output 2 3 2 3 2 4 2 2" xfId="32663"/>
    <cellStyle name="Output 2 3 2 3 2 4 2 3" xfId="32664"/>
    <cellStyle name="Output 2 3 2 3 2 4 2 4" xfId="32665"/>
    <cellStyle name="Output 2 3 2 3 2 4 2 5" xfId="32666"/>
    <cellStyle name="Output 2 3 2 3 2 4 2 6" xfId="32667"/>
    <cellStyle name="Output 2 3 2 3 2 4 2 7" xfId="32668"/>
    <cellStyle name="Output 2 3 2 3 2 4 3" xfId="32669"/>
    <cellStyle name="Output 2 3 2 3 2 4 4" xfId="32670"/>
    <cellStyle name="Output 2 3 2 3 2 4 5" xfId="32671"/>
    <cellStyle name="Output 2 3 2 3 2 5" xfId="32672"/>
    <cellStyle name="Output 2 3 2 3 2 5 2" xfId="32673"/>
    <cellStyle name="Output 2 3 2 3 2 5 3" xfId="32674"/>
    <cellStyle name="Output 2 3 2 3 2 5 4" xfId="32675"/>
    <cellStyle name="Output 2 3 2 3 2 5 5" xfId="32676"/>
    <cellStyle name="Output 2 3 2 3 2 5 6" xfId="32677"/>
    <cellStyle name="Output 2 3 2 3 2 5 7" xfId="32678"/>
    <cellStyle name="Output 2 3 2 3 2 5 8" xfId="32679"/>
    <cellStyle name="Output 2 3 2 3 2 6" xfId="32680"/>
    <cellStyle name="Output 2 3 2 3 2 6 2" xfId="32681"/>
    <cellStyle name="Output 2 3 2 3 2 6 3" xfId="32682"/>
    <cellStyle name="Output 2 3 2 3 2 6 4" xfId="32683"/>
    <cellStyle name="Output 2 3 2 3 2 6 5" xfId="32684"/>
    <cellStyle name="Output 2 3 2 3 2 6 6" xfId="32685"/>
    <cellStyle name="Output 2 3 2 3 2 6 7" xfId="32686"/>
    <cellStyle name="Output 2 3 2 3 2 7" xfId="32687"/>
    <cellStyle name="Output 2 3 2 3 2 7 2" xfId="32688"/>
    <cellStyle name="Output 2 3 2 3 2 7 3" xfId="32689"/>
    <cellStyle name="Output 2 3 2 3 2 7 4" xfId="32690"/>
    <cellStyle name="Output 2 3 2 3 2 7 5" xfId="32691"/>
    <cellStyle name="Output 2 3 2 3 2 8" xfId="32692"/>
    <cellStyle name="Output 2 3 2 3 2 8 2" xfId="32693"/>
    <cellStyle name="Output 2 3 2 3 2 8 3" xfId="32694"/>
    <cellStyle name="Output 2 3 2 3 2 8 4" xfId="32695"/>
    <cellStyle name="Output 2 3 2 3 2 8 5" xfId="32696"/>
    <cellStyle name="Output 2 3 2 3 2 9" xfId="32697"/>
    <cellStyle name="Output 2 3 2 3 2 9 2" xfId="32698"/>
    <cellStyle name="Output 2 3 2 3 2 9 3" xfId="32699"/>
    <cellStyle name="Output 2 3 2 3 2 9 4" xfId="32700"/>
    <cellStyle name="Output 2 3 2 3 2 9 5" xfId="32701"/>
    <cellStyle name="Output 2 3 2 3 3" xfId="32702"/>
    <cellStyle name="Output 2 3 2 3 3 10" xfId="32703"/>
    <cellStyle name="Output 2 3 2 3 3 2" xfId="32704"/>
    <cellStyle name="Output 2 3 2 3 3 2 2" xfId="32705"/>
    <cellStyle name="Output 2 3 2 3 3 2 2 2" xfId="32706"/>
    <cellStyle name="Output 2 3 2 3 3 2 2 3" xfId="32707"/>
    <cellStyle name="Output 2 3 2 3 3 2 2 4" xfId="32708"/>
    <cellStyle name="Output 2 3 2 3 3 2 2 5" xfId="32709"/>
    <cellStyle name="Output 2 3 2 3 3 2 2 6" xfId="32710"/>
    <cellStyle name="Output 2 3 2 3 3 2 2 7" xfId="32711"/>
    <cellStyle name="Output 2 3 2 3 3 2 3" xfId="32712"/>
    <cellStyle name="Output 2 3 2 3 3 2 4" xfId="32713"/>
    <cellStyle name="Output 2 3 2 3 3 3" xfId="32714"/>
    <cellStyle name="Output 2 3 2 3 3 3 2" xfId="32715"/>
    <cellStyle name="Output 2 3 2 3 3 3 2 2" xfId="32716"/>
    <cellStyle name="Output 2 3 2 3 3 3 2 3" xfId="32717"/>
    <cellStyle name="Output 2 3 2 3 3 3 2 4" xfId="32718"/>
    <cellStyle name="Output 2 3 2 3 3 3 2 5" xfId="32719"/>
    <cellStyle name="Output 2 3 2 3 3 3 2 6" xfId="32720"/>
    <cellStyle name="Output 2 3 2 3 3 3 2 7" xfId="32721"/>
    <cellStyle name="Output 2 3 2 3 3 3 3" xfId="32722"/>
    <cellStyle name="Output 2 3 2 3 3 3 4" xfId="32723"/>
    <cellStyle name="Output 2 3 2 3 3 4" xfId="32724"/>
    <cellStyle name="Output 2 3 2 3 3 4 2" xfId="32725"/>
    <cellStyle name="Output 2 3 2 3 3 4 2 2" xfId="32726"/>
    <cellStyle name="Output 2 3 2 3 3 4 2 3" xfId="32727"/>
    <cellStyle name="Output 2 3 2 3 3 4 2 4" xfId="32728"/>
    <cellStyle name="Output 2 3 2 3 3 4 2 5" xfId="32729"/>
    <cellStyle name="Output 2 3 2 3 3 4 2 6" xfId="32730"/>
    <cellStyle name="Output 2 3 2 3 3 4 2 7" xfId="32731"/>
    <cellStyle name="Output 2 3 2 3 3 4 3" xfId="32732"/>
    <cellStyle name="Output 2 3 2 3 3 4 4" xfId="32733"/>
    <cellStyle name="Output 2 3 2 3 3 5" xfId="32734"/>
    <cellStyle name="Output 2 3 2 3 3 5 2" xfId="32735"/>
    <cellStyle name="Output 2 3 2 3 3 5 3" xfId="32736"/>
    <cellStyle name="Output 2 3 2 3 3 5 4" xfId="32737"/>
    <cellStyle name="Output 2 3 2 3 3 5 5" xfId="32738"/>
    <cellStyle name="Output 2 3 2 3 3 5 6" xfId="32739"/>
    <cellStyle name="Output 2 3 2 3 3 5 7" xfId="32740"/>
    <cellStyle name="Output 2 3 2 3 3 5 8" xfId="32741"/>
    <cellStyle name="Output 2 3 2 3 3 6" xfId="32742"/>
    <cellStyle name="Output 2 3 2 3 3 6 2" xfId="32743"/>
    <cellStyle name="Output 2 3 2 3 3 6 3" xfId="32744"/>
    <cellStyle name="Output 2 3 2 3 3 6 4" xfId="32745"/>
    <cellStyle name="Output 2 3 2 3 3 6 5" xfId="32746"/>
    <cellStyle name="Output 2 3 2 3 3 6 6" xfId="32747"/>
    <cellStyle name="Output 2 3 2 3 3 6 7" xfId="32748"/>
    <cellStyle name="Output 2 3 2 3 3 7" xfId="32749"/>
    <cellStyle name="Output 2 3 2 3 3 8" xfId="32750"/>
    <cellStyle name="Output 2 3 2 3 3 9" xfId="32751"/>
    <cellStyle name="Output 2 3 2 3 4" xfId="32752"/>
    <cellStyle name="Output 2 3 2 3 4 2" xfId="32753"/>
    <cellStyle name="Output 2 3 2 3 4 2 2" xfId="32754"/>
    <cellStyle name="Output 2 3 2 3 4 2 3" xfId="32755"/>
    <cellStyle name="Output 2 3 2 3 4 2 4" xfId="32756"/>
    <cellStyle name="Output 2 3 2 3 4 2 5" xfId="32757"/>
    <cellStyle name="Output 2 3 2 3 4 2 6" xfId="32758"/>
    <cellStyle name="Output 2 3 2 3 4 2 7" xfId="32759"/>
    <cellStyle name="Output 2 3 2 3 4 3" xfId="32760"/>
    <cellStyle name="Output 2 3 2 3 4 4" xfId="32761"/>
    <cellStyle name="Output 2 3 2 3 4 5" xfId="32762"/>
    <cellStyle name="Output 2 3 2 3 5" xfId="32763"/>
    <cellStyle name="Output 2 3 2 3 5 2" xfId="32764"/>
    <cellStyle name="Output 2 3 2 3 5 2 2" xfId="32765"/>
    <cellStyle name="Output 2 3 2 3 5 2 3" xfId="32766"/>
    <cellStyle name="Output 2 3 2 3 5 2 4" xfId="32767"/>
    <cellStyle name="Output 2 3 2 3 5 2 5" xfId="32768"/>
    <cellStyle name="Output 2 3 2 3 5 2 6" xfId="32769"/>
    <cellStyle name="Output 2 3 2 3 5 2 7" xfId="32770"/>
    <cellStyle name="Output 2 3 2 3 5 3" xfId="32771"/>
    <cellStyle name="Output 2 3 2 3 5 4" xfId="32772"/>
    <cellStyle name="Output 2 3 2 3 5 5" xfId="32773"/>
    <cellStyle name="Output 2 3 2 3 6" xfId="32774"/>
    <cellStyle name="Output 2 3 2 3 6 2" xfId="32775"/>
    <cellStyle name="Output 2 3 2 3 6 2 2" xfId="32776"/>
    <cellStyle name="Output 2 3 2 3 6 2 3" xfId="32777"/>
    <cellStyle name="Output 2 3 2 3 6 2 4" xfId="32778"/>
    <cellStyle name="Output 2 3 2 3 6 2 5" xfId="32779"/>
    <cellStyle name="Output 2 3 2 3 6 2 6" xfId="32780"/>
    <cellStyle name="Output 2 3 2 3 6 2 7" xfId="32781"/>
    <cellStyle name="Output 2 3 2 3 6 3" xfId="32782"/>
    <cellStyle name="Output 2 3 2 3 6 4" xfId="32783"/>
    <cellStyle name="Output 2 3 2 3 6 5" xfId="32784"/>
    <cellStyle name="Output 2 3 2 3 7" xfId="32785"/>
    <cellStyle name="Output 2 3 2 3 7 2" xfId="32786"/>
    <cellStyle name="Output 2 3 2 3 7 2 2" xfId="32787"/>
    <cellStyle name="Output 2 3 2 3 7 2 3" xfId="32788"/>
    <cellStyle name="Output 2 3 2 3 7 2 4" xfId="32789"/>
    <cellStyle name="Output 2 3 2 3 7 2 5" xfId="32790"/>
    <cellStyle name="Output 2 3 2 3 7 2 6" xfId="32791"/>
    <cellStyle name="Output 2 3 2 3 7 2 7" xfId="32792"/>
    <cellStyle name="Output 2 3 2 3 7 3" xfId="32793"/>
    <cellStyle name="Output 2 3 2 3 7 4" xfId="32794"/>
    <cellStyle name="Output 2 3 2 3 7 5" xfId="32795"/>
    <cellStyle name="Output 2 3 2 3 8" xfId="32796"/>
    <cellStyle name="Output 2 3 2 3 8 2" xfId="32797"/>
    <cellStyle name="Output 2 3 2 3 8 3" xfId="32798"/>
    <cellStyle name="Output 2 3 2 3 8 4" xfId="32799"/>
    <cellStyle name="Output 2 3 2 3 8 5" xfId="32800"/>
    <cellStyle name="Output 2 3 2 3 8 6" xfId="32801"/>
    <cellStyle name="Output 2 3 2 3 8 7" xfId="32802"/>
    <cellStyle name="Output 2 3 2 3 8 8" xfId="32803"/>
    <cellStyle name="Output 2 3 2 3 9" xfId="32804"/>
    <cellStyle name="Output 2 3 2 3 9 2" xfId="32805"/>
    <cellStyle name="Output 2 3 2 3 9 3" xfId="32806"/>
    <cellStyle name="Output 2 3 2 3 9 4" xfId="32807"/>
    <cellStyle name="Output 2 3 2 3 9 5" xfId="32808"/>
    <cellStyle name="Output 2 3 2 3 9 6" xfId="32809"/>
    <cellStyle name="Output 2 3 2 3 9 7" xfId="32810"/>
    <cellStyle name="Output 2 3 2 4" xfId="32811"/>
    <cellStyle name="Output 2 3 2 4 10" xfId="32812"/>
    <cellStyle name="Output 2 3 2 4 10 2" xfId="32813"/>
    <cellStyle name="Output 2 3 2 4 10 3" xfId="32814"/>
    <cellStyle name="Output 2 3 2 4 10 4" xfId="32815"/>
    <cellStyle name="Output 2 3 2 4 10 5" xfId="32816"/>
    <cellStyle name="Output 2 3 2 4 11" xfId="32817"/>
    <cellStyle name="Output 2 3 2 4 11 2" xfId="32818"/>
    <cellStyle name="Output 2 3 2 4 11 3" xfId="32819"/>
    <cellStyle name="Output 2 3 2 4 11 4" xfId="32820"/>
    <cellStyle name="Output 2 3 2 4 11 5" xfId="32821"/>
    <cellStyle name="Output 2 3 2 4 12" xfId="32822"/>
    <cellStyle name="Output 2 3 2 4 12 2" xfId="32823"/>
    <cellStyle name="Output 2 3 2 4 12 3" xfId="32824"/>
    <cellStyle name="Output 2 3 2 4 12 4" xfId="32825"/>
    <cellStyle name="Output 2 3 2 4 12 5" xfId="32826"/>
    <cellStyle name="Output 2 3 2 4 13" xfId="32827"/>
    <cellStyle name="Output 2 3 2 4 13 2" xfId="32828"/>
    <cellStyle name="Output 2 3 2 4 13 3" xfId="32829"/>
    <cellStyle name="Output 2 3 2 4 13 4" xfId="32830"/>
    <cellStyle name="Output 2 3 2 4 13 5" xfId="32831"/>
    <cellStyle name="Output 2 3 2 4 14" xfId="32832"/>
    <cellStyle name="Output 2 3 2 4 14 2" xfId="32833"/>
    <cellStyle name="Output 2 3 2 4 14 3" xfId="32834"/>
    <cellStyle name="Output 2 3 2 4 14 4" xfId="32835"/>
    <cellStyle name="Output 2 3 2 4 14 5" xfId="32836"/>
    <cellStyle name="Output 2 3 2 4 15" xfId="32837"/>
    <cellStyle name="Output 2 3 2 4 15 2" xfId="32838"/>
    <cellStyle name="Output 2 3 2 4 15 3" xfId="32839"/>
    <cellStyle name="Output 2 3 2 4 15 4" xfId="32840"/>
    <cellStyle name="Output 2 3 2 4 15 5" xfId="32841"/>
    <cellStyle name="Output 2 3 2 4 16" xfId="32842"/>
    <cellStyle name="Output 2 3 2 4 16 2" xfId="32843"/>
    <cellStyle name="Output 2 3 2 4 16 3" xfId="32844"/>
    <cellStyle name="Output 2 3 2 4 16 4" xfId="32845"/>
    <cellStyle name="Output 2 3 2 4 16 5" xfId="32846"/>
    <cellStyle name="Output 2 3 2 4 17" xfId="32847"/>
    <cellStyle name="Output 2 3 2 4 17 2" xfId="32848"/>
    <cellStyle name="Output 2 3 2 4 17 3" xfId="32849"/>
    <cellStyle name="Output 2 3 2 4 17 4" xfId="32850"/>
    <cellStyle name="Output 2 3 2 4 17 5" xfId="32851"/>
    <cellStyle name="Output 2 3 2 4 18" xfId="32852"/>
    <cellStyle name="Output 2 3 2 4 18 2" xfId="32853"/>
    <cellStyle name="Output 2 3 2 4 18 3" xfId="32854"/>
    <cellStyle name="Output 2 3 2 4 18 4" xfId="32855"/>
    <cellStyle name="Output 2 3 2 4 18 5" xfId="32856"/>
    <cellStyle name="Output 2 3 2 4 19" xfId="32857"/>
    <cellStyle name="Output 2 3 2 4 2" xfId="32858"/>
    <cellStyle name="Output 2 3 2 4 2 2" xfId="32859"/>
    <cellStyle name="Output 2 3 2 4 2 2 2" xfId="32860"/>
    <cellStyle name="Output 2 3 2 4 2 2 3" xfId="32861"/>
    <cellStyle name="Output 2 3 2 4 2 2 4" xfId="32862"/>
    <cellStyle name="Output 2 3 2 4 2 2 5" xfId="32863"/>
    <cellStyle name="Output 2 3 2 4 2 2 6" xfId="32864"/>
    <cellStyle name="Output 2 3 2 4 2 2 7" xfId="32865"/>
    <cellStyle name="Output 2 3 2 4 2 3" xfId="32866"/>
    <cellStyle name="Output 2 3 2 4 2 4" xfId="32867"/>
    <cellStyle name="Output 2 3 2 4 2 5" xfId="32868"/>
    <cellStyle name="Output 2 3 2 4 3" xfId="32869"/>
    <cellStyle name="Output 2 3 2 4 3 2" xfId="32870"/>
    <cellStyle name="Output 2 3 2 4 3 2 2" xfId="32871"/>
    <cellStyle name="Output 2 3 2 4 3 2 3" xfId="32872"/>
    <cellStyle name="Output 2 3 2 4 3 2 4" xfId="32873"/>
    <cellStyle name="Output 2 3 2 4 3 2 5" xfId="32874"/>
    <cellStyle name="Output 2 3 2 4 3 2 6" xfId="32875"/>
    <cellStyle name="Output 2 3 2 4 3 2 7" xfId="32876"/>
    <cellStyle name="Output 2 3 2 4 3 3" xfId="32877"/>
    <cellStyle name="Output 2 3 2 4 3 4" xfId="32878"/>
    <cellStyle name="Output 2 3 2 4 3 5" xfId="32879"/>
    <cellStyle name="Output 2 3 2 4 4" xfId="32880"/>
    <cellStyle name="Output 2 3 2 4 4 2" xfId="32881"/>
    <cellStyle name="Output 2 3 2 4 4 2 2" xfId="32882"/>
    <cellStyle name="Output 2 3 2 4 4 2 3" xfId="32883"/>
    <cellStyle name="Output 2 3 2 4 4 2 4" xfId="32884"/>
    <cellStyle name="Output 2 3 2 4 4 2 5" xfId="32885"/>
    <cellStyle name="Output 2 3 2 4 4 2 6" xfId="32886"/>
    <cellStyle name="Output 2 3 2 4 4 2 7" xfId="32887"/>
    <cellStyle name="Output 2 3 2 4 4 3" xfId="32888"/>
    <cellStyle name="Output 2 3 2 4 4 4" xfId="32889"/>
    <cellStyle name="Output 2 3 2 4 4 5" xfId="32890"/>
    <cellStyle name="Output 2 3 2 4 5" xfId="32891"/>
    <cellStyle name="Output 2 3 2 4 5 2" xfId="32892"/>
    <cellStyle name="Output 2 3 2 4 5 3" xfId="32893"/>
    <cellStyle name="Output 2 3 2 4 5 4" xfId="32894"/>
    <cellStyle name="Output 2 3 2 4 5 5" xfId="32895"/>
    <cellStyle name="Output 2 3 2 4 5 6" xfId="32896"/>
    <cellStyle name="Output 2 3 2 4 5 7" xfId="32897"/>
    <cellStyle name="Output 2 3 2 4 5 8" xfId="32898"/>
    <cellStyle name="Output 2 3 2 4 6" xfId="32899"/>
    <cellStyle name="Output 2 3 2 4 6 2" xfId="32900"/>
    <cellStyle name="Output 2 3 2 4 6 3" xfId="32901"/>
    <cellStyle name="Output 2 3 2 4 6 4" xfId="32902"/>
    <cellStyle name="Output 2 3 2 4 6 5" xfId="32903"/>
    <cellStyle name="Output 2 3 2 4 6 6" xfId="32904"/>
    <cellStyle name="Output 2 3 2 4 6 7" xfId="32905"/>
    <cellStyle name="Output 2 3 2 4 7" xfId="32906"/>
    <cellStyle name="Output 2 3 2 4 7 2" xfId="32907"/>
    <cellStyle name="Output 2 3 2 4 7 3" xfId="32908"/>
    <cellStyle name="Output 2 3 2 4 7 4" xfId="32909"/>
    <cellStyle name="Output 2 3 2 4 7 5" xfId="32910"/>
    <cellStyle name="Output 2 3 2 4 8" xfId="32911"/>
    <cellStyle name="Output 2 3 2 4 8 2" xfId="32912"/>
    <cellStyle name="Output 2 3 2 4 8 3" xfId="32913"/>
    <cellStyle name="Output 2 3 2 4 8 4" xfId="32914"/>
    <cellStyle name="Output 2 3 2 4 8 5" xfId="32915"/>
    <cellStyle name="Output 2 3 2 4 9" xfId="32916"/>
    <cellStyle name="Output 2 3 2 4 9 2" xfId="32917"/>
    <cellStyle name="Output 2 3 2 4 9 3" xfId="32918"/>
    <cellStyle name="Output 2 3 2 4 9 4" xfId="32919"/>
    <cellStyle name="Output 2 3 2 4 9 5" xfId="32920"/>
    <cellStyle name="Output 2 3 2 5" xfId="32921"/>
    <cellStyle name="Output 2 3 2 5 10" xfId="32922"/>
    <cellStyle name="Output 2 3 2 5 2" xfId="32923"/>
    <cellStyle name="Output 2 3 2 5 2 2" xfId="32924"/>
    <cellStyle name="Output 2 3 2 5 2 2 2" xfId="32925"/>
    <cellStyle name="Output 2 3 2 5 2 2 3" xfId="32926"/>
    <cellStyle name="Output 2 3 2 5 2 2 4" xfId="32927"/>
    <cellStyle name="Output 2 3 2 5 2 2 5" xfId="32928"/>
    <cellStyle name="Output 2 3 2 5 2 2 6" xfId="32929"/>
    <cellStyle name="Output 2 3 2 5 2 2 7" xfId="32930"/>
    <cellStyle name="Output 2 3 2 5 2 3" xfId="32931"/>
    <cellStyle name="Output 2 3 2 5 2 4" xfId="32932"/>
    <cellStyle name="Output 2 3 2 5 3" xfId="32933"/>
    <cellStyle name="Output 2 3 2 5 3 2" xfId="32934"/>
    <cellStyle name="Output 2 3 2 5 3 2 2" xfId="32935"/>
    <cellStyle name="Output 2 3 2 5 3 2 3" xfId="32936"/>
    <cellStyle name="Output 2 3 2 5 3 2 4" xfId="32937"/>
    <cellStyle name="Output 2 3 2 5 3 2 5" xfId="32938"/>
    <cellStyle name="Output 2 3 2 5 3 2 6" xfId="32939"/>
    <cellStyle name="Output 2 3 2 5 3 2 7" xfId="32940"/>
    <cellStyle name="Output 2 3 2 5 3 3" xfId="32941"/>
    <cellStyle name="Output 2 3 2 5 3 4" xfId="32942"/>
    <cellStyle name="Output 2 3 2 5 4" xfId="32943"/>
    <cellStyle name="Output 2 3 2 5 4 2" xfId="32944"/>
    <cellStyle name="Output 2 3 2 5 4 2 2" xfId="32945"/>
    <cellStyle name="Output 2 3 2 5 4 2 3" xfId="32946"/>
    <cellStyle name="Output 2 3 2 5 4 2 4" xfId="32947"/>
    <cellStyle name="Output 2 3 2 5 4 2 5" xfId="32948"/>
    <cellStyle name="Output 2 3 2 5 4 2 6" xfId="32949"/>
    <cellStyle name="Output 2 3 2 5 4 2 7" xfId="32950"/>
    <cellStyle name="Output 2 3 2 5 4 3" xfId="32951"/>
    <cellStyle name="Output 2 3 2 5 4 4" xfId="32952"/>
    <cellStyle name="Output 2 3 2 5 5" xfId="32953"/>
    <cellStyle name="Output 2 3 2 5 5 2" xfId="32954"/>
    <cellStyle name="Output 2 3 2 5 5 3" xfId="32955"/>
    <cellStyle name="Output 2 3 2 5 5 4" xfId="32956"/>
    <cellStyle name="Output 2 3 2 5 5 5" xfId="32957"/>
    <cellStyle name="Output 2 3 2 5 5 6" xfId="32958"/>
    <cellStyle name="Output 2 3 2 5 5 7" xfId="32959"/>
    <cellStyle name="Output 2 3 2 5 5 8" xfId="32960"/>
    <cellStyle name="Output 2 3 2 5 6" xfId="32961"/>
    <cellStyle name="Output 2 3 2 5 6 2" xfId="32962"/>
    <cellStyle name="Output 2 3 2 5 6 3" xfId="32963"/>
    <cellStyle name="Output 2 3 2 5 6 4" xfId="32964"/>
    <cellStyle name="Output 2 3 2 5 6 5" xfId="32965"/>
    <cellStyle name="Output 2 3 2 5 6 6" xfId="32966"/>
    <cellStyle name="Output 2 3 2 5 6 7" xfId="32967"/>
    <cellStyle name="Output 2 3 2 5 7" xfId="32968"/>
    <cellStyle name="Output 2 3 2 5 8" xfId="32969"/>
    <cellStyle name="Output 2 3 2 5 9" xfId="32970"/>
    <cellStyle name="Output 2 3 2 6" xfId="32971"/>
    <cellStyle name="Output 2 3 2 6 2" xfId="32972"/>
    <cellStyle name="Output 2 3 2 6 2 2" xfId="32973"/>
    <cellStyle name="Output 2 3 2 6 2 3" xfId="32974"/>
    <cellStyle name="Output 2 3 2 6 2 4" xfId="32975"/>
    <cellStyle name="Output 2 3 2 6 2 5" xfId="32976"/>
    <cellStyle name="Output 2 3 2 6 2 6" xfId="32977"/>
    <cellStyle name="Output 2 3 2 6 2 7" xfId="32978"/>
    <cellStyle name="Output 2 3 2 6 3" xfId="32979"/>
    <cellStyle name="Output 2 3 2 6 4" xfId="32980"/>
    <cellStyle name="Output 2 3 2 6 5" xfId="32981"/>
    <cellStyle name="Output 2 3 2 7" xfId="32982"/>
    <cellStyle name="Output 2 3 2 7 2" xfId="32983"/>
    <cellStyle name="Output 2 3 2 7 2 2" xfId="32984"/>
    <cellStyle name="Output 2 3 2 7 2 3" xfId="32985"/>
    <cellStyle name="Output 2 3 2 7 2 4" xfId="32986"/>
    <cellStyle name="Output 2 3 2 7 2 5" xfId="32987"/>
    <cellStyle name="Output 2 3 2 7 2 6" xfId="32988"/>
    <cellStyle name="Output 2 3 2 7 2 7" xfId="32989"/>
    <cellStyle name="Output 2 3 2 7 3" xfId="32990"/>
    <cellStyle name="Output 2 3 2 7 4" xfId="32991"/>
    <cellStyle name="Output 2 3 2 7 5" xfId="32992"/>
    <cellStyle name="Output 2 3 2 8" xfId="32993"/>
    <cellStyle name="Output 2 3 2 8 2" xfId="32994"/>
    <cellStyle name="Output 2 3 2 8 2 2" xfId="32995"/>
    <cellStyle name="Output 2 3 2 8 2 3" xfId="32996"/>
    <cellStyle name="Output 2 3 2 8 2 4" xfId="32997"/>
    <cellStyle name="Output 2 3 2 8 2 5" xfId="32998"/>
    <cellStyle name="Output 2 3 2 8 2 6" xfId="32999"/>
    <cellStyle name="Output 2 3 2 8 2 7" xfId="33000"/>
    <cellStyle name="Output 2 3 2 8 3" xfId="33001"/>
    <cellStyle name="Output 2 3 2 8 4" xfId="33002"/>
    <cellStyle name="Output 2 3 2 8 5" xfId="33003"/>
    <cellStyle name="Output 2 3 2 9" xfId="33004"/>
    <cellStyle name="Output 2 3 2 9 2" xfId="33005"/>
    <cellStyle name="Output 2 3 2 9 2 2" xfId="33006"/>
    <cellStyle name="Output 2 3 2 9 2 3" xfId="33007"/>
    <cellStyle name="Output 2 3 2 9 2 4" xfId="33008"/>
    <cellStyle name="Output 2 3 2 9 2 5" xfId="33009"/>
    <cellStyle name="Output 2 3 2 9 2 6" xfId="33010"/>
    <cellStyle name="Output 2 3 2 9 2 7" xfId="33011"/>
    <cellStyle name="Output 2 3 2 9 3" xfId="33012"/>
    <cellStyle name="Output 2 3 2 9 4" xfId="33013"/>
    <cellStyle name="Output 2 3 2 9 5" xfId="33014"/>
    <cellStyle name="Output 2 3 20" xfId="33015"/>
    <cellStyle name="Output 2 3 3" xfId="33016"/>
    <cellStyle name="Output 2 3 3 10" xfId="33017"/>
    <cellStyle name="Output 2 3 3 10 2" xfId="33018"/>
    <cellStyle name="Output 2 3 3 10 3" xfId="33019"/>
    <cellStyle name="Output 2 3 3 10 4" xfId="33020"/>
    <cellStyle name="Output 2 3 3 10 5" xfId="33021"/>
    <cellStyle name="Output 2 3 3 10 6" xfId="33022"/>
    <cellStyle name="Output 2 3 3 10 7" xfId="33023"/>
    <cellStyle name="Output 2 3 3 10 8" xfId="33024"/>
    <cellStyle name="Output 2 3 3 11" xfId="33025"/>
    <cellStyle name="Output 2 3 3 11 2" xfId="33026"/>
    <cellStyle name="Output 2 3 3 11 3" xfId="33027"/>
    <cellStyle name="Output 2 3 3 11 4" xfId="33028"/>
    <cellStyle name="Output 2 3 3 11 5" xfId="33029"/>
    <cellStyle name="Output 2 3 3 11 6" xfId="33030"/>
    <cellStyle name="Output 2 3 3 11 7" xfId="33031"/>
    <cellStyle name="Output 2 3 3 12" xfId="33032"/>
    <cellStyle name="Output 2 3 3 12 2" xfId="33033"/>
    <cellStyle name="Output 2 3 3 12 3" xfId="33034"/>
    <cellStyle name="Output 2 3 3 12 4" xfId="33035"/>
    <cellStyle name="Output 2 3 3 12 5" xfId="33036"/>
    <cellStyle name="Output 2 3 3 13" xfId="33037"/>
    <cellStyle name="Output 2 3 3 13 2" xfId="33038"/>
    <cellStyle name="Output 2 3 3 13 3" xfId="33039"/>
    <cellStyle name="Output 2 3 3 13 4" xfId="33040"/>
    <cellStyle name="Output 2 3 3 13 5" xfId="33041"/>
    <cellStyle name="Output 2 3 3 14" xfId="33042"/>
    <cellStyle name="Output 2 3 3 14 2" xfId="33043"/>
    <cellStyle name="Output 2 3 3 14 3" xfId="33044"/>
    <cellStyle name="Output 2 3 3 14 4" xfId="33045"/>
    <cellStyle name="Output 2 3 3 14 5" xfId="33046"/>
    <cellStyle name="Output 2 3 3 15" xfId="33047"/>
    <cellStyle name="Output 2 3 3 15 2" xfId="33048"/>
    <cellStyle name="Output 2 3 3 15 3" xfId="33049"/>
    <cellStyle name="Output 2 3 3 15 4" xfId="33050"/>
    <cellStyle name="Output 2 3 3 15 5" xfId="33051"/>
    <cellStyle name="Output 2 3 3 16" xfId="33052"/>
    <cellStyle name="Output 2 3 3 16 2" xfId="33053"/>
    <cellStyle name="Output 2 3 3 16 3" xfId="33054"/>
    <cellStyle name="Output 2 3 3 16 4" xfId="33055"/>
    <cellStyle name="Output 2 3 3 16 5" xfId="33056"/>
    <cellStyle name="Output 2 3 3 17" xfId="33057"/>
    <cellStyle name="Output 2 3 3 17 2" xfId="33058"/>
    <cellStyle name="Output 2 3 3 17 3" xfId="33059"/>
    <cellStyle name="Output 2 3 3 17 4" xfId="33060"/>
    <cellStyle name="Output 2 3 3 17 5" xfId="33061"/>
    <cellStyle name="Output 2 3 3 18" xfId="33062"/>
    <cellStyle name="Output 2 3 3 2" xfId="33063"/>
    <cellStyle name="Output 2 3 3 2 10" xfId="33064"/>
    <cellStyle name="Output 2 3 3 2 10 2" xfId="33065"/>
    <cellStyle name="Output 2 3 3 2 10 3" xfId="33066"/>
    <cellStyle name="Output 2 3 3 2 10 4" xfId="33067"/>
    <cellStyle name="Output 2 3 3 2 10 5" xfId="33068"/>
    <cellStyle name="Output 2 3 3 2 11" xfId="33069"/>
    <cellStyle name="Output 2 3 3 2 11 2" xfId="33070"/>
    <cellStyle name="Output 2 3 3 2 11 3" xfId="33071"/>
    <cellStyle name="Output 2 3 3 2 11 4" xfId="33072"/>
    <cellStyle name="Output 2 3 3 2 11 5" xfId="33073"/>
    <cellStyle name="Output 2 3 3 2 12" xfId="33074"/>
    <cellStyle name="Output 2 3 3 2 12 2" xfId="33075"/>
    <cellStyle name="Output 2 3 3 2 12 3" xfId="33076"/>
    <cellStyle name="Output 2 3 3 2 12 4" xfId="33077"/>
    <cellStyle name="Output 2 3 3 2 12 5" xfId="33078"/>
    <cellStyle name="Output 2 3 3 2 13" xfId="33079"/>
    <cellStyle name="Output 2 3 3 2 13 2" xfId="33080"/>
    <cellStyle name="Output 2 3 3 2 13 3" xfId="33081"/>
    <cellStyle name="Output 2 3 3 2 13 4" xfId="33082"/>
    <cellStyle name="Output 2 3 3 2 13 5" xfId="33083"/>
    <cellStyle name="Output 2 3 3 2 14" xfId="33084"/>
    <cellStyle name="Output 2 3 3 2 14 2" xfId="33085"/>
    <cellStyle name="Output 2 3 3 2 14 3" xfId="33086"/>
    <cellStyle name="Output 2 3 3 2 14 4" xfId="33087"/>
    <cellStyle name="Output 2 3 3 2 14 5" xfId="33088"/>
    <cellStyle name="Output 2 3 3 2 15" xfId="33089"/>
    <cellStyle name="Output 2 3 3 2 15 2" xfId="33090"/>
    <cellStyle name="Output 2 3 3 2 15 3" xfId="33091"/>
    <cellStyle name="Output 2 3 3 2 15 4" xfId="33092"/>
    <cellStyle name="Output 2 3 3 2 15 5" xfId="33093"/>
    <cellStyle name="Output 2 3 3 2 16" xfId="33094"/>
    <cellStyle name="Output 2 3 3 2 16 2" xfId="33095"/>
    <cellStyle name="Output 2 3 3 2 16 3" xfId="33096"/>
    <cellStyle name="Output 2 3 3 2 16 4" xfId="33097"/>
    <cellStyle name="Output 2 3 3 2 16 5" xfId="33098"/>
    <cellStyle name="Output 2 3 3 2 17" xfId="33099"/>
    <cellStyle name="Output 2 3 3 2 17 2" xfId="33100"/>
    <cellStyle name="Output 2 3 3 2 17 3" xfId="33101"/>
    <cellStyle name="Output 2 3 3 2 17 4" xfId="33102"/>
    <cellStyle name="Output 2 3 3 2 17 5" xfId="33103"/>
    <cellStyle name="Output 2 3 3 2 18" xfId="33104"/>
    <cellStyle name="Output 2 3 3 2 18 2" xfId="33105"/>
    <cellStyle name="Output 2 3 3 2 18 3" xfId="33106"/>
    <cellStyle name="Output 2 3 3 2 18 4" xfId="33107"/>
    <cellStyle name="Output 2 3 3 2 18 5" xfId="33108"/>
    <cellStyle name="Output 2 3 3 2 19" xfId="33109"/>
    <cellStyle name="Output 2 3 3 2 2" xfId="33110"/>
    <cellStyle name="Output 2 3 3 2 2 10" xfId="33111"/>
    <cellStyle name="Output 2 3 3 2 2 10 2" xfId="33112"/>
    <cellStyle name="Output 2 3 3 2 2 10 3" xfId="33113"/>
    <cellStyle name="Output 2 3 3 2 2 10 4" xfId="33114"/>
    <cellStyle name="Output 2 3 3 2 2 10 5" xfId="33115"/>
    <cellStyle name="Output 2 3 3 2 2 11" xfId="33116"/>
    <cellStyle name="Output 2 3 3 2 2 11 2" xfId="33117"/>
    <cellStyle name="Output 2 3 3 2 2 11 3" xfId="33118"/>
    <cellStyle name="Output 2 3 3 2 2 11 4" xfId="33119"/>
    <cellStyle name="Output 2 3 3 2 2 11 5" xfId="33120"/>
    <cellStyle name="Output 2 3 3 2 2 12" xfId="33121"/>
    <cellStyle name="Output 2 3 3 2 2 12 2" xfId="33122"/>
    <cellStyle name="Output 2 3 3 2 2 12 3" xfId="33123"/>
    <cellStyle name="Output 2 3 3 2 2 12 4" xfId="33124"/>
    <cellStyle name="Output 2 3 3 2 2 12 5" xfId="33125"/>
    <cellStyle name="Output 2 3 3 2 2 13" xfId="33126"/>
    <cellStyle name="Output 2 3 3 2 2 13 2" xfId="33127"/>
    <cellStyle name="Output 2 3 3 2 2 13 3" xfId="33128"/>
    <cellStyle name="Output 2 3 3 2 2 13 4" xfId="33129"/>
    <cellStyle name="Output 2 3 3 2 2 13 5" xfId="33130"/>
    <cellStyle name="Output 2 3 3 2 2 14" xfId="33131"/>
    <cellStyle name="Output 2 3 3 2 2 14 2" xfId="33132"/>
    <cellStyle name="Output 2 3 3 2 2 14 3" xfId="33133"/>
    <cellStyle name="Output 2 3 3 2 2 14 4" xfId="33134"/>
    <cellStyle name="Output 2 3 3 2 2 14 5" xfId="33135"/>
    <cellStyle name="Output 2 3 3 2 2 15" xfId="33136"/>
    <cellStyle name="Output 2 3 3 2 2 15 2" xfId="33137"/>
    <cellStyle name="Output 2 3 3 2 2 15 3" xfId="33138"/>
    <cellStyle name="Output 2 3 3 2 2 15 4" xfId="33139"/>
    <cellStyle name="Output 2 3 3 2 2 15 5" xfId="33140"/>
    <cellStyle name="Output 2 3 3 2 2 16" xfId="33141"/>
    <cellStyle name="Output 2 3 3 2 2 16 2" xfId="33142"/>
    <cellStyle name="Output 2 3 3 2 2 16 3" xfId="33143"/>
    <cellStyle name="Output 2 3 3 2 2 16 4" xfId="33144"/>
    <cellStyle name="Output 2 3 3 2 2 16 5" xfId="33145"/>
    <cellStyle name="Output 2 3 3 2 2 17" xfId="33146"/>
    <cellStyle name="Output 2 3 3 2 2 17 2" xfId="33147"/>
    <cellStyle name="Output 2 3 3 2 2 17 3" xfId="33148"/>
    <cellStyle name="Output 2 3 3 2 2 17 4" xfId="33149"/>
    <cellStyle name="Output 2 3 3 2 2 17 5" xfId="33150"/>
    <cellStyle name="Output 2 3 3 2 2 18" xfId="33151"/>
    <cellStyle name="Output 2 3 3 2 2 18 2" xfId="33152"/>
    <cellStyle name="Output 2 3 3 2 2 18 3" xfId="33153"/>
    <cellStyle name="Output 2 3 3 2 2 18 4" xfId="33154"/>
    <cellStyle name="Output 2 3 3 2 2 18 5" xfId="33155"/>
    <cellStyle name="Output 2 3 3 2 2 19" xfId="33156"/>
    <cellStyle name="Output 2 3 3 2 2 2" xfId="33157"/>
    <cellStyle name="Output 2 3 3 2 2 2 2" xfId="33158"/>
    <cellStyle name="Output 2 3 3 2 2 2 2 2" xfId="33159"/>
    <cellStyle name="Output 2 3 3 2 2 2 2 3" xfId="33160"/>
    <cellStyle name="Output 2 3 3 2 2 2 2 4" xfId="33161"/>
    <cellStyle name="Output 2 3 3 2 2 2 2 5" xfId="33162"/>
    <cellStyle name="Output 2 3 3 2 2 2 2 6" xfId="33163"/>
    <cellStyle name="Output 2 3 3 2 2 2 2 7" xfId="33164"/>
    <cellStyle name="Output 2 3 3 2 2 2 3" xfId="33165"/>
    <cellStyle name="Output 2 3 3 2 2 2 4" xfId="33166"/>
    <cellStyle name="Output 2 3 3 2 2 2 5" xfId="33167"/>
    <cellStyle name="Output 2 3 3 2 2 3" xfId="33168"/>
    <cellStyle name="Output 2 3 3 2 2 3 2" xfId="33169"/>
    <cellStyle name="Output 2 3 3 2 2 3 2 2" xfId="33170"/>
    <cellStyle name="Output 2 3 3 2 2 3 2 3" xfId="33171"/>
    <cellStyle name="Output 2 3 3 2 2 3 2 4" xfId="33172"/>
    <cellStyle name="Output 2 3 3 2 2 3 2 5" xfId="33173"/>
    <cellStyle name="Output 2 3 3 2 2 3 2 6" xfId="33174"/>
    <cellStyle name="Output 2 3 3 2 2 3 2 7" xfId="33175"/>
    <cellStyle name="Output 2 3 3 2 2 3 3" xfId="33176"/>
    <cellStyle name="Output 2 3 3 2 2 3 4" xfId="33177"/>
    <cellStyle name="Output 2 3 3 2 2 3 5" xfId="33178"/>
    <cellStyle name="Output 2 3 3 2 2 4" xfId="33179"/>
    <cellStyle name="Output 2 3 3 2 2 4 2" xfId="33180"/>
    <cellStyle name="Output 2 3 3 2 2 4 2 2" xfId="33181"/>
    <cellStyle name="Output 2 3 3 2 2 4 2 3" xfId="33182"/>
    <cellStyle name="Output 2 3 3 2 2 4 2 4" xfId="33183"/>
    <cellStyle name="Output 2 3 3 2 2 4 2 5" xfId="33184"/>
    <cellStyle name="Output 2 3 3 2 2 4 2 6" xfId="33185"/>
    <cellStyle name="Output 2 3 3 2 2 4 2 7" xfId="33186"/>
    <cellStyle name="Output 2 3 3 2 2 4 3" xfId="33187"/>
    <cellStyle name="Output 2 3 3 2 2 4 4" xfId="33188"/>
    <cellStyle name="Output 2 3 3 2 2 4 5" xfId="33189"/>
    <cellStyle name="Output 2 3 3 2 2 5" xfId="33190"/>
    <cellStyle name="Output 2 3 3 2 2 5 2" xfId="33191"/>
    <cellStyle name="Output 2 3 3 2 2 5 3" xfId="33192"/>
    <cellStyle name="Output 2 3 3 2 2 5 4" xfId="33193"/>
    <cellStyle name="Output 2 3 3 2 2 5 5" xfId="33194"/>
    <cellStyle name="Output 2 3 3 2 2 5 6" xfId="33195"/>
    <cellStyle name="Output 2 3 3 2 2 5 7" xfId="33196"/>
    <cellStyle name="Output 2 3 3 2 2 5 8" xfId="33197"/>
    <cellStyle name="Output 2 3 3 2 2 6" xfId="33198"/>
    <cellStyle name="Output 2 3 3 2 2 6 2" xfId="33199"/>
    <cellStyle name="Output 2 3 3 2 2 6 3" xfId="33200"/>
    <cellStyle name="Output 2 3 3 2 2 6 4" xfId="33201"/>
    <cellStyle name="Output 2 3 3 2 2 6 5" xfId="33202"/>
    <cellStyle name="Output 2 3 3 2 2 6 6" xfId="33203"/>
    <cellStyle name="Output 2 3 3 2 2 6 7" xfId="33204"/>
    <cellStyle name="Output 2 3 3 2 2 7" xfId="33205"/>
    <cellStyle name="Output 2 3 3 2 2 7 2" xfId="33206"/>
    <cellStyle name="Output 2 3 3 2 2 7 3" xfId="33207"/>
    <cellStyle name="Output 2 3 3 2 2 7 4" xfId="33208"/>
    <cellStyle name="Output 2 3 3 2 2 7 5" xfId="33209"/>
    <cellStyle name="Output 2 3 3 2 2 8" xfId="33210"/>
    <cellStyle name="Output 2 3 3 2 2 8 2" xfId="33211"/>
    <cellStyle name="Output 2 3 3 2 2 8 3" xfId="33212"/>
    <cellStyle name="Output 2 3 3 2 2 8 4" xfId="33213"/>
    <cellStyle name="Output 2 3 3 2 2 8 5" xfId="33214"/>
    <cellStyle name="Output 2 3 3 2 2 9" xfId="33215"/>
    <cellStyle name="Output 2 3 3 2 2 9 2" xfId="33216"/>
    <cellStyle name="Output 2 3 3 2 2 9 3" xfId="33217"/>
    <cellStyle name="Output 2 3 3 2 2 9 4" xfId="33218"/>
    <cellStyle name="Output 2 3 3 2 2 9 5" xfId="33219"/>
    <cellStyle name="Output 2 3 3 2 3" xfId="33220"/>
    <cellStyle name="Output 2 3 3 2 3 10" xfId="33221"/>
    <cellStyle name="Output 2 3 3 2 3 2" xfId="33222"/>
    <cellStyle name="Output 2 3 3 2 3 2 2" xfId="33223"/>
    <cellStyle name="Output 2 3 3 2 3 2 2 2" xfId="33224"/>
    <cellStyle name="Output 2 3 3 2 3 2 2 3" xfId="33225"/>
    <cellStyle name="Output 2 3 3 2 3 2 2 4" xfId="33226"/>
    <cellStyle name="Output 2 3 3 2 3 2 2 5" xfId="33227"/>
    <cellStyle name="Output 2 3 3 2 3 2 2 6" xfId="33228"/>
    <cellStyle name="Output 2 3 3 2 3 2 2 7" xfId="33229"/>
    <cellStyle name="Output 2 3 3 2 3 2 3" xfId="33230"/>
    <cellStyle name="Output 2 3 3 2 3 2 4" xfId="33231"/>
    <cellStyle name="Output 2 3 3 2 3 3" xfId="33232"/>
    <cellStyle name="Output 2 3 3 2 3 3 2" xfId="33233"/>
    <cellStyle name="Output 2 3 3 2 3 3 2 2" xfId="33234"/>
    <cellStyle name="Output 2 3 3 2 3 3 2 3" xfId="33235"/>
    <cellStyle name="Output 2 3 3 2 3 3 2 4" xfId="33236"/>
    <cellStyle name="Output 2 3 3 2 3 3 2 5" xfId="33237"/>
    <cellStyle name="Output 2 3 3 2 3 3 2 6" xfId="33238"/>
    <cellStyle name="Output 2 3 3 2 3 3 2 7" xfId="33239"/>
    <cellStyle name="Output 2 3 3 2 3 3 3" xfId="33240"/>
    <cellStyle name="Output 2 3 3 2 3 3 4" xfId="33241"/>
    <cellStyle name="Output 2 3 3 2 3 4" xfId="33242"/>
    <cellStyle name="Output 2 3 3 2 3 4 2" xfId="33243"/>
    <cellStyle name="Output 2 3 3 2 3 4 2 2" xfId="33244"/>
    <cellStyle name="Output 2 3 3 2 3 4 2 3" xfId="33245"/>
    <cellStyle name="Output 2 3 3 2 3 4 2 4" xfId="33246"/>
    <cellStyle name="Output 2 3 3 2 3 4 2 5" xfId="33247"/>
    <cellStyle name="Output 2 3 3 2 3 4 2 6" xfId="33248"/>
    <cellStyle name="Output 2 3 3 2 3 4 2 7" xfId="33249"/>
    <cellStyle name="Output 2 3 3 2 3 4 3" xfId="33250"/>
    <cellStyle name="Output 2 3 3 2 3 4 4" xfId="33251"/>
    <cellStyle name="Output 2 3 3 2 3 5" xfId="33252"/>
    <cellStyle name="Output 2 3 3 2 3 5 2" xfId="33253"/>
    <cellStyle name="Output 2 3 3 2 3 5 3" xfId="33254"/>
    <cellStyle name="Output 2 3 3 2 3 5 4" xfId="33255"/>
    <cellStyle name="Output 2 3 3 2 3 5 5" xfId="33256"/>
    <cellStyle name="Output 2 3 3 2 3 5 6" xfId="33257"/>
    <cellStyle name="Output 2 3 3 2 3 5 7" xfId="33258"/>
    <cellStyle name="Output 2 3 3 2 3 5 8" xfId="33259"/>
    <cellStyle name="Output 2 3 3 2 3 6" xfId="33260"/>
    <cellStyle name="Output 2 3 3 2 3 6 2" xfId="33261"/>
    <cellStyle name="Output 2 3 3 2 3 6 3" xfId="33262"/>
    <cellStyle name="Output 2 3 3 2 3 6 4" xfId="33263"/>
    <cellStyle name="Output 2 3 3 2 3 6 5" xfId="33264"/>
    <cellStyle name="Output 2 3 3 2 3 6 6" xfId="33265"/>
    <cellStyle name="Output 2 3 3 2 3 6 7" xfId="33266"/>
    <cellStyle name="Output 2 3 3 2 3 7" xfId="33267"/>
    <cellStyle name="Output 2 3 3 2 3 8" xfId="33268"/>
    <cellStyle name="Output 2 3 3 2 3 9" xfId="33269"/>
    <cellStyle name="Output 2 3 3 2 4" xfId="33270"/>
    <cellStyle name="Output 2 3 3 2 4 2" xfId="33271"/>
    <cellStyle name="Output 2 3 3 2 4 2 2" xfId="33272"/>
    <cellStyle name="Output 2 3 3 2 4 2 3" xfId="33273"/>
    <cellStyle name="Output 2 3 3 2 4 2 4" xfId="33274"/>
    <cellStyle name="Output 2 3 3 2 4 2 5" xfId="33275"/>
    <cellStyle name="Output 2 3 3 2 4 2 6" xfId="33276"/>
    <cellStyle name="Output 2 3 3 2 4 2 7" xfId="33277"/>
    <cellStyle name="Output 2 3 3 2 4 3" xfId="33278"/>
    <cellStyle name="Output 2 3 3 2 4 4" xfId="33279"/>
    <cellStyle name="Output 2 3 3 2 4 5" xfId="33280"/>
    <cellStyle name="Output 2 3 3 2 5" xfId="33281"/>
    <cellStyle name="Output 2 3 3 2 5 2" xfId="33282"/>
    <cellStyle name="Output 2 3 3 2 5 2 2" xfId="33283"/>
    <cellStyle name="Output 2 3 3 2 5 2 3" xfId="33284"/>
    <cellStyle name="Output 2 3 3 2 5 2 4" xfId="33285"/>
    <cellStyle name="Output 2 3 3 2 5 2 5" xfId="33286"/>
    <cellStyle name="Output 2 3 3 2 5 2 6" xfId="33287"/>
    <cellStyle name="Output 2 3 3 2 5 2 7" xfId="33288"/>
    <cellStyle name="Output 2 3 3 2 5 3" xfId="33289"/>
    <cellStyle name="Output 2 3 3 2 5 4" xfId="33290"/>
    <cellStyle name="Output 2 3 3 2 5 5" xfId="33291"/>
    <cellStyle name="Output 2 3 3 2 6" xfId="33292"/>
    <cellStyle name="Output 2 3 3 2 6 2" xfId="33293"/>
    <cellStyle name="Output 2 3 3 2 6 2 2" xfId="33294"/>
    <cellStyle name="Output 2 3 3 2 6 2 3" xfId="33295"/>
    <cellStyle name="Output 2 3 3 2 6 2 4" xfId="33296"/>
    <cellStyle name="Output 2 3 3 2 6 2 5" xfId="33297"/>
    <cellStyle name="Output 2 3 3 2 6 2 6" xfId="33298"/>
    <cellStyle name="Output 2 3 3 2 6 2 7" xfId="33299"/>
    <cellStyle name="Output 2 3 3 2 6 3" xfId="33300"/>
    <cellStyle name="Output 2 3 3 2 6 4" xfId="33301"/>
    <cellStyle name="Output 2 3 3 2 6 5" xfId="33302"/>
    <cellStyle name="Output 2 3 3 2 7" xfId="33303"/>
    <cellStyle name="Output 2 3 3 2 7 2" xfId="33304"/>
    <cellStyle name="Output 2 3 3 2 7 2 2" xfId="33305"/>
    <cellStyle name="Output 2 3 3 2 7 2 3" xfId="33306"/>
    <cellStyle name="Output 2 3 3 2 7 2 4" xfId="33307"/>
    <cellStyle name="Output 2 3 3 2 7 2 5" xfId="33308"/>
    <cellStyle name="Output 2 3 3 2 7 2 6" xfId="33309"/>
    <cellStyle name="Output 2 3 3 2 7 2 7" xfId="33310"/>
    <cellStyle name="Output 2 3 3 2 7 3" xfId="33311"/>
    <cellStyle name="Output 2 3 3 2 7 4" xfId="33312"/>
    <cellStyle name="Output 2 3 3 2 7 5" xfId="33313"/>
    <cellStyle name="Output 2 3 3 2 8" xfId="33314"/>
    <cellStyle name="Output 2 3 3 2 8 2" xfId="33315"/>
    <cellStyle name="Output 2 3 3 2 8 3" xfId="33316"/>
    <cellStyle name="Output 2 3 3 2 8 4" xfId="33317"/>
    <cellStyle name="Output 2 3 3 2 8 5" xfId="33318"/>
    <cellStyle name="Output 2 3 3 2 8 6" xfId="33319"/>
    <cellStyle name="Output 2 3 3 2 8 7" xfId="33320"/>
    <cellStyle name="Output 2 3 3 2 8 8" xfId="33321"/>
    <cellStyle name="Output 2 3 3 2 9" xfId="33322"/>
    <cellStyle name="Output 2 3 3 2 9 2" xfId="33323"/>
    <cellStyle name="Output 2 3 3 2 9 3" xfId="33324"/>
    <cellStyle name="Output 2 3 3 2 9 4" xfId="33325"/>
    <cellStyle name="Output 2 3 3 2 9 5" xfId="33326"/>
    <cellStyle name="Output 2 3 3 2 9 6" xfId="33327"/>
    <cellStyle name="Output 2 3 3 2 9 7" xfId="33328"/>
    <cellStyle name="Output 2 3 3 3" xfId="33329"/>
    <cellStyle name="Output 2 3 3 3 10" xfId="33330"/>
    <cellStyle name="Output 2 3 3 3 10 2" xfId="33331"/>
    <cellStyle name="Output 2 3 3 3 10 3" xfId="33332"/>
    <cellStyle name="Output 2 3 3 3 10 4" xfId="33333"/>
    <cellStyle name="Output 2 3 3 3 10 5" xfId="33334"/>
    <cellStyle name="Output 2 3 3 3 11" xfId="33335"/>
    <cellStyle name="Output 2 3 3 3 11 2" xfId="33336"/>
    <cellStyle name="Output 2 3 3 3 11 3" xfId="33337"/>
    <cellStyle name="Output 2 3 3 3 11 4" xfId="33338"/>
    <cellStyle name="Output 2 3 3 3 11 5" xfId="33339"/>
    <cellStyle name="Output 2 3 3 3 12" xfId="33340"/>
    <cellStyle name="Output 2 3 3 3 12 2" xfId="33341"/>
    <cellStyle name="Output 2 3 3 3 12 3" xfId="33342"/>
    <cellStyle name="Output 2 3 3 3 12 4" xfId="33343"/>
    <cellStyle name="Output 2 3 3 3 12 5" xfId="33344"/>
    <cellStyle name="Output 2 3 3 3 13" xfId="33345"/>
    <cellStyle name="Output 2 3 3 3 13 2" xfId="33346"/>
    <cellStyle name="Output 2 3 3 3 13 3" xfId="33347"/>
    <cellStyle name="Output 2 3 3 3 13 4" xfId="33348"/>
    <cellStyle name="Output 2 3 3 3 13 5" xfId="33349"/>
    <cellStyle name="Output 2 3 3 3 14" xfId="33350"/>
    <cellStyle name="Output 2 3 3 3 14 2" xfId="33351"/>
    <cellStyle name="Output 2 3 3 3 14 3" xfId="33352"/>
    <cellStyle name="Output 2 3 3 3 14 4" xfId="33353"/>
    <cellStyle name="Output 2 3 3 3 14 5" xfId="33354"/>
    <cellStyle name="Output 2 3 3 3 15" xfId="33355"/>
    <cellStyle name="Output 2 3 3 3 15 2" xfId="33356"/>
    <cellStyle name="Output 2 3 3 3 15 3" xfId="33357"/>
    <cellStyle name="Output 2 3 3 3 15 4" xfId="33358"/>
    <cellStyle name="Output 2 3 3 3 15 5" xfId="33359"/>
    <cellStyle name="Output 2 3 3 3 16" xfId="33360"/>
    <cellStyle name="Output 2 3 3 3 16 2" xfId="33361"/>
    <cellStyle name="Output 2 3 3 3 16 3" xfId="33362"/>
    <cellStyle name="Output 2 3 3 3 16 4" xfId="33363"/>
    <cellStyle name="Output 2 3 3 3 16 5" xfId="33364"/>
    <cellStyle name="Output 2 3 3 3 17" xfId="33365"/>
    <cellStyle name="Output 2 3 3 3 17 2" xfId="33366"/>
    <cellStyle name="Output 2 3 3 3 17 3" xfId="33367"/>
    <cellStyle name="Output 2 3 3 3 17 4" xfId="33368"/>
    <cellStyle name="Output 2 3 3 3 17 5" xfId="33369"/>
    <cellStyle name="Output 2 3 3 3 18" xfId="33370"/>
    <cellStyle name="Output 2 3 3 3 18 2" xfId="33371"/>
    <cellStyle name="Output 2 3 3 3 18 3" xfId="33372"/>
    <cellStyle name="Output 2 3 3 3 18 4" xfId="33373"/>
    <cellStyle name="Output 2 3 3 3 18 5" xfId="33374"/>
    <cellStyle name="Output 2 3 3 3 19" xfId="33375"/>
    <cellStyle name="Output 2 3 3 3 2" xfId="33376"/>
    <cellStyle name="Output 2 3 3 3 2 10" xfId="33377"/>
    <cellStyle name="Output 2 3 3 3 2 10 2" xfId="33378"/>
    <cellStyle name="Output 2 3 3 3 2 10 3" xfId="33379"/>
    <cellStyle name="Output 2 3 3 3 2 10 4" xfId="33380"/>
    <cellStyle name="Output 2 3 3 3 2 10 5" xfId="33381"/>
    <cellStyle name="Output 2 3 3 3 2 11" xfId="33382"/>
    <cellStyle name="Output 2 3 3 3 2 11 2" xfId="33383"/>
    <cellStyle name="Output 2 3 3 3 2 11 3" xfId="33384"/>
    <cellStyle name="Output 2 3 3 3 2 11 4" xfId="33385"/>
    <cellStyle name="Output 2 3 3 3 2 11 5" xfId="33386"/>
    <cellStyle name="Output 2 3 3 3 2 12" xfId="33387"/>
    <cellStyle name="Output 2 3 3 3 2 12 2" xfId="33388"/>
    <cellStyle name="Output 2 3 3 3 2 12 3" xfId="33389"/>
    <cellStyle name="Output 2 3 3 3 2 12 4" xfId="33390"/>
    <cellStyle name="Output 2 3 3 3 2 12 5" xfId="33391"/>
    <cellStyle name="Output 2 3 3 3 2 13" xfId="33392"/>
    <cellStyle name="Output 2 3 3 3 2 13 2" xfId="33393"/>
    <cellStyle name="Output 2 3 3 3 2 13 3" xfId="33394"/>
    <cellStyle name="Output 2 3 3 3 2 13 4" xfId="33395"/>
    <cellStyle name="Output 2 3 3 3 2 13 5" xfId="33396"/>
    <cellStyle name="Output 2 3 3 3 2 14" xfId="33397"/>
    <cellStyle name="Output 2 3 3 3 2 14 2" xfId="33398"/>
    <cellStyle name="Output 2 3 3 3 2 14 3" xfId="33399"/>
    <cellStyle name="Output 2 3 3 3 2 14 4" xfId="33400"/>
    <cellStyle name="Output 2 3 3 3 2 14 5" xfId="33401"/>
    <cellStyle name="Output 2 3 3 3 2 15" xfId="33402"/>
    <cellStyle name="Output 2 3 3 3 2 15 2" xfId="33403"/>
    <cellStyle name="Output 2 3 3 3 2 15 3" xfId="33404"/>
    <cellStyle name="Output 2 3 3 3 2 15 4" xfId="33405"/>
    <cellStyle name="Output 2 3 3 3 2 15 5" xfId="33406"/>
    <cellStyle name="Output 2 3 3 3 2 16" xfId="33407"/>
    <cellStyle name="Output 2 3 3 3 2 16 2" xfId="33408"/>
    <cellStyle name="Output 2 3 3 3 2 16 3" xfId="33409"/>
    <cellStyle name="Output 2 3 3 3 2 16 4" xfId="33410"/>
    <cellStyle name="Output 2 3 3 3 2 16 5" xfId="33411"/>
    <cellStyle name="Output 2 3 3 3 2 17" xfId="33412"/>
    <cellStyle name="Output 2 3 3 3 2 17 2" xfId="33413"/>
    <cellStyle name="Output 2 3 3 3 2 17 3" xfId="33414"/>
    <cellStyle name="Output 2 3 3 3 2 17 4" xfId="33415"/>
    <cellStyle name="Output 2 3 3 3 2 17 5" xfId="33416"/>
    <cellStyle name="Output 2 3 3 3 2 18" xfId="33417"/>
    <cellStyle name="Output 2 3 3 3 2 18 2" xfId="33418"/>
    <cellStyle name="Output 2 3 3 3 2 18 3" xfId="33419"/>
    <cellStyle name="Output 2 3 3 3 2 18 4" xfId="33420"/>
    <cellStyle name="Output 2 3 3 3 2 18 5" xfId="33421"/>
    <cellStyle name="Output 2 3 3 3 2 19" xfId="33422"/>
    <cellStyle name="Output 2 3 3 3 2 2" xfId="33423"/>
    <cellStyle name="Output 2 3 3 3 2 2 2" xfId="33424"/>
    <cellStyle name="Output 2 3 3 3 2 2 2 2" xfId="33425"/>
    <cellStyle name="Output 2 3 3 3 2 2 2 3" xfId="33426"/>
    <cellStyle name="Output 2 3 3 3 2 2 2 4" xfId="33427"/>
    <cellStyle name="Output 2 3 3 3 2 2 2 5" xfId="33428"/>
    <cellStyle name="Output 2 3 3 3 2 2 2 6" xfId="33429"/>
    <cellStyle name="Output 2 3 3 3 2 2 2 7" xfId="33430"/>
    <cellStyle name="Output 2 3 3 3 2 2 3" xfId="33431"/>
    <cellStyle name="Output 2 3 3 3 2 2 4" xfId="33432"/>
    <cellStyle name="Output 2 3 3 3 2 2 5" xfId="33433"/>
    <cellStyle name="Output 2 3 3 3 2 3" xfId="33434"/>
    <cellStyle name="Output 2 3 3 3 2 3 2" xfId="33435"/>
    <cellStyle name="Output 2 3 3 3 2 3 2 2" xfId="33436"/>
    <cellStyle name="Output 2 3 3 3 2 3 2 3" xfId="33437"/>
    <cellStyle name="Output 2 3 3 3 2 3 2 4" xfId="33438"/>
    <cellStyle name="Output 2 3 3 3 2 3 2 5" xfId="33439"/>
    <cellStyle name="Output 2 3 3 3 2 3 2 6" xfId="33440"/>
    <cellStyle name="Output 2 3 3 3 2 3 2 7" xfId="33441"/>
    <cellStyle name="Output 2 3 3 3 2 3 3" xfId="33442"/>
    <cellStyle name="Output 2 3 3 3 2 3 4" xfId="33443"/>
    <cellStyle name="Output 2 3 3 3 2 3 5" xfId="33444"/>
    <cellStyle name="Output 2 3 3 3 2 4" xfId="33445"/>
    <cellStyle name="Output 2 3 3 3 2 4 2" xfId="33446"/>
    <cellStyle name="Output 2 3 3 3 2 4 2 2" xfId="33447"/>
    <cellStyle name="Output 2 3 3 3 2 4 2 3" xfId="33448"/>
    <cellStyle name="Output 2 3 3 3 2 4 2 4" xfId="33449"/>
    <cellStyle name="Output 2 3 3 3 2 4 2 5" xfId="33450"/>
    <cellStyle name="Output 2 3 3 3 2 4 2 6" xfId="33451"/>
    <cellStyle name="Output 2 3 3 3 2 4 2 7" xfId="33452"/>
    <cellStyle name="Output 2 3 3 3 2 4 3" xfId="33453"/>
    <cellStyle name="Output 2 3 3 3 2 4 4" xfId="33454"/>
    <cellStyle name="Output 2 3 3 3 2 4 5" xfId="33455"/>
    <cellStyle name="Output 2 3 3 3 2 5" xfId="33456"/>
    <cellStyle name="Output 2 3 3 3 2 5 2" xfId="33457"/>
    <cellStyle name="Output 2 3 3 3 2 5 3" xfId="33458"/>
    <cellStyle name="Output 2 3 3 3 2 5 4" xfId="33459"/>
    <cellStyle name="Output 2 3 3 3 2 5 5" xfId="33460"/>
    <cellStyle name="Output 2 3 3 3 2 5 6" xfId="33461"/>
    <cellStyle name="Output 2 3 3 3 2 5 7" xfId="33462"/>
    <cellStyle name="Output 2 3 3 3 2 5 8" xfId="33463"/>
    <cellStyle name="Output 2 3 3 3 2 6" xfId="33464"/>
    <cellStyle name="Output 2 3 3 3 2 6 2" xfId="33465"/>
    <cellStyle name="Output 2 3 3 3 2 6 3" xfId="33466"/>
    <cellStyle name="Output 2 3 3 3 2 6 4" xfId="33467"/>
    <cellStyle name="Output 2 3 3 3 2 6 5" xfId="33468"/>
    <cellStyle name="Output 2 3 3 3 2 6 6" xfId="33469"/>
    <cellStyle name="Output 2 3 3 3 2 6 7" xfId="33470"/>
    <cellStyle name="Output 2 3 3 3 2 7" xfId="33471"/>
    <cellStyle name="Output 2 3 3 3 2 7 2" xfId="33472"/>
    <cellStyle name="Output 2 3 3 3 2 7 3" xfId="33473"/>
    <cellStyle name="Output 2 3 3 3 2 7 4" xfId="33474"/>
    <cellStyle name="Output 2 3 3 3 2 7 5" xfId="33475"/>
    <cellStyle name="Output 2 3 3 3 2 8" xfId="33476"/>
    <cellStyle name="Output 2 3 3 3 2 8 2" xfId="33477"/>
    <cellStyle name="Output 2 3 3 3 2 8 3" xfId="33478"/>
    <cellStyle name="Output 2 3 3 3 2 8 4" xfId="33479"/>
    <cellStyle name="Output 2 3 3 3 2 8 5" xfId="33480"/>
    <cellStyle name="Output 2 3 3 3 2 9" xfId="33481"/>
    <cellStyle name="Output 2 3 3 3 2 9 2" xfId="33482"/>
    <cellStyle name="Output 2 3 3 3 2 9 3" xfId="33483"/>
    <cellStyle name="Output 2 3 3 3 2 9 4" xfId="33484"/>
    <cellStyle name="Output 2 3 3 3 2 9 5" xfId="33485"/>
    <cellStyle name="Output 2 3 3 3 3" xfId="33486"/>
    <cellStyle name="Output 2 3 3 3 3 10" xfId="33487"/>
    <cellStyle name="Output 2 3 3 3 3 2" xfId="33488"/>
    <cellStyle name="Output 2 3 3 3 3 2 2" xfId="33489"/>
    <cellStyle name="Output 2 3 3 3 3 2 2 2" xfId="33490"/>
    <cellStyle name="Output 2 3 3 3 3 2 2 3" xfId="33491"/>
    <cellStyle name="Output 2 3 3 3 3 2 2 4" xfId="33492"/>
    <cellStyle name="Output 2 3 3 3 3 2 2 5" xfId="33493"/>
    <cellStyle name="Output 2 3 3 3 3 2 2 6" xfId="33494"/>
    <cellStyle name="Output 2 3 3 3 3 2 2 7" xfId="33495"/>
    <cellStyle name="Output 2 3 3 3 3 2 3" xfId="33496"/>
    <cellStyle name="Output 2 3 3 3 3 2 4" xfId="33497"/>
    <cellStyle name="Output 2 3 3 3 3 3" xfId="33498"/>
    <cellStyle name="Output 2 3 3 3 3 3 2" xfId="33499"/>
    <cellStyle name="Output 2 3 3 3 3 3 2 2" xfId="33500"/>
    <cellStyle name="Output 2 3 3 3 3 3 2 3" xfId="33501"/>
    <cellStyle name="Output 2 3 3 3 3 3 2 4" xfId="33502"/>
    <cellStyle name="Output 2 3 3 3 3 3 2 5" xfId="33503"/>
    <cellStyle name="Output 2 3 3 3 3 3 2 6" xfId="33504"/>
    <cellStyle name="Output 2 3 3 3 3 3 2 7" xfId="33505"/>
    <cellStyle name="Output 2 3 3 3 3 3 3" xfId="33506"/>
    <cellStyle name="Output 2 3 3 3 3 3 4" xfId="33507"/>
    <cellStyle name="Output 2 3 3 3 3 4" xfId="33508"/>
    <cellStyle name="Output 2 3 3 3 3 4 2" xfId="33509"/>
    <cellStyle name="Output 2 3 3 3 3 4 2 2" xfId="33510"/>
    <cellStyle name="Output 2 3 3 3 3 4 2 3" xfId="33511"/>
    <cellStyle name="Output 2 3 3 3 3 4 2 4" xfId="33512"/>
    <cellStyle name="Output 2 3 3 3 3 4 2 5" xfId="33513"/>
    <cellStyle name="Output 2 3 3 3 3 4 2 6" xfId="33514"/>
    <cellStyle name="Output 2 3 3 3 3 4 2 7" xfId="33515"/>
    <cellStyle name="Output 2 3 3 3 3 4 3" xfId="33516"/>
    <cellStyle name="Output 2 3 3 3 3 4 4" xfId="33517"/>
    <cellStyle name="Output 2 3 3 3 3 5" xfId="33518"/>
    <cellStyle name="Output 2 3 3 3 3 5 2" xfId="33519"/>
    <cellStyle name="Output 2 3 3 3 3 5 3" xfId="33520"/>
    <cellStyle name="Output 2 3 3 3 3 5 4" xfId="33521"/>
    <cellStyle name="Output 2 3 3 3 3 5 5" xfId="33522"/>
    <cellStyle name="Output 2 3 3 3 3 5 6" xfId="33523"/>
    <cellStyle name="Output 2 3 3 3 3 5 7" xfId="33524"/>
    <cellStyle name="Output 2 3 3 3 3 5 8" xfId="33525"/>
    <cellStyle name="Output 2 3 3 3 3 6" xfId="33526"/>
    <cellStyle name="Output 2 3 3 3 3 6 2" xfId="33527"/>
    <cellStyle name="Output 2 3 3 3 3 6 3" xfId="33528"/>
    <cellStyle name="Output 2 3 3 3 3 6 4" xfId="33529"/>
    <cellStyle name="Output 2 3 3 3 3 6 5" xfId="33530"/>
    <cellStyle name="Output 2 3 3 3 3 6 6" xfId="33531"/>
    <cellStyle name="Output 2 3 3 3 3 6 7" xfId="33532"/>
    <cellStyle name="Output 2 3 3 3 3 7" xfId="33533"/>
    <cellStyle name="Output 2 3 3 3 3 8" xfId="33534"/>
    <cellStyle name="Output 2 3 3 3 3 9" xfId="33535"/>
    <cellStyle name="Output 2 3 3 3 4" xfId="33536"/>
    <cellStyle name="Output 2 3 3 3 4 2" xfId="33537"/>
    <cellStyle name="Output 2 3 3 3 4 2 2" xfId="33538"/>
    <cellStyle name="Output 2 3 3 3 4 2 3" xfId="33539"/>
    <cellStyle name="Output 2 3 3 3 4 2 4" xfId="33540"/>
    <cellStyle name="Output 2 3 3 3 4 2 5" xfId="33541"/>
    <cellStyle name="Output 2 3 3 3 4 2 6" xfId="33542"/>
    <cellStyle name="Output 2 3 3 3 4 2 7" xfId="33543"/>
    <cellStyle name="Output 2 3 3 3 4 3" xfId="33544"/>
    <cellStyle name="Output 2 3 3 3 4 4" xfId="33545"/>
    <cellStyle name="Output 2 3 3 3 4 5" xfId="33546"/>
    <cellStyle name="Output 2 3 3 3 5" xfId="33547"/>
    <cellStyle name="Output 2 3 3 3 5 2" xfId="33548"/>
    <cellStyle name="Output 2 3 3 3 5 2 2" xfId="33549"/>
    <cellStyle name="Output 2 3 3 3 5 2 3" xfId="33550"/>
    <cellStyle name="Output 2 3 3 3 5 2 4" xfId="33551"/>
    <cellStyle name="Output 2 3 3 3 5 2 5" xfId="33552"/>
    <cellStyle name="Output 2 3 3 3 5 2 6" xfId="33553"/>
    <cellStyle name="Output 2 3 3 3 5 2 7" xfId="33554"/>
    <cellStyle name="Output 2 3 3 3 5 3" xfId="33555"/>
    <cellStyle name="Output 2 3 3 3 5 4" xfId="33556"/>
    <cellStyle name="Output 2 3 3 3 5 5" xfId="33557"/>
    <cellStyle name="Output 2 3 3 3 6" xfId="33558"/>
    <cellStyle name="Output 2 3 3 3 6 2" xfId="33559"/>
    <cellStyle name="Output 2 3 3 3 6 2 2" xfId="33560"/>
    <cellStyle name="Output 2 3 3 3 6 2 3" xfId="33561"/>
    <cellStyle name="Output 2 3 3 3 6 2 4" xfId="33562"/>
    <cellStyle name="Output 2 3 3 3 6 2 5" xfId="33563"/>
    <cellStyle name="Output 2 3 3 3 6 2 6" xfId="33564"/>
    <cellStyle name="Output 2 3 3 3 6 2 7" xfId="33565"/>
    <cellStyle name="Output 2 3 3 3 6 3" xfId="33566"/>
    <cellStyle name="Output 2 3 3 3 6 4" xfId="33567"/>
    <cellStyle name="Output 2 3 3 3 6 5" xfId="33568"/>
    <cellStyle name="Output 2 3 3 3 7" xfId="33569"/>
    <cellStyle name="Output 2 3 3 3 7 2" xfId="33570"/>
    <cellStyle name="Output 2 3 3 3 7 2 2" xfId="33571"/>
    <cellStyle name="Output 2 3 3 3 7 2 3" xfId="33572"/>
    <cellStyle name="Output 2 3 3 3 7 2 4" xfId="33573"/>
    <cellStyle name="Output 2 3 3 3 7 2 5" xfId="33574"/>
    <cellStyle name="Output 2 3 3 3 7 2 6" xfId="33575"/>
    <cellStyle name="Output 2 3 3 3 7 2 7" xfId="33576"/>
    <cellStyle name="Output 2 3 3 3 7 3" xfId="33577"/>
    <cellStyle name="Output 2 3 3 3 7 4" xfId="33578"/>
    <cellStyle name="Output 2 3 3 3 7 5" xfId="33579"/>
    <cellStyle name="Output 2 3 3 3 8" xfId="33580"/>
    <cellStyle name="Output 2 3 3 3 8 2" xfId="33581"/>
    <cellStyle name="Output 2 3 3 3 8 3" xfId="33582"/>
    <cellStyle name="Output 2 3 3 3 8 4" xfId="33583"/>
    <cellStyle name="Output 2 3 3 3 8 5" xfId="33584"/>
    <cellStyle name="Output 2 3 3 3 8 6" xfId="33585"/>
    <cellStyle name="Output 2 3 3 3 8 7" xfId="33586"/>
    <cellStyle name="Output 2 3 3 3 8 8" xfId="33587"/>
    <cellStyle name="Output 2 3 3 3 9" xfId="33588"/>
    <cellStyle name="Output 2 3 3 3 9 2" xfId="33589"/>
    <cellStyle name="Output 2 3 3 3 9 3" xfId="33590"/>
    <cellStyle name="Output 2 3 3 3 9 4" xfId="33591"/>
    <cellStyle name="Output 2 3 3 3 9 5" xfId="33592"/>
    <cellStyle name="Output 2 3 3 3 9 6" xfId="33593"/>
    <cellStyle name="Output 2 3 3 3 9 7" xfId="33594"/>
    <cellStyle name="Output 2 3 3 4" xfId="33595"/>
    <cellStyle name="Output 2 3 3 4 10" xfId="33596"/>
    <cellStyle name="Output 2 3 3 4 10 2" xfId="33597"/>
    <cellStyle name="Output 2 3 3 4 10 3" xfId="33598"/>
    <cellStyle name="Output 2 3 3 4 10 4" xfId="33599"/>
    <cellStyle name="Output 2 3 3 4 10 5" xfId="33600"/>
    <cellStyle name="Output 2 3 3 4 11" xfId="33601"/>
    <cellStyle name="Output 2 3 3 4 11 2" xfId="33602"/>
    <cellStyle name="Output 2 3 3 4 11 3" xfId="33603"/>
    <cellStyle name="Output 2 3 3 4 11 4" xfId="33604"/>
    <cellStyle name="Output 2 3 3 4 11 5" xfId="33605"/>
    <cellStyle name="Output 2 3 3 4 12" xfId="33606"/>
    <cellStyle name="Output 2 3 3 4 12 2" xfId="33607"/>
    <cellStyle name="Output 2 3 3 4 12 3" xfId="33608"/>
    <cellStyle name="Output 2 3 3 4 12 4" xfId="33609"/>
    <cellStyle name="Output 2 3 3 4 12 5" xfId="33610"/>
    <cellStyle name="Output 2 3 3 4 13" xfId="33611"/>
    <cellStyle name="Output 2 3 3 4 13 2" xfId="33612"/>
    <cellStyle name="Output 2 3 3 4 13 3" xfId="33613"/>
    <cellStyle name="Output 2 3 3 4 13 4" xfId="33614"/>
    <cellStyle name="Output 2 3 3 4 13 5" xfId="33615"/>
    <cellStyle name="Output 2 3 3 4 14" xfId="33616"/>
    <cellStyle name="Output 2 3 3 4 14 2" xfId="33617"/>
    <cellStyle name="Output 2 3 3 4 14 3" xfId="33618"/>
    <cellStyle name="Output 2 3 3 4 14 4" xfId="33619"/>
    <cellStyle name="Output 2 3 3 4 14 5" xfId="33620"/>
    <cellStyle name="Output 2 3 3 4 15" xfId="33621"/>
    <cellStyle name="Output 2 3 3 4 15 2" xfId="33622"/>
    <cellStyle name="Output 2 3 3 4 15 3" xfId="33623"/>
    <cellStyle name="Output 2 3 3 4 15 4" xfId="33624"/>
    <cellStyle name="Output 2 3 3 4 15 5" xfId="33625"/>
    <cellStyle name="Output 2 3 3 4 16" xfId="33626"/>
    <cellStyle name="Output 2 3 3 4 16 2" xfId="33627"/>
    <cellStyle name="Output 2 3 3 4 16 3" xfId="33628"/>
    <cellStyle name="Output 2 3 3 4 16 4" xfId="33629"/>
    <cellStyle name="Output 2 3 3 4 16 5" xfId="33630"/>
    <cellStyle name="Output 2 3 3 4 17" xfId="33631"/>
    <cellStyle name="Output 2 3 3 4 17 2" xfId="33632"/>
    <cellStyle name="Output 2 3 3 4 17 3" xfId="33633"/>
    <cellStyle name="Output 2 3 3 4 17 4" xfId="33634"/>
    <cellStyle name="Output 2 3 3 4 17 5" xfId="33635"/>
    <cellStyle name="Output 2 3 3 4 18" xfId="33636"/>
    <cellStyle name="Output 2 3 3 4 18 2" xfId="33637"/>
    <cellStyle name="Output 2 3 3 4 18 3" xfId="33638"/>
    <cellStyle name="Output 2 3 3 4 18 4" xfId="33639"/>
    <cellStyle name="Output 2 3 3 4 18 5" xfId="33640"/>
    <cellStyle name="Output 2 3 3 4 19" xfId="33641"/>
    <cellStyle name="Output 2 3 3 4 2" xfId="33642"/>
    <cellStyle name="Output 2 3 3 4 2 2" xfId="33643"/>
    <cellStyle name="Output 2 3 3 4 2 2 2" xfId="33644"/>
    <cellStyle name="Output 2 3 3 4 2 2 3" xfId="33645"/>
    <cellStyle name="Output 2 3 3 4 2 2 4" xfId="33646"/>
    <cellStyle name="Output 2 3 3 4 2 2 5" xfId="33647"/>
    <cellStyle name="Output 2 3 3 4 2 2 6" xfId="33648"/>
    <cellStyle name="Output 2 3 3 4 2 2 7" xfId="33649"/>
    <cellStyle name="Output 2 3 3 4 2 3" xfId="33650"/>
    <cellStyle name="Output 2 3 3 4 2 4" xfId="33651"/>
    <cellStyle name="Output 2 3 3 4 2 5" xfId="33652"/>
    <cellStyle name="Output 2 3 3 4 3" xfId="33653"/>
    <cellStyle name="Output 2 3 3 4 3 2" xfId="33654"/>
    <cellStyle name="Output 2 3 3 4 3 2 2" xfId="33655"/>
    <cellStyle name="Output 2 3 3 4 3 2 3" xfId="33656"/>
    <cellStyle name="Output 2 3 3 4 3 2 4" xfId="33657"/>
    <cellStyle name="Output 2 3 3 4 3 2 5" xfId="33658"/>
    <cellStyle name="Output 2 3 3 4 3 2 6" xfId="33659"/>
    <cellStyle name="Output 2 3 3 4 3 2 7" xfId="33660"/>
    <cellStyle name="Output 2 3 3 4 3 3" xfId="33661"/>
    <cellStyle name="Output 2 3 3 4 3 4" xfId="33662"/>
    <cellStyle name="Output 2 3 3 4 3 5" xfId="33663"/>
    <cellStyle name="Output 2 3 3 4 4" xfId="33664"/>
    <cellStyle name="Output 2 3 3 4 4 2" xfId="33665"/>
    <cellStyle name="Output 2 3 3 4 4 2 2" xfId="33666"/>
    <cellStyle name="Output 2 3 3 4 4 2 3" xfId="33667"/>
    <cellStyle name="Output 2 3 3 4 4 2 4" xfId="33668"/>
    <cellStyle name="Output 2 3 3 4 4 2 5" xfId="33669"/>
    <cellStyle name="Output 2 3 3 4 4 2 6" xfId="33670"/>
    <cellStyle name="Output 2 3 3 4 4 2 7" xfId="33671"/>
    <cellStyle name="Output 2 3 3 4 4 3" xfId="33672"/>
    <cellStyle name="Output 2 3 3 4 4 4" xfId="33673"/>
    <cellStyle name="Output 2 3 3 4 4 5" xfId="33674"/>
    <cellStyle name="Output 2 3 3 4 5" xfId="33675"/>
    <cellStyle name="Output 2 3 3 4 5 2" xfId="33676"/>
    <cellStyle name="Output 2 3 3 4 5 3" xfId="33677"/>
    <cellStyle name="Output 2 3 3 4 5 4" xfId="33678"/>
    <cellStyle name="Output 2 3 3 4 5 5" xfId="33679"/>
    <cellStyle name="Output 2 3 3 4 5 6" xfId="33680"/>
    <cellStyle name="Output 2 3 3 4 5 7" xfId="33681"/>
    <cellStyle name="Output 2 3 3 4 5 8" xfId="33682"/>
    <cellStyle name="Output 2 3 3 4 6" xfId="33683"/>
    <cellStyle name="Output 2 3 3 4 6 2" xfId="33684"/>
    <cellStyle name="Output 2 3 3 4 6 3" xfId="33685"/>
    <cellStyle name="Output 2 3 3 4 6 4" xfId="33686"/>
    <cellStyle name="Output 2 3 3 4 6 5" xfId="33687"/>
    <cellStyle name="Output 2 3 3 4 6 6" xfId="33688"/>
    <cellStyle name="Output 2 3 3 4 6 7" xfId="33689"/>
    <cellStyle name="Output 2 3 3 4 7" xfId="33690"/>
    <cellStyle name="Output 2 3 3 4 7 2" xfId="33691"/>
    <cellStyle name="Output 2 3 3 4 7 3" xfId="33692"/>
    <cellStyle name="Output 2 3 3 4 7 4" xfId="33693"/>
    <cellStyle name="Output 2 3 3 4 7 5" xfId="33694"/>
    <cellStyle name="Output 2 3 3 4 8" xfId="33695"/>
    <cellStyle name="Output 2 3 3 4 8 2" xfId="33696"/>
    <cellStyle name="Output 2 3 3 4 8 3" xfId="33697"/>
    <cellStyle name="Output 2 3 3 4 8 4" xfId="33698"/>
    <cellStyle name="Output 2 3 3 4 8 5" xfId="33699"/>
    <cellStyle name="Output 2 3 3 4 9" xfId="33700"/>
    <cellStyle name="Output 2 3 3 4 9 2" xfId="33701"/>
    <cellStyle name="Output 2 3 3 4 9 3" xfId="33702"/>
    <cellStyle name="Output 2 3 3 4 9 4" xfId="33703"/>
    <cellStyle name="Output 2 3 3 4 9 5" xfId="33704"/>
    <cellStyle name="Output 2 3 3 5" xfId="33705"/>
    <cellStyle name="Output 2 3 3 5 10" xfId="33706"/>
    <cellStyle name="Output 2 3 3 5 2" xfId="33707"/>
    <cellStyle name="Output 2 3 3 5 2 2" xfId="33708"/>
    <cellStyle name="Output 2 3 3 5 2 2 2" xfId="33709"/>
    <cellStyle name="Output 2 3 3 5 2 2 3" xfId="33710"/>
    <cellStyle name="Output 2 3 3 5 2 2 4" xfId="33711"/>
    <cellStyle name="Output 2 3 3 5 2 2 5" xfId="33712"/>
    <cellStyle name="Output 2 3 3 5 2 2 6" xfId="33713"/>
    <cellStyle name="Output 2 3 3 5 2 2 7" xfId="33714"/>
    <cellStyle name="Output 2 3 3 5 2 3" xfId="33715"/>
    <cellStyle name="Output 2 3 3 5 2 4" xfId="33716"/>
    <cellStyle name="Output 2 3 3 5 3" xfId="33717"/>
    <cellStyle name="Output 2 3 3 5 3 2" xfId="33718"/>
    <cellStyle name="Output 2 3 3 5 3 2 2" xfId="33719"/>
    <cellStyle name="Output 2 3 3 5 3 2 3" xfId="33720"/>
    <cellStyle name="Output 2 3 3 5 3 2 4" xfId="33721"/>
    <cellStyle name="Output 2 3 3 5 3 2 5" xfId="33722"/>
    <cellStyle name="Output 2 3 3 5 3 2 6" xfId="33723"/>
    <cellStyle name="Output 2 3 3 5 3 2 7" xfId="33724"/>
    <cellStyle name="Output 2 3 3 5 3 3" xfId="33725"/>
    <cellStyle name="Output 2 3 3 5 3 4" xfId="33726"/>
    <cellStyle name="Output 2 3 3 5 4" xfId="33727"/>
    <cellStyle name="Output 2 3 3 5 4 2" xfId="33728"/>
    <cellStyle name="Output 2 3 3 5 4 2 2" xfId="33729"/>
    <cellStyle name="Output 2 3 3 5 4 2 3" xfId="33730"/>
    <cellStyle name="Output 2 3 3 5 4 2 4" xfId="33731"/>
    <cellStyle name="Output 2 3 3 5 4 2 5" xfId="33732"/>
    <cellStyle name="Output 2 3 3 5 4 2 6" xfId="33733"/>
    <cellStyle name="Output 2 3 3 5 4 2 7" xfId="33734"/>
    <cellStyle name="Output 2 3 3 5 4 3" xfId="33735"/>
    <cellStyle name="Output 2 3 3 5 4 4" xfId="33736"/>
    <cellStyle name="Output 2 3 3 5 5" xfId="33737"/>
    <cellStyle name="Output 2 3 3 5 5 2" xfId="33738"/>
    <cellStyle name="Output 2 3 3 5 5 3" xfId="33739"/>
    <cellStyle name="Output 2 3 3 5 5 4" xfId="33740"/>
    <cellStyle name="Output 2 3 3 5 5 5" xfId="33741"/>
    <cellStyle name="Output 2 3 3 5 5 6" xfId="33742"/>
    <cellStyle name="Output 2 3 3 5 5 7" xfId="33743"/>
    <cellStyle name="Output 2 3 3 5 5 8" xfId="33744"/>
    <cellStyle name="Output 2 3 3 5 6" xfId="33745"/>
    <cellStyle name="Output 2 3 3 5 6 2" xfId="33746"/>
    <cellStyle name="Output 2 3 3 5 6 3" xfId="33747"/>
    <cellStyle name="Output 2 3 3 5 6 4" xfId="33748"/>
    <cellStyle name="Output 2 3 3 5 6 5" xfId="33749"/>
    <cellStyle name="Output 2 3 3 5 6 6" xfId="33750"/>
    <cellStyle name="Output 2 3 3 5 6 7" xfId="33751"/>
    <cellStyle name="Output 2 3 3 5 7" xfId="33752"/>
    <cellStyle name="Output 2 3 3 5 8" xfId="33753"/>
    <cellStyle name="Output 2 3 3 5 9" xfId="33754"/>
    <cellStyle name="Output 2 3 3 6" xfId="33755"/>
    <cellStyle name="Output 2 3 3 6 2" xfId="33756"/>
    <cellStyle name="Output 2 3 3 6 2 2" xfId="33757"/>
    <cellStyle name="Output 2 3 3 6 2 3" xfId="33758"/>
    <cellStyle name="Output 2 3 3 6 2 4" xfId="33759"/>
    <cellStyle name="Output 2 3 3 6 2 5" xfId="33760"/>
    <cellStyle name="Output 2 3 3 6 2 6" xfId="33761"/>
    <cellStyle name="Output 2 3 3 6 2 7" xfId="33762"/>
    <cellStyle name="Output 2 3 3 6 3" xfId="33763"/>
    <cellStyle name="Output 2 3 3 6 4" xfId="33764"/>
    <cellStyle name="Output 2 3 3 6 5" xfId="33765"/>
    <cellStyle name="Output 2 3 3 7" xfId="33766"/>
    <cellStyle name="Output 2 3 3 7 2" xfId="33767"/>
    <cellStyle name="Output 2 3 3 7 2 2" xfId="33768"/>
    <cellStyle name="Output 2 3 3 7 2 3" xfId="33769"/>
    <cellStyle name="Output 2 3 3 7 2 4" xfId="33770"/>
    <cellStyle name="Output 2 3 3 7 2 5" xfId="33771"/>
    <cellStyle name="Output 2 3 3 7 2 6" xfId="33772"/>
    <cellStyle name="Output 2 3 3 7 2 7" xfId="33773"/>
    <cellStyle name="Output 2 3 3 7 3" xfId="33774"/>
    <cellStyle name="Output 2 3 3 7 4" xfId="33775"/>
    <cellStyle name="Output 2 3 3 7 5" xfId="33776"/>
    <cellStyle name="Output 2 3 3 8" xfId="33777"/>
    <cellStyle name="Output 2 3 3 8 2" xfId="33778"/>
    <cellStyle name="Output 2 3 3 8 2 2" xfId="33779"/>
    <cellStyle name="Output 2 3 3 8 2 3" xfId="33780"/>
    <cellStyle name="Output 2 3 3 8 2 4" xfId="33781"/>
    <cellStyle name="Output 2 3 3 8 2 5" xfId="33782"/>
    <cellStyle name="Output 2 3 3 8 2 6" xfId="33783"/>
    <cellStyle name="Output 2 3 3 8 2 7" xfId="33784"/>
    <cellStyle name="Output 2 3 3 8 3" xfId="33785"/>
    <cellStyle name="Output 2 3 3 8 4" xfId="33786"/>
    <cellStyle name="Output 2 3 3 8 5" xfId="33787"/>
    <cellStyle name="Output 2 3 3 9" xfId="33788"/>
    <cellStyle name="Output 2 3 3 9 2" xfId="33789"/>
    <cellStyle name="Output 2 3 3 9 2 2" xfId="33790"/>
    <cellStyle name="Output 2 3 3 9 2 3" xfId="33791"/>
    <cellStyle name="Output 2 3 3 9 2 4" xfId="33792"/>
    <cellStyle name="Output 2 3 3 9 2 5" xfId="33793"/>
    <cellStyle name="Output 2 3 3 9 2 6" xfId="33794"/>
    <cellStyle name="Output 2 3 3 9 2 7" xfId="33795"/>
    <cellStyle name="Output 2 3 3 9 3" xfId="33796"/>
    <cellStyle name="Output 2 3 3 9 4" xfId="33797"/>
    <cellStyle name="Output 2 3 3 9 5" xfId="33798"/>
    <cellStyle name="Output 2 3 4" xfId="33799"/>
    <cellStyle name="Output 2 3 4 10" xfId="33800"/>
    <cellStyle name="Output 2 3 4 10 2" xfId="33801"/>
    <cellStyle name="Output 2 3 4 10 3" xfId="33802"/>
    <cellStyle name="Output 2 3 4 10 4" xfId="33803"/>
    <cellStyle name="Output 2 3 4 10 5" xfId="33804"/>
    <cellStyle name="Output 2 3 4 11" xfId="33805"/>
    <cellStyle name="Output 2 3 4 11 2" xfId="33806"/>
    <cellStyle name="Output 2 3 4 11 3" xfId="33807"/>
    <cellStyle name="Output 2 3 4 11 4" xfId="33808"/>
    <cellStyle name="Output 2 3 4 11 5" xfId="33809"/>
    <cellStyle name="Output 2 3 4 12" xfId="33810"/>
    <cellStyle name="Output 2 3 4 12 2" xfId="33811"/>
    <cellStyle name="Output 2 3 4 12 3" xfId="33812"/>
    <cellStyle name="Output 2 3 4 12 4" xfId="33813"/>
    <cellStyle name="Output 2 3 4 12 5" xfId="33814"/>
    <cellStyle name="Output 2 3 4 13" xfId="33815"/>
    <cellStyle name="Output 2 3 4 13 2" xfId="33816"/>
    <cellStyle name="Output 2 3 4 13 3" xfId="33817"/>
    <cellStyle name="Output 2 3 4 13 4" xfId="33818"/>
    <cellStyle name="Output 2 3 4 13 5" xfId="33819"/>
    <cellStyle name="Output 2 3 4 14" xfId="33820"/>
    <cellStyle name="Output 2 3 4 14 2" xfId="33821"/>
    <cellStyle name="Output 2 3 4 14 3" xfId="33822"/>
    <cellStyle name="Output 2 3 4 14 4" xfId="33823"/>
    <cellStyle name="Output 2 3 4 14 5" xfId="33824"/>
    <cellStyle name="Output 2 3 4 15" xfId="33825"/>
    <cellStyle name="Output 2 3 4 15 2" xfId="33826"/>
    <cellStyle name="Output 2 3 4 15 3" xfId="33827"/>
    <cellStyle name="Output 2 3 4 15 4" xfId="33828"/>
    <cellStyle name="Output 2 3 4 15 5" xfId="33829"/>
    <cellStyle name="Output 2 3 4 16" xfId="33830"/>
    <cellStyle name="Output 2 3 4 16 2" xfId="33831"/>
    <cellStyle name="Output 2 3 4 16 3" xfId="33832"/>
    <cellStyle name="Output 2 3 4 16 4" xfId="33833"/>
    <cellStyle name="Output 2 3 4 16 5" xfId="33834"/>
    <cellStyle name="Output 2 3 4 17" xfId="33835"/>
    <cellStyle name="Output 2 3 4 17 2" xfId="33836"/>
    <cellStyle name="Output 2 3 4 17 3" xfId="33837"/>
    <cellStyle name="Output 2 3 4 17 4" xfId="33838"/>
    <cellStyle name="Output 2 3 4 17 5" xfId="33839"/>
    <cellStyle name="Output 2 3 4 18" xfId="33840"/>
    <cellStyle name="Output 2 3 4 18 2" xfId="33841"/>
    <cellStyle name="Output 2 3 4 18 3" xfId="33842"/>
    <cellStyle name="Output 2 3 4 18 4" xfId="33843"/>
    <cellStyle name="Output 2 3 4 18 5" xfId="33844"/>
    <cellStyle name="Output 2 3 4 19" xfId="33845"/>
    <cellStyle name="Output 2 3 4 2" xfId="33846"/>
    <cellStyle name="Output 2 3 4 2 10" xfId="33847"/>
    <cellStyle name="Output 2 3 4 2 10 2" xfId="33848"/>
    <cellStyle name="Output 2 3 4 2 10 3" xfId="33849"/>
    <cellStyle name="Output 2 3 4 2 10 4" xfId="33850"/>
    <cellStyle name="Output 2 3 4 2 10 5" xfId="33851"/>
    <cellStyle name="Output 2 3 4 2 11" xfId="33852"/>
    <cellStyle name="Output 2 3 4 2 11 2" xfId="33853"/>
    <cellStyle name="Output 2 3 4 2 11 3" xfId="33854"/>
    <cellStyle name="Output 2 3 4 2 11 4" xfId="33855"/>
    <cellStyle name="Output 2 3 4 2 11 5" xfId="33856"/>
    <cellStyle name="Output 2 3 4 2 12" xfId="33857"/>
    <cellStyle name="Output 2 3 4 2 12 2" xfId="33858"/>
    <cellStyle name="Output 2 3 4 2 12 3" xfId="33859"/>
    <cellStyle name="Output 2 3 4 2 12 4" xfId="33860"/>
    <cellStyle name="Output 2 3 4 2 12 5" xfId="33861"/>
    <cellStyle name="Output 2 3 4 2 13" xfId="33862"/>
    <cellStyle name="Output 2 3 4 2 13 2" xfId="33863"/>
    <cellStyle name="Output 2 3 4 2 13 3" xfId="33864"/>
    <cellStyle name="Output 2 3 4 2 13 4" xfId="33865"/>
    <cellStyle name="Output 2 3 4 2 13 5" xfId="33866"/>
    <cellStyle name="Output 2 3 4 2 14" xfId="33867"/>
    <cellStyle name="Output 2 3 4 2 14 2" xfId="33868"/>
    <cellStyle name="Output 2 3 4 2 14 3" xfId="33869"/>
    <cellStyle name="Output 2 3 4 2 14 4" xfId="33870"/>
    <cellStyle name="Output 2 3 4 2 14 5" xfId="33871"/>
    <cellStyle name="Output 2 3 4 2 15" xfId="33872"/>
    <cellStyle name="Output 2 3 4 2 15 2" xfId="33873"/>
    <cellStyle name="Output 2 3 4 2 15 3" xfId="33874"/>
    <cellStyle name="Output 2 3 4 2 15 4" xfId="33875"/>
    <cellStyle name="Output 2 3 4 2 15 5" xfId="33876"/>
    <cellStyle name="Output 2 3 4 2 16" xfId="33877"/>
    <cellStyle name="Output 2 3 4 2 16 2" xfId="33878"/>
    <cellStyle name="Output 2 3 4 2 16 3" xfId="33879"/>
    <cellStyle name="Output 2 3 4 2 16 4" xfId="33880"/>
    <cellStyle name="Output 2 3 4 2 16 5" xfId="33881"/>
    <cellStyle name="Output 2 3 4 2 17" xfId="33882"/>
    <cellStyle name="Output 2 3 4 2 17 2" xfId="33883"/>
    <cellStyle name="Output 2 3 4 2 17 3" xfId="33884"/>
    <cellStyle name="Output 2 3 4 2 17 4" xfId="33885"/>
    <cellStyle name="Output 2 3 4 2 17 5" xfId="33886"/>
    <cellStyle name="Output 2 3 4 2 18" xfId="33887"/>
    <cellStyle name="Output 2 3 4 2 18 2" xfId="33888"/>
    <cellStyle name="Output 2 3 4 2 18 3" xfId="33889"/>
    <cellStyle name="Output 2 3 4 2 18 4" xfId="33890"/>
    <cellStyle name="Output 2 3 4 2 18 5" xfId="33891"/>
    <cellStyle name="Output 2 3 4 2 19" xfId="33892"/>
    <cellStyle name="Output 2 3 4 2 2" xfId="33893"/>
    <cellStyle name="Output 2 3 4 2 2 2" xfId="33894"/>
    <cellStyle name="Output 2 3 4 2 2 2 2" xfId="33895"/>
    <cellStyle name="Output 2 3 4 2 2 2 3" xfId="33896"/>
    <cellStyle name="Output 2 3 4 2 2 2 4" xfId="33897"/>
    <cellStyle name="Output 2 3 4 2 2 2 5" xfId="33898"/>
    <cellStyle name="Output 2 3 4 2 2 2 6" xfId="33899"/>
    <cellStyle name="Output 2 3 4 2 2 2 7" xfId="33900"/>
    <cellStyle name="Output 2 3 4 2 2 3" xfId="33901"/>
    <cellStyle name="Output 2 3 4 2 2 4" xfId="33902"/>
    <cellStyle name="Output 2 3 4 2 2 5" xfId="33903"/>
    <cellStyle name="Output 2 3 4 2 3" xfId="33904"/>
    <cellStyle name="Output 2 3 4 2 3 2" xfId="33905"/>
    <cellStyle name="Output 2 3 4 2 3 2 2" xfId="33906"/>
    <cellStyle name="Output 2 3 4 2 3 2 3" xfId="33907"/>
    <cellStyle name="Output 2 3 4 2 3 2 4" xfId="33908"/>
    <cellStyle name="Output 2 3 4 2 3 2 5" xfId="33909"/>
    <cellStyle name="Output 2 3 4 2 3 2 6" xfId="33910"/>
    <cellStyle name="Output 2 3 4 2 3 2 7" xfId="33911"/>
    <cellStyle name="Output 2 3 4 2 3 3" xfId="33912"/>
    <cellStyle name="Output 2 3 4 2 3 4" xfId="33913"/>
    <cellStyle name="Output 2 3 4 2 3 5" xfId="33914"/>
    <cellStyle name="Output 2 3 4 2 4" xfId="33915"/>
    <cellStyle name="Output 2 3 4 2 4 2" xfId="33916"/>
    <cellStyle name="Output 2 3 4 2 4 2 2" xfId="33917"/>
    <cellStyle name="Output 2 3 4 2 4 2 3" xfId="33918"/>
    <cellStyle name="Output 2 3 4 2 4 2 4" xfId="33919"/>
    <cellStyle name="Output 2 3 4 2 4 2 5" xfId="33920"/>
    <cellStyle name="Output 2 3 4 2 4 2 6" xfId="33921"/>
    <cellStyle name="Output 2 3 4 2 4 2 7" xfId="33922"/>
    <cellStyle name="Output 2 3 4 2 4 3" xfId="33923"/>
    <cellStyle name="Output 2 3 4 2 4 4" xfId="33924"/>
    <cellStyle name="Output 2 3 4 2 4 5" xfId="33925"/>
    <cellStyle name="Output 2 3 4 2 5" xfId="33926"/>
    <cellStyle name="Output 2 3 4 2 5 2" xfId="33927"/>
    <cellStyle name="Output 2 3 4 2 5 3" xfId="33928"/>
    <cellStyle name="Output 2 3 4 2 5 4" xfId="33929"/>
    <cellStyle name="Output 2 3 4 2 5 5" xfId="33930"/>
    <cellStyle name="Output 2 3 4 2 5 6" xfId="33931"/>
    <cellStyle name="Output 2 3 4 2 5 7" xfId="33932"/>
    <cellStyle name="Output 2 3 4 2 5 8" xfId="33933"/>
    <cellStyle name="Output 2 3 4 2 6" xfId="33934"/>
    <cellStyle name="Output 2 3 4 2 6 2" xfId="33935"/>
    <cellStyle name="Output 2 3 4 2 6 3" xfId="33936"/>
    <cellStyle name="Output 2 3 4 2 6 4" xfId="33937"/>
    <cellStyle name="Output 2 3 4 2 6 5" xfId="33938"/>
    <cellStyle name="Output 2 3 4 2 6 6" xfId="33939"/>
    <cellStyle name="Output 2 3 4 2 6 7" xfId="33940"/>
    <cellStyle name="Output 2 3 4 2 7" xfId="33941"/>
    <cellStyle name="Output 2 3 4 2 7 2" xfId="33942"/>
    <cellStyle name="Output 2 3 4 2 7 3" xfId="33943"/>
    <cellStyle name="Output 2 3 4 2 7 4" xfId="33944"/>
    <cellStyle name="Output 2 3 4 2 7 5" xfId="33945"/>
    <cellStyle name="Output 2 3 4 2 8" xfId="33946"/>
    <cellStyle name="Output 2 3 4 2 8 2" xfId="33947"/>
    <cellStyle name="Output 2 3 4 2 8 3" xfId="33948"/>
    <cellStyle name="Output 2 3 4 2 8 4" xfId="33949"/>
    <cellStyle name="Output 2 3 4 2 8 5" xfId="33950"/>
    <cellStyle name="Output 2 3 4 2 9" xfId="33951"/>
    <cellStyle name="Output 2 3 4 2 9 2" xfId="33952"/>
    <cellStyle name="Output 2 3 4 2 9 3" xfId="33953"/>
    <cellStyle name="Output 2 3 4 2 9 4" xfId="33954"/>
    <cellStyle name="Output 2 3 4 2 9 5" xfId="33955"/>
    <cellStyle name="Output 2 3 4 3" xfId="33956"/>
    <cellStyle name="Output 2 3 4 3 10" xfId="33957"/>
    <cellStyle name="Output 2 3 4 3 2" xfId="33958"/>
    <cellStyle name="Output 2 3 4 3 2 2" xfId="33959"/>
    <cellStyle name="Output 2 3 4 3 2 2 2" xfId="33960"/>
    <cellStyle name="Output 2 3 4 3 2 2 3" xfId="33961"/>
    <cellStyle name="Output 2 3 4 3 2 2 4" xfId="33962"/>
    <cellStyle name="Output 2 3 4 3 2 2 5" xfId="33963"/>
    <cellStyle name="Output 2 3 4 3 2 2 6" xfId="33964"/>
    <cellStyle name="Output 2 3 4 3 2 2 7" xfId="33965"/>
    <cellStyle name="Output 2 3 4 3 2 3" xfId="33966"/>
    <cellStyle name="Output 2 3 4 3 2 4" xfId="33967"/>
    <cellStyle name="Output 2 3 4 3 3" xfId="33968"/>
    <cellStyle name="Output 2 3 4 3 3 2" xfId="33969"/>
    <cellStyle name="Output 2 3 4 3 3 2 2" xfId="33970"/>
    <cellStyle name="Output 2 3 4 3 3 2 3" xfId="33971"/>
    <cellStyle name="Output 2 3 4 3 3 2 4" xfId="33972"/>
    <cellStyle name="Output 2 3 4 3 3 2 5" xfId="33973"/>
    <cellStyle name="Output 2 3 4 3 3 2 6" xfId="33974"/>
    <cellStyle name="Output 2 3 4 3 3 2 7" xfId="33975"/>
    <cellStyle name="Output 2 3 4 3 3 3" xfId="33976"/>
    <cellStyle name="Output 2 3 4 3 3 4" xfId="33977"/>
    <cellStyle name="Output 2 3 4 3 4" xfId="33978"/>
    <cellStyle name="Output 2 3 4 3 4 2" xfId="33979"/>
    <cellStyle name="Output 2 3 4 3 4 2 2" xfId="33980"/>
    <cellStyle name="Output 2 3 4 3 4 2 3" xfId="33981"/>
    <cellStyle name="Output 2 3 4 3 4 2 4" xfId="33982"/>
    <cellStyle name="Output 2 3 4 3 4 2 5" xfId="33983"/>
    <cellStyle name="Output 2 3 4 3 4 2 6" xfId="33984"/>
    <cellStyle name="Output 2 3 4 3 4 2 7" xfId="33985"/>
    <cellStyle name="Output 2 3 4 3 4 3" xfId="33986"/>
    <cellStyle name="Output 2 3 4 3 4 4" xfId="33987"/>
    <cellStyle name="Output 2 3 4 3 5" xfId="33988"/>
    <cellStyle name="Output 2 3 4 3 5 2" xfId="33989"/>
    <cellStyle name="Output 2 3 4 3 5 3" xfId="33990"/>
    <cellStyle name="Output 2 3 4 3 5 4" xfId="33991"/>
    <cellStyle name="Output 2 3 4 3 5 5" xfId="33992"/>
    <cellStyle name="Output 2 3 4 3 5 6" xfId="33993"/>
    <cellStyle name="Output 2 3 4 3 5 7" xfId="33994"/>
    <cellStyle name="Output 2 3 4 3 5 8" xfId="33995"/>
    <cellStyle name="Output 2 3 4 3 6" xfId="33996"/>
    <cellStyle name="Output 2 3 4 3 6 2" xfId="33997"/>
    <cellStyle name="Output 2 3 4 3 6 3" xfId="33998"/>
    <cellStyle name="Output 2 3 4 3 6 4" xfId="33999"/>
    <cellStyle name="Output 2 3 4 3 6 5" xfId="34000"/>
    <cellStyle name="Output 2 3 4 3 6 6" xfId="34001"/>
    <cellStyle name="Output 2 3 4 3 6 7" xfId="34002"/>
    <cellStyle name="Output 2 3 4 3 7" xfId="34003"/>
    <cellStyle name="Output 2 3 4 3 8" xfId="34004"/>
    <cellStyle name="Output 2 3 4 3 9" xfId="34005"/>
    <cellStyle name="Output 2 3 4 4" xfId="34006"/>
    <cellStyle name="Output 2 3 4 4 2" xfId="34007"/>
    <cellStyle name="Output 2 3 4 4 2 2" xfId="34008"/>
    <cellStyle name="Output 2 3 4 4 2 3" xfId="34009"/>
    <cellStyle name="Output 2 3 4 4 2 4" xfId="34010"/>
    <cellStyle name="Output 2 3 4 4 2 5" xfId="34011"/>
    <cellStyle name="Output 2 3 4 4 2 6" xfId="34012"/>
    <cellStyle name="Output 2 3 4 4 2 7" xfId="34013"/>
    <cellStyle name="Output 2 3 4 4 3" xfId="34014"/>
    <cellStyle name="Output 2 3 4 4 4" xfId="34015"/>
    <cellStyle name="Output 2 3 4 4 5" xfId="34016"/>
    <cellStyle name="Output 2 3 4 5" xfId="34017"/>
    <cellStyle name="Output 2 3 4 5 2" xfId="34018"/>
    <cellStyle name="Output 2 3 4 5 2 2" xfId="34019"/>
    <cellStyle name="Output 2 3 4 5 2 3" xfId="34020"/>
    <cellStyle name="Output 2 3 4 5 2 4" xfId="34021"/>
    <cellStyle name="Output 2 3 4 5 2 5" xfId="34022"/>
    <cellStyle name="Output 2 3 4 5 2 6" xfId="34023"/>
    <cellStyle name="Output 2 3 4 5 2 7" xfId="34024"/>
    <cellStyle name="Output 2 3 4 5 3" xfId="34025"/>
    <cellStyle name="Output 2 3 4 5 4" xfId="34026"/>
    <cellStyle name="Output 2 3 4 5 5" xfId="34027"/>
    <cellStyle name="Output 2 3 4 6" xfId="34028"/>
    <cellStyle name="Output 2 3 4 6 2" xfId="34029"/>
    <cellStyle name="Output 2 3 4 6 2 2" xfId="34030"/>
    <cellStyle name="Output 2 3 4 6 2 3" xfId="34031"/>
    <cellStyle name="Output 2 3 4 6 2 4" xfId="34032"/>
    <cellStyle name="Output 2 3 4 6 2 5" xfId="34033"/>
    <cellStyle name="Output 2 3 4 6 2 6" xfId="34034"/>
    <cellStyle name="Output 2 3 4 6 2 7" xfId="34035"/>
    <cellStyle name="Output 2 3 4 6 3" xfId="34036"/>
    <cellStyle name="Output 2 3 4 6 4" xfId="34037"/>
    <cellStyle name="Output 2 3 4 6 5" xfId="34038"/>
    <cellStyle name="Output 2 3 4 7" xfId="34039"/>
    <cellStyle name="Output 2 3 4 7 2" xfId="34040"/>
    <cellStyle name="Output 2 3 4 7 2 2" xfId="34041"/>
    <cellStyle name="Output 2 3 4 7 2 3" xfId="34042"/>
    <cellStyle name="Output 2 3 4 7 2 4" xfId="34043"/>
    <cellStyle name="Output 2 3 4 7 2 5" xfId="34044"/>
    <cellStyle name="Output 2 3 4 7 2 6" xfId="34045"/>
    <cellStyle name="Output 2 3 4 7 2 7" xfId="34046"/>
    <cellStyle name="Output 2 3 4 7 3" xfId="34047"/>
    <cellStyle name="Output 2 3 4 7 4" xfId="34048"/>
    <cellStyle name="Output 2 3 4 7 5" xfId="34049"/>
    <cellStyle name="Output 2 3 4 8" xfId="34050"/>
    <cellStyle name="Output 2 3 4 8 2" xfId="34051"/>
    <cellStyle name="Output 2 3 4 8 3" xfId="34052"/>
    <cellStyle name="Output 2 3 4 8 4" xfId="34053"/>
    <cellStyle name="Output 2 3 4 8 5" xfId="34054"/>
    <cellStyle name="Output 2 3 4 8 6" xfId="34055"/>
    <cellStyle name="Output 2 3 4 8 7" xfId="34056"/>
    <cellStyle name="Output 2 3 4 8 8" xfId="34057"/>
    <cellStyle name="Output 2 3 4 9" xfId="34058"/>
    <cellStyle name="Output 2 3 4 9 2" xfId="34059"/>
    <cellStyle name="Output 2 3 4 9 3" xfId="34060"/>
    <cellStyle name="Output 2 3 4 9 4" xfId="34061"/>
    <cellStyle name="Output 2 3 4 9 5" xfId="34062"/>
    <cellStyle name="Output 2 3 4 9 6" xfId="34063"/>
    <cellStyle name="Output 2 3 4 9 7" xfId="34064"/>
    <cellStyle name="Output 2 3 5" xfId="34065"/>
    <cellStyle name="Output 2 3 5 10" xfId="34066"/>
    <cellStyle name="Output 2 3 5 10 2" xfId="34067"/>
    <cellStyle name="Output 2 3 5 10 3" xfId="34068"/>
    <cellStyle name="Output 2 3 5 10 4" xfId="34069"/>
    <cellStyle name="Output 2 3 5 10 5" xfId="34070"/>
    <cellStyle name="Output 2 3 5 11" xfId="34071"/>
    <cellStyle name="Output 2 3 5 11 2" xfId="34072"/>
    <cellStyle name="Output 2 3 5 11 3" xfId="34073"/>
    <cellStyle name="Output 2 3 5 11 4" xfId="34074"/>
    <cellStyle name="Output 2 3 5 11 5" xfId="34075"/>
    <cellStyle name="Output 2 3 5 12" xfId="34076"/>
    <cellStyle name="Output 2 3 5 12 2" xfId="34077"/>
    <cellStyle name="Output 2 3 5 12 3" xfId="34078"/>
    <cellStyle name="Output 2 3 5 12 4" xfId="34079"/>
    <cellStyle name="Output 2 3 5 12 5" xfId="34080"/>
    <cellStyle name="Output 2 3 5 13" xfId="34081"/>
    <cellStyle name="Output 2 3 5 13 2" xfId="34082"/>
    <cellStyle name="Output 2 3 5 13 3" xfId="34083"/>
    <cellStyle name="Output 2 3 5 13 4" xfId="34084"/>
    <cellStyle name="Output 2 3 5 13 5" xfId="34085"/>
    <cellStyle name="Output 2 3 5 14" xfId="34086"/>
    <cellStyle name="Output 2 3 5 14 2" xfId="34087"/>
    <cellStyle name="Output 2 3 5 14 3" xfId="34088"/>
    <cellStyle name="Output 2 3 5 14 4" xfId="34089"/>
    <cellStyle name="Output 2 3 5 14 5" xfId="34090"/>
    <cellStyle name="Output 2 3 5 15" xfId="34091"/>
    <cellStyle name="Output 2 3 5 15 2" xfId="34092"/>
    <cellStyle name="Output 2 3 5 15 3" xfId="34093"/>
    <cellStyle name="Output 2 3 5 15 4" xfId="34094"/>
    <cellStyle name="Output 2 3 5 15 5" xfId="34095"/>
    <cellStyle name="Output 2 3 5 16" xfId="34096"/>
    <cellStyle name="Output 2 3 5 16 2" xfId="34097"/>
    <cellStyle name="Output 2 3 5 16 3" xfId="34098"/>
    <cellStyle name="Output 2 3 5 16 4" xfId="34099"/>
    <cellStyle name="Output 2 3 5 16 5" xfId="34100"/>
    <cellStyle name="Output 2 3 5 17" xfId="34101"/>
    <cellStyle name="Output 2 3 5 17 2" xfId="34102"/>
    <cellStyle name="Output 2 3 5 17 3" xfId="34103"/>
    <cellStyle name="Output 2 3 5 17 4" xfId="34104"/>
    <cellStyle name="Output 2 3 5 17 5" xfId="34105"/>
    <cellStyle name="Output 2 3 5 18" xfId="34106"/>
    <cellStyle name="Output 2 3 5 18 2" xfId="34107"/>
    <cellStyle name="Output 2 3 5 18 3" xfId="34108"/>
    <cellStyle name="Output 2 3 5 18 4" xfId="34109"/>
    <cellStyle name="Output 2 3 5 18 5" xfId="34110"/>
    <cellStyle name="Output 2 3 5 19" xfId="34111"/>
    <cellStyle name="Output 2 3 5 2" xfId="34112"/>
    <cellStyle name="Output 2 3 5 2 10" xfId="34113"/>
    <cellStyle name="Output 2 3 5 2 10 2" xfId="34114"/>
    <cellStyle name="Output 2 3 5 2 10 3" xfId="34115"/>
    <cellStyle name="Output 2 3 5 2 10 4" xfId="34116"/>
    <cellStyle name="Output 2 3 5 2 10 5" xfId="34117"/>
    <cellStyle name="Output 2 3 5 2 11" xfId="34118"/>
    <cellStyle name="Output 2 3 5 2 11 2" xfId="34119"/>
    <cellStyle name="Output 2 3 5 2 11 3" xfId="34120"/>
    <cellStyle name="Output 2 3 5 2 11 4" xfId="34121"/>
    <cellStyle name="Output 2 3 5 2 11 5" xfId="34122"/>
    <cellStyle name="Output 2 3 5 2 12" xfId="34123"/>
    <cellStyle name="Output 2 3 5 2 12 2" xfId="34124"/>
    <cellStyle name="Output 2 3 5 2 12 3" xfId="34125"/>
    <cellStyle name="Output 2 3 5 2 12 4" xfId="34126"/>
    <cellStyle name="Output 2 3 5 2 12 5" xfId="34127"/>
    <cellStyle name="Output 2 3 5 2 13" xfId="34128"/>
    <cellStyle name="Output 2 3 5 2 13 2" xfId="34129"/>
    <cellStyle name="Output 2 3 5 2 13 3" xfId="34130"/>
    <cellStyle name="Output 2 3 5 2 13 4" xfId="34131"/>
    <cellStyle name="Output 2 3 5 2 13 5" xfId="34132"/>
    <cellStyle name="Output 2 3 5 2 14" xfId="34133"/>
    <cellStyle name="Output 2 3 5 2 14 2" xfId="34134"/>
    <cellStyle name="Output 2 3 5 2 14 3" xfId="34135"/>
    <cellStyle name="Output 2 3 5 2 14 4" xfId="34136"/>
    <cellStyle name="Output 2 3 5 2 14 5" xfId="34137"/>
    <cellStyle name="Output 2 3 5 2 15" xfId="34138"/>
    <cellStyle name="Output 2 3 5 2 15 2" xfId="34139"/>
    <cellStyle name="Output 2 3 5 2 15 3" xfId="34140"/>
    <cellStyle name="Output 2 3 5 2 15 4" xfId="34141"/>
    <cellStyle name="Output 2 3 5 2 15 5" xfId="34142"/>
    <cellStyle name="Output 2 3 5 2 16" xfId="34143"/>
    <cellStyle name="Output 2 3 5 2 16 2" xfId="34144"/>
    <cellStyle name="Output 2 3 5 2 16 3" xfId="34145"/>
    <cellStyle name="Output 2 3 5 2 16 4" xfId="34146"/>
    <cellStyle name="Output 2 3 5 2 16 5" xfId="34147"/>
    <cellStyle name="Output 2 3 5 2 17" xfId="34148"/>
    <cellStyle name="Output 2 3 5 2 17 2" xfId="34149"/>
    <cellStyle name="Output 2 3 5 2 17 3" xfId="34150"/>
    <cellStyle name="Output 2 3 5 2 17 4" xfId="34151"/>
    <cellStyle name="Output 2 3 5 2 17 5" xfId="34152"/>
    <cellStyle name="Output 2 3 5 2 18" xfId="34153"/>
    <cellStyle name="Output 2 3 5 2 18 2" xfId="34154"/>
    <cellStyle name="Output 2 3 5 2 18 3" xfId="34155"/>
    <cellStyle name="Output 2 3 5 2 18 4" xfId="34156"/>
    <cellStyle name="Output 2 3 5 2 18 5" xfId="34157"/>
    <cellStyle name="Output 2 3 5 2 19" xfId="34158"/>
    <cellStyle name="Output 2 3 5 2 2" xfId="34159"/>
    <cellStyle name="Output 2 3 5 2 2 2" xfId="34160"/>
    <cellStyle name="Output 2 3 5 2 2 2 2" xfId="34161"/>
    <cellStyle name="Output 2 3 5 2 2 2 3" xfId="34162"/>
    <cellStyle name="Output 2 3 5 2 2 2 4" xfId="34163"/>
    <cellStyle name="Output 2 3 5 2 2 2 5" xfId="34164"/>
    <cellStyle name="Output 2 3 5 2 2 2 6" xfId="34165"/>
    <cellStyle name="Output 2 3 5 2 2 2 7" xfId="34166"/>
    <cellStyle name="Output 2 3 5 2 2 3" xfId="34167"/>
    <cellStyle name="Output 2 3 5 2 2 4" xfId="34168"/>
    <cellStyle name="Output 2 3 5 2 2 5" xfId="34169"/>
    <cellStyle name="Output 2 3 5 2 3" xfId="34170"/>
    <cellStyle name="Output 2 3 5 2 3 2" xfId="34171"/>
    <cellStyle name="Output 2 3 5 2 3 2 2" xfId="34172"/>
    <cellStyle name="Output 2 3 5 2 3 2 3" xfId="34173"/>
    <cellStyle name="Output 2 3 5 2 3 2 4" xfId="34174"/>
    <cellStyle name="Output 2 3 5 2 3 2 5" xfId="34175"/>
    <cellStyle name="Output 2 3 5 2 3 2 6" xfId="34176"/>
    <cellStyle name="Output 2 3 5 2 3 2 7" xfId="34177"/>
    <cellStyle name="Output 2 3 5 2 3 3" xfId="34178"/>
    <cellStyle name="Output 2 3 5 2 3 4" xfId="34179"/>
    <cellStyle name="Output 2 3 5 2 3 5" xfId="34180"/>
    <cellStyle name="Output 2 3 5 2 4" xfId="34181"/>
    <cellStyle name="Output 2 3 5 2 4 2" xfId="34182"/>
    <cellStyle name="Output 2 3 5 2 4 2 2" xfId="34183"/>
    <cellStyle name="Output 2 3 5 2 4 2 3" xfId="34184"/>
    <cellStyle name="Output 2 3 5 2 4 2 4" xfId="34185"/>
    <cellStyle name="Output 2 3 5 2 4 2 5" xfId="34186"/>
    <cellStyle name="Output 2 3 5 2 4 2 6" xfId="34187"/>
    <cellStyle name="Output 2 3 5 2 4 2 7" xfId="34188"/>
    <cellStyle name="Output 2 3 5 2 4 3" xfId="34189"/>
    <cellStyle name="Output 2 3 5 2 4 4" xfId="34190"/>
    <cellStyle name="Output 2 3 5 2 4 5" xfId="34191"/>
    <cellStyle name="Output 2 3 5 2 5" xfId="34192"/>
    <cellStyle name="Output 2 3 5 2 5 2" xfId="34193"/>
    <cellStyle name="Output 2 3 5 2 5 3" xfId="34194"/>
    <cellStyle name="Output 2 3 5 2 5 4" xfId="34195"/>
    <cellStyle name="Output 2 3 5 2 5 5" xfId="34196"/>
    <cellStyle name="Output 2 3 5 2 5 6" xfId="34197"/>
    <cellStyle name="Output 2 3 5 2 5 7" xfId="34198"/>
    <cellStyle name="Output 2 3 5 2 5 8" xfId="34199"/>
    <cellStyle name="Output 2 3 5 2 6" xfId="34200"/>
    <cellStyle name="Output 2 3 5 2 6 2" xfId="34201"/>
    <cellStyle name="Output 2 3 5 2 6 3" xfId="34202"/>
    <cellStyle name="Output 2 3 5 2 6 4" xfId="34203"/>
    <cellStyle name="Output 2 3 5 2 6 5" xfId="34204"/>
    <cellStyle name="Output 2 3 5 2 6 6" xfId="34205"/>
    <cellStyle name="Output 2 3 5 2 6 7" xfId="34206"/>
    <cellStyle name="Output 2 3 5 2 7" xfId="34207"/>
    <cellStyle name="Output 2 3 5 2 7 2" xfId="34208"/>
    <cellStyle name="Output 2 3 5 2 7 3" xfId="34209"/>
    <cellStyle name="Output 2 3 5 2 7 4" xfId="34210"/>
    <cellStyle name="Output 2 3 5 2 7 5" xfId="34211"/>
    <cellStyle name="Output 2 3 5 2 8" xfId="34212"/>
    <cellStyle name="Output 2 3 5 2 8 2" xfId="34213"/>
    <cellStyle name="Output 2 3 5 2 8 3" xfId="34214"/>
    <cellStyle name="Output 2 3 5 2 8 4" xfId="34215"/>
    <cellStyle name="Output 2 3 5 2 8 5" xfId="34216"/>
    <cellStyle name="Output 2 3 5 2 9" xfId="34217"/>
    <cellStyle name="Output 2 3 5 2 9 2" xfId="34218"/>
    <cellStyle name="Output 2 3 5 2 9 3" xfId="34219"/>
    <cellStyle name="Output 2 3 5 2 9 4" xfId="34220"/>
    <cellStyle name="Output 2 3 5 2 9 5" xfId="34221"/>
    <cellStyle name="Output 2 3 5 3" xfId="34222"/>
    <cellStyle name="Output 2 3 5 3 10" xfId="34223"/>
    <cellStyle name="Output 2 3 5 3 2" xfId="34224"/>
    <cellStyle name="Output 2 3 5 3 2 2" xfId="34225"/>
    <cellStyle name="Output 2 3 5 3 2 2 2" xfId="34226"/>
    <cellStyle name="Output 2 3 5 3 2 2 3" xfId="34227"/>
    <cellStyle name="Output 2 3 5 3 2 2 4" xfId="34228"/>
    <cellStyle name="Output 2 3 5 3 2 2 5" xfId="34229"/>
    <cellStyle name="Output 2 3 5 3 2 2 6" xfId="34230"/>
    <cellStyle name="Output 2 3 5 3 2 2 7" xfId="34231"/>
    <cellStyle name="Output 2 3 5 3 2 3" xfId="34232"/>
    <cellStyle name="Output 2 3 5 3 2 4" xfId="34233"/>
    <cellStyle name="Output 2 3 5 3 3" xfId="34234"/>
    <cellStyle name="Output 2 3 5 3 3 2" xfId="34235"/>
    <cellStyle name="Output 2 3 5 3 3 2 2" xfId="34236"/>
    <cellStyle name="Output 2 3 5 3 3 2 3" xfId="34237"/>
    <cellStyle name="Output 2 3 5 3 3 2 4" xfId="34238"/>
    <cellStyle name="Output 2 3 5 3 3 2 5" xfId="34239"/>
    <cellStyle name="Output 2 3 5 3 3 2 6" xfId="34240"/>
    <cellStyle name="Output 2 3 5 3 3 2 7" xfId="34241"/>
    <cellStyle name="Output 2 3 5 3 3 3" xfId="34242"/>
    <cellStyle name="Output 2 3 5 3 3 4" xfId="34243"/>
    <cellStyle name="Output 2 3 5 3 4" xfId="34244"/>
    <cellStyle name="Output 2 3 5 3 4 2" xfId="34245"/>
    <cellStyle name="Output 2 3 5 3 4 2 2" xfId="34246"/>
    <cellStyle name="Output 2 3 5 3 4 2 3" xfId="34247"/>
    <cellStyle name="Output 2 3 5 3 4 2 4" xfId="34248"/>
    <cellStyle name="Output 2 3 5 3 4 2 5" xfId="34249"/>
    <cellStyle name="Output 2 3 5 3 4 2 6" xfId="34250"/>
    <cellStyle name="Output 2 3 5 3 4 2 7" xfId="34251"/>
    <cellStyle name="Output 2 3 5 3 4 3" xfId="34252"/>
    <cellStyle name="Output 2 3 5 3 4 4" xfId="34253"/>
    <cellStyle name="Output 2 3 5 3 5" xfId="34254"/>
    <cellStyle name="Output 2 3 5 3 5 2" xfId="34255"/>
    <cellStyle name="Output 2 3 5 3 5 3" xfId="34256"/>
    <cellStyle name="Output 2 3 5 3 5 4" xfId="34257"/>
    <cellStyle name="Output 2 3 5 3 5 5" xfId="34258"/>
    <cellStyle name="Output 2 3 5 3 5 6" xfId="34259"/>
    <cellStyle name="Output 2 3 5 3 5 7" xfId="34260"/>
    <cellStyle name="Output 2 3 5 3 5 8" xfId="34261"/>
    <cellStyle name="Output 2 3 5 3 6" xfId="34262"/>
    <cellStyle name="Output 2 3 5 3 6 2" xfId="34263"/>
    <cellStyle name="Output 2 3 5 3 6 3" xfId="34264"/>
    <cellStyle name="Output 2 3 5 3 6 4" xfId="34265"/>
    <cellStyle name="Output 2 3 5 3 6 5" xfId="34266"/>
    <cellStyle name="Output 2 3 5 3 6 6" xfId="34267"/>
    <cellStyle name="Output 2 3 5 3 6 7" xfId="34268"/>
    <cellStyle name="Output 2 3 5 3 7" xfId="34269"/>
    <cellStyle name="Output 2 3 5 3 8" xfId="34270"/>
    <cellStyle name="Output 2 3 5 3 9" xfId="34271"/>
    <cellStyle name="Output 2 3 5 4" xfId="34272"/>
    <cellStyle name="Output 2 3 5 4 2" xfId="34273"/>
    <cellStyle name="Output 2 3 5 4 2 2" xfId="34274"/>
    <cellStyle name="Output 2 3 5 4 2 3" xfId="34275"/>
    <cellStyle name="Output 2 3 5 4 2 4" xfId="34276"/>
    <cellStyle name="Output 2 3 5 4 2 5" xfId="34277"/>
    <cellStyle name="Output 2 3 5 4 2 6" xfId="34278"/>
    <cellStyle name="Output 2 3 5 4 2 7" xfId="34279"/>
    <cellStyle name="Output 2 3 5 4 3" xfId="34280"/>
    <cellStyle name="Output 2 3 5 4 4" xfId="34281"/>
    <cellStyle name="Output 2 3 5 4 5" xfId="34282"/>
    <cellStyle name="Output 2 3 5 5" xfId="34283"/>
    <cellStyle name="Output 2 3 5 5 2" xfId="34284"/>
    <cellStyle name="Output 2 3 5 5 2 2" xfId="34285"/>
    <cellStyle name="Output 2 3 5 5 2 3" xfId="34286"/>
    <cellStyle name="Output 2 3 5 5 2 4" xfId="34287"/>
    <cellStyle name="Output 2 3 5 5 2 5" xfId="34288"/>
    <cellStyle name="Output 2 3 5 5 2 6" xfId="34289"/>
    <cellStyle name="Output 2 3 5 5 2 7" xfId="34290"/>
    <cellStyle name="Output 2 3 5 5 3" xfId="34291"/>
    <cellStyle name="Output 2 3 5 5 4" xfId="34292"/>
    <cellStyle name="Output 2 3 5 5 5" xfId="34293"/>
    <cellStyle name="Output 2 3 5 6" xfId="34294"/>
    <cellStyle name="Output 2 3 5 6 2" xfId="34295"/>
    <cellStyle name="Output 2 3 5 6 2 2" xfId="34296"/>
    <cellStyle name="Output 2 3 5 6 2 3" xfId="34297"/>
    <cellStyle name="Output 2 3 5 6 2 4" xfId="34298"/>
    <cellStyle name="Output 2 3 5 6 2 5" xfId="34299"/>
    <cellStyle name="Output 2 3 5 6 2 6" xfId="34300"/>
    <cellStyle name="Output 2 3 5 6 2 7" xfId="34301"/>
    <cellStyle name="Output 2 3 5 6 3" xfId="34302"/>
    <cellStyle name="Output 2 3 5 6 4" xfId="34303"/>
    <cellStyle name="Output 2 3 5 6 5" xfId="34304"/>
    <cellStyle name="Output 2 3 5 7" xfId="34305"/>
    <cellStyle name="Output 2 3 5 7 2" xfId="34306"/>
    <cellStyle name="Output 2 3 5 7 2 2" xfId="34307"/>
    <cellStyle name="Output 2 3 5 7 2 3" xfId="34308"/>
    <cellStyle name="Output 2 3 5 7 2 4" xfId="34309"/>
    <cellStyle name="Output 2 3 5 7 2 5" xfId="34310"/>
    <cellStyle name="Output 2 3 5 7 2 6" xfId="34311"/>
    <cellStyle name="Output 2 3 5 7 2 7" xfId="34312"/>
    <cellStyle name="Output 2 3 5 7 3" xfId="34313"/>
    <cellStyle name="Output 2 3 5 7 4" xfId="34314"/>
    <cellStyle name="Output 2 3 5 7 5" xfId="34315"/>
    <cellStyle name="Output 2 3 5 8" xfId="34316"/>
    <cellStyle name="Output 2 3 5 8 2" xfId="34317"/>
    <cellStyle name="Output 2 3 5 8 3" xfId="34318"/>
    <cellStyle name="Output 2 3 5 8 4" xfId="34319"/>
    <cellStyle name="Output 2 3 5 8 5" xfId="34320"/>
    <cellStyle name="Output 2 3 5 8 6" xfId="34321"/>
    <cellStyle name="Output 2 3 5 8 7" xfId="34322"/>
    <cellStyle name="Output 2 3 5 8 8" xfId="34323"/>
    <cellStyle name="Output 2 3 5 9" xfId="34324"/>
    <cellStyle name="Output 2 3 5 9 2" xfId="34325"/>
    <cellStyle name="Output 2 3 5 9 3" xfId="34326"/>
    <cellStyle name="Output 2 3 5 9 4" xfId="34327"/>
    <cellStyle name="Output 2 3 5 9 5" xfId="34328"/>
    <cellStyle name="Output 2 3 5 9 6" xfId="34329"/>
    <cellStyle name="Output 2 3 5 9 7" xfId="34330"/>
    <cellStyle name="Output 2 3 6" xfId="34331"/>
    <cellStyle name="Output 2 3 6 10" xfId="34332"/>
    <cellStyle name="Output 2 3 6 10 2" xfId="34333"/>
    <cellStyle name="Output 2 3 6 10 3" xfId="34334"/>
    <cellStyle name="Output 2 3 6 10 4" xfId="34335"/>
    <cellStyle name="Output 2 3 6 10 5" xfId="34336"/>
    <cellStyle name="Output 2 3 6 11" xfId="34337"/>
    <cellStyle name="Output 2 3 6 11 2" xfId="34338"/>
    <cellStyle name="Output 2 3 6 11 3" xfId="34339"/>
    <cellStyle name="Output 2 3 6 11 4" xfId="34340"/>
    <cellStyle name="Output 2 3 6 11 5" xfId="34341"/>
    <cellStyle name="Output 2 3 6 12" xfId="34342"/>
    <cellStyle name="Output 2 3 6 12 2" xfId="34343"/>
    <cellStyle name="Output 2 3 6 12 3" xfId="34344"/>
    <cellStyle name="Output 2 3 6 12 4" xfId="34345"/>
    <cellStyle name="Output 2 3 6 12 5" xfId="34346"/>
    <cellStyle name="Output 2 3 6 13" xfId="34347"/>
    <cellStyle name="Output 2 3 6 13 2" xfId="34348"/>
    <cellStyle name="Output 2 3 6 13 3" xfId="34349"/>
    <cellStyle name="Output 2 3 6 13 4" xfId="34350"/>
    <cellStyle name="Output 2 3 6 13 5" xfId="34351"/>
    <cellStyle name="Output 2 3 6 14" xfId="34352"/>
    <cellStyle name="Output 2 3 6 14 2" xfId="34353"/>
    <cellStyle name="Output 2 3 6 14 3" xfId="34354"/>
    <cellStyle name="Output 2 3 6 14 4" xfId="34355"/>
    <cellStyle name="Output 2 3 6 14 5" xfId="34356"/>
    <cellStyle name="Output 2 3 6 15" xfId="34357"/>
    <cellStyle name="Output 2 3 6 15 2" xfId="34358"/>
    <cellStyle name="Output 2 3 6 15 3" xfId="34359"/>
    <cellStyle name="Output 2 3 6 15 4" xfId="34360"/>
    <cellStyle name="Output 2 3 6 15 5" xfId="34361"/>
    <cellStyle name="Output 2 3 6 16" xfId="34362"/>
    <cellStyle name="Output 2 3 6 16 2" xfId="34363"/>
    <cellStyle name="Output 2 3 6 16 3" xfId="34364"/>
    <cellStyle name="Output 2 3 6 16 4" xfId="34365"/>
    <cellStyle name="Output 2 3 6 16 5" xfId="34366"/>
    <cellStyle name="Output 2 3 6 17" xfId="34367"/>
    <cellStyle name="Output 2 3 6 17 2" xfId="34368"/>
    <cellStyle name="Output 2 3 6 17 3" xfId="34369"/>
    <cellStyle name="Output 2 3 6 17 4" xfId="34370"/>
    <cellStyle name="Output 2 3 6 17 5" xfId="34371"/>
    <cellStyle name="Output 2 3 6 18" xfId="34372"/>
    <cellStyle name="Output 2 3 6 18 2" xfId="34373"/>
    <cellStyle name="Output 2 3 6 18 3" xfId="34374"/>
    <cellStyle name="Output 2 3 6 18 4" xfId="34375"/>
    <cellStyle name="Output 2 3 6 18 5" xfId="34376"/>
    <cellStyle name="Output 2 3 6 19" xfId="34377"/>
    <cellStyle name="Output 2 3 6 2" xfId="34378"/>
    <cellStyle name="Output 2 3 6 2 2" xfId="34379"/>
    <cellStyle name="Output 2 3 6 2 2 2" xfId="34380"/>
    <cellStyle name="Output 2 3 6 2 2 3" xfId="34381"/>
    <cellStyle name="Output 2 3 6 2 2 4" xfId="34382"/>
    <cellStyle name="Output 2 3 6 2 2 5" xfId="34383"/>
    <cellStyle name="Output 2 3 6 2 2 6" xfId="34384"/>
    <cellStyle name="Output 2 3 6 2 2 7" xfId="34385"/>
    <cellStyle name="Output 2 3 6 2 3" xfId="34386"/>
    <cellStyle name="Output 2 3 6 2 4" xfId="34387"/>
    <cellStyle name="Output 2 3 6 2 5" xfId="34388"/>
    <cellStyle name="Output 2 3 6 3" xfId="34389"/>
    <cellStyle name="Output 2 3 6 3 2" xfId="34390"/>
    <cellStyle name="Output 2 3 6 3 2 2" xfId="34391"/>
    <cellStyle name="Output 2 3 6 3 2 3" xfId="34392"/>
    <cellStyle name="Output 2 3 6 3 2 4" xfId="34393"/>
    <cellStyle name="Output 2 3 6 3 2 5" xfId="34394"/>
    <cellStyle name="Output 2 3 6 3 2 6" xfId="34395"/>
    <cellStyle name="Output 2 3 6 3 2 7" xfId="34396"/>
    <cellStyle name="Output 2 3 6 3 3" xfId="34397"/>
    <cellStyle name="Output 2 3 6 3 4" xfId="34398"/>
    <cellStyle name="Output 2 3 6 3 5" xfId="34399"/>
    <cellStyle name="Output 2 3 6 4" xfId="34400"/>
    <cellStyle name="Output 2 3 6 4 2" xfId="34401"/>
    <cellStyle name="Output 2 3 6 4 2 2" xfId="34402"/>
    <cellStyle name="Output 2 3 6 4 2 3" xfId="34403"/>
    <cellStyle name="Output 2 3 6 4 2 4" xfId="34404"/>
    <cellStyle name="Output 2 3 6 4 2 5" xfId="34405"/>
    <cellStyle name="Output 2 3 6 4 2 6" xfId="34406"/>
    <cellStyle name="Output 2 3 6 4 2 7" xfId="34407"/>
    <cellStyle name="Output 2 3 6 4 3" xfId="34408"/>
    <cellStyle name="Output 2 3 6 4 4" xfId="34409"/>
    <cellStyle name="Output 2 3 6 4 5" xfId="34410"/>
    <cellStyle name="Output 2 3 6 5" xfId="34411"/>
    <cellStyle name="Output 2 3 6 5 2" xfId="34412"/>
    <cellStyle name="Output 2 3 6 5 3" xfId="34413"/>
    <cellStyle name="Output 2 3 6 5 4" xfId="34414"/>
    <cellStyle name="Output 2 3 6 5 5" xfId="34415"/>
    <cellStyle name="Output 2 3 6 5 6" xfId="34416"/>
    <cellStyle name="Output 2 3 6 5 7" xfId="34417"/>
    <cellStyle name="Output 2 3 6 5 8" xfId="34418"/>
    <cellStyle name="Output 2 3 6 6" xfId="34419"/>
    <cellStyle name="Output 2 3 6 6 2" xfId="34420"/>
    <cellStyle name="Output 2 3 6 6 3" xfId="34421"/>
    <cellStyle name="Output 2 3 6 6 4" xfId="34422"/>
    <cellStyle name="Output 2 3 6 6 5" xfId="34423"/>
    <cellStyle name="Output 2 3 6 6 6" xfId="34424"/>
    <cellStyle name="Output 2 3 6 6 7" xfId="34425"/>
    <cellStyle name="Output 2 3 6 7" xfId="34426"/>
    <cellStyle name="Output 2 3 6 7 2" xfId="34427"/>
    <cellStyle name="Output 2 3 6 7 3" xfId="34428"/>
    <cellStyle name="Output 2 3 6 7 4" xfId="34429"/>
    <cellStyle name="Output 2 3 6 7 5" xfId="34430"/>
    <cellStyle name="Output 2 3 6 8" xfId="34431"/>
    <cellStyle name="Output 2 3 6 8 2" xfId="34432"/>
    <cellStyle name="Output 2 3 6 8 3" xfId="34433"/>
    <cellStyle name="Output 2 3 6 8 4" xfId="34434"/>
    <cellStyle name="Output 2 3 6 8 5" xfId="34435"/>
    <cellStyle name="Output 2 3 6 9" xfId="34436"/>
    <cellStyle name="Output 2 3 6 9 2" xfId="34437"/>
    <cellStyle name="Output 2 3 6 9 3" xfId="34438"/>
    <cellStyle name="Output 2 3 6 9 4" xfId="34439"/>
    <cellStyle name="Output 2 3 6 9 5" xfId="34440"/>
    <cellStyle name="Output 2 3 7" xfId="34441"/>
    <cellStyle name="Output 2 3 7 10" xfId="34442"/>
    <cellStyle name="Output 2 3 7 2" xfId="34443"/>
    <cellStyle name="Output 2 3 7 2 2" xfId="34444"/>
    <cellStyle name="Output 2 3 7 2 2 2" xfId="34445"/>
    <cellStyle name="Output 2 3 7 2 2 3" xfId="34446"/>
    <cellStyle name="Output 2 3 7 2 2 4" xfId="34447"/>
    <cellStyle name="Output 2 3 7 2 2 5" xfId="34448"/>
    <cellStyle name="Output 2 3 7 2 2 6" xfId="34449"/>
    <cellStyle name="Output 2 3 7 2 2 7" xfId="34450"/>
    <cellStyle name="Output 2 3 7 2 3" xfId="34451"/>
    <cellStyle name="Output 2 3 7 2 4" xfId="34452"/>
    <cellStyle name="Output 2 3 7 3" xfId="34453"/>
    <cellStyle name="Output 2 3 7 3 2" xfId="34454"/>
    <cellStyle name="Output 2 3 7 3 2 2" xfId="34455"/>
    <cellStyle name="Output 2 3 7 3 2 3" xfId="34456"/>
    <cellStyle name="Output 2 3 7 3 2 4" xfId="34457"/>
    <cellStyle name="Output 2 3 7 3 2 5" xfId="34458"/>
    <cellStyle name="Output 2 3 7 3 2 6" xfId="34459"/>
    <cellStyle name="Output 2 3 7 3 2 7" xfId="34460"/>
    <cellStyle name="Output 2 3 7 3 3" xfId="34461"/>
    <cellStyle name="Output 2 3 7 3 4" xfId="34462"/>
    <cellStyle name="Output 2 3 7 4" xfId="34463"/>
    <cellStyle name="Output 2 3 7 4 2" xfId="34464"/>
    <cellStyle name="Output 2 3 7 4 2 2" xfId="34465"/>
    <cellStyle name="Output 2 3 7 4 2 3" xfId="34466"/>
    <cellStyle name="Output 2 3 7 4 2 4" xfId="34467"/>
    <cellStyle name="Output 2 3 7 4 2 5" xfId="34468"/>
    <cellStyle name="Output 2 3 7 4 2 6" xfId="34469"/>
    <cellStyle name="Output 2 3 7 4 2 7" xfId="34470"/>
    <cellStyle name="Output 2 3 7 4 3" xfId="34471"/>
    <cellStyle name="Output 2 3 7 4 4" xfId="34472"/>
    <cellStyle name="Output 2 3 7 5" xfId="34473"/>
    <cellStyle name="Output 2 3 7 5 2" xfId="34474"/>
    <cellStyle name="Output 2 3 7 5 3" xfId="34475"/>
    <cellStyle name="Output 2 3 7 5 4" xfId="34476"/>
    <cellStyle name="Output 2 3 7 5 5" xfId="34477"/>
    <cellStyle name="Output 2 3 7 5 6" xfId="34478"/>
    <cellStyle name="Output 2 3 7 5 7" xfId="34479"/>
    <cellStyle name="Output 2 3 7 5 8" xfId="34480"/>
    <cellStyle name="Output 2 3 7 6" xfId="34481"/>
    <cellStyle name="Output 2 3 7 6 2" xfId="34482"/>
    <cellStyle name="Output 2 3 7 6 3" xfId="34483"/>
    <cellStyle name="Output 2 3 7 6 4" xfId="34484"/>
    <cellStyle name="Output 2 3 7 6 5" xfId="34485"/>
    <cellStyle name="Output 2 3 7 6 6" xfId="34486"/>
    <cellStyle name="Output 2 3 7 6 7" xfId="34487"/>
    <cellStyle name="Output 2 3 7 7" xfId="34488"/>
    <cellStyle name="Output 2 3 7 8" xfId="34489"/>
    <cellStyle name="Output 2 3 7 9" xfId="34490"/>
    <cellStyle name="Output 2 3 8" xfId="34491"/>
    <cellStyle name="Output 2 3 8 2" xfId="34492"/>
    <cellStyle name="Output 2 3 8 2 2" xfId="34493"/>
    <cellStyle name="Output 2 3 8 2 3" xfId="34494"/>
    <cellStyle name="Output 2 3 8 2 4" xfId="34495"/>
    <cellStyle name="Output 2 3 8 2 5" xfId="34496"/>
    <cellStyle name="Output 2 3 8 2 6" xfId="34497"/>
    <cellStyle name="Output 2 3 8 2 7" xfId="34498"/>
    <cellStyle name="Output 2 3 8 3" xfId="34499"/>
    <cellStyle name="Output 2 3 8 4" xfId="34500"/>
    <cellStyle name="Output 2 3 8 5" xfId="34501"/>
    <cellStyle name="Output 2 3 9" xfId="34502"/>
    <cellStyle name="Output 2 3 9 2" xfId="34503"/>
    <cellStyle name="Output 2 3 9 2 2" xfId="34504"/>
    <cellStyle name="Output 2 3 9 2 3" xfId="34505"/>
    <cellStyle name="Output 2 3 9 2 4" xfId="34506"/>
    <cellStyle name="Output 2 3 9 2 5" xfId="34507"/>
    <cellStyle name="Output 2 3 9 2 6" xfId="34508"/>
    <cellStyle name="Output 2 3 9 2 7" xfId="34509"/>
    <cellStyle name="Output 2 3 9 3" xfId="34510"/>
    <cellStyle name="Output 2 3 9 4" xfId="34511"/>
    <cellStyle name="Output 2 3 9 5" xfId="34512"/>
    <cellStyle name="Output 2 4" xfId="34513"/>
    <cellStyle name="Output 2 4 10" xfId="34514"/>
    <cellStyle name="Output 2 4 10 2" xfId="34515"/>
    <cellStyle name="Output 2 4 10 2 2" xfId="34516"/>
    <cellStyle name="Output 2 4 10 2 3" xfId="34517"/>
    <cellStyle name="Output 2 4 10 2 4" xfId="34518"/>
    <cellStyle name="Output 2 4 10 2 5" xfId="34519"/>
    <cellStyle name="Output 2 4 10 2 6" xfId="34520"/>
    <cellStyle name="Output 2 4 10 2 7" xfId="34521"/>
    <cellStyle name="Output 2 4 10 3" xfId="34522"/>
    <cellStyle name="Output 2 4 10 4" xfId="34523"/>
    <cellStyle name="Output 2 4 10 5" xfId="34524"/>
    <cellStyle name="Output 2 4 11" xfId="34525"/>
    <cellStyle name="Output 2 4 11 2" xfId="34526"/>
    <cellStyle name="Output 2 4 11 2 2" xfId="34527"/>
    <cellStyle name="Output 2 4 11 2 3" xfId="34528"/>
    <cellStyle name="Output 2 4 11 2 4" xfId="34529"/>
    <cellStyle name="Output 2 4 11 2 5" xfId="34530"/>
    <cellStyle name="Output 2 4 11 2 6" xfId="34531"/>
    <cellStyle name="Output 2 4 11 2 7" xfId="34532"/>
    <cellStyle name="Output 2 4 11 3" xfId="34533"/>
    <cellStyle name="Output 2 4 11 4" xfId="34534"/>
    <cellStyle name="Output 2 4 11 5" xfId="34535"/>
    <cellStyle name="Output 2 4 12" xfId="34536"/>
    <cellStyle name="Output 2 4 12 2" xfId="34537"/>
    <cellStyle name="Output 2 4 12 3" xfId="34538"/>
    <cellStyle name="Output 2 4 12 4" xfId="34539"/>
    <cellStyle name="Output 2 4 12 5" xfId="34540"/>
    <cellStyle name="Output 2 4 12 6" xfId="34541"/>
    <cellStyle name="Output 2 4 12 7" xfId="34542"/>
    <cellStyle name="Output 2 4 12 8" xfId="34543"/>
    <cellStyle name="Output 2 4 13" xfId="34544"/>
    <cellStyle name="Output 2 4 13 2" xfId="34545"/>
    <cellStyle name="Output 2 4 13 3" xfId="34546"/>
    <cellStyle name="Output 2 4 13 4" xfId="34547"/>
    <cellStyle name="Output 2 4 13 5" xfId="34548"/>
    <cellStyle name="Output 2 4 13 6" xfId="34549"/>
    <cellStyle name="Output 2 4 13 7" xfId="34550"/>
    <cellStyle name="Output 2 4 14" xfId="34551"/>
    <cellStyle name="Output 2 4 14 2" xfId="34552"/>
    <cellStyle name="Output 2 4 14 3" xfId="34553"/>
    <cellStyle name="Output 2 4 14 4" xfId="34554"/>
    <cellStyle name="Output 2 4 14 5" xfId="34555"/>
    <cellStyle name="Output 2 4 15" xfId="34556"/>
    <cellStyle name="Output 2 4 15 2" xfId="34557"/>
    <cellStyle name="Output 2 4 15 3" xfId="34558"/>
    <cellStyle name="Output 2 4 15 4" xfId="34559"/>
    <cellStyle name="Output 2 4 15 5" xfId="34560"/>
    <cellStyle name="Output 2 4 16" xfId="34561"/>
    <cellStyle name="Output 2 4 16 2" xfId="34562"/>
    <cellStyle name="Output 2 4 16 3" xfId="34563"/>
    <cellStyle name="Output 2 4 16 4" xfId="34564"/>
    <cellStyle name="Output 2 4 16 5" xfId="34565"/>
    <cellStyle name="Output 2 4 17" xfId="34566"/>
    <cellStyle name="Output 2 4 17 2" xfId="34567"/>
    <cellStyle name="Output 2 4 17 3" xfId="34568"/>
    <cellStyle name="Output 2 4 17 4" xfId="34569"/>
    <cellStyle name="Output 2 4 17 5" xfId="34570"/>
    <cellStyle name="Output 2 4 18" xfId="34571"/>
    <cellStyle name="Output 2 4 18 2" xfId="34572"/>
    <cellStyle name="Output 2 4 18 3" xfId="34573"/>
    <cellStyle name="Output 2 4 18 4" xfId="34574"/>
    <cellStyle name="Output 2 4 18 5" xfId="34575"/>
    <cellStyle name="Output 2 4 19" xfId="34576"/>
    <cellStyle name="Output 2 4 19 2" xfId="34577"/>
    <cellStyle name="Output 2 4 19 3" xfId="34578"/>
    <cellStyle name="Output 2 4 19 4" xfId="34579"/>
    <cellStyle name="Output 2 4 19 5" xfId="34580"/>
    <cellStyle name="Output 2 4 2" xfId="34581"/>
    <cellStyle name="Output 2 4 2 10" xfId="34582"/>
    <cellStyle name="Output 2 4 2 10 2" xfId="34583"/>
    <cellStyle name="Output 2 4 2 10 3" xfId="34584"/>
    <cellStyle name="Output 2 4 2 10 4" xfId="34585"/>
    <cellStyle name="Output 2 4 2 10 5" xfId="34586"/>
    <cellStyle name="Output 2 4 2 10 6" xfId="34587"/>
    <cellStyle name="Output 2 4 2 10 7" xfId="34588"/>
    <cellStyle name="Output 2 4 2 10 8" xfId="34589"/>
    <cellStyle name="Output 2 4 2 11" xfId="34590"/>
    <cellStyle name="Output 2 4 2 11 2" xfId="34591"/>
    <cellStyle name="Output 2 4 2 11 3" xfId="34592"/>
    <cellStyle name="Output 2 4 2 11 4" xfId="34593"/>
    <cellStyle name="Output 2 4 2 11 5" xfId="34594"/>
    <cellStyle name="Output 2 4 2 11 6" xfId="34595"/>
    <cellStyle name="Output 2 4 2 11 7" xfId="34596"/>
    <cellStyle name="Output 2 4 2 12" xfId="34597"/>
    <cellStyle name="Output 2 4 2 12 2" xfId="34598"/>
    <cellStyle name="Output 2 4 2 12 3" xfId="34599"/>
    <cellStyle name="Output 2 4 2 12 4" xfId="34600"/>
    <cellStyle name="Output 2 4 2 12 5" xfId="34601"/>
    <cellStyle name="Output 2 4 2 13" xfId="34602"/>
    <cellStyle name="Output 2 4 2 13 2" xfId="34603"/>
    <cellStyle name="Output 2 4 2 13 3" xfId="34604"/>
    <cellStyle name="Output 2 4 2 13 4" xfId="34605"/>
    <cellStyle name="Output 2 4 2 13 5" xfId="34606"/>
    <cellStyle name="Output 2 4 2 14" xfId="34607"/>
    <cellStyle name="Output 2 4 2 14 2" xfId="34608"/>
    <cellStyle name="Output 2 4 2 14 3" xfId="34609"/>
    <cellStyle name="Output 2 4 2 14 4" xfId="34610"/>
    <cellStyle name="Output 2 4 2 14 5" xfId="34611"/>
    <cellStyle name="Output 2 4 2 15" xfId="34612"/>
    <cellStyle name="Output 2 4 2 15 2" xfId="34613"/>
    <cellStyle name="Output 2 4 2 15 3" xfId="34614"/>
    <cellStyle name="Output 2 4 2 15 4" xfId="34615"/>
    <cellStyle name="Output 2 4 2 15 5" xfId="34616"/>
    <cellStyle name="Output 2 4 2 16" xfId="34617"/>
    <cellStyle name="Output 2 4 2 16 2" xfId="34618"/>
    <cellStyle name="Output 2 4 2 16 3" xfId="34619"/>
    <cellStyle name="Output 2 4 2 16 4" xfId="34620"/>
    <cellStyle name="Output 2 4 2 16 5" xfId="34621"/>
    <cellStyle name="Output 2 4 2 17" xfId="34622"/>
    <cellStyle name="Output 2 4 2 17 2" xfId="34623"/>
    <cellStyle name="Output 2 4 2 17 3" xfId="34624"/>
    <cellStyle name="Output 2 4 2 17 4" xfId="34625"/>
    <cellStyle name="Output 2 4 2 17 5" xfId="34626"/>
    <cellStyle name="Output 2 4 2 18" xfId="34627"/>
    <cellStyle name="Output 2 4 2 2" xfId="34628"/>
    <cellStyle name="Output 2 4 2 2 10" xfId="34629"/>
    <cellStyle name="Output 2 4 2 2 10 2" xfId="34630"/>
    <cellStyle name="Output 2 4 2 2 10 3" xfId="34631"/>
    <cellStyle name="Output 2 4 2 2 10 4" xfId="34632"/>
    <cellStyle name="Output 2 4 2 2 10 5" xfId="34633"/>
    <cellStyle name="Output 2 4 2 2 11" xfId="34634"/>
    <cellStyle name="Output 2 4 2 2 11 2" xfId="34635"/>
    <cellStyle name="Output 2 4 2 2 11 3" xfId="34636"/>
    <cellStyle name="Output 2 4 2 2 11 4" xfId="34637"/>
    <cellStyle name="Output 2 4 2 2 11 5" xfId="34638"/>
    <cellStyle name="Output 2 4 2 2 12" xfId="34639"/>
    <cellStyle name="Output 2 4 2 2 12 2" xfId="34640"/>
    <cellStyle name="Output 2 4 2 2 12 3" xfId="34641"/>
    <cellStyle name="Output 2 4 2 2 12 4" xfId="34642"/>
    <cellStyle name="Output 2 4 2 2 12 5" xfId="34643"/>
    <cellStyle name="Output 2 4 2 2 13" xfId="34644"/>
    <cellStyle name="Output 2 4 2 2 13 2" xfId="34645"/>
    <cellStyle name="Output 2 4 2 2 13 3" xfId="34646"/>
    <cellStyle name="Output 2 4 2 2 13 4" xfId="34647"/>
    <cellStyle name="Output 2 4 2 2 13 5" xfId="34648"/>
    <cellStyle name="Output 2 4 2 2 14" xfId="34649"/>
    <cellStyle name="Output 2 4 2 2 14 2" xfId="34650"/>
    <cellStyle name="Output 2 4 2 2 14 3" xfId="34651"/>
    <cellStyle name="Output 2 4 2 2 14 4" xfId="34652"/>
    <cellStyle name="Output 2 4 2 2 14 5" xfId="34653"/>
    <cellStyle name="Output 2 4 2 2 15" xfId="34654"/>
    <cellStyle name="Output 2 4 2 2 15 2" xfId="34655"/>
    <cellStyle name="Output 2 4 2 2 15 3" xfId="34656"/>
    <cellStyle name="Output 2 4 2 2 15 4" xfId="34657"/>
    <cellStyle name="Output 2 4 2 2 15 5" xfId="34658"/>
    <cellStyle name="Output 2 4 2 2 16" xfId="34659"/>
    <cellStyle name="Output 2 4 2 2 16 2" xfId="34660"/>
    <cellStyle name="Output 2 4 2 2 16 3" xfId="34661"/>
    <cellStyle name="Output 2 4 2 2 16 4" xfId="34662"/>
    <cellStyle name="Output 2 4 2 2 16 5" xfId="34663"/>
    <cellStyle name="Output 2 4 2 2 17" xfId="34664"/>
    <cellStyle name="Output 2 4 2 2 17 2" xfId="34665"/>
    <cellStyle name="Output 2 4 2 2 17 3" xfId="34666"/>
    <cellStyle name="Output 2 4 2 2 17 4" xfId="34667"/>
    <cellStyle name="Output 2 4 2 2 17 5" xfId="34668"/>
    <cellStyle name="Output 2 4 2 2 18" xfId="34669"/>
    <cellStyle name="Output 2 4 2 2 18 2" xfId="34670"/>
    <cellStyle name="Output 2 4 2 2 18 3" xfId="34671"/>
    <cellStyle name="Output 2 4 2 2 18 4" xfId="34672"/>
    <cellStyle name="Output 2 4 2 2 18 5" xfId="34673"/>
    <cellStyle name="Output 2 4 2 2 19" xfId="34674"/>
    <cellStyle name="Output 2 4 2 2 2" xfId="34675"/>
    <cellStyle name="Output 2 4 2 2 2 10" xfId="34676"/>
    <cellStyle name="Output 2 4 2 2 2 10 2" xfId="34677"/>
    <cellStyle name="Output 2 4 2 2 2 10 3" xfId="34678"/>
    <cellStyle name="Output 2 4 2 2 2 10 4" xfId="34679"/>
    <cellStyle name="Output 2 4 2 2 2 10 5" xfId="34680"/>
    <cellStyle name="Output 2 4 2 2 2 11" xfId="34681"/>
    <cellStyle name="Output 2 4 2 2 2 11 2" xfId="34682"/>
    <cellStyle name="Output 2 4 2 2 2 11 3" xfId="34683"/>
    <cellStyle name="Output 2 4 2 2 2 11 4" xfId="34684"/>
    <cellStyle name="Output 2 4 2 2 2 11 5" xfId="34685"/>
    <cellStyle name="Output 2 4 2 2 2 12" xfId="34686"/>
    <cellStyle name="Output 2 4 2 2 2 12 2" xfId="34687"/>
    <cellStyle name="Output 2 4 2 2 2 12 3" xfId="34688"/>
    <cellStyle name="Output 2 4 2 2 2 12 4" xfId="34689"/>
    <cellStyle name="Output 2 4 2 2 2 12 5" xfId="34690"/>
    <cellStyle name="Output 2 4 2 2 2 13" xfId="34691"/>
    <cellStyle name="Output 2 4 2 2 2 13 2" xfId="34692"/>
    <cellStyle name="Output 2 4 2 2 2 13 3" xfId="34693"/>
    <cellStyle name="Output 2 4 2 2 2 13 4" xfId="34694"/>
    <cellStyle name="Output 2 4 2 2 2 13 5" xfId="34695"/>
    <cellStyle name="Output 2 4 2 2 2 14" xfId="34696"/>
    <cellStyle name="Output 2 4 2 2 2 14 2" xfId="34697"/>
    <cellStyle name="Output 2 4 2 2 2 14 3" xfId="34698"/>
    <cellStyle name="Output 2 4 2 2 2 14 4" xfId="34699"/>
    <cellStyle name="Output 2 4 2 2 2 14 5" xfId="34700"/>
    <cellStyle name="Output 2 4 2 2 2 15" xfId="34701"/>
    <cellStyle name="Output 2 4 2 2 2 15 2" xfId="34702"/>
    <cellStyle name="Output 2 4 2 2 2 15 3" xfId="34703"/>
    <cellStyle name="Output 2 4 2 2 2 15 4" xfId="34704"/>
    <cellStyle name="Output 2 4 2 2 2 15 5" xfId="34705"/>
    <cellStyle name="Output 2 4 2 2 2 16" xfId="34706"/>
    <cellStyle name="Output 2 4 2 2 2 16 2" xfId="34707"/>
    <cellStyle name="Output 2 4 2 2 2 16 3" xfId="34708"/>
    <cellStyle name="Output 2 4 2 2 2 16 4" xfId="34709"/>
    <cellStyle name="Output 2 4 2 2 2 16 5" xfId="34710"/>
    <cellStyle name="Output 2 4 2 2 2 17" xfId="34711"/>
    <cellStyle name="Output 2 4 2 2 2 17 2" xfId="34712"/>
    <cellStyle name="Output 2 4 2 2 2 17 3" xfId="34713"/>
    <cellStyle name="Output 2 4 2 2 2 17 4" xfId="34714"/>
    <cellStyle name="Output 2 4 2 2 2 17 5" xfId="34715"/>
    <cellStyle name="Output 2 4 2 2 2 18" xfId="34716"/>
    <cellStyle name="Output 2 4 2 2 2 18 2" xfId="34717"/>
    <cellStyle name="Output 2 4 2 2 2 18 3" xfId="34718"/>
    <cellStyle name="Output 2 4 2 2 2 18 4" xfId="34719"/>
    <cellStyle name="Output 2 4 2 2 2 18 5" xfId="34720"/>
    <cellStyle name="Output 2 4 2 2 2 19" xfId="34721"/>
    <cellStyle name="Output 2 4 2 2 2 2" xfId="34722"/>
    <cellStyle name="Output 2 4 2 2 2 2 2" xfId="34723"/>
    <cellStyle name="Output 2 4 2 2 2 2 2 2" xfId="34724"/>
    <cellStyle name="Output 2 4 2 2 2 2 2 3" xfId="34725"/>
    <cellStyle name="Output 2 4 2 2 2 2 2 4" xfId="34726"/>
    <cellStyle name="Output 2 4 2 2 2 2 2 5" xfId="34727"/>
    <cellStyle name="Output 2 4 2 2 2 2 2 6" xfId="34728"/>
    <cellStyle name="Output 2 4 2 2 2 2 2 7" xfId="34729"/>
    <cellStyle name="Output 2 4 2 2 2 2 3" xfId="34730"/>
    <cellStyle name="Output 2 4 2 2 2 2 4" xfId="34731"/>
    <cellStyle name="Output 2 4 2 2 2 2 5" xfId="34732"/>
    <cellStyle name="Output 2 4 2 2 2 3" xfId="34733"/>
    <cellStyle name="Output 2 4 2 2 2 3 2" xfId="34734"/>
    <cellStyle name="Output 2 4 2 2 2 3 2 2" xfId="34735"/>
    <cellStyle name="Output 2 4 2 2 2 3 2 3" xfId="34736"/>
    <cellStyle name="Output 2 4 2 2 2 3 2 4" xfId="34737"/>
    <cellStyle name="Output 2 4 2 2 2 3 2 5" xfId="34738"/>
    <cellStyle name="Output 2 4 2 2 2 3 2 6" xfId="34739"/>
    <cellStyle name="Output 2 4 2 2 2 3 2 7" xfId="34740"/>
    <cellStyle name="Output 2 4 2 2 2 3 3" xfId="34741"/>
    <cellStyle name="Output 2 4 2 2 2 3 4" xfId="34742"/>
    <cellStyle name="Output 2 4 2 2 2 3 5" xfId="34743"/>
    <cellStyle name="Output 2 4 2 2 2 4" xfId="34744"/>
    <cellStyle name="Output 2 4 2 2 2 4 2" xfId="34745"/>
    <cellStyle name="Output 2 4 2 2 2 4 2 2" xfId="34746"/>
    <cellStyle name="Output 2 4 2 2 2 4 2 3" xfId="34747"/>
    <cellStyle name="Output 2 4 2 2 2 4 2 4" xfId="34748"/>
    <cellStyle name="Output 2 4 2 2 2 4 2 5" xfId="34749"/>
    <cellStyle name="Output 2 4 2 2 2 4 2 6" xfId="34750"/>
    <cellStyle name="Output 2 4 2 2 2 4 2 7" xfId="34751"/>
    <cellStyle name="Output 2 4 2 2 2 4 3" xfId="34752"/>
    <cellStyle name="Output 2 4 2 2 2 4 4" xfId="34753"/>
    <cellStyle name="Output 2 4 2 2 2 4 5" xfId="34754"/>
    <cellStyle name="Output 2 4 2 2 2 5" xfId="34755"/>
    <cellStyle name="Output 2 4 2 2 2 5 2" xfId="34756"/>
    <cellStyle name="Output 2 4 2 2 2 5 3" xfId="34757"/>
    <cellStyle name="Output 2 4 2 2 2 5 4" xfId="34758"/>
    <cellStyle name="Output 2 4 2 2 2 5 5" xfId="34759"/>
    <cellStyle name="Output 2 4 2 2 2 5 6" xfId="34760"/>
    <cellStyle name="Output 2 4 2 2 2 5 7" xfId="34761"/>
    <cellStyle name="Output 2 4 2 2 2 5 8" xfId="34762"/>
    <cellStyle name="Output 2 4 2 2 2 6" xfId="34763"/>
    <cellStyle name="Output 2 4 2 2 2 6 2" xfId="34764"/>
    <cellStyle name="Output 2 4 2 2 2 6 3" xfId="34765"/>
    <cellStyle name="Output 2 4 2 2 2 6 4" xfId="34766"/>
    <cellStyle name="Output 2 4 2 2 2 6 5" xfId="34767"/>
    <cellStyle name="Output 2 4 2 2 2 6 6" xfId="34768"/>
    <cellStyle name="Output 2 4 2 2 2 6 7" xfId="34769"/>
    <cellStyle name="Output 2 4 2 2 2 7" xfId="34770"/>
    <cellStyle name="Output 2 4 2 2 2 7 2" xfId="34771"/>
    <cellStyle name="Output 2 4 2 2 2 7 3" xfId="34772"/>
    <cellStyle name="Output 2 4 2 2 2 7 4" xfId="34773"/>
    <cellStyle name="Output 2 4 2 2 2 7 5" xfId="34774"/>
    <cellStyle name="Output 2 4 2 2 2 8" xfId="34775"/>
    <cellStyle name="Output 2 4 2 2 2 8 2" xfId="34776"/>
    <cellStyle name="Output 2 4 2 2 2 8 3" xfId="34777"/>
    <cellStyle name="Output 2 4 2 2 2 8 4" xfId="34778"/>
    <cellStyle name="Output 2 4 2 2 2 8 5" xfId="34779"/>
    <cellStyle name="Output 2 4 2 2 2 9" xfId="34780"/>
    <cellStyle name="Output 2 4 2 2 2 9 2" xfId="34781"/>
    <cellStyle name="Output 2 4 2 2 2 9 3" xfId="34782"/>
    <cellStyle name="Output 2 4 2 2 2 9 4" xfId="34783"/>
    <cellStyle name="Output 2 4 2 2 2 9 5" xfId="34784"/>
    <cellStyle name="Output 2 4 2 2 3" xfId="34785"/>
    <cellStyle name="Output 2 4 2 2 3 10" xfId="34786"/>
    <cellStyle name="Output 2 4 2 2 3 2" xfId="34787"/>
    <cellStyle name="Output 2 4 2 2 3 2 2" xfId="34788"/>
    <cellStyle name="Output 2 4 2 2 3 2 2 2" xfId="34789"/>
    <cellStyle name="Output 2 4 2 2 3 2 2 3" xfId="34790"/>
    <cellStyle name="Output 2 4 2 2 3 2 2 4" xfId="34791"/>
    <cellStyle name="Output 2 4 2 2 3 2 2 5" xfId="34792"/>
    <cellStyle name="Output 2 4 2 2 3 2 2 6" xfId="34793"/>
    <cellStyle name="Output 2 4 2 2 3 2 2 7" xfId="34794"/>
    <cellStyle name="Output 2 4 2 2 3 2 3" xfId="34795"/>
    <cellStyle name="Output 2 4 2 2 3 2 4" xfId="34796"/>
    <cellStyle name="Output 2 4 2 2 3 3" xfId="34797"/>
    <cellStyle name="Output 2 4 2 2 3 3 2" xfId="34798"/>
    <cellStyle name="Output 2 4 2 2 3 3 2 2" xfId="34799"/>
    <cellStyle name="Output 2 4 2 2 3 3 2 3" xfId="34800"/>
    <cellStyle name="Output 2 4 2 2 3 3 2 4" xfId="34801"/>
    <cellStyle name="Output 2 4 2 2 3 3 2 5" xfId="34802"/>
    <cellStyle name="Output 2 4 2 2 3 3 2 6" xfId="34803"/>
    <cellStyle name="Output 2 4 2 2 3 3 2 7" xfId="34804"/>
    <cellStyle name="Output 2 4 2 2 3 3 3" xfId="34805"/>
    <cellStyle name="Output 2 4 2 2 3 3 4" xfId="34806"/>
    <cellStyle name="Output 2 4 2 2 3 4" xfId="34807"/>
    <cellStyle name="Output 2 4 2 2 3 4 2" xfId="34808"/>
    <cellStyle name="Output 2 4 2 2 3 4 2 2" xfId="34809"/>
    <cellStyle name="Output 2 4 2 2 3 4 2 3" xfId="34810"/>
    <cellStyle name="Output 2 4 2 2 3 4 2 4" xfId="34811"/>
    <cellStyle name="Output 2 4 2 2 3 4 2 5" xfId="34812"/>
    <cellStyle name="Output 2 4 2 2 3 4 2 6" xfId="34813"/>
    <cellStyle name="Output 2 4 2 2 3 4 2 7" xfId="34814"/>
    <cellStyle name="Output 2 4 2 2 3 4 3" xfId="34815"/>
    <cellStyle name="Output 2 4 2 2 3 4 4" xfId="34816"/>
    <cellStyle name="Output 2 4 2 2 3 5" xfId="34817"/>
    <cellStyle name="Output 2 4 2 2 3 5 2" xfId="34818"/>
    <cellStyle name="Output 2 4 2 2 3 5 3" xfId="34819"/>
    <cellStyle name="Output 2 4 2 2 3 5 4" xfId="34820"/>
    <cellStyle name="Output 2 4 2 2 3 5 5" xfId="34821"/>
    <cellStyle name="Output 2 4 2 2 3 5 6" xfId="34822"/>
    <cellStyle name="Output 2 4 2 2 3 5 7" xfId="34823"/>
    <cellStyle name="Output 2 4 2 2 3 5 8" xfId="34824"/>
    <cellStyle name="Output 2 4 2 2 3 6" xfId="34825"/>
    <cellStyle name="Output 2 4 2 2 3 6 2" xfId="34826"/>
    <cellStyle name="Output 2 4 2 2 3 6 3" xfId="34827"/>
    <cellStyle name="Output 2 4 2 2 3 6 4" xfId="34828"/>
    <cellStyle name="Output 2 4 2 2 3 6 5" xfId="34829"/>
    <cellStyle name="Output 2 4 2 2 3 6 6" xfId="34830"/>
    <cellStyle name="Output 2 4 2 2 3 6 7" xfId="34831"/>
    <cellStyle name="Output 2 4 2 2 3 7" xfId="34832"/>
    <cellStyle name="Output 2 4 2 2 3 8" xfId="34833"/>
    <cellStyle name="Output 2 4 2 2 3 9" xfId="34834"/>
    <cellStyle name="Output 2 4 2 2 4" xfId="34835"/>
    <cellStyle name="Output 2 4 2 2 4 2" xfId="34836"/>
    <cellStyle name="Output 2 4 2 2 4 2 2" xfId="34837"/>
    <cellStyle name="Output 2 4 2 2 4 2 3" xfId="34838"/>
    <cellStyle name="Output 2 4 2 2 4 2 4" xfId="34839"/>
    <cellStyle name="Output 2 4 2 2 4 2 5" xfId="34840"/>
    <cellStyle name="Output 2 4 2 2 4 2 6" xfId="34841"/>
    <cellStyle name="Output 2 4 2 2 4 2 7" xfId="34842"/>
    <cellStyle name="Output 2 4 2 2 4 3" xfId="34843"/>
    <cellStyle name="Output 2 4 2 2 4 4" xfId="34844"/>
    <cellStyle name="Output 2 4 2 2 4 5" xfId="34845"/>
    <cellStyle name="Output 2 4 2 2 5" xfId="34846"/>
    <cellStyle name="Output 2 4 2 2 5 2" xfId="34847"/>
    <cellStyle name="Output 2 4 2 2 5 2 2" xfId="34848"/>
    <cellStyle name="Output 2 4 2 2 5 2 3" xfId="34849"/>
    <cellStyle name="Output 2 4 2 2 5 2 4" xfId="34850"/>
    <cellStyle name="Output 2 4 2 2 5 2 5" xfId="34851"/>
    <cellStyle name="Output 2 4 2 2 5 2 6" xfId="34852"/>
    <cellStyle name="Output 2 4 2 2 5 2 7" xfId="34853"/>
    <cellStyle name="Output 2 4 2 2 5 3" xfId="34854"/>
    <cellStyle name="Output 2 4 2 2 5 4" xfId="34855"/>
    <cellStyle name="Output 2 4 2 2 5 5" xfId="34856"/>
    <cellStyle name="Output 2 4 2 2 6" xfId="34857"/>
    <cellStyle name="Output 2 4 2 2 6 2" xfId="34858"/>
    <cellStyle name="Output 2 4 2 2 6 2 2" xfId="34859"/>
    <cellStyle name="Output 2 4 2 2 6 2 3" xfId="34860"/>
    <cellStyle name="Output 2 4 2 2 6 2 4" xfId="34861"/>
    <cellStyle name="Output 2 4 2 2 6 2 5" xfId="34862"/>
    <cellStyle name="Output 2 4 2 2 6 2 6" xfId="34863"/>
    <cellStyle name="Output 2 4 2 2 6 2 7" xfId="34864"/>
    <cellStyle name="Output 2 4 2 2 6 3" xfId="34865"/>
    <cellStyle name="Output 2 4 2 2 6 4" xfId="34866"/>
    <cellStyle name="Output 2 4 2 2 6 5" xfId="34867"/>
    <cellStyle name="Output 2 4 2 2 7" xfId="34868"/>
    <cellStyle name="Output 2 4 2 2 7 2" xfId="34869"/>
    <cellStyle name="Output 2 4 2 2 7 2 2" xfId="34870"/>
    <cellStyle name="Output 2 4 2 2 7 2 3" xfId="34871"/>
    <cellStyle name="Output 2 4 2 2 7 2 4" xfId="34872"/>
    <cellStyle name="Output 2 4 2 2 7 2 5" xfId="34873"/>
    <cellStyle name="Output 2 4 2 2 7 2 6" xfId="34874"/>
    <cellStyle name="Output 2 4 2 2 7 2 7" xfId="34875"/>
    <cellStyle name="Output 2 4 2 2 7 3" xfId="34876"/>
    <cellStyle name="Output 2 4 2 2 7 4" xfId="34877"/>
    <cellStyle name="Output 2 4 2 2 7 5" xfId="34878"/>
    <cellStyle name="Output 2 4 2 2 8" xfId="34879"/>
    <cellStyle name="Output 2 4 2 2 8 2" xfId="34880"/>
    <cellStyle name="Output 2 4 2 2 8 3" xfId="34881"/>
    <cellStyle name="Output 2 4 2 2 8 4" xfId="34882"/>
    <cellStyle name="Output 2 4 2 2 8 5" xfId="34883"/>
    <cellStyle name="Output 2 4 2 2 8 6" xfId="34884"/>
    <cellStyle name="Output 2 4 2 2 8 7" xfId="34885"/>
    <cellStyle name="Output 2 4 2 2 8 8" xfId="34886"/>
    <cellStyle name="Output 2 4 2 2 9" xfId="34887"/>
    <cellStyle name="Output 2 4 2 2 9 2" xfId="34888"/>
    <cellStyle name="Output 2 4 2 2 9 3" xfId="34889"/>
    <cellStyle name="Output 2 4 2 2 9 4" xfId="34890"/>
    <cellStyle name="Output 2 4 2 2 9 5" xfId="34891"/>
    <cellStyle name="Output 2 4 2 2 9 6" xfId="34892"/>
    <cellStyle name="Output 2 4 2 2 9 7" xfId="34893"/>
    <cellStyle name="Output 2 4 2 3" xfId="34894"/>
    <cellStyle name="Output 2 4 2 3 10" xfId="34895"/>
    <cellStyle name="Output 2 4 2 3 10 2" xfId="34896"/>
    <cellStyle name="Output 2 4 2 3 10 3" xfId="34897"/>
    <cellStyle name="Output 2 4 2 3 10 4" xfId="34898"/>
    <cellStyle name="Output 2 4 2 3 10 5" xfId="34899"/>
    <cellStyle name="Output 2 4 2 3 11" xfId="34900"/>
    <cellStyle name="Output 2 4 2 3 11 2" xfId="34901"/>
    <cellStyle name="Output 2 4 2 3 11 3" xfId="34902"/>
    <cellStyle name="Output 2 4 2 3 11 4" xfId="34903"/>
    <cellStyle name="Output 2 4 2 3 11 5" xfId="34904"/>
    <cellStyle name="Output 2 4 2 3 12" xfId="34905"/>
    <cellStyle name="Output 2 4 2 3 12 2" xfId="34906"/>
    <cellStyle name="Output 2 4 2 3 12 3" xfId="34907"/>
    <cellStyle name="Output 2 4 2 3 12 4" xfId="34908"/>
    <cellStyle name="Output 2 4 2 3 12 5" xfId="34909"/>
    <cellStyle name="Output 2 4 2 3 13" xfId="34910"/>
    <cellStyle name="Output 2 4 2 3 13 2" xfId="34911"/>
    <cellStyle name="Output 2 4 2 3 13 3" xfId="34912"/>
    <cellStyle name="Output 2 4 2 3 13 4" xfId="34913"/>
    <cellStyle name="Output 2 4 2 3 13 5" xfId="34914"/>
    <cellStyle name="Output 2 4 2 3 14" xfId="34915"/>
    <cellStyle name="Output 2 4 2 3 14 2" xfId="34916"/>
    <cellStyle name="Output 2 4 2 3 14 3" xfId="34917"/>
    <cellStyle name="Output 2 4 2 3 14 4" xfId="34918"/>
    <cellStyle name="Output 2 4 2 3 14 5" xfId="34919"/>
    <cellStyle name="Output 2 4 2 3 15" xfId="34920"/>
    <cellStyle name="Output 2 4 2 3 15 2" xfId="34921"/>
    <cellStyle name="Output 2 4 2 3 15 3" xfId="34922"/>
    <cellStyle name="Output 2 4 2 3 15 4" xfId="34923"/>
    <cellStyle name="Output 2 4 2 3 15 5" xfId="34924"/>
    <cellStyle name="Output 2 4 2 3 16" xfId="34925"/>
    <cellStyle name="Output 2 4 2 3 16 2" xfId="34926"/>
    <cellStyle name="Output 2 4 2 3 16 3" xfId="34927"/>
    <cellStyle name="Output 2 4 2 3 16 4" xfId="34928"/>
    <cellStyle name="Output 2 4 2 3 16 5" xfId="34929"/>
    <cellStyle name="Output 2 4 2 3 17" xfId="34930"/>
    <cellStyle name="Output 2 4 2 3 17 2" xfId="34931"/>
    <cellStyle name="Output 2 4 2 3 17 3" xfId="34932"/>
    <cellStyle name="Output 2 4 2 3 17 4" xfId="34933"/>
    <cellStyle name="Output 2 4 2 3 17 5" xfId="34934"/>
    <cellStyle name="Output 2 4 2 3 18" xfId="34935"/>
    <cellStyle name="Output 2 4 2 3 18 2" xfId="34936"/>
    <cellStyle name="Output 2 4 2 3 18 3" xfId="34937"/>
    <cellStyle name="Output 2 4 2 3 18 4" xfId="34938"/>
    <cellStyle name="Output 2 4 2 3 18 5" xfId="34939"/>
    <cellStyle name="Output 2 4 2 3 19" xfId="34940"/>
    <cellStyle name="Output 2 4 2 3 2" xfId="34941"/>
    <cellStyle name="Output 2 4 2 3 2 10" xfId="34942"/>
    <cellStyle name="Output 2 4 2 3 2 10 2" xfId="34943"/>
    <cellStyle name="Output 2 4 2 3 2 10 3" xfId="34944"/>
    <cellStyle name="Output 2 4 2 3 2 10 4" xfId="34945"/>
    <cellStyle name="Output 2 4 2 3 2 10 5" xfId="34946"/>
    <cellStyle name="Output 2 4 2 3 2 11" xfId="34947"/>
    <cellStyle name="Output 2 4 2 3 2 11 2" xfId="34948"/>
    <cellStyle name="Output 2 4 2 3 2 11 3" xfId="34949"/>
    <cellStyle name="Output 2 4 2 3 2 11 4" xfId="34950"/>
    <cellStyle name="Output 2 4 2 3 2 11 5" xfId="34951"/>
    <cellStyle name="Output 2 4 2 3 2 12" xfId="34952"/>
    <cellStyle name="Output 2 4 2 3 2 12 2" xfId="34953"/>
    <cellStyle name="Output 2 4 2 3 2 12 3" xfId="34954"/>
    <cellStyle name="Output 2 4 2 3 2 12 4" xfId="34955"/>
    <cellStyle name="Output 2 4 2 3 2 12 5" xfId="34956"/>
    <cellStyle name="Output 2 4 2 3 2 13" xfId="34957"/>
    <cellStyle name="Output 2 4 2 3 2 13 2" xfId="34958"/>
    <cellStyle name="Output 2 4 2 3 2 13 3" xfId="34959"/>
    <cellStyle name="Output 2 4 2 3 2 13 4" xfId="34960"/>
    <cellStyle name="Output 2 4 2 3 2 13 5" xfId="34961"/>
    <cellStyle name="Output 2 4 2 3 2 14" xfId="34962"/>
    <cellStyle name="Output 2 4 2 3 2 14 2" xfId="34963"/>
    <cellStyle name="Output 2 4 2 3 2 14 3" xfId="34964"/>
    <cellStyle name="Output 2 4 2 3 2 14 4" xfId="34965"/>
    <cellStyle name="Output 2 4 2 3 2 14 5" xfId="34966"/>
    <cellStyle name="Output 2 4 2 3 2 15" xfId="34967"/>
    <cellStyle name="Output 2 4 2 3 2 15 2" xfId="34968"/>
    <cellStyle name="Output 2 4 2 3 2 15 3" xfId="34969"/>
    <cellStyle name="Output 2 4 2 3 2 15 4" xfId="34970"/>
    <cellStyle name="Output 2 4 2 3 2 15 5" xfId="34971"/>
    <cellStyle name="Output 2 4 2 3 2 16" xfId="34972"/>
    <cellStyle name="Output 2 4 2 3 2 16 2" xfId="34973"/>
    <cellStyle name="Output 2 4 2 3 2 16 3" xfId="34974"/>
    <cellStyle name="Output 2 4 2 3 2 16 4" xfId="34975"/>
    <cellStyle name="Output 2 4 2 3 2 16 5" xfId="34976"/>
    <cellStyle name="Output 2 4 2 3 2 17" xfId="34977"/>
    <cellStyle name="Output 2 4 2 3 2 17 2" xfId="34978"/>
    <cellStyle name="Output 2 4 2 3 2 17 3" xfId="34979"/>
    <cellStyle name="Output 2 4 2 3 2 17 4" xfId="34980"/>
    <cellStyle name="Output 2 4 2 3 2 17 5" xfId="34981"/>
    <cellStyle name="Output 2 4 2 3 2 18" xfId="34982"/>
    <cellStyle name="Output 2 4 2 3 2 18 2" xfId="34983"/>
    <cellStyle name="Output 2 4 2 3 2 18 3" xfId="34984"/>
    <cellStyle name="Output 2 4 2 3 2 18 4" xfId="34985"/>
    <cellStyle name="Output 2 4 2 3 2 18 5" xfId="34986"/>
    <cellStyle name="Output 2 4 2 3 2 19" xfId="34987"/>
    <cellStyle name="Output 2 4 2 3 2 2" xfId="34988"/>
    <cellStyle name="Output 2 4 2 3 2 2 2" xfId="34989"/>
    <cellStyle name="Output 2 4 2 3 2 2 2 2" xfId="34990"/>
    <cellStyle name="Output 2 4 2 3 2 2 2 3" xfId="34991"/>
    <cellStyle name="Output 2 4 2 3 2 2 2 4" xfId="34992"/>
    <cellStyle name="Output 2 4 2 3 2 2 2 5" xfId="34993"/>
    <cellStyle name="Output 2 4 2 3 2 2 2 6" xfId="34994"/>
    <cellStyle name="Output 2 4 2 3 2 2 2 7" xfId="34995"/>
    <cellStyle name="Output 2 4 2 3 2 2 3" xfId="34996"/>
    <cellStyle name="Output 2 4 2 3 2 2 4" xfId="34997"/>
    <cellStyle name="Output 2 4 2 3 2 2 5" xfId="34998"/>
    <cellStyle name="Output 2 4 2 3 2 3" xfId="34999"/>
    <cellStyle name="Output 2 4 2 3 2 3 2" xfId="35000"/>
    <cellStyle name="Output 2 4 2 3 2 3 2 2" xfId="35001"/>
    <cellStyle name="Output 2 4 2 3 2 3 2 3" xfId="35002"/>
    <cellStyle name="Output 2 4 2 3 2 3 2 4" xfId="35003"/>
    <cellStyle name="Output 2 4 2 3 2 3 2 5" xfId="35004"/>
    <cellStyle name="Output 2 4 2 3 2 3 2 6" xfId="35005"/>
    <cellStyle name="Output 2 4 2 3 2 3 2 7" xfId="35006"/>
    <cellStyle name="Output 2 4 2 3 2 3 3" xfId="35007"/>
    <cellStyle name="Output 2 4 2 3 2 3 4" xfId="35008"/>
    <cellStyle name="Output 2 4 2 3 2 3 5" xfId="35009"/>
    <cellStyle name="Output 2 4 2 3 2 4" xfId="35010"/>
    <cellStyle name="Output 2 4 2 3 2 4 2" xfId="35011"/>
    <cellStyle name="Output 2 4 2 3 2 4 2 2" xfId="35012"/>
    <cellStyle name="Output 2 4 2 3 2 4 2 3" xfId="35013"/>
    <cellStyle name="Output 2 4 2 3 2 4 2 4" xfId="35014"/>
    <cellStyle name="Output 2 4 2 3 2 4 2 5" xfId="35015"/>
    <cellStyle name="Output 2 4 2 3 2 4 2 6" xfId="35016"/>
    <cellStyle name="Output 2 4 2 3 2 4 2 7" xfId="35017"/>
    <cellStyle name="Output 2 4 2 3 2 4 3" xfId="35018"/>
    <cellStyle name="Output 2 4 2 3 2 4 4" xfId="35019"/>
    <cellStyle name="Output 2 4 2 3 2 4 5" xfId="35020"/>
    <cellStyle name="Output 2 4 2 3 2 5" xfId="35021"/>
    <cellStyle name="Output 2 4 2 3 2 5 2" xfId="35022"/>
    <cellStyle name="Output 2 4 2 3 2 5 3" xfId="35023"/>
    <cellStyle name="Output 2 4 2 3 2 5 4" xfId="35024"/>
    <cellStyle name="Output 2 4 2 3 2 5 5" xfId="35025"/>
    <cellStyle name="Output 2 4 2 3 2 5 6" xfId="35026"/>
    <cellStyle name="Output 2 4 2 3 2 5 7" xfId="35027"/>
    <cellStyle name="Output 2 4 2 3 2 5 8" xfId="35028"/>
    <cellStyle name="Output 2 4 2 3 2 6" xfId="35029"/>
    <cellStyle name="Output 2 4 2 3 2 6 2" xfId="35030"/>
    <cellStyle name="Output 2 4 2 3 2 6 3" xfId="35031"/>
    <cellStyle name="Output 2 4 2 3 2 6 4" xfId="35032"/>
    <cellStyle name="Output 2 4 2 3 2 6 5" xfId="35033"/>
    <cellStyle name="Output 2 4 2 3 2 6 6" xfId="35034"/>
    <cellStyle name="Output 2 4 2 3 2 6 7" xfId="35035"/>
    <cellStyle name="Output 2 4 2 3 2 7" xfId="35036"/>
    <cellStyle name="Output 2 4 2 3 2 7 2" xfId="35037"/>
    <cellStyle name="Output 2 4 2 3 2 7 3" xfId="35038"/>
    <cellStyle name="Output 2 4 2 3 2 7 4" xfId="35039"/>
    <cellStyle name="Output 2 4 2 3 2 7 5" xfId="35040"/>
    <cellStyle name="Output 2 4 2 3 2 8" xfId="35041"/>
    <cellStyle name="Output 2 4 2 3 2 8 2" xfId="35042"/>
    <cellStyle name="Output 2 4 2 3 2 8 3" xfId="35043"/>
    <cellStyle name="Output 2 4 2 3 2 8 4" xfId="35044"/>
    <cellStyle name="Output 2 4 2 3 2 8 5" xfId="35045"/>
    <cellStyle name="Output 2 4 2 3 2 9" xfId="35046"/>
    <cellStyle name="Output 2 4 2 3 2 9 2" xfId="35047"/>
    <cellStyle name="Output 2 4 2 3 2 9 3" xfId="35048"/>
    <cellStyle name="Output 2 4 2 3 2 9 4" xfId="35049"/>
    <cellStyle name="Output 2 4 2 3 2 9 5" xfId="35050"/>
    <cellStyle name="Output 2 4 2 3 3" xfId="35051"/>
    <cellStyle name="Output 2 4 2 3 3 10" xfId="35052"/>
    <cellStyle name="Output 2 4 2 3 3 2" xfId="35053"/>
    <cellStyle name="Output 2 4 2 3 3 2 2" xfId="35054"/>
    <cellStyle name="Output 2 4 2 3 3 2 2 2" xfId="35055"/>
    <cellStyle name="Output 2 4 2 3 3 2 2 3" xfId="35056"/>
    <cellStyle name="Output 2 4 2 3 3 2 2 4" xfId="35057"/>
    <cellStyle name="Output 2 4 2 3 3 2 2 5" xfId="35058"/>
    <cellStyle name="Output 2 4 2 3 3 2 2 6" xfId="35059"/>
    <cellStyle name="Output 2 4 2 3 3 2 2 7" xfId="35060"/>
    <cellStyle name="Output 2 4 2 3 3 2 3" xfId="35061"/>
    <cellStyle name="Output 2 4 2 3 3 2 4" xfId="35062"/>
    <cellStyle name="Output 2 4 2 3 3 3" xfId="35063"/>
    <cellStyle name="Output 2 4 2 3 3 3 2" xfId="35064"/>
    <cellStyle name="Output 2 4 2 3 3 3 2 2" xfId="35065"/>
    <cellStyle name="Output 2 4 2 3 3 3 2 3" xfId="35066"/>
    <cellStyle name="Output 2 4 2 3 3 3 2 4" xfId="35067"/>
    <cellStyle name="Output 2 4 2 3 3 3 2 5" xfId="35068"/>
    <cellStyle name="Output 2 4 2 3 3 3 2 6" xfId="35069"/>
    <cellStyle name="Output 2 4 2 3 3 3 2 7" xfId="35070"/>
    <cellStyle name="Output 2 4 2 3 3 3 3" xfId="35071"/>
    <cellStyle name="Output 2 4 2 3 3 3 4" xfId="35072"/>
    <cellStyle name="Output 2 4 2 3 3 4" xfId="35073"/>
    <cellStyle name="Output 2 4 2 3 3 4 2" xfId="35074"/>
    <cellStyle name="Output 2 4 2 3 3 4 2 2" xfId="35075"/>
    <cellStyle name="Output 2 4 2 3 3 4 2 3" xfId="35076"/>
    <cellStyle name="Output 2 4 2 3 3 4 2 4" xfId="35077"/>
    <cellStyle name="Output 2 4 2 3 3 4 2 5" xfId="35078"/>
    <cellStyle name="Output 2 4 2 3 3 4 2 6" xfId="35079"/>
    <cellStyle name="Output 2 4 2 3 3 4 2 7" xfId="35080"/>
    <cellStyle name="Output 2 4 2 3 3 4 3" xfId="35081"/>
    <cellStyle name="Output 2 4 2 3 3 4 4" xfId="35082"/>
    <cellStyle name="Output 2 4 2 3 3 5" xfId="35083"/>
    <cellStyle name="Output 2 4 2 3 3 5 2" xfId="35084"/>
    <cellStyle name="Output 2 4 2 3 3 5 3" xfId="35085"/>
    <cellStyle name="Output 2 4 2 3 3 5 4" xfId="35086"/>
    <cellStyle name="Output 2 4 2 3 3 5 5" xfId="35087"/>
    <cellStyle name="Output 2 4 2 3 3 5 6" xfId="35088"/>
    <cellStyle name="Output 2 4 2 3 3 5 7" xfId="35089"/>
    <cellStyle name="Output 2 4 2 3 3 5 8" xfId="35090"/>
    <cellStyle name="Output 2 4 2 3 3 6" xfId="35091"/>
    <cellStyle name="Output 2 4 2 3 3 6 2" xfId="35092"/>
    <cellStyle name="Output 2 4 2 3 3 6 3" xfId="35093"/>
    <cellStyle name="Output 2 4 2 3 3 6 4" xfId="35094"/>
    <cellStyle name="Output 2 4 2 3 3 6 5" xfId="35095"/>
    <cellStyle name="Output 2 4 2 3 3 6 6" xfId="35096"/>
    <cellStyle name="Output 2 4 2 3 3 6 7" xfId="35097"/>
    <cellStyle name="Output 2 4 2 3 3 7" xfId="35098"/>
    <cellStyle name="Output 2 4 2 3 3 8" xfId="35099"/>
    <cellStyle name="Output 2 4 2 3 3 9" xfId="35100"/>
    <cellStyle name="Output 2 4 2 3 4" xfId="35101"/>
    <cellStyle name="Output 2 4 2 3 4 2" xfId="35102"/>
    <cellStyle name="Output 2 4 2 3 4 2 2" xfId="35103"/>
    <cellStyle name="Output 2 4 2 3 4 2 3" xfId="35104"/>
    <cellStyle name="Output 2 4 2 3 4 2 4" xfId="35105"/>
    <cellStyle name="Output 2 4 2 3 4 2 5" xfId="35106"/>
    <cellStyle name="Output 2 4 2 3 4 2 6" xfId="35107"/>
    <cellStyle name="Output 2 4 2 3 4 2 7" xfId="35108"/>
    <cellStyle name="Output 2 4 2 3 4 3" xfId="35109"/>
    <cellStyle name="Output 2 4 2 3 4 4" xfId="35110"/>
    <cellStyle name="Output 2 4 2 3 4 5" xfId="35111"/>
    <cellStyle name="Output 2 4 2 3 5" xfId="35112"/>
    <cellStyle name="Output 2 4 2 3 5 2" xfId="35113"/>
    <cellStyle name="Output 2 4 2 3 5 2 2" xfId="35114"/>
    <cellStyle name="Output 2 4 2 3 5 2 3" xfId="35115"/>
    <cellStyle name="Output 2 4 2 3 5 2 4" xfId="35116"/>
    <cellStyle name="Output 2 4 2 3 5 2 5" xfId="35117"/>
    <cellStyle name="Output 2 4 2 3 5 2 6" xfId="35118"/>
    <cellStyle name="Output 2 4 2 3 5 2 7" xfId="35119"/>
    <cellStyle name="Output 2 4 2 3 5 3" xfId="35120"/>
    <cellStyle name="Output 2 4 2 3 5 4" xfId="35121"/>
    <cellStyle name="Output 2 4 2 3 5 5" xfId="35122"/>
    <cellStyle name="Output 2 4 2 3 6" xfId="35123"/>
    <cellStyle name="Output 2 4 2 3 6 2" xfId="35124"/>
    <cellStyle name="Output 2 4 2 3 6 2 2" xfId="35125"/>
    <cellStyle name="Output 2 4 2 3 6 2 3" xfId="35126"/>
    <cellStyle name="Output 2 4 2 3 6 2 4" xfId="35127"/>
    <cellStyle name="Output 2 4 2 3 6 2 5" xfId="35128"/>
    <cellStyle name="Output 2 4 2 3 6 2 6" xfId="35129"/>
    <cellStyle name="Output 2 4 2 3 6 2 7" xfId="35130"/>
    <cellStyle name="Output 2 4 2 3 6 3" xfId="35131"/>
    <cellStyle name="Output 2 4 2 3 6 4" xfId="35132"/>
    <cellStyle name="Output 2 4 2 3 6 5" xfId="35133"/>
    <cellStyle name="Output 2 4 2 3 7" xfId="35134"/>
    <cellStyle name="Output 2 4 2 3 7 2" xfId="35135"/>
    <cellStyle name="Output 2 4 2 3 7 2 2" xfId="35136"/>
    <cellStyle name="Output 2 4 2 3 7 2 3" xfId="35137"/>
    <cellStyle name="Output 2 4 2 3 7 2 4" xfId="35138"/>
    <cellStyle name="Output 2 4 2 3 7 2 5" xfId="35139"/>
    <cellStyle name="Output 2 4 2 3 7 2 6" xfId="35140"/>
    <cellStyle name="Output 2 4 2 3 7 2 7" xfId="35141"/>
    <cellStyle name="Output 2 4 2 3 7 3" xfId="35142"/>
    <cellStyle name="Output 2 4 2 3 7 4" xfId="35143"/>
    <cellStyle name="Output 2 4 2 3 7 5" xfId="35144"/>
    <cellStyle name="Output 2 4 2 3 8" xfId="35145"/>
    <cellStyle name="Output 2 4 2 3 8 2" xfId="35146"/>
    <cellStyle name="Output 2 4 2 3 8 3" xfId="35147"/>
    <cellStyle name="Output 2 4 2 3 8 4" xfId="35148"/>
    <cellStyle name="Output 2 4 2 3 8 5" xfId="35149"/>
    <cellStyle name="Output 2 4 2 3 8 6" xfId="35150"/>
    <cellStyle name="Output 2 4 2 3 8 7" xfId="35151"/>
    <cellStyle name="Output 2 4 2 3 8 8" xfId="35152"/>
    <cellStyle name="Output 2 4 2 3 9" xfId="35153"/>
    <cellStyle name="Output 2 4 2 3 9 2" xfId="35154"/>
    <cellStyle name="Output 2 4 2 3 9 3" xfId="35155"/>
    <cellStyle name="Output 2 4 2 3 9 4" xfId="35156"/>
    <cellStyle name="Output 2 4 2 3 9 5" xfId="35157"/>
    <cellStyle name="Output 2 4 2 3 9 6" xfId="35158"/>
    <cellStyle name="Output 2 4 2 3 9 7" xfId="35159"/>
    <cellStyle name="Output 2 4 2 4" xfId="35160"/>
    <cellStyle name="Output 2 4 2 4 10" xfId="35161"/>
    <cellStyle name="Output 2 4 2 4 10 2" xfId="35162"/>
    <cellStyle name="Output 2 4 2 4 10 3" xfId="35163"/>
    <cellStyle name="Output 2 4 2 4 10 4" xfId="35164"/>
    <cellStyle name="Output 2 4 2 4 10 5" xfId="35165"/>
    <cellStyle name="Output 2 4 2 4 11" xfId="35166"/>
    <cellStyle name="Output 2 4 2 4 11 2" xfId="35167"/>
    <cellStyle name="Output 2 4 2 4 11 3" xfId="35168"/>
    <cellStyle name="Output 2 4 2 4 11 4" xfId="35169"/>
    <cellStyle name="Output 2 4 2 4 11 5" xfId="35170"/>
    <cellStyle name="Output 2 4 2 4 12" xfId="35171"/>
    <cellStyle name="Output 2 4 2 4 12 2" xfId="35172"/>
    <cellStyle name="Output 2 4 2 4 12 3" xfId="35173"/>
    <cellStyle name="Output 2 4 2 4 12 4" xfId="35174"/>
    <cellStyle name="Output 2 4 2 4 12 5" xfId="35175"/>
    <cellStyle name="Output 2 4 2 4 13" xfId="35176"/>
    <cellStyle name="Output 2 4 2 4 13 2" xfId="35177"/>
    <cellStyle name="Output 2 4 2 4 13 3" xfId="35178"/>
    <cellStyle name="Output 2 4 2 4 13 4" xfId="35179"/>
    <cellStyle name="Output 2 4 2 4 13 5" xfId="35180"/>
    <cellStyle name="Output 2 4 2 4 14" xfId="35181"/>
    <cellStyle name="Output 2 4 2 4 14 2" xfId="35182"/>
    <cellStyle name="Output 2 4 2 4 14 3" xfId="35183"/>
    <cellStyle name="Output 2 4 2 4 14 4" xfId="35184"/>
    <cellStyle name="Output 2 4 2 4 14 5" xfId="35185"/>
    <cellStyle name="Output 2 4 2 4 15" xfId="35186"/>
    <cellStyle name="Output 2 4 2 4 15 2" xfId="35187"/>
    <cellStyle name="Output 2 4 2 4 15 3" xfId="35188"/>
    <cellStyle name="Output 2 4 2 4 15 4" xfId="35189"/>
    <cellStyle name="Output 2 4 2 4 15 5" xfId="35190"/>
    <cellStyle name="Output 2 4 2 4 16" xfId="35191"/>
    <cellStyle name="Output 2 4 2 4 16 2" xfId="35192"/>
    <cellStyle name="Output 2 4 2 4 16 3" xfId="35193"/>
    <cellStyle name="Output 2 4 2 4 16 4" xfId="35194"/>
    <cellStyle name="Output 2 4 2 4 16 5" xfId="35195"/>
    <cellStyle name="Output 2 4 2 4 17" xfId="35196"/>
    <cellStyle name="Output 2 4 2 4 17 2" xfId="35197"/>
    <cellStyle name="Output 2 4 2 4 17 3" xfId="35198"/>
    <cellStyle name="Output 2 4 2 4 17 4" xfId="35199"/>
    <cellStyle name="Output 2 4 2 4 17 5" xfId="35200"/>
    <cellStyle name="Output 2 4 2 4 18" xfId="35201"/>
    <cellStyle name="Output 2 4 2 4 18 2" xfId="35202"/>
    <cellStyle name="Output 2 4 2 4 18 3" xfId="35203"/>
    <cellStyle name="Output 2 4 2 4 18 4" xfId="35204"/>
    <cellStyle name="Output 2 4 2 4 18 5" xfId="35205"/>
    <cellStyle name="Output 2 4 2 4 19" xfId="35206"/>
    <cellStyle name="Output 2 4 2 4 2" xfId="35207"/>
    <cellStyle name="Output 2 4 2 4 2 2" xfId="35208"/>
    <cellStyle name="Output 2 4 2 4 2 2 2" xfId="35209"/>
    <cellStyle name="Output 2 4 2 4 2 2 3" xfId="35210"/>
    <cellStyle name="Output 2 4 2 4 2 2 4" xfId="35211"/>
    <cellStyle name="Output 2 4 2 4 2 2 5" xfId="35212"/>
    <cellStyle name="Output 2 4 2 4 2 2 6" xfId="35213"/>
    <cellStyle name="Output 2 4 2 4 2 2 7" xfId="35214"/>
    <cellStyle name="Output 2 4 2 4 2 3" xfId="35215"/>
    <cellStyle name="Output 2 4 2 4 2 4" xfId="35216"/>
    <cellStyle name="Output 2 4 2 4 2 5" xfId="35217"/>
    <cellStyle name="Output 2 4 2 4 3" xfId="35218"/>
    <cellStyle name="Output 2 4 2 4 3 2" xfId="35219"/>
    <cellStyle name="Output 2 4 2 4 3 2 2" xfId="35220"/>
    <cellStyle name="Output 2 4 2 4 3 2 3" xfId="35221"/>
    <cellStyle name="Output 2 4 2 4 3 2 4" xfId="35222"/>
    <cellStyle name="Output 2 4 2 4 3 2 5" xfId="35223"/>
    <cellStyle name="Output 2 4 2 4 3 2 6" xfId="35224"/>
    <cellStyle name="Output 2 4 2 4 3 2 7" xfId="35225"/>
    <cellStyle name="Output 2 4 2 4 3 3" xfId="35226"/>
    <cellStyle name="Output 2 4 2 4 3 4" xfId="35227"/>
    <cellStyle name="Output 2 4 2 4 3 5" xfId="35228"/>
    <cellStyle name="Output 2 4 2 4 4" xfId="35229"/>
    <cellStyle name="Output 2 4 2 4 4 2" xfId="35230"/>
    <cellStyle name="Output 2 4 2 4 4 2 2" xfId="35231"/>
    <cellStyle name="Output 2 4 2 4 4 2 3" xfId="35232"/>
    <cellStyle name="Output 2 4 2 4 4 2 4" xfId="35233"/>
    <cellStyle name="Output 2 4 2 4 4 2 5" xfId="35234"/>
    <cellStyle name="Output 2 4 2 4 4 2 6" xfId="35235"/>
    <cellStyle name="Output 2 4 2 4 4 2 7" xfId="35236"/>
    <cellStyle name="Output 2 4 2 4 4 3" xfId="35237"/>
    <cellStyle name="Output 2 4 2 4 4 4" xfId="35238"/>
    <cellStyle name="Output 2 4 2 4 4 5" xfId="35239"/>
    <cellStyle name="Output 2 4 2 4 5" xfId="35240"/>
    <cellStyle name="Output 2 4 2 4 5 2" xfId="35241"/>
    <cellStyle name="Output 2 4 2 4 5 3" xfId="35242"/>
    <cellStyle name="Output 2 4 2 4 5 4" xfId="35243"/>
    <cellStyle name="Output 2 4 2 4 5 5" xfId="35244"/>
    <cellStyle name="Output 2 4 2 4 5 6" xfId="35245"/>
    <cellStyle name="Output 2 4 2 4 5 7" xfId="35246"/>
    <cellStyle name="Output 2 4 2 4 5 8" xfId="35247"/>
    <cellStyle name="Output 2 4 2 4 6" xfId="35248"/>
    <cellStyle name="Output 2 4 2 4 6 2" xfId="35249"/>
    <cellStyle name="Output 2 4 2 4 6 3" xfId="35250"/>
    <cellStyle name="Output 2 4 2 4 6 4" xfId="35251"/>
    <cellStyle name="Output 2 4 2 4 6 5" xfId="35252"/>
    <cellStyle name="Output 2 4 2 4 6 6" xfId="35253"/>
    <cellStyle name="Output 2 4 2 4 6 7" xfId="35254"/>
    <cellStyle name="Output 2 4 2 4 7" xfId="35255"/>
    <cellStyle name="Output 2 4 2 4 7 2" xfId="35256"/>
    <cellStyle name="Output 2 4 2 4 7 3" xfId="35257"/>
    <cellStyle name="Output 2 4 2 4 7 4" xfId="35258"/>
    <cellStyle name="Output 2 4 2 4 7 5" xfId="35259"/>
    <cellStyle name="Output 2 4 2 4 8" xfId="35260"/>
    <cellStyle name="Output 2 4 2 4 8 2" xfId="35261"/>
    <cellStyle name="Output 2 4 2 4 8 3" xfId="35262"/>
    <cellStyle name="Output 2 4 2 4 8 4" xfId="35263"/>
    <cellStyle name="Output 2 4 2 4 8 5" xfId="35264"/>
    <cellStyle name="Output 2 4 2 4 9" xfId="35265"/>
    <cellStyle name="Output 2 4 2 4 9 2" xfId="35266"/>
    <cellStyle name="Output 2 4 2 4 9 3" xfId="35267"/>
    <cellStyle name="Output 2 4 2 4 9 4" xfId="35268"/>
    <cellStyle name="Output 2 4 2 4 9 5" xfId="35269"/>
    <cellStyle name="Output 2 4 2 5" xfId="35270"/>
    <cellStyle name="Output 2 4 2 5 10" xfId="35271"/>
    <cellStyle name="Output 2 4 2 5 2" xfId="35272"/>
    <cellStyle name="Output 2 4 2 5 2 2" xfId="35273"/>
    <cellStyle name="Output 2 4 2 5 2 2 2" xfId="35274"/>
    <cellStyle name="Output 2 4 2 5 2 2 3" xfId="35275"/>
    <cellStyle name="Output 2 4 2 5 2 2 4" xfId="35276"/>
    <cellStyle name="Output 2 4 2 5 2 2 5" xfId="35277"/>
    <cellStyle name="Output 2 4 2 5 2 2 6" xfId="35278"/>
    <cellStyle name="Output 2 4 2 5 2 2 7" xfId="35279"/>
    <cellStyle name="Output 2 4 2 5 2 3" xfId="35280"/>
    <cellStyle name="Output 2 4 2 5 2 4" xfId="35281"/>
    <cellStyle name="Output 2 4 2 5 3" xfId="35282"/>
    <cellStyle name="Output 2 4 2 5 3 2" xfId="35283"/>
    <cellStyle name="Output 2 4 2 5 3 2 2" xfId="35284"/>
    <cellStyle name="Output 2 4 2 5 3 2 3" xfId="35285"/>
    <cellStyle name="Output 2 4 2 5 3 2 4" xfId="35286"/>
    <cellStyle name="Output 2 4 2 5 3 2 5" xfId="35287"/>
    <cellStyle name="Output 2 4 2 5 3 2 6" xfId="35288"/>
    <cellStyle name="Output 2 4 2 5 3 2 7" xfId="35289"/>
    <cellStyle name="Output 2 4 2 5 3 3" xfId="35290"/>
    <cellStyle name="Output 2 4 2 5 3 4" xfId="35291"/>
    <cellStyle name="Output 2 4 2 5 4" xfId="35292"/>
    <cellStyle name="Output 2 4 2 5 4 2" xfId="35293"/>
    <cellStyle name="Output 2 4 2 5 4 2 2" xfId="35294"/>
    <cellStyle name="Output 2 4 2 5 4 2 3" xfId="35295"/>
    <cellStyle name="Output 2 4 2 5 4 2 4" xfId="35296"/>
    <cellStyle name="Output 2 4 2 5 4 2 5" xfId="35297"/>
    <cellStyle name="Output 2 4 2 5 4 2 6" xfId="35298"/>
    <cellStyle name="Output 2 4 2 5 4 2 7" xfId="35299"/>
    <cellStyle name="Output 2 4 2 5 4 3" xfId="35300"/>
    <cellStyle name="Output 2 4 2 5 4 4" xfId="35301"/>
    <cellStyle name="Output 2 4 2 5 5" xfId="35302"/>
    <cellStyle name="Output 2 4 2 5 5 2" xfId="35303"/>
    <cellStyle name="Output 2 4 2 5 5 3" xfId="35304"/>
    <cellStyle name="Output 2 4 2 5 5 4" xfId="35305"/>
    <cellStyle name="Output 2 4 2 5 5 5" xfId="35306"/>
    <cellStyle name="Output 2 4 2 5 5 6" xfId="35307"/>
    <cellStyle name="Output 2 4 2 5 5 7" xfId="35308"/>
    <cellStyle name="Output 2 4 2 5 5 8" xfId="35309"/>
    <cellStyle name="Output 2 4 2 5 6" xfId="35310"/>
    <cellStyle name="Output 2 4 2 5 6 2" xfId="35311"/>
    <cellStyle name="Output 2 4 2 5 6 3" xfId="35312"/>
    <cellStyle name="Output 2 4 2 5 6 4" xfId="35313"/>
    <cellStyle name="Output 2 4 2 5 6 5" xfId="35314"/>
    <cellStyle name="Output 2 4 2 5 6 6" xfId="35315"/>
    <cellStyle name="Output 2 4 2 5 6 7" xfId="35316"/>
    <cellStyle name="Output 2 4 2 5 7" xfId="35317"/>
    <cellStyle name="Output 2 4 2 5 8" xfId="35318"/>
    <cellStyle name="Output 2 4 2 5 9" xfId="35319"/>
    <cellStyle name="Output 2 4 2 6" xfId="35320"/>
    <cellStyle name="Output 2 4 2 6 2" xfId="35321"/>
    <cellStyle name="Output 2 4 2 6 2 2" xfId="35322"/>
    <cellStyle name="Output 2 4 2 6 2 3" xfId="35323"/>
    <cellStyle name="Output 2 4 2 6 2 4" xfId="35324"/>
    <cellStyle name="Output 2 4 2 6 2 5" xfId="35325"/>
    <cellStyle name="Output 2 4 2 6 2 6" xfId="35326"/>
    <cellStyle name="Output 2 4 2 6 2 7" xfId="35327"/>
    <cellStyle name="Output 2 4 2 6 3" xfId="35328"/>
    <cellStyle name="Output 2 4 2 6 4" xfId="35329"/>
    <cellStyle name="Output 2 4 2 6 5" xfId="35330"/>
    <cellStyle name="Output 2 4 2 7" xfId="35331"/>
    <cellStyle name="Output 2 4 2 7 2" xfId="35332"/>
    <cellStyle name="Output 2 4 2 7 2 2" xfId="35333"/>
    <cellStyle name="Output 2 4 2 7 2 3" xfId="35334"/>
    <cellStyle name="Output 2 4 2 7 2 4" xfId="35335"/>
    <cellStyle name="Output 2 4 2 7 2 5" xfId="35336"/>
    <cellStyle name="Output 2 4 2 7 2 6" xfId="35337"/>
    <cellStyle name="Output 2 4 2 7 2 7" xfId="35338"/>
    <cellStyle name="Output 2 4 2 7 3" xfId="35339"/>
    <cellStyle name="Output 2 4 2 7 4" xfId="35340"/>
    <cellStyle name="Output 2 4 2 7 5" xfId="35341"/>
    <cellStyle name="Output 2 4 2 8" xfId="35342"/>
    <cellStyle name="Output 2 4 2 8 2" xfId="35343"/>
    <cellStyle name="Output 2 4 2 8 2 2" xfId="35344"/>
    <cellStyle name="Output 2 4 2 8 2 3" xfId="35345"/>
    <cellStyle name="Output 2 4 2 8 2 4" xfId="35346"/>
    <cellStyle name="Output 2 4 2 8 2 5" xfId="35347"/>
    <cellStyle name="Output 2 4 2 8 2 6" xfId="35348"/>
    <cellStyle name="Output 2 4 2 8 2 7" xfId="35349"/>
    <cellStyle name="Output 2 4 2 8 3" xfId="35350"/>
    <cellStyle name="Output 2 4 2 8 4" xfId="35351"/>
    <cellStyle name="Output 2 4 2 8 5" xfId="35352"/>
    <cellStyle name="Output 2 4 2 9" xfId="35353"/>
    <cellStyle name="Output 2 4 2 9 2" xfId="35354"/>
    <cellStyle name="Output 2 4 2 9 2 2" xfId="35355"/>
    <cellStyle name="Output 2 4 2 9 2 3" xfId="35356"/>
    <cellStyle name="Output 2 4 2 9 2 4" xfId="35357"/>
    <cellStyle name="Output 2 4 2 9 2 5" xfId="35358"/>
    <cellStyle name="Output 2 4 2 9 2 6" xfId="35359"/>
    <cellStyle name="Output 2 4 2 9 2 7" xfId="35360"/>
    <cellStyle name="Output 2 4 2 9 3" xfId="35361"/>
    <cellStyle name="Output 2 4 2 9 4" xfId="35362"/>
    <cellStyle name="Output 2 4 2 9 5" xfId="35363"/>
    <cellStyle name="Output 2 4 20" xfId="35364"/>
    <cellStyle name="Output 2 4 3" xfId="35365"/>
    <cellStyle name="Output 2 4 3 10" xfId="35366"/>
    <cellStyle name="Output 2 4 3 10 2" xfId="35367"/>
    <cellStyle name="Output 2 4 3 10 3" xfId="35368"/>
    <cellStyle name="Output 2 4 3 10 4" xfId="35369"/>
    <cellStyle name="Output 2 4 3 10 5" xfId="35370"/>
    <cellStyle name="Output 2 4 3 10 6" xfId="35371"/>
    <cellStyle name="Output 2 4 3 10 7" xfId="35372"/>
    <cellStyle name="Output 2 4 3 10 8" xfId="35373"/>
    <cellStyle name="Output 2 4 3 11" xfId="35374"/>
    <cellStyle name="Output 2 4 3 11 2" xfId="35375"/>
    <cellStyle name="Output 2 4 3 11 3" xfId="35376"/>
    <cellStyle name="Output 2 4 3 11 4" xfId="35377"/>
    <cellStyle name="Output 2 4 3 11 5" xfId="35378"/>
    <cellStyle name="Output 2 4 3 11 6" xfId="35379"/>
    <cellStyle name="Output 2 4 3 11 7" xfId="35380"/>
    <cellStyle name="Output 2 4 3 12" xfId="35381"/>
    <cellStyle name="Output 2 4 3 12 2" xfId="35382"/>
    <cellStyle name="Output 2 4 3 12 3" xfId="35383"/>
    <cellStyle name="Output 2 4 3 12 4" xfId="35384"/>
    <cellStyle name="Output 2 4 3 12 5" xfId="35385"/>
    <cellStyle name="Output 2 4 3 13" xfId="35386"/>
    <cellStyle name="Output 2 4 3 13 2" xfId="35387"/>
    <cellStyle name="Output 2 4 3 13 3" xfId="35388"/>
    <cellStyle name="Output 2 4 3 13 4" xfId="35389"/>
    <cellStyle name="Output 2 4 3 13 5" xfId="35390"/>
    <cellStyle name="Output 2 4 3 14" xfId="35391"/>
    <cellStyle name="Output 2 4 3 14 2" xfId="35392"/>
    <cellStyle name="Output 2 4 3 14 3" xfId="35393"/>
    <cellStyle name="Output 2 4 3 14 4" xfId="35394"/>
    <cellStyle name="Output 2 4 3 14 5" xfId="35395"/>
    <cellStyle name="Output 2 4 3 15" xfId="35396"/>
    <cellStyle name="Output 2 4 3 15 2" xfId="35397"/>
    <cellStyle name="Output 2 4 3 15 3" xfId="35398"/>
    <cellStyle name="Output 2 4 3 15 4" xfId="35399"/>
    <cellStyle name="Output 2 4 3 15 5" xfId="35400"/>
    <cellStyle name="Output 2 4 3 16" xfId="35401"/>
    <cellStyle name="Output 2 4 3 16 2" xfId="35402"/>
    <cellStyle name="Output 2 4 3 16 3" xfId="35403"/>
    <cellStyle name="Output 2 4 3 16 4" xfId="35404"/>
    <cellStyle name="Output 2 4 3 16 5" xfId="35405"/>
    <cellStyle name="Output 2 4 3 17" xfId="35406"/>
    <cellStyle name="Output 2 4 3 17 2" xfId="35407"/>
    <cellStyle name="Output 2 4 3 17 3" xfId="35408"/>
    <cellStyle name="Output 2 4 3 17 4" xfId="35409"/>
    <cellStyle name="Output 2 4 3 17 5" xfId="35410"/>
    <cellStyle name="Output 2 4 3 18" xfId="35411"/>
    <cellStyle name="Output 2 4 3 2" xfId="35412"/>
    <cellStyle name="Output 2 4 3 2 10" xfId="35413"/>
    <cellStyle name="Output 2 4 3 2 10 2" xfId="35414"/>
    <cellStyle name="Output 2 4 3 2 10 3" xfId="35415"/>
    <cellStyle name="Output 2 4 3 2 10 4" xfId="35416"/>
    <cellStyle name="Output 2 4 3 2 10 5" xfId="35417"/>
    <cellStyle name="Output 2 4 3 2 11" xfId="35418"/>
    <cellStyle name="Output 2 4 3 2 11 2" xfId="35419"/>
    <cellStyle name="Output 2 4 3 2 11 3" xfId="35420"/>
    <cellStyle name="Output 2 4 3 2 11 4" xfId="35421"/>
    <cellStyle name="Output 2 4 3 2 11 5" xfId="35422"/>
    <cellStyle name="Output 2 4 3 2 12" xfId="35423"/>
    <cellStyle name="Output 2 4 3 2 12 2" xfId="35424"/>
    <cellStyle name="Output 2 4 3 2 12 3" xfId="35425"/>
    <cellStyle name="Output 2 4 3 2 12 4" xfId="35426"/>
    <cellStyle name="Output 2 4 3 2 12 5" xfId="35427"/>
    <cellStyle name="Output 2 4 3 2 13" xfId="35428"/>
    <cellStyle name="Output 2 4 3 2 13 2" xfId="35429"/>
    <cellStyle name="Output 2 4 3 2 13 3" xfId="35430"/>
    <cellStyle name="Output 2 4 3 2 13 4" xfId="35431"/>
    <cellStyle name="Output 2 4 3 2 13 5" xfId="35432"/>
    <cellStyle name="Output 2 4 3 2 14" xfId="35433"/>
    <cellStyle name="Output 2 4 3 2 14 2" xfId="35434"/>
    <cellStyle name="Output 2 4 3 2 14 3" xfId="35435"/>
    <cellStyle name="Output 2 4 3 2 14 4" xfId="35436"/>
    <cellStyle name="Output 2 4 3 2 14 5" xfId="35437"/>
    <cellStyle name="Output 2 4 3 2 15" xfId="35438"/>
    <cellStyle name="Output 2 4 3 2 15 2" xfId="35439"/>
    <cellStyle name="Output 2 4 3 2 15 3" xfId="35440"/>
    <cellStyle name="Output 2 4 3 2 15 4" xfId="35441"/>
    <cellStyle name="Output 2 4 3 2 15 5" xfId="35442"/>
    <cellStyle name="Output 2 4 3 2 16" xfId="35443"/>
    <cellStyle name="Output 2 4 3 2 16 2" xfId="35444"/>
    <cellStyle name="Output 2 4 3 2 16 3" xfId="35445"/>
    <cellStyle name="Output 2 4 3 2 16 4" xfId="35446"/>
    <cellStyle name="Output 2 4 3 2 16 5" xfId="35447"/>
    <cellStyle name="Output 2 4 3 2 17" xfId="35448"/>
    <cellStyle name="Output 2 4 3 2 17 2" xfId="35449"/>
    <cellStyle name="Output 2 4 3 2 17 3" xfId="35450"/>
    <cellStyle name="Output 2 4 3 2 17 4" xfId="35451"/>
    <cellStyle name="Output 2 4 3 2 17 5" xfId="35452"/>
    <cellStyle name="Output 2 4 3 2 18" xfId="35453"/>
    <cellStyle name="Output 2 4 3 2 18 2" xfId="35454"/>
    <cellStyle name="Output 2 4 3 2 18 3" xfId="35455"/>
    <cellStyle name="Output 2 4 3 2 18 4" xfId="35456"/>
    <cellStyle name="Output 2 4 3 2 18 5" xfId="35457"/>
    <cellStyle name="Output 2 4 3 2 19" xfId="35458"/>
    <cellStyle name="Output 2 4 3 2 2" xfId="35459"/>
    <cellStyle name="Output 2 4 3 2 2 10" xfId="35460"/>
    <cellStyle name="Output 2 4 3 2 2 10 2" xfId="35461"/>
    <cellStyle name="Output 2 4 3 2 2 10 3" xfId="35462"/>
    <cellStyle name="Output 2 4 3 2 2 10 4" xfId="35463"/>
    <cellStyle name="Output 2 4 3 2 2 10 5" xfId="35464"/>
    <cellStyle name="Output 2 4 3 2 2 11" xfId="35465"/>
    <cellStyle name="Output 2 4 3 2 2 11 2" xfId="35466"/>
    <cellStyle name="Output 2 4 3 2 2 11 3" xfId="35467"/>
    <cellStyle name="Output 2 4 3 2 2 11 4" xfId="35468"/>
    <cellStyle name="Output 2 4 3 2 2 11 5" xfId="35469"/>
    <cellStyle name="Output 2 4 3 2 2 12" xfId="35470"/>
    <cellStyle name="Output 2 4 3 2 2 12 2" xfId="35471"/>
    <cellStyle name="Output 2 4 3 2 2 12 3" xfId="35472"/>
    <cellStyle name="Output 2 4 3 2 2 12 4" xfId="35473"/>
    <cellStyle name="Output 2 4 3 2 2 12 5" xfId="35474"/>
    <cellStyle name="Output 2 4 3 2 2 13" xfId="35475"/>
    <cellStyle name="Output 2 4 3 2 2 13 2" xfId="35476"/>
    <cellStyle name="Output 2 4 3 2 2 13 3" xfId="35477"/>
    <cellStyle name="Output 2 4 3 2 2 13 4" xfId="35478"/>
    <cellStyle name="Output 2 4 3 2 2 13 5" xfId="35479"/>
    <cellStyle name="Output 2 4 3 2 2 14" xfId="35480"/>
    <cellStyle name="Output 2 4 3 2 2 14 2" xfId="35481"/>
    <cellStyle name="Output 2 4 3 2 2 14 3" xfId="35482"/>
    <cellStyle name="Output 2 4 3 2 2 14 4" xfId="35483"/>
    <cellStyle name="Output 2 4 3 2 2 14 5" xfId="35484"/>
    <cellStyle name="Output 2 4 3 2 2 15" xfId="35485"/>
    <cellStyle name="Output 2 4 3 2 2 15 2" xfId="35486"/>
    <cellStyle name="Output 2 4 3 2 2 15 3" xfId="35487"/>
    <cellStyle name="Output 2 4 3 2 2 15 4" xfId="35488"/>
    <cellStyle name="Output 2 4 3 2 2 15 5" xfId="35489"/>
    <cellStyle name="Output 2 4 3 2 2 16" xfId="35490"/>
    <cellStyle name="Output 2 4 3 2 2 16 2" xfId="35491"/>
    <cellStyle name="Output 2 4 3 2 2 16 3" xfId="35492"/>
    <cellStyle name="Output 2 4 3 2 2 16 4" xfId="35493"/>
    <cellStyle name="Output 2 4 3 2 2 16 5" xfId="35494"/>
    <cellStyle name="Output 2 4 3 2 2 17" xfId="35495"/>
    <cellStyle name="Output 2 4 3 2 2 17 2" xfId="35496"/>
    <cellStyle name="Output 2 4 3 2 2 17 3" xfId="35497"/>
    <cellStyle name="Output 2 4 3 2 2 17 4" xfId="35498"/>
    <cellStyle name="Output 2 4 3 2 2 17 5" xfId="35499"/>
    <cellStyle name="Output 2 4 3 2 2 18" xfId="35500"/>
    <cellStyle name="Output 2 4 3 2 2 18 2" xfId="35501"/>
    <cellStyle name="Output 2 4 3 2 2 18 3" xfId="35502"/>
    <cellStyle name="Output 2 4 3 2 2 18 4" xfId="35503"/>
    <cellStyle name="Output 2 4 3 2 2 18 5" xfId="35504"/>
    <cellStyle name="Output 2 4 3 2 2 19" xfId="35505"/>
    <cellStyle name="Output 2 4 3 2 2 2" xfId="35506"/>
    <cellStyle name="Output 2 4 3 2 2 2 2" xfId="35507"/>
    <cellStyle name="Output 2 4 3 2 2 2 2 2" xfId="35508"/>
    <cellStyle name="Output 2 4 3 2 2 2 2 3" xfId="35509"/>
    <cellStyle name="Output 2 4 3 2 2 2 2 4" xfId="35510"/>
    <cellStyle name="Output 2 4 3 2 2 2 2 5" xfId="35511"/>
    <cellStyle name="Output 2 4 3 2 2 2 2 6" xfId="35512"/>
    <cellStyle name="Output 2 4 3 2 2 2 2 7" xfId="35513"/>
    <cellStyle name="Output 2 4 3 2 2 2 3" xfId="35514"/>
    <cellStyle name="Output 2 4 3 2 2 2 4" xfId="35515"/>
    <cellStyle name="Output 2 4 3 2 2 2 5" xfId="35516"/>
    <cellStyle name="Output 2 4 3 2 2 3" xfId="35517"/>
    <cellStyle name="Output 2 4 3 2 2 3 2" xfId="35518"/>
    <cellStyle name="Output 2 4 3 2 2 3 2 2" xfId="35519"/>
    <cellStyle name="Output 2 4 3 2 2 3 2 3" xfId="35520"/>
    <cellStyle name="Output 2 4 3 2 2 3 2 4" xfId="35521"/>
    <cellStyle name="Output 2 4 3 2 2 3 2 5" xfId="35522"/>
    <cellStyle name="Output 2 4 3 2 2 3 2 6" xfId="35523"/>
    <cellStyle name="Output 2 4 3 2 2 3 2 7" xfId="35524"/>
    <cellStyle name="Output 2 4 3 2 2 3 3" xfId="35525"/>
    <cellStyle name="Output 2 4 3 2 2 3 4" xfId="35526"/>
    <cellStyle name="Output 2 4 3 2 2 3 5" xfId="35527"/>
    <cellStyle name="Output 2 4 3 2 2 4" xfId="35528"/>
    <cellStyle name="Output 2 4 3 2 2 4 2" xfId="35529"/>
    <cellStyle name="Output 2 4 3 2 2 4 2 2" xfId="35530"/>
    <cellStyle name="Output 2 4 3 2 2 4 2 3" xfId="35531"/>
    <cellStyle name="Output 2 4 3 2 2 4 2 4" xfId="35532"/>
    <cellStyle name="Output 2 4 3 2 2 4 2 5" xfId="35533"/>
    <cellStyle name="Output 2 4 3 2 2 4 2 6" xfId="35534"/>
    <cellStyle name="Output 2 4 3 2 2 4 2 7" xfId="35535"/>
    <cellStyle name="Output 2 4 3 2 2 4 3" xfId="35536"/>
    <cellStyle name="Output 2 4 3 2 2 4 4" xfId="35537"/>
    <cellStyle name="Output 2 4 3 2 2 4 5" xfId="35538"/>
    <cellStyle name="Output 2 4 3 2 2 5" xfId="35539"/>
    <cellStyle name="Output 2 4 3 2 2 5 2" xfId="35540"/>
    <cellStyle name="Output 2 4 3 2 2 5 3" xfId="35541"/>
    <cellStyle name="Output 2 4 3 2 2 5 4" xfId="35542"/>
    <cellStyle name="Output 2 4 3 2 2 5 5" xfId="35543"/>
    <cellStyle name="Output 2 4 3 2 2 5 6" xfId="35544"/>
    <cellStyle name="Output 2 4 3 2 2 5 7" xfId="35545"/>
    <cellStyle name="Output 2 4 3 2 2 5 8" xfId="35546"/>
    <cellStyle name="Output 2 4 3 2 2 6" xfId="35547"/>
    <cellStyle name="Output 2 4 3 2 2 6 2" xfId="35548"/>
    <cellStyle name="Output 2 4 3 2 2 6 3" xfId="35549"/>
    <cellStyle name="Output 2 4 3 2 2 6 4" xfId="35550"/>
    <cellStyle name="Output 2 4 3 2 2 6 5" xfId="35551"/>
    <cellStyle name="Output 2 4 3 2 2 6 6" xfId="35552"/>
    <cellStyle name="Output 2 4 3 2 2 6 7" xfId="35553"/>
    <cellStyle name="Output 2 4 3 2 2 7" xfId="35554"/>
    <cellStyle name="Output 2 4 3 2 2 7 2" xfId="35555"/>
    <cellStyle name="Output 2 4 3 2 2 7 3" xfId="35556"/>
    <cellStyle name="Output 2 4 3 2 2 7 4" xfId="35557"/>
    <cellStyle name="Output 2 4 3 2 2 7 5" xfId="35558"/>
    <cellStyle name="Output 2 4 3 2 2 8" xfId="35559"/>
    <cellStyle name="Output 2 4 3 2 2 8 2" xfId="35560"/>
    <cellStyle name="Output 2 4 3 2 2 8 3" xfId="35561"/>
    <cellStyle name="Output 2 4 3 2 2 8 4" xfId="35562"/>
    <cellStyle name="Output 2 4 3 2 2 8 5" xfId="35563"/>
    <cellStyle name="Output 2 4 3 2 2 9" xfId="35564"/>
    <cellStyle name="Output 2 4 3 2 2 9 2" xfId="35565"/>
    <cellStyle name="Output 2 4 3 2 2 9 3" xfId="35566"/>
    <cellStyle name="Output 2 4 3 2 2 9 4" xfId="35567"/>
    <cellStyle name="Output 2 4 3 2 2 9 5" xfId="35568"/>
    <cellStyle name="Output 2 4 3 2 3" xfId="35569"/>
    <cellStyle name="Output 2 4 3 2 3 10" xfId="35570"/>
    <cellStyle name="Output 2 4 3 2 3 2" xfId="35571"/>
    <cellStyle name="Output 2 4 3 2 3 2 2" xfId="35572"/>
    <cellStyle name="Output 2 4 3 2 3 2 2 2" xfId="35573"/>
    <cellStyle name="Output 2 4 3 2 3 2 2 3" xfId="35574"/>
    <cellStyle name="Output 2 4 3 2 3 2 2 4" xfId="35575"/>
    <cellStyle name="Output 2 4 3 2 3 2 2 5" xfId="35576"/>
    <cellStyle name="Output 2 4 3 2 3 2 2 6" xfId="35577"/>
    <cellStyle name="Output 2 4 3 2 3 2 2 7" xfId="35578"/>
    <cellStyle name="Output 2 4 3 2 3 2 3" xfId="35579"/>
    <cellStyle name="Output 2 4 3 2 3 2 4" xfId="35580"/>
    <cellStyle name="Output 2 4 3 2 3 3" xfId="35581"/>
    <cellStyle name="Output 2 4 3 2 3 3 2" xfId="35582"/>
    <cellStyle name="Output 2 4 3 2 3 3 2 2" xfId="35583"/>
    <cellStyle name="Output 2 4 3 2 3 3 2 3" xfId="35584"/>
    <cellStyle name="Output 2 4 3 2 3 3 2 4" xfId="35585"/>
    <cellStyle name="Output 2 4 3 2 3 3 2 5" xfId="35586"/>
    <cellStyle name="Output 2 4 3 2 3 3 2 6" xfId="35587"/>
    <cellStyle name="Output 2 4 3 2 3 3 2 7" xfId="35588"/>
    <cellStyle name="Output 2 4 3 2 3 3 3" xfId="35589"/>
    <cellStyle name="Output 2 4 3 2 3 3 4" xfId="35590"/>
    <cellStyle name="Output 2 4 3 2 3 4" xfId="35591"/>
    <cellStyle name="Output 2 4 3 2 3 4 2" xfId="35592"/>
    <cellStyle name="Output 2 4 3 2 3 4 2 2" xfId="35593"/>
    <cellStyle name="Output 2 4 3 2 3 4 2 3" xfId="35594"/>
    <cellStyle name="Output 2 4 3 2 3 4 2 4" xfId="35595"/>
    <cellStyle name="Output 2 4 3 2 3 4 2 5" xfId="35596"/>
    <cellStyle name="Output 2 4 3 2 3 4 2 6" xfId="35597"/>
    <cellStyle name="Output 2 4 3 2 3 4 2 7" xfId="35598"/>
    <cellStyle name="Output 2 4 3 2 3 4 3" xfId="35599"/>
    <cellStyle name="Output 2 4 3 2 3 4 4" xfId="35600"/>
    <cellStyle name="Output 2 4 3 2 3 5" xfId="35601"/>
    <cellStyle name="Output 2 4 3 2 3 5 2" xfId="35602"/>
    <cellStyle name="Output 2 4 3 2 3 5 3" xfId="35603"/>
    <cellStyle name="Output 2 4 3 2 3 5 4" xfId="35604"/>
    <cellStyle name="Output 2 4 3 2 3 5 5" xfId="35605"/>
    <cellStyle name="Output 2 4 3 2 3 5 6" xfId="35606"/>
    <cellStyle name="Output 2 4 3 2 3 5 7" xfId="35607"/>
    <cellStyle name="Output 2 4 3 2 3 5 8" xfId="35608"/>
    <cellStyle name="Output 2 4 3 2 3 6" xfId="35609"/>
    <cellStyle name="Output 2 4 3 2 3 6 2" xfId="35610"/>
    <cellStyle name="Output 2 4 3 2 3 6 3" xfId="35611"/>
    <cellStyle name="Output 2 4 3 2 3 6 4" xfId="35612"/>
    <cellStyle name="Output 2 4 3 2 3 6 5" xfId="35613"/>
    <cellStyle name="Output 2 4 3 2 3 6 6" xfId="35614"/>
    <cellStyle name="Output 2 4 3 2 3 6 7" xfId="35615"/>
    <cellStyle name="Output 2 4 3 2 3 7" xfId="35616"/>
    <cellStyle name="Output 2 4 3 2 3 8" xfId="35617"/>
    <cellStyle name="Output 2 4 3 2 3 9" xfId="35618"/>
    <cellStyle name="Output 2 4 3 2 4" xfId="35619"/>
    <cellStyle name="Output 2 4 3 2 4 2" xfId="35620"/>
    <cellStyle name="Output 2 4 3 2 4 2 2" xfId="35621"/>
    <cellStyle name="Output 2 4 3 2 4 2 3" xfId="35622"/>
    <cellStyle name="Output 2 4 3 2 4 2 4" xfId="35623"/>
    <cellStyle name="Output 2 4 3 2 4 2 5" xfId="35624"/>
    <cellStyle name="Output 2 4 3 2 4 2 6" xfId="35625"/>
    <cellStyle name="Output 2 4 3 2 4 2 7" xfId="35626"/>
    <cellStyle name="Output 2 4 3 2 4 3" xfId="35627"/>
    <cellStyle name="Output 2 4 3 2 4 4" xfId="35628"/>
    <cellStyle name="Output 2 4 3 2 4 5" xfId="35629"/>
    <cellStyle name="Output 2 4 3 2 5" xfId="35630"/>
    <cellStyle name="Output 2 4 3 2 5 2" xfId="35631"/>
    <cellStyle name="Output 2 4 3 2 5 2 2" xfId="35632"/>
    <cellStyle name="Output 2 4 3 2 5 2 3" xfId="35633"/>
    <cellStyle name="Output 2 4 3 2 5 2 4" xfId="35634"/>
    <cellStyle name="Output 2 4 3 2 5 2 5" xfId="35635"/>
    <cellStyle name="Output 2 4 3 2 5 2 6" xfId="35636"/>
    <cellStyle name="Output 2 4 3 2 5 2 7" xfId="35637"/>
    <cellStyle name="Output 2 4 3 2 5 3" xfId="35638"/>
    <cellStyle name="Output 2 4 3 2 5 4" xfId="35639"/>
    <cellStyle name="Output 2 4 3 2 5 5" xfId="35640"/>
    <cellStyle name="Output 2 4 3 2 6" xfId="35641"/>
    <cellStyle name="Output 2 4 3 2 6 2" xfId="35642"/>
    <cellStyle name="Output 2 4 3 2 6 2 2" xfId="35643"/>
    <cellStyle name="Output 2 4 3 2 6 2 3" xfId="35644"/>
    <cellStyle name="Output 2 4 3 2 6 2 4" xfId="35645"/>
    <cellStyle name="Output 2 4 3 2 6 2 5" xfId="35646"/>
    <cellStyle name="Output 2 4 3 2 6 2 6" xfId="35647"/>
    <cellStyle name="Output 2 4 3 2 6 2 7" xfId="35648"/>
    <cellStyle name="Output 2 4 3 2 6 3" xfId="35649"/>
    <cellStyle name="Output 2 4 3 2 6 4" xfId="35650"/>
    <cellStyle name="Output 2 4 3 2 6 5" xfId="35651"/>
    <cellStyle name="Output 2 4 3 2 7" xfId="35652"/>
    <cellStyle name="Output 2 4 3 2 7 2" xfId="35653"/>
    <cellStyle name="Output 2 4 3 2 7 2 2" xfId="35654"/>
    <cellStyle name="Output 2 4 3 2 7 2 3" xfId="35655"/>
    <cellStyle name="Output 2 4 3 2 7 2 4" xfId="35656"/>
    <cellStyle name="Output 2 4 3 2 7 2 5" xfId="35657"/>
    <cellStyle name="Output 2 4 3 2 7 2 6" xfId="35658"/>
    <cellStyle name="Output 2 4 3 2 7 2 7" xfId="35659"/>
    <cellStyle name="Output 2 4 3 2 7 3" xfId="35660"/>
    <cellStyle name="Output 2 4 3 2 7 4" xfId="35661"/>
    <cellStyle name="Output 2 4 3 2 7 5" xfId="35662"/>
    <cellStyle name="Output 2 4 3 2 8" xfId="35663"/>
    <cellStyle name="Output 2 4 3 2 8 2" xfId="35664"/>
    <cellStyle name="Output 2 4 3 2 8 3" xfId="35665"/>
    <cellStyle name="Output 2 4 3 2 8 4" xfId="35666"/>
    <cellStyle name="Output 2 4 3 2 8 5" xfId="35667"/>
    <cellStyle name="Output 2 4 3 2 8 6" xfId="35668"/>
    <cellStyle name="Output 2 4 3 2 8 7" xfId="35669"/>
    <cellStyle name="Output 2 4 3 2 8 8" xfId="35670"/>
    <cellStyle name="Output 2 4 3 2 9" xfId="35671"/>
    <cellStyle name="Output 2 4 3 2 9 2" xfId="35672"/>
    <cellStyle name="Output 2 4 3 2 9 3" xfId="35673"/>
    <cellStyle name="Output 2 4 3 2 9 4" xfId="35674"/>
    <cellStyle name="Output 2 4 3 2 9 5" xfId="35675"/>
    <cellStyle name="Output 2 4 3 2 9 6" xfId="35676"/>
    <cellStyle name="Output 2 4 3 2 9 7" xfId="35677"/>
    <cellStyle name="Output 2 4 3 3" xfId="35678"/>
    <cellStyle name="Output 2 4 3 3 10" xfId="35679"/>
    <cellStyle name="Output 2 4 3 3 10 2" xfId="35680"/>
    <cellStyle name="Output 2 4 3 3 10 3" xfId="35681"/>
    <cellStyle name="Output 2 4 3 3 10 4" xfId="35682"/>
    <cellStyle name="Output 2 4 3 3 10 5" xfId="35683"/>
    <cellStyle name="Output 2 4 3 3 11" xfId="35684"/>
    <cellStyle name="Output 2 4 3 3 11 2" xfId="35685"/>
    <cellStyle name="Output 2 4 3 3 11 3" xfId="35686"/>
    <cellStyle name="Output 2 4 3 3 11 4" xfId="35687"/>
    <cellStyle name="Output 2 4 3 3 11 5" xfId="35688"/>
    <cellStyle name="Output 2 4 3 3 12" xfId="35689"/>
    <cellStyle name="Output 2 4 3 3 12 2" xfId="35690"/>
    <cellStyle name="Output 2 4 3 3 12 3" xfId="35691"/>
    <cellStyle name="Output 2 4 3 3 12 4" xfId="35692"/>
    <cellStyle name="Output 2 4 3 3 12 5" xfId="35693"/>
    <cellStyle name="Output 2 4 3 3 13" xfId="35694"/>
    <cellStyle name="Output 2 4 3 3 13 2" xfId="35695"/>
    <cellStyle name="Output 2 4 3 3 13 3" xfId="35696"/>
    <cellStyle name="Output 2 4 3 3 13 4" xfId="35697"/>
    <cellStyle name="Output 2 4 3 3 13 5" xfId="35698"/>
    <cellStyle name="Output 2 4 3 3 14" xfId="35699"/>
    <cellStyle name="Output 2 4 3 3 14 2" xfId="35700"/>
    <cellStyle name="Output 2 4 3 3 14 3" xfId="35701"/>
    <cellStyle name="Output 2 4 3 3 14 4" xfId="35702"/>
    <cellStyle name="Output 2 4 3 3 14 5" xfId="35703"/>
    <cellStyle name="Output 2 4 3 3 15" xfId="35704"/>
    <cellStyle name="Output 2 4 3 3 15 2" xfId="35705"/>
    <cellStyle name="Output 2 4 3 3 15 3" xfId="35706"/>
    <cellStyle name="Output 2 4 3 3 15 4" xfId="35707"/>
    <cellStyle name="Output 2 4 3 3 15 5" xfId="35708"/>
    <cellStyle name="Output 2 4 3 3 16" xfId="35709"/>
    <cellStyle name="Output 2 4 3 3 16 2" xfId="35710"/>
    <cellStyle name="Output 2 4 3 3 16 3" xfId="35711"/>
    <cellStyle name="Output 2 4 3 3 16 4" xfId="35712"/>
    <cellStyle name="Output 2 4 3 3 16 5" xfId="35713"/>
    <cellStyle name="Output 2 4 3 3 17" xfId="35714"/>
    <cellStyle name="Output 2 4 3 3 17 2" xfId="35715"/>
    <cellStyle name="Output 2 4 3 3 17 3" xfId="35716"/>
    <cellStyle name="Output 2 4 3 3 17 4" xfId="35717"/>
    <cellStyle name="Output 2 4 3 3 17 5" xfId="35718"/>
    <cellStyle name="Output 2 4 3 3 18" xfId="35719"/>
    <cellStyle name="Output 2 4 3 3 18 2" xfId="35720"/>
    <cellStyle name="Output 2 4 3 3 18 3" xfId="35721"/>
    <cellStyle name="Output 2 4 3 3 18 4" xfId="35722"/>
    <cellStyle name="Output 2 4 3 3 18 5" xfId="35723"/>
    <cellStyle name="Output 2 4 3 3 19" xfId="35724"/>
    <cellStyle name="Output 2 4 3 3 2" xfId="35725"/>
    <cellStyle name="Output 2 4 3 3 2 10" xfId="35726"/>
    <cellStyle name="Output 2 4 3 3 2 10 2" xfId="35727"/>
    <cellStyle name="Output 2 4 3 3 2 10 3" xfId="35728"/>
    <cellStyle name="Output 2 4 3 3 2 10 4" xfId="35729"/>
    <cellStyle name="Output 2 4 3 3 2 10 5" xfId="35730"/>
    <cellStyle name="Output 2 4 3 3 2 11" xfId="35731"/>
    <cellStyle name="Output 2 4 3 3 2 11 2" xfId="35732"/>
    <cellStyle name="Output 2 4 3 3 2 11 3" xfId="35733"/>
    <cellStyle name="Output 2 4 3 3 2 11 4" xfId="35734"/>
    <cellStyle name="Output 2 4 3 3 2 11 5" xfId="35735"/>
    <cellStyle name="Output 2 4 3 3 2 12" xfId="35736"/>
    <cellStyle name="Output 2 4 3 3 2 12 2" xfId="35737"/>
    <cellStyle name="Output 2 4 3 3 2 12 3" xfId="35738"/>
    <cellStyle name="Output 2 4 3 3 2 12 4" xfId="35739"/>
    <cellStyle name="Output 2 4 3 3 2 12 5" xfId="35740"/>
    <cellStyle name="Output 2 4 3 3 2 13" xfId="35741"/>
    <cellStyle name="Output 2 4 3 3 2 13 2" xfId="35742"/>
    <cellStyle name="Output 2 4 3 3 2 13 3" xfId="35743"/>
    <cellStyle name="Output 2 4 3 3 2 13 4" xfId="35744"/>
    <cellStyle name="Output 2 4 3 3 2 13 5" xfId="35745"/>
    <cellStyle name="Output 2 4 3 3 2 14" xfId="35746"/>
    <cellStyle name="Output 2 4 3 3 2 14 2" xfId="35747"/>
    <cellStyle name="Output 2 4 3 3 2 14 3" xfId="35748"/>
    <cellStyle name="Output 2 4 3 3 2 14 4" xfId="35749"/>
    <cellStyle name="Output 2 4 3 3 2 14 5" xfId="35750"/>
    <cellStyle name="Output 2 4 3 3 2 15" xfId="35751"/>
    <cellStyle name="Output 2 4 3 3 2 15 2" xfId="35752"/>
    <cellStyle name="Output 2 4 3 3 2 15 3" xfId="35753"/>
    <cellStyle name="Output 2 4 3 3 2 15 4" xfId="35754"/>
    <cellStyle name="Output 2 4 3 3 2 15 5" xfId="35755"/>
    <cellStyle name="Output 2 4 3 3 2 16" xfId="35756"/>
    <cellStyle name="Output 2 4 3 3 2 16 2" xfId="35757"/>
    <cellStyle name="Output 2 4 3 3 2 16 3" xfId="35758"/>
    <cellStyle name="Output 2 4 3 3 2 16 4" xfId="35759"/>
    <cellStyle name="Output 2 4 3 3 2 16 5" xfId="35760"/>
    <cellStyle name="Output 2 4 3 3 2 17" xfId="35761"/>
    <cellStyle name="Output 2 4 3 3 2 17 2" xfId="35762"/>
    <cellStyle name="Output 2 4 3 3 2 17 3" xfId="35763"/>
    <cellStyle name="Output 2 4 3 3 2 17 4" xfId="35764"/>
    <cellStyle name="Output 2 4 3 3 2 17 5" xfId="35765"/>
    <cellStyle name="Output 2 4 3 3 2 18" xfId="35766"/>
    <cellStyle name="Output 2 4 3 3 2 18 2" xfId="35767"/>
    <cellStyle name="Output 2 4 3 3 2 18 3" xfId="35768"/>
    <cellStyle name="Output 2 4 3 3 2 18 4" xfId="35769"/>
    <cellStyle name="Output 2 4 3 3 2 18 5" xfId="35770"/>
    <cellStyle name="Output 2 4 3 3 2 19" xfId="35771"/>
    <cellStyle name="Output 2 4 3 3 2 2" xfId="35772"/>
    <cellStyle name="Output 2 4 3 3 2 2 2" xfId="35773"/>
    <cellStyle name="Output 2 4 3 3 2 2 2 2" xfId="35774"/>
    <cellStyle name="Output 2 4 3 3 2 2 2 3" xfId="35775"/>
    <cellStyle name="Output 2 4 3 3 2 2 2 4" xfId="35776"/>
    <cellStyle name="Output 2 4 3 3 2 2 2 5" xfId="35777"/>
    <cellStyle name="Output 2 4 3 3 2 2 2 6" xfId="35778"/>
    <cellStyle name="Output 2 4 3 3 2 2 2 7" xfId="35779"/>
    <cellStyle name="Output 2 4 3 3 2 2 3" xfId="35780"/>
    <cellStyle name="Output 2 4 3 3 2 2 4" xfId="35781"/>
    <cellStyle name="Output 2 4 3 3 2 2 5" xfId="35782"/>
    <cellStyle name="Output 2 4 3 3 2 3" xfId="35783"/>
    <cellStyle name="Output 2 4 3 3 2 3 2" xfId="35784"/>
    <cellStyle name="Output 2 4 3 3 2 3 2 2" xfId="35785"/>
    <cellStyle name="Output 2 4 3 3 2 3 2 3" xfId="35786"/>
    <cellStyle name="Output 2 4 3 3 2 3 2 4" xfId="35787"/>
    <cellStyle name="Output 2 4 3 3 2 3 2 5" xfId="35788"/>
    <cellStyle name="Output 2 4 3 3 2 3 2 6" xfId="35789"/>
    <cellStyle name="Output 2 4 3 3 2 3 2 7" xfId="35790"/>
    <cellStyle name="Output 2 4 3 3 2 3 3" xfId="35791"/>
    <cellStyle name="Output 2 4 3 3 2 3 4" xfId="35792"/>
    <cellStyle name="Output 2 4 3 3 2 3 5" xfId="35793"/>
    <cellStyle name="Output 2 4 3 3 2 4" xfId="35794"/>
    <cellStyle name="Output 2 4 3 3 2 4 2" xfId="35795"/>
    <cellStyle name="Output 2 4 3 3 2 4 2 2" xfId="35796"/>
    <cellStyle name="Output 2 4 3 3 2 4 2 3" xfId="35797"/>
    <cellStyle name="Output 2 4 3 3 2 4 2 4" xfId="35798"/>
    <cellStyle name="Output 2 4 3 3 2 4 2 5" xfId="35799"/>
    <cellStyle name="Output 2 4 3 3 2 4 2 6" xfId="35800"/>
    <cellStyle name="Output 2 4 3 3 2 4 2 7" xfId="35801"/>
    <cellStyle name="Output 2 4 3 3 2 4 3" xfId="35802"/>
    <cellStyle name="Output 2 4 3 3 2 4 4" xfId="35803"/>
    <cellStyle name="Output 2 4 3 3 2 4 5" xfId="35804"/>
    <cellStyle name="Output 2 4 3 3 2 5" xfId="35805"/>
    <cellStyle name="Output 2 4 3 3 2 5 2" xfId="35806"/>
    <cellStyle name="Output 2 4 3 3 2 5 3" xfId="35807"/>
    <cellStyle name="Output 2 4 3 3 2 5 4" xfId="35808"/>
    <cellStyle name="Output 2 4 3 3 2 5 5" xfId="35809"/>
    <cellStyle name="Output 2 4 3 3 2 5 6" xfId="35810"/>
    <cellStyle name="Output 2 4 3 3 2 5 7" xfId="35811"/>
    <cellStyle name="Output 2 4 3 3 2 5 8" xfId="35812"/>
    <cellStyle name="Output 2 4 3 3 2 6" xfId="35813"/>
    <cellStyle name="Output 2 4 3 3 2 6 2" xfId="35814"/>
    <cellStyle name="Output 2 4 3 3 2 6 3" xfId="35815"/>
    <cellStyle name="Output 2 4 3 3 2 6 4" xfId="35816"/>
    <cellStyle name="Output 2 4 3 3 2 6 5" xfId="35817"/>
    <cellStyle name="Output 2 4 3 3 2 6 6" xfId="35818"/>
    <cellStyle name="Output 2 4 3 3 2 6 7" xfId="35819"/>
    <cellStyle name="Output 2 4 3 3 2 7" xfId="35820"/>
    <cellStyle name="Output 2 4 3 3 2 7 2" xfId="35821"/>
    <cellStyle name="Output 2 4 3 3 2 7 3" xfId="35822"/>
    <cellStyle name="Output 2 4 3 3 2 7 4" xfId="35823"/>
    <cellStyle name="Output 2 4 3 3 2 7 5" xfId="35824"/>
    <cellStyle name="Output 2 4 3 3 2 8" xfId="35825"/>
    <cellStyle name="Output 2 4 3 3 2 8 2" xfId="35826"/>
    <cellStyle name="Output 2 4 3 3 2 8 3" xfId="35827"/>
    <cellStyle name="Output 2 4 3 3 2 8 4" xfId="35828"/>
    <cellStyle name="Output 2 4 3 3 2 8 5" xfId="35829"/>
    <cellStyle name="Output 2 4 3 3 2 9" xfId="35830"/>
    <cellStyle name="Output 2 4 3 3 2 9 2" xfId="35831"/>
    <cellStyle name="Output 2 4 3 3 2 9 3" xfId="35832"/>
    <cellStyle name="Output 2 4 3 3 2 9 4" xfId="35833"/>
    <cellStyle name="Output 2 4 3 3 2 9 5" xfId="35834"/>
    <cellStyle name="Output 2 4 3 3 3" xfId="35835"/>
    <cellStyle name="Output 2 4 3 3 3 10" xfId="35836"/>
    <cellStyle name="Output 2 4 3 3 3 2" xfId="35837"/>
    <cellStyle name="Output 2 4 3 3 3 2 2" xfId="35838"/>
    <cellStyle name="Output 2 4 3 3 3 2 2 2" xfId="35839"/>
    <cellStyle name="Output 2 4 3 3 3 2 2 3" xfId="35840"/>
    <cellStyle name="Output 2 4 3 3 3 2 2 4" xfId="35841"/>
    <cellStyle name="Output 2 4 3 3 3 2 2 5" xfId="35842"/>
    <cellStyle name="Output 2 4 3 3 3 2 2 6" xfId="35843"/>
    <cellStyle name="Output 2 4 3 3 3 2 2 7" xfId="35844"/>
    <cellStyle name="Output 2 4 3 3 3 2 3" xfId="35845"/>
    <cellStyle name="Output 2 4 3 3 3 2 4" xfId="35846"/>
    <cellStyle name="Output 2 4 3 3 3 3" xfId="35847"/>
    <cellStyle name="Output 2 4 3 3 3 3 2" xfId="35848"/>
    <cellStyle name="Output 2 4 3 3 3 3 2 2" xfId="35849"/>
    <cellStyle name="Output 2 4 3 3 3 3 2 3" xfId="35850"/>
    <cellStyle name="Output 2 4 3 3 3 3 2 4" xfId="35851"/>
    <cellStyle name="Output 2 4 3 3 3 3 2 5" xfId="35852"/>
    <cellStyle name="Output 2 4 3 3 3 3 2 6" xfId="35853"/>
    <cellStyle name="Output 2 4 3 3 3 3 2 7" xfId="35854"/>
    <cellStyle name="Output 2 4 3 3 3 3 3" xfId="35855"/>
    <cellStyle name="Output 2 4 3 3 3 3 4" xfId="35856"/>
    <cellStyle name="Output 2 4 3 3 3 4" xfId="35857"/>
    <cellStyle name="Output 2 4 3 3 3 4 2" xfId="35858"/>
    <cellStyle name="Output 2 4 3 3 3 4 2 2" xfId="35859"/>
    <cellStyle name="Output 2 4 3 3 3 4 2 3" xfId="35860"/>
    <cellStyle name="Output 2 4 3 3 3 4 2 4" xfId="35861"/>
    <cellStyle name="Output 2 4 3 3 3 4 2 5" xfId="35862"/>
    <cellStyle name="Output 2 4 3 3 3 4 2 6" xfId="35863"/>
    <cellStyle name="Output 2 4 3 3 3 4 2 7" xfId="35864"/>
    <cellStyle name="Output 2 4 3 3 3 4 3" xfId="35865"/>
    <cellStyle name="Output 2 4 3 3 3 4 4" xfId="35866"/>
    <cellStyle name="Output 2 4 3 3 3 5" xfId="35867"/>
    <cellStyle name="Output 2 4 3 3 3 5 2" xfId="35868"/>
    <cellStyle name="Output 2 4 3 3 3 5 3" xfId="35869"/>
    <cellStyle name="Output 2 4 3 3 3 5 4" xfId="35870"/>
    <cellStyle name="Output 2 4 3 3 3 5 5" xfId="35871"/>
    <cellStyle name="Output 2 4 3 3 3 5 6" xfId="35872"/>
    <cellStyle name="Output 2 4 3 3 3 5 7" xfId="35873"/>
    <cellStyle name="Output 2 4 3 3 3 5 8" xfId="35874"/>
    <cellStyle name="Output 2 4 3 3 3 6" xfId="35875"/>
    <cellStyle name="Output 2 4 3 3 3 6 2" xfId="35876"/>
    <cellStyle name="Output 2 4 3 3 3 6 3" xfId="35877"/>
    <cellStyle name="Output 2 4 3 3 3 6 4" xfId="35878"/>
    <cellStyle name="Output 2 4 3 3 3 6 5" xfId="35879"/>
    <cellStyle name="Output 2 4 3 3 3 6 6" xfId="35880"/>
    <cellStyle name="Output 2 4 3 3 3 6 7" xfId="35881"/>
    <cellStyle name="Output 2 4 3 3 3 7" xfId="35882"/>
    <cellStyle name="Output 2 4 3 3 3 8" xfId="35883"/>
    <cellStyle name="Output 2 4 3 3 3 9" xfId="35884"/>
    <cellStyle name="Output 2 4 3 3 4" xfId="35885"/>
    <cellStyle name="Output 2 4 3 3 4 2" xfId="35886"/>
    <cellStyle name="Output 2 4 3 3 4 2 2" xfId="35887"/>
    <cellStyle name="Output 2 4 3 3 4 2 3" xfId="35888"/>
    <cellStyle name="Output 2 4 3 3 4 2 4" xfId="35889"/>
    <cellStyle name="Output 2 4 3 3 4 2 5" xfId="35890"/>
    <cellStyle name="Output 2 4 3 3 4 2 6" xfId="35891"/>
    <cellStyle name="Output 2 4 3 3 4 2 7" xfId="35892"/>
    <cellStyle name="Output 2 4 3 3 4 3" xfId="35893"/>
    <cellStyle name="Output 2 4 3 3 4 4" xfId="35894"/>
    <cellStyle name="Output 2 4 3 3 4 5" xfId="35895"/>
    <cellStyle name="Output 2 4 3 3 5" xfId="35896"/>
    <cellStyle name="Output 2 4 3 3 5 2" xfId="35897"/>
    <cellStyle name="Output 2 4 3 3 5 2 2" xfId="35898"/>
    <cellStyle name="Output 2 4 3 3 5 2 3" xfId="35899"/>
    <cellStyle name="Output 2 4 3 3 5 2 4" xfId="35900"/>
    <cellStyle name="Output 2 4 3 3 5 2 5" xfId="35901"/>
    <cellStyle name="Output 2 4 3 3 5 2 6" xfId="35902"/>
    <cellStyle name="Output 2 4 3 3 5 2 7" xfId="35903"/>
    <cellStyle name="Output 2 4 3 3 5 3" xfId="35904"/>
    <cellStyle name="Output 2 4 3 3 5 4" xfId="35905"/>
    <cellStyle name="Output 2 4 3 3 5 5" xfId="35906"/>
    <cellStyle name="Output 2 4 3 3 6" xfId="35907"/>
    <cellStyle name="Output 2 4 3 3 6 2" xfId="35908"/>
    <cellStyle name="Output 2 4 3 3 6 2 2" xfId="35909"/>
    <cellStyle name="Output 2 4 3 3 6 2 3" xfId="35910"/>
    <cellStyle name="Output 2 4 3 3 6 2 4" xfId="35911"/>
    <cellStyle name="Output 2 4 3 3 6 2 5" xfId="35912"/>
    <cellStyle name="Output 2 4 3 3 6 2 6" xfId="35913"/>
    <cellStyle name="Output 2 4 3 3 6 2 7" xfId="35914"/>
    <cellStyle name="Output 2 4 3 3 6 3" xfId="35915"/>
    <cellStyle name="Output 2 4 3 3 6 4" xfId="35916"/>
    <cellStyle name="Output 2 4 3 3 6 5" xfId="35917"/>
    <cellStyle name="Output 2 4 3 3 7" xfId="35918"/>
    <cellStyle name="Output 2 4 3 3 7 2" xfId="35919"/>
    <cellStyle name="Output 2 4 3 3 7 2 2" xfId="35920"/>
    <cellStyle name="Output 2 4 3 3 7 2 3" xfId="35921"/>
    <cellStyle name="Output 2 4 3 3 7 2 4" xfId="35922"/>
    <cellStyle name="Output 2 4 3 3 7 2 5" xfId="35923"/>
    <cellStyle name="Output 2 4 3 3 7 2 6" xfId="35924"/>
    <cellStyle name="Output 2 4 3 3 7 2 7" xfId="35925"/>
    <cellStyle name="Output 2 4 3 3 7 3" xfId="35926"/>
    <cellStyle name="Output 2 4 3 3 7 4" xfId="35927"/>
    <cellStyle name="Output 2 4 3 3 7 5" xfId="35928"/>
    <cellStyle name="Output 2 4 3 3 8" xfId="35929"/>
    <cellStyle name="Output 2 4 3 3 8 2" xfId="35930"/>
    <cellStyle name="Output 2 4 3 3 8 3" xfId="35931"/>
    <cellStyle name="Output 2 4 3 3 8 4" xfId="35932"/>
    <cellStyle name="Output 2 4 3 3 8 5" xfId="35933"/>
    <cellStyle name="Output 2 4 3 3 8 6" xfId="35934"/>
    <cellStyle name="Output 2 4 3 3 8 7" xfId="35935"/>
    <cellStyle name="Output 2 4 3 3 8 8" xfId="35936"/>
    <cellStyle name="Output 2 4 3 3 9" xfId="35937"/>
    <cellStyle name="Output 2 4 3 3 9 2" xfId="35938"/>
    <cellStyle name="Output 2 4 3 3 9 3" xfId="35939"/>
    <cellStyle name="Output 2 4 3 3 9 4" xfId="35940"/>
    <cellStyle name="Output 2 4 3 3 9 5" xfId="35941"/>
    <cellStyle name="Output 2 4 3 3 9 6" xfId="35942"/>
    <cellStyle name="Output 2 4 3 3 9 7" xfId="35943"/>
    <cellStyle name="Output 2 4 3 4" xfId="35944"/>
    <cellStyle name="Output 2 4 3 4 10" xfId="35945"/>
    <cellStyle name="Output 2 4 3 4 10 2" xfId="35946"/>
    <cellStyle name="Output 2 4 3 4 10 3" xfId="35947"/>
    <cellStyle name="Output 2 4 3 4 10 4" xfId="35948"/>
    <cellStyle name="Output 2 4 3 4 10 5" xfId="35949"/>
    <cellStyle name="Output 2 4 3 4 11" xfId="35950"/>
    <cellStyle name="Output 2 4 3 4 11 2" xfId="35951"/>
    <cellStyle name="Output 2 4 3 4 11 3" xfId="35952"/>
    <cellStyle name="Output 2 4 3 4 11 4" xfId="35953"/>
    <cellStyle name="Output 2 4 3 4 11 5" xfId="35954"/>
    <cellStyle name="Output 2 4 3 4 12" xfId="35955"/>
    <cellStyle name="Output 2 4 3 4 12 2" xfId="35956"/>
    <cellStyle name="Output 2 4 3 4 12 3" xfId="35957"/>
    <cellStyle name="Output 2 4 3 4 12 4" xfId="35958"/>
    <cellStyle name="Output 2 4 3 4 12 5" xfId="35959"/>
    <cellStyle name="Output 2 4 3 4 13" xfId="35960"/>
    <cellStyle name="Output 2 4 3 4 13 2" xfId="35961"/>
    <cellStyle name="Output 2 4 3 4 13 3" xfId="35962"/>
    <cellStyle name="Output 2 4 3 4 13 4" xfId="35963"/>
    <cellStyle name="Output 2 4 3 4 13 5" xfId="35964"/>
    <cellStyle name="Output 2 4 3 4 14" xfId="35965"/>
    <cellStyle name="Output 2 4 3 4 14 2" xfId="35966"/>
    <cellStyle name="Output 2 4 3 4 14 3" xfId="35967"/>
    <cellStyle name="Output 2 4 3 4 14 4" xfId="35968"/>
    <cellStyle name="Output 2 4 3 4 14 5" xfId="35969"/>
    <cellStyle name="Output 2 4 3 4 15" xfId="35970"/>
    <cellStyle name="Output 2 4 3 4 15 2" xfId="35971"/>
    <cellStyle name="Output 2 4 3 4 15 3" xfId="35972"/>
    <cellStyle name="Output 2 4 3 4 15 4" xfId="35973"/>
    <cellStyle name="Output 2 4 3 4 15 5" xfId="35974"/>
    <cellStyle name="Output 2 4 3 4 16" xfId="35975"/>
    <cellStyle name="Output 2 4 3 4 16 2" xfId="35976"/>
    <cellStyle name="Output 2 4 3 4 16 3" xfId="35977"/>
    <cellStyle name="Output 2 4 3 4 16 4" xfId="35978"/>
    <cellStyle name="Output 2 4 3 4 16 5" xfId="35979"/>
    <cellStyle name="Output 2 4 3 4 17" xfId="35980"/>
    <cellStyle name="Output 2 4 3 4 17 2" xfId="35981"/>
    <cellStyle name="Output 2 4 3 4 17 3" xfId="35982"/>
    <cellStyle name="Output 2 4 3 4 17 4" xfId="35983"/>
    <cellStyle name="Output 2 4 3 4 17 5" xfId="35984"/>
    <cellStyle name="Output 2 4 3 4 18" xfId="35985"/>
    <cellStyle name="Output 2 4 3 4 18 2" xfId="35986"/>
    <cellStyle name="Output 2 4 3 4 18 3" xfId="35987"/>
    <cellStyle name="Output 2 4 3 4 18 4" xfId="35988"/>
    <cellStyle name="Output 2 4 3 4 18 5" xfId="35989"/>
    <cellStyle name="Output 2 4 3 4 19" xfId="35990"/>
    <cellStyle name="Output 2 4 3 4 2" xfId="35991"/>
    <cellStyle name="Output 2 4 3 4 2 2" xfId="35992"/>
    <cellStyle name="Output 2 4 3 4 2 2 2" xfId="35993"/>
    <cellStyle name="Output 2 4 3 4 2 2 3" xfId="35994"/>
    <cellStyle name="Output 2 4 3 4 2 2 4" xfId="35995"/>
    <cellStyle name="Output 2 4 3 4 2 2 5" xfId="35996"/>
    <cellStyle name="Output 2 4 3 4 2 2 6" xfId="35997"/>
    <cellStyle name="Output 2 4 3 4 2 2 7" xfId="35998"/>
    <cellStyle name="Output 2 4 3 4 2 3" xfId="35999"/>
    <cellStyle name="Output 2 4 3 4 2 4" xfId="36000"/>
    <cellStyle name="Output 2 4 3 4 2 5" xfId="36001"/>
    <cellStyle name="Output 2 4 3 4 3" xfId="36002"/>
    <cellStyle name="Output 2 4 3 4 3 2" xfId="36003"/>
    <cellStyle name="Output 2 4 3 4 3 2 2" xfId="36004"/>
    <cellStyle name="Output 2 4 3 4 3 2 3" xfId="36005"/>
    <cellStyle name="Output 2 4 3 4 3 2 4" xfId="36006"/>
    <cellStyle name="Output 2 4 3 4 3 2 5" xfId="36007"/>
    <cellStyle name="Output 2 4 3 4 3 2 6" xfId="36008"/>
    <cellStyle name="Output 2 4 3 4 3 2 7" xfId="36009"/>
    <cellStyle name="Output 2 4 3 4 3 3" xfId="36010"/>
    <cellStyle name="Output 2 4 3 4 3 4" xfId="36011"/>
    <cellStyle name="Output 2 4 3 4 3 5" xfId="36012"/>
    <cellStyle name="Output 2 4 3 4 4" xfId="36013"/>
    <cellStyle name="Output 2 4 3 4 4 2" xfId="36014"/>
    <cellStyle name="Output 2 4 3 4 4 2 2" xfId="36015"/>
    <cellStyle name="Output 2 4 3 4 4 2 3" xfId="36016"/>
    <cellStyle name="Output 2 4 3 4 4 2 4" xfId="36017"/>
    <cellStyle name="Output 2 4 3 4 4 2 5" xfId="36018"/>
    <cellStyle name="Output 2 4 3 4 4 2 6" xfId="36019"/>
    <cellStyle name="Output 2 4 3 4 4 2 7" xfId="36020"/>
    <cellStyle name="Output 2 4 3 4 4 3" xfId="36021"/>
    <cellStyle name="Output 2 4 3 4 4 4" xfId="36022"/>
    <cellStyle name="Output 2 4 3 4 4 5" xfId="36023"/>
    <cellStyle name="Output 2 4 3 4 5" xfId="36024"/>
    <cellStyle name="Output 2 4 3 4 5 2" xfId="36025"/>
    <cellStyle name="Output 2 4 3 4 5 3" xfId="36026"/>
    <cellStyle name="Output 2 4 3 4 5 4" xfId="36027"/>
    <cellStyle name="Output 2 4 3 4 5 5" xfId="36028"/>
    <cellStyle name="Output 2 4 3 4 5 6" xfId="36029"/>
    <cellStyle name="Output 2 4 3 4 5 7" xfId="36030"/>
    <cellStyle name="Output 2 4 3 4 5 8" xfId="36031"/>
    <cellStyle name="Output 2 4 3 4 6" xfId="36032"/>
    <cellStyle name="Output 2 4 3 4 6 2" xfId="36033"/>
    <cellStyle name="Output 2 4 3 4 6 3" xfId="36034"/>
    <cellStyle name="Output 2 4 3 4 6 4" xfId="36035"/>
    <cellStyle name="Output 2 4 3 4 6 5" xfId="36036"/>
    <cellStyle name="Output 2 4 3 4 6 6" xfId="36037"/>
    <cellStyle name="Output 2 4 3 4 6 7" xfId="36038"/>
    <cellStyle name="Output 2 4 3 4 7" xfId="36039"/>
    <cellStyle name="Output 2 4 3 4 7 2" xfId="36040"/>
    <cellStyle name="Output 2 4 3 4 7 3" xfId="36041"/>
    <cellStyle name="Output 2 4 3 4 7 4" xfId="36042"/>
    <cellStyle name="Output 2 4 3 4 7 5" xfId="36043"/>
    <cellStyle name="Output 2 4 3 4 8" xfId="36044"/>
    <cellStyle name="Output 2 4 3 4 8 2" xfId="36045"/>
    <cellStyle name="Output 2 4 3 4 8 3" xfId="36046"/>
    <cellStyle name="Output 2 4 3 4 8 4" xfId="36047"/>
    <cellStyle name="Output 2 4 3 4 8 5" xfId="36048"/>
    <cellStyle name="Output 2 4 3 4 9" xfId="36049"/>
    <cellStyle name="Output 2 4 3 4 9 2" xfId="36050"/>
    <cellStyle name="Output 2 4 3 4 9 3" xfId="36051"/>
    <cellStyle name="Output 2 4 3 4 9 4" xfId="36052"/>
    <cellStyle name="Output 2 4 3 4 9 5" xfId="36053"/>
    <cellStyle name="Output 2 4 3 5" xfId="36054"/>
    <cellStyle name="Output 2 4 3 5 10" xfId="36055"/>
    <cellStyle name="Output 2 4 3 5 2" xfId="36056"/>
    <cellStyle name="Output 2 4 3 5 2 2" xfId="36057"/>
    <cellStyle name="Output 2 4 3 5 2 2 2" xfId="36058"/>
    <cellStyle name="Output 2 4 3 5 2 2 3" xfId="36059"/>
    <cellStyle name="Output 2 4 3 5 2 2 4" xfId="36060"/>
    <cellStyle name="Output 2 4 3 5 2 2 5" xfId="36061"/>
    <cellStyle name="Output 2 4 3 5 2 2 6" xfId="36062"/>
    <cellStyle name="Output 2 4 3 5 2 2 7" xfId="36063"/>
    <cellStyle name="Output 2 4 3 5 2 3" xfId="36064"/>
    <cellStyle name="Output 2 4 3 5 2 4" xfId="36065"/>
    <cellStyle name="Output 2 4 3 5 3" xfId="36066"/>
    <cellStyle name="Output 2 4 3 5 3 2" xfId="36067"/>
    <cellStyle name="Output 2 4 3 5 3 2 2" xfId="36068"/>
    <cellStyle name="Output 2 4 3 5 3 2 3" xfId="36069"/>
    <cellStyle name="Output 2 4 3 5 3 2 4" xfId="36070"/>
    <cellStyle name="Output 2 4 3 5 3 2 5" xfId="36071"/>
    <cellStyle name="Output 2 4 3 5 3 2 6" xfId="36072"/>
    <cellStyle name="Output 2 4 3 5 3 2 7" xfId="36073"/>
    <cellStyle name="Output 2 4 3 5 3 3" xfId="36074"/>
    <cellStyle name="Output 2 4 3 5 3 4" xfId="36075"/>
    <cellStyle name="Output 2 4 3 5 4" xfId="36076"/>
    <cellStyle name="Output 2 4 3 5 4 2" xfId="36077"/>
    <cellStyle name="Output 2 4 3 5 4 2 2" xfId="36078"/>
    <cellStyle name="Output 2 4 3 5 4 2 3" xfId="36079"/>
    <cellStyle name="Output 2 4 3 5 4 2 4" xfId="36080"/>
    <cellStyle name="Output 2 4 3 5 4 2 5" xfId="36081"/>
    <cellStyle name="Output 2 4 3 5 4 2 6" xfId="36082"/>
    <cellStyle name="Output 2 4 3 5 4 2 7" xfId="36083"/>
    <cellStyle name="Output 2 4 3 5 4 3" xfId="36084"/>
    <cellStyle name="Output 2 4 3 5 4 4" xfId="36085"/>
    <cellStyle name="Output 2 4 3 5 5" xfId="36086"/>
    <cellStyle name="Output 2 4 3 5 5 2" xfId="36087"/>
    <cellStyle name="Output 2 4 3 5 5 3" xfId="36088"/>
    <cellStyle name="Output 2 4 3 5 5 4" xfId="36089"/>
    <cellStyle name="Output 2 4 3 5 5 5" xfId="36090"/>
    <cellStyle name="Output 2 4 3 5 5 6" xfId="36091"/>
    <cellStyle name="Output 2 4 3 5 5 7" xfId="36092"/>
    <cellStyle name="Output 2 4 3 5 5 8" xfId="36093"/>
    <cellStyle name="Output 2 4 3 5 6" xfId="36094"/>
    <cellStyle name="Output 2 4 3 5 6 2" xfId="36095"/>
    <cellStyle name="Output 2 4 3 5 6 3" xfId="36096"/>
    <cellStyle name="Output 2 4 3 5 6 4" xfId="36097"/>
    <cellStyle name="Output 2 4 3 5 6 5" xfId="36098"/>
    <cellStyle name="Output 2 4 3 5 6 6" xfId="36099"/>
    <cellStyle name="Output 2 4 3 5 6 7" xfId="36100"/>
    <cellStyle name="Output 2 4 3 5 7" xfId="36101"/>
    <cellStyle name="Output 2 4 3 5 8" xfId="36102"/>
    <cellStyle name="Output 2 4 3 5 9" xfId="36103"/>
    <cellStyle name="Output 2 4 3 6" xfId="36104"/>
    <cellStyle name="Output 2 4 3 6 2" xfId="36105"/>
    <cellStyle name="Output 2 4 3 6 2 2" xfId="36106"/>
    <cellStyle name="Output 2 4 3 6 2 3" xfId="36107"/>
    <cellStyle name="Output 2 4 3 6 2 4" xfId="36108"/>
    <cellStyle name="Output 2 4 3 6 2 5" xfId="36109"/>
    <cellStyle name="Output 2 4 3 6 2 6" xfId="36110"/>
    <cellStyle name="Output 2 4 3 6 2 7" xfId="36111"/>
    <cellStyle name="Output 2 4 3 6 3" xfId="36112"/>
    <cellStyle name="Output 2 4 3 6 4" xfId="36113"/>
    <cellStyle name="Output 2 4 3 6 5" xfId="36114"/>
    <cellStyle name="Output 2 4 3 7" xfId="36115"/>
    <cellStyle name="Output 2 4 3 7 2" xfId="36116"/>
    <cellStyle name="Output 2 4 3 7 2 2" xfId="36117"/>
    <cellStyle name="Output 2 4 3 7 2 3" xfId="36118"/>
    <cellStyle name="Output 2 4 3 7 2 4" xfId="36119"/>
    <cellStyle name="Output 2 4 3 7 2 5" xfId="36120"/>
    <cellStyle name="Output 2 4 3 7 2 6" xfId="36121"/>
    <cellStyle name="Output 2 4 3 7 2 7" xfId="36122"/>
    <cellStyle name="Output 2 4 3 7 3" xfId="36123"/>
    <cellStyle name="Output 2 4 3 7 4" xfId="36124"/>
    <cellStyle name="Output 2 4 3 7 5" xfId="36125"/>
    <cellStyle name="Output 2 4 3 8" xfId="36126"/>
    <cellStyle name="Output 2 4 3 8 2" xfId="36127"/>
    <cellStyle name="Output 2 4 3 8 2 2" xfId="36128"/>
    <cellStyle name="Output 2 4 3 8 2 3" xfId="36129"/>
    <cellStyle name="Output 2 4 3 8 2 4" xfId="36130"/>
    <cellStyle name="Output 2 4 3 8 2 5" xfId="36131"/>
    <cellStyle name="Output 2 4 3 8 2 6" xfId="36132"/>
    <cellStyle name="Output 2 4 3 8 2 7" xfId="36133"/>
    <cellStyle name="Output 2 4 3 8 3" xfId="36134"/>
    <cellStyle name="Output 2 4 3 8 4" xfId="36135"/>
    <cellStyle name="Output 2 4 3 8 5" xfId="36136"/>
    <cellStyle name="Output 2 4 3 9" xfId="36137"/>
    <cellStyle name="Output 2 4 3 9 2" xfId="36138"/>
    <cellStyle name="Output 2 4 3 9 2 2" xfId="36139"/>
    <cellStyle name="Output 2 4 3 9 2 3" xfId="36140"/>
    <cellStyle name="Output 2 4 3 9 2 4" xfId="36141"/>
    <cellStyle name="Output 2 4 3 9 2 5" xfId="36142"/>
    <cellStyle name="Output 2 4 3 9 2 6" xfId="36143"/>
    <cellStyle name="Output 2 4 3 9 2 7" xfId="36144"/>
    <cellStyle name="Output 2 4 3 9 3" xfId="36145"/>
    <cellStyle name="Output 2 4 3 9 4" xfId="36146"/>
    <cellStyle name="Output 2 4 3 9 5" xfId="36147"/>
    <cellStyle name="Output 2 4 4" xfId="36148"/>
    <cellStyle name="Output 2 4 4 10" xfId="36149"/>
    <cellStyle name="Output 2 4 4 10 2" xfId="36150"/>
    <cellStyle name="Output 2 4 4 10 3" xfId="36151"/>
    <cellStyle name="Output 2 4 4 10 4" xfId="36152"/>
    <cellStyle name="Output 2 4 4 10 5" xfId="36153"/>
    <cellStyle name="Output 2 4 4 11" xfId="36154"/>
    <cellStyle name="Output 2 4 4 11 2" xfId="36155"/>
    <cellStyle name="Output 2 4 4 11 3" xfId="36156"/>
    <cellStyle name="Output 2 4 4 11 4" xfId="36157"/>
    <cellStyle name="Output 2 4 4 11 5" xfId="36158"/>
    <cellStyle name="Output 2 4 4 12" xfId="36159"/>
    <cellStyle name="Output 2 4 4 12 2" xfId="36160"/>
    <cellStyle name="Output 2 4 4 12 3" xfId="36161"/>
    <cellStyle name="Output 2 4 4 12 4" xfId="36162"/>
    <cellStyle name="Output 2 4 4 12 5" xfId="36163"/>
    <cellStyle name="Output 2 4 4 13" xfId="36164"/>
    <cellStyle name="Output 2 4 4 13 2" xfId="36165"/>
    <cellStyle name="Output 2 4 4 13 3" xfId="36166"/>
    <cellStyle name="Output 2 4 4 13 4" xfId="36167"/>
    <cellStyle name="Output 2 4 4 13 5" xfId="36168"/>
    <cellStyle name="Output 2 4 4 14" xfId="36169"/>
    <cellStyle name="Output 2 4 4 14 2" xfId="36170"/>
    <cellStyle name="Output 2 4 4 14 3" xfId="36171"/>
    <cellStyle name="Output 2 4 4 14 4" xfId="36172"/>
    <cellStyle name="Output 2 4 4 14 5" xfId="36173"/>
    <cellStyle name="Output 2 4 4 15" xfId="36174"/>
    <cellStyle name="Output 2 4 4 15 2" xfId="36175"/>
    <cellStyle name="Output 2 4 4 15 3" xfId="36176"/>
    <cellStyle name="Output 2 4 4 15 4" xfId="36177"/>
    <cellStyle name="Output 2 4 4 15 5" xfId="36178"/>
    <cellStyle name="Output 2 4 4 16" xfId="36179"/>
    <cellStyle name="Output 2 4 4 16 2" xfId="36180"/>
    <cellStyle name="Output 2 4 4 16 3" xfId="36181"/>
    <cellStyle name="Output 2 4 4 16 4" xfId="36182"/>
    <cellStyle name="Output 2 4 4 16 5" xfId="36183"/>
    <cellStyle name="Output 2 4 4 17" xfId="36184"/>
    <cellStyle name="Output 2 4 4 17 2" xfId="36185"/>
    <cellStyle name="Output 2 4 4 17 3" xfId="36186"/>
    <cellStyle name="Output 2 4 4 17 4" xfId="36187"/>
    <cellStyle name="Output 2 4 4 17 5" xfId="36188"/>
    <cellStyle name="Output 2 4 4 18" xfId="36189"/>
    <cellStyle name="Output 2 4 4 18 2" xfId="36190"/>
    <cellStyle name="Output 2 4 4 18 3" xfId="36191"/>
    <cellStyle name="Output 2 4 4 18 4" xfId="36192"/>
    <cellStyle name="Output 2 4 4 18 5" xfId="36193"/>
    <cellStyle name="Output 2 4 4 19" xfId="36194"/>
    <cellStyle name="Output 2 4 4 2" xfId="36195"/>
    <cellStyle name="Output 2 4 4 2 10" xfId="36196"/>
    <cellStyle name="Output 2 4 4 2 10 2" xfId="36197"/>
    <cellStyle name="Output 2 4 4 2 10 3" xfId="36198"/>
    <cellStyle name="Output 2 4 4 2 10 4" xfId="36199"/>
    <cellStyle name="Output 2 4 4 2 10 5" xfId="36200"/>
    <cellStyle name="Output 2 4 4 2 11" xfId="36201"/>
    <cellStyle name="Output 2 4 4 2 11 2" xfId="36202"/>
    <cellStyle name="Output 2 4 4 2 11 3" xfId="36203"/>
    <cellStyle name="Output 2 4 4 2 11 4" xfId="36204"/>
    <cellStyle name="Output 2 4 4 2 11 5" xfId="36205"/>
    <cellStyle name="Output 2 4 4 2 12" xfId="36206"/>
    <cellStyle name="Output 2 4 4 2 12 2" xfId="36207"/>
    <cellStyle name="Output 2 4 4 2 12 3" xfId="36208"/>
    <cellStyle name="Output 2 4 4 2 12 4" xfId="36209"/>
    <cellStyle name="Output 2 4 4 2 12 5" xfId="36210"/>
    <cellStyle name="Output 2 4 4 2 13" xfId="36211"/>
    <cellStyle name="Output 2 4 4 2 13 2" xfId="36212"/>
    <cellStyle name="Output 2 4 4 2 13 3" xfId="36213"/>
    <cellStyle name="Output 2 4 4 2 13 4" xfId="36214"/>
    <cellStyle name="Output 2 4 4 2 13 5" xfId="36215"/>
    <cellStyle name="Output 2 4 4 2 14" xfId="36216"/>
    <cellStyle name="Output 2 4 4 2 14 2" xfId="36217"/>
    <cellStyle name="Output 2 4 4 2 14 3" xfId="36218"/>
    <cellStyle name="Output 2 4 4 2 14 4" xfId="36219"/>
    <cellStyle name="Output 2 4 4 2 14 5" xfId="36220"/>
    <cellStyle name="Output 2 4 4 2 15" xfId="36221"/>
    <cellStyle name="Output 2 4 4 2 15 2" xfId="36222"/>
    <cellStyle name="Output 2 4 4 2 15 3" xfId="36223"/>
    <cellStyle name="Output 2 4 4 2 15 4" xfId="36224"/>
    <cellStyle name="Output 2 4 4 2 15 5" xfId="36225"/>
    <cellStyle name="Output 2 4 4 2 16" xfId="36226"/>
    <cellStyle name="Output 2 4 4 2 16 2" xfId="36227"/>
    <cellStyle name="Output 2 4 4 2 16 3" xfId="36228"/>
    <cellStyle name="Output 2 4 4 2 16 4" xfId="36229"/>
    <cellStyle name="Output 2 4 4 2 16 5" xfId="36230"/>
    <cellStyle name="Output 2 4 4 2 17" xfId="36231"/>
    <cellStyle name="Output 2 4 4 2 17 2" xfId="36232"/>
    <cellStyle name="Output 2 4 4 2 17 3" xfId="36233"/>
    <cellStyle name="Output 2 4 4 2 17 4" xfId="36234"/>
    <cellStyle name="Output 2 4 4 2 17 5" xfId="36235"/>
    <cellStyle name="Output 2 4 4 2 18" xfId="36236"/>
    <cellStyle name="Output 2 4 4 2 18 2" xfId="36237"/>
    <cellStyle name="Output 2 4 4 2 18 3" xfId="36238"/>
    <cellStyle name="Output 2 4 4 2 18 4" xfId="36239"/>
    <cellStyle name="Output 2 4 4 2 18 5" xfId="36240"/>
    <cellStyle name="Output 2 4 4 2 19" xfId="36241"/>
    <cellStyle name="Output 2 4 4 2 2" xfId="36242"/>
    <cellStyle name="Output 2 4 4 2 2 2" xfId="36243"/>
    <cellStyle name="Output 2 4 4 2 2 2 2" xfId="36244"/>
    <cellStyle name="Output 2 4 4 2 2 2 3" xfId="36245"/>
    <cellStyle name="Output 2 4 4 2 2 2 4" xfId="36246"/>
    <cellStyle name="Output 2 4 4 2 2 2 5" xfId="36247"/>
    <cellStyle name="Output 2 4 4 2 2 2 6" xfId="36248"/>
    <cellStyle name="Output 2 4 4 2 2 2 7" xfId="36249"/>
    <cellStyle name="Output 2 4 4 2 2 3" xfId="36250"/>
    <cellStyle name="Output 2 4 4 2 2 4" xfId="36251"/>
    <cellStyle name="Output 2 4 4 2 2 5" xfId="36252"/>
    <cellStyle name="Output 2 4 4 2 3" xfId="36253"/>
    <cellStyle name="Output 2 4 4 2 3 2" xfId="36254"/>
    <cellStyle name="Output 2 4 4 2 3 2 2" xfId="36255"/>
    <cellStyle name="Output 2 4 4 2 3 2 3" xfId="36256"/>
    <cellStyle name="Output 2 4 4 2 3 2 4" xfId="36257"/>
    <cellStyle name="Output 2 4 4 2 3 2 5" xfId="36258"/>
    <cellStyle name="Output 2 4 4 2 3 2 6" xfId="36259"/>
    <cellStyle name="Output 2 4 4 2 3 2 7" xfId="36260"/>
    <cellStyle name="Output 2 4 4 2 3 3" xfId="36261"/>
    <cellStyle name="Output 2 4 4 2 3 4" xfId="36262"/>
    <cellStyle name="Output 2 4 4 2 3 5" xfId="36263"/>
    <cellStyle name="Output 2 4 4 2 4" xfId="36264"/>
    <cellStyle name="Output 2 4 4 2 4 2" xfId="36265"/>
    <cellStyle name="Output 2 4 4 2 4 2 2" xfId="36266"/>
    <cellStyle name="Output 2 4 4 2 4 2 3" xfId="36267"/>
    <cellStyle name="Output 2 4 4 2 4 2 4" xfId="36268"/>
    <cellStyle name="Output 2 4 4 2 4 2 5" xfId="36269"/>
    <cellStyle name="Output 2 4 4 2 4 2 6" xfId="36270"/>
    <cellStyle name="Output 2 4 4 2 4 2 7" xfId="36271"/>
    <cellStyle name="Output 2 4 4 2 4 3" xfId="36272"/>
    <cellStyle name="Output 2 4 4 2 4 4" xfId="36273"/>
    <cellStyle name="Output 2 4 4 2 4 5" xfId="36274"/>
    <cellStyle name="Output 2 4 4 2 5" xfId="36275"/>
    <cellStyle name="Output 2 4 4 2 5 2" xfId="36276"/>
    <cellStyle name="Output 2 4 4 2 5 3" xfId="36277"/>
    <cellStyle name="Output 2 4 4 2 5 4" xfId="36278"/>
    <cellStyle name="Output 2 4 4 2 5 5" xfId="36279"/>
    <cellStyle name="Output 2 4 4 2 5 6" xfId="36280"/>
    <cellStyle name="Output 2 4 4 2 5 7" xfId="36281"/>
    <cellStyle name="Output 2 4 4 2 5 8" xfId="36282"/>
    <cellStyle name="Output 2 4 4 2 6" xfId="36283"/>
    <cellStyle name="Output 2 4 4 2 6 2" xfId="36284"/>
    <cellStyle name="Output 2 4 4 2 6 3" xfId="36285"/>
    <cellStyle name="Output 2 4 4 2 6 4" xfId="36286"/>
    <cellStyle name="Output 2 4 4 2 6 5" xfId="36287"/>
    <cellStyle name="Output 2 4 4 2 6 6" xfId="36288"/>
    <cellStyle name="Output 2 4 4 2 6 7" xfId="36289"/>
    <cellStyle name="Output 2 4 4 2 7" xfId="36290"/>
    <cellStyle name="Output 2 4 4 2 7 2" xfId="36291"/>
    <cellStyle name="Output 2 4 4 2 7 3" xfId="36292"/>
    <cellStyle name="Output 2 4 4 2 7 4" xfId="36293"/>
    <cellStyle name="Output 2 4 4 2 7 5" xfId="36294"/>
    <cellStyle name="Output 2 4 4 2 8" xfId="36295"/>
    <cellStyle name="Output 2 4 4 2 8 2" xfId="36296"/>
    <cellStyle name="Output 2 4 4 2 8 3" xfId="36297"/>
    <cellStyle name="Output 2 4 4 2 8 4" xfId="36298"/>
    <cellStyle name="Output 2 4 4 2 8 5" xfId="36299"/>
    <cellStyle name="Output 2 4 4 2 9" xfId="36300"/>
    <cellStyle name="Output 2 4 4 2 9 2" xfId="36301"/>
    <cellStyle name="Output 2 4 4 2 9 3" xfId="36302"/>
    <cellStyle name="Output 2 4 4 2 9 4" xfId="36303"/>
    <cellStyle name="Output 2 4 4 2 9 5" xfId="36304"/>
    <cellStyle name="Output 2 4 4 3" xfId="36305"/>
    <cellStyle name="Output 2 4 4 3 10" xfId="36306"/>
    <cellStyle name="Output 2 4 4 3 2" xfId="36307"/>
    <cellStyle name="Output 2 4 4 3 2 2" xfId="36308"/>
    <cellStyle name="Output 2 4 4 3 2 2 2" xfId="36309"/>
    <cellStyle name="Output 2 4 4 3 2 2 3" xfId="36310"/>
    <cellStyle name="Output 2 4 4 3 2 2 4" xfId="36311"/>
    <cellStyle name="Output 2 4 4 3 2 2 5" xfId="36312"/>
    <cellStyle name="Output 2 4 4 3 2 2 6" xfId="36313"/>
    <cellStyle name="Output 2 4 4 3 2 2 7" xfId="36314"/>
    <cellStyle name="Output 2 4 4 3 2 3" xfId="36315"/>
    <cellStyle name="Output 2 4 4 3 2 4" xfId="36316"/>
    <cellStyle name="Output 2 4 4 3 3" xfId="36317"/>
    <cellStyle name="Output 2 4 4 3 3 2" xfId="36318"/>
    <cellStyle name="Output 2 4 4 3 3 2 2" xfId="36319"/>
    <cellStyle name="Output 2 4 4 3 3 2 3" xfId="36320"/>
    <cellStyle name="Output 2 4 4 3 3 2 4" xfId="36321"/>
    <cellStyle name="Output 2 4 4 3 3 2 5" xfId="36322"/>
    <cellStyle name="Output 2 4 4 3 3 2 6" xfId="36323"/>
    <cellStyle name="Output 2 4 4 3 3 2 7" xfId="36324"/>
    <cellStyle name="Output 2 4 4 3 3 3" xfId="36325"/>
    <cellStyle name="Output 2 4 4 3 3 4" xfId="36326"/>
    <cellStyle name="Output 2 4 4 3 4" xfId="36327"/>
    <cellStyle name="Output 2 4 4 3 4 2" xfId="36328"/>
    <cellStyle name="Output 2 4 4 3 4 2 2" xfId="36329"/>
    <cellStyle name="Output 2 4 4 3 4 2 3" xfId="36330"/>
    <cellStyle name="Output 2 4 4 3 4 2 4" xfId="36331"/>
    <cellStyle name="Output 2 4 4 3 4 2 5" xfId="36332"/>
    <cellStyle name="Output 2 4 4 3 4 2 6" xfId="36333"/>
    <cellStyle name="Output 2 4 4 3 4 2 7" xfId="36334"/>
    <cellStyle name="Output 2 4 4 3 4 3" xfId="36335"/>
    <cellStyle name="Output 2 4 4 3 4 4" xfId="36336"/>
    <cellStyle name="Output 2 4 4 3 5" xfId="36337"/>
    <cellStyle name="Output 2 4 4 3 5 2" xfId="36338"/>
    <cellStyle name="Output 2 4 4 3 5 3" xfId="36339"/>
    <cellStyle name="Output 2 4 4 3 5 4" xfId="36340"/>
    <cellStyle name="Output 2 4 4 3 5 5" xfId="36341"/>
    <cellStyle name="Output 2 4 4 3 5 6" xfId="36342"/>
    <cellStyle name="Output 2 4 4 3 5 7" xfId="36343"/>
    <cellStyle name="Output 2 4 4 3 5 8" xfId="36344"/>
    <cellStyle name="Output 2 4 4 3 6" xfId="36345"/>
    <cellStyle name="Output 2 4 4 3 6 2" xfId="36346"/>
    <cellStyle name="Output 2 4 4 3 6 3" xfId="36347"/>
    <cellStyle name="Output 2 4 4 3 6 4" xfId="36348"/>
    <cellStyle name="Output 2 4 4 3 6 5" xfId="36349"/>
    <cellStyle name="Output 2 4 4 3 6 6" xfId="36350"/>
    <cellStyle name="Output 2 4 4 3 6 7" xfId="36351"/>
    <cellStyle name="Output 2 4 4 3 7" xfId="36352"/>
    <cellStyle name="Output 2 4 4 3 8" xfId="36353"/>
    <cellStyle name="Output 2 4 4 3 9" xfId="36354"/>
    <cellStyle name="Output 2 4 4 4" xfId="36355"/>
    <cellStyle name="Output 2 4 4 4 2" xfId="36356"/>
    <cellStyle name="Output 2 4 4 4 2 2" xfId="36357"/>
    <cellStyle name="Output 2 4 4 4 2 3" xfId="36358"/>
    <cellStyle name="Output 2 4 4 4 2 4" xfId="36359"/>
    <cellStyle name="Output 2 4 4 4 2 5" xfId="36360"/>
    <cellStyle name="Output 2 4 4 4 2 6" xfId="36361"/>
    <cellStyle name="Output 2 4 4 4 2 7" xfId="36362"/>
    <cellStyle name="Output 2 4 4 4 3" xfId="36363"/>
    <cellStyle name="Output 2 4 4 4 4" xfId="36364"/>
    <cellStyle name="Output 2 4 4 4 5" xfId="36365"/>
    <cellStyle name="Output 2 4 4 5" xfId="36366"/>
    <cellStyle name="Output 2 4 4 5 2" xfId="36367"/>
    <cellStyle name="Output 2 4 4 5 2 2" xfId="36368"/>
    <cellStyle name="Output 2 4 4 5 2 3" xfId="36369"/>
    <cellStyle name="Output 2 4 4 5 2 4" xfId="36370"/>
    <cellStyle name="Output 2 4 4 5 2 5" xfId="36371"/>
    <cellStyle name="Output 2 4 4 5 2 6" xfId="36372"/>
    <cellStyle name="Output 2 4 4 5 2 7" xfId="36373"/>
    <cellStyle name="Output 2 4 4 5 3" xfId="36374"/>
    <cellStyle name="Output 2 4 4 5 4" xfId="36375"/>
    <cellStyle name="Output 2 4 4 5 5" xfId="36376"/>
    <cellStyle name="Output 2 4 4 6" xfId="36377"/>
    <cellStyle name="Output 2 4 4 6 2" xfId="36378"/>
    <cellStyle name="Output 2 4 4 6 2 2" xfId="36379"/>
    <cellStyle name="Output 2 4 4 6 2 3" xfId="36380"/>
    <cellStyle name="Output 2 4 4 6 2 4" xfId="36381"/>
    <cellStyle name="Output 2 4 4 6 2 5" xfId="36382"/>
    <cellStyle name="Output 2 4 4 6 2 6" xfId="36383"/>
    <cellStyle name="Output 2 4 4 6 2 7" xfId="36384"/>
    <cellStyle name="Output 2 4 4 6 3" xfId="36385"/>
    <cellStyle name="Output 2 4 4 6 4" xfId="36386"/>
    <cellStyle name="Output 2 4 4 6 5" xfId="36387"/>
    <cellStyle name="Output 2 4 4 7" xfId="36388"/>
    <cellStyle name="Output 2 4 4 7 2" xfId="36389"/>
    <cellStyle name="Output 2 4 4 7 2 2" xfId="36390"/>
    <cellStyle name="Output 2 4 4 7 2 3" xfId="36391"/>
    <cellStyle name="Output 2 4 4 7 2 4" xfId="36392"/>
    <cellStyle name="Output 2 4 4 7 2 5" xfId="36393"/>
    <cellStyle name="Output 2 4 4 7 2 6" xfId="36394"/>
    <cellStyle name="Output 2 4 4 7 2 7" xfId="36395"/>
    <cellStyle name="Output 2 4 4 7 3" xfId="36396"/>
    <cellStyle name="Output 2 4 4 7 4" xfId="36397"/>
    <cellStyle name="Output 2 4 4 7 5" xfId="36398"/>
    <cellStyle name="Output 2 4 4 8" xfId="36399"/>
    <cellStyle name="Output 2 4 4 8 2" xfId="36400"/>
    <cellStyle name="Output 2 4 4 8 3" xfId="36401"/>
    <cellStyle name="Output 2 4 4 8 4" xfId="36402"/>
    <cellStyle name="Output 2 4 4 8 5" xfId="36403"/>
    <cellStyle name="Output 2 4 4 8 6" xfId="36404"/>
    <cellStyle name="Output 2 4 4 8 7" xfId="36405"/>
    <cellStyle name="Output 2 4 4 8 8" xfId="36406"/>
    <cellStyle name="Output 2 4 4 9" xfId="36407"/>
    <cellStyle name="Output 2 4 4 9 2" xfId="36408"/>
    <cellStyle name="Output 2 4 4 9 3" xfId="36409"/>
    <cellStyle name="Output 2 4 4 9 4" xfId="36410"/>
    <cellStyle name="Output 2 4 4 9 5" xfId="36411"/>
    <cellStyle name="Output 2 4 4 9 6" xfId="36412"/>
    <cellStyle name="Output 2 4 4 9 7" xfId="36413"/>
    <cellStyle name="Output 2 4 5" xfId="36414"/>
    <cellStyle name="Output 2 4 5 10" xfId="36415"/>
    <cellStyle name="Output 2 4 5 10 2" xfId="36416"/>
    <cellStyle name="Output 2 4 5 10 3" xfId="36417"/>
    <cellStyle name="Output 2 4 5 10 4" xfId="36418"/>
    <cellStyle name="Output 2 4 5 10 5" xfId="36419"/>
    <cellStyle name="Output 2 4 5 11" xfId="36420"/>
    <cellStyle name="Output 2 4 5 11 2" xfId="36421"/>
    <cellStyle name="Output 2 4 5 11 3" xfId="36422"/>
    <cellStyle name="Output 2 4 5 11 4" xfId="36423"/>
    <cellStyle name="Output 2 4 5 11 5" xfId="36424"/>
    <cellStyle name="Output 2 4 5 12" xfId="36425"/>
    <cellStyle name="Output 2 4 5 12 2" xfId="36426"/>
    <cellStyle name="Output 2 4 5 12 3" xfId="36427"/>
    <cellStyle name="Output 2 4 5 12 4" xfId="36428"/>
    <cellStyle name="Output 2 4 5 12 5" xfId="36429"/>
    <cellStyle name="Output 2 4 5 13" xfId="36430"/>
    <cellStyle name="Output 2 4 5 13 2" xfId="36431"/>
    <cellStyle name="Output 2 4 5 13 3" xfId="36432"/>
    <cellStyle name="Output 2 4 5 13 4" xfId="36433"/>
    <cellStyle name="Output 2 4 5 13 5" xfId="36434"/>
    <cellStyle name="Output 2 4 5 14" xfId="36435"/>
    <cellStyle name="Output 2 4 5 14 2" xfId="36436"/>
    <cellStyle name="Output 2 4 5 14 3" xfId="36437"/>
    <cellStyle name="Output 2 4 5 14 4" xfId="36438"/>
    <cellStyle name="Output 2 4 5 14 5" xfId="36439"/>
    <cellStyle name="Output 2 4 5 15" xfId="36440"/>
    <cellStyle name="Output 2 4 5 15 2" xfId="36441"/>
    <cellStyle name="Output 2 4 5 15 3" xfId="36442"/>
    <cellStyle name="Output 2 4 5 15 4" xfId="36443"/>
    <cellStyle name="Output 2 4 5 15 5" xfId="36444"/>
    <cellStyle name="Output 2 4 5 16" xfId="36445"/>
    <cellStyle name="Output 2 4 5 16 2" xfId="36446"/>
    <cellStyle name="Output 2 4 5 16 3" xfId="36447"/>
    <cellStyle name="Output 2 4 5 16 4" xfId="36448"/>
    <cellStyle name="Output 2 4 5 16 5" xfId="36449"/>
    <cellStyle name="Output 2 4 5 17" xfId="36450"/>
    <cellStyle name="Output 2 4 5 17 2" xfId="36451"/>
    <cellStyle name="Output 2 4 5 17 3" xfId="36452"/>
    <cellStyle name="Output 2 4 5 17 4" xfId="36453"/>
    <cellStyle name="Output 2 4 5 17 5" xfId="36454"/>
    <cellStyle name="Output 2 4 5 18" xfId="36455"/>
    <cellStyle name="Output 2 4 5 18 2" xfId="36456"/>
    <cellStyle name="Output 2 4 5 18 3" xfId="36457"/>
    <cellStyle name="Output 2 4 5 18 4" xfId="36458"/>
    <cellStyle name="Output 2 4 5 18 5" xfId="36459"/>
    <cellStyle name="Output 2 4 5 19" xfId="36460"/>
    <cellStyle name="Output 2 4 5 2" xfId="36461"/>
    <cellStyle name="Output 2 4 5 2 10" xfId="36462"/>
    <cellStyle name="Output 2 4 5 2 10 2" xfId="36463"/>
    <cellStyle name="Output 2 4 5 2 10 3" xfId="36464"/>
    <cellStyle name="Output 2 4 5 2 10 4" xfId="36465"/>
    <cellStyle name="Output 2 4 5 2 10 5" xfId="36466"/>
    <cellStyle name="Output 2 4 5 2 11" xfId="36467"/>
    <cellStyle name="Output 2 4 5 2 11 2" xfId="36468"/>
    <cellStyle name="Output 2 4 5 2 11 3" xfId="36469"/>
    <cellStyle name="Output 2 4 5 2 11 4" xfId="36470"/>
    <cellStyle name="Output 2 4 5 2 11 5" xfId="36471"/>
    <cellStyle name="Output 2 4 5 2 12" xfId="36472"/>
    <cellStyle name="Output 2 4 5 2 12 2" xfId="36473"/>
    <cellStyle name="Output 2 4 5 2 12 3" xfId="36474"/>
    <cellStyle name="Output 2 4 5 2 12 4" xfId="36475"/>
    <cellStyle name="Output 2 4 5 2 12 5" xfId="36476"/>
    <cellStyle name="Output 2 4 5 2 13" xfId="36477"/>
    <cellStyle name="Output 2 4 5 2 13 2" xfId="36478"/>
    <cellStyle name="Output 2 4 5 2 13 3" xfId="36479"/>
    <cellStyle name="Output 2 4 5 2 13 4" xfId="36480"/>
    <cellStyle name="Output 2 4 5 2 13 5" xfId="36481"/>
    <cellStyle name="Output 2 4 5 2 14" xfId="36482"/>
    <cellStyle name="Output 2 4 5 2 14 2" xfId="36483"/>
    <cellStyle name="Output 2 4 5 2 14 3" xfId="36484"/>
    <cellStyle name="Output 2 4 5 2 14 4" xfId="36485"/>
    <cellStyle name="Output 2 4 5 2 14 5" xfId="36486"/>
    <cellStyle name="Output 2 4 5 2 15" xfId="36487"/>
    <cellStyle name="Output 2 4 5 2 15 2" xfId="36488"/>
    <cellStyle name="Output 2 4 5 2 15 3" xfId="36489"/>
    <cellStyle name="Output 2 4 5 2 15 4" xfId="36490"/>
    <cellStyle name="Output 2 4 5 2 15 5" xfId="36491"/>
    <cellStyle name="Output 2 4 5 2 16" xfId="36492"/>
    <cellStyle name="Output 2 4 5 2 16 2" xfId="36493"/>
    <cellStyle name="Output 2 4 5 2 16 3" xfId="36494"/>
    <cellStyle name="Output 2 4 5 2 16 4" xfId="36495"/>
    <cellStyle name="Output 2 4 5 2 16 5" xfId="36496"/>
    <cellStyle name="Output 2 4 5 2 17" xfId="36497"/>
    <cellStyle name="Output 2 4 5 2 17 2" xfId="36498"/>
    <cellStyle name="Output 2 4 5 2 17 3" xfId="36499"/>
    <cellStyle name="Output 2 4 5 2 17 4" xfId="36500"/>
    <cellStyle name="Output 2 4 5 2 17 5" xfId="36501"/>
    <cellStyle name="Output 2 4 5 2 18" xfId="36502"/>
    <cellStyle name="Output 2 4 5 2 18 2" xfId="36503"/>
    <cellStyle name="Output 2 4 5 2 18 3" xfId="36504"/>
    <cellStyle name="Output 2 4 5 2 18 4" xfId="36505"/>
    <cellStyle name="Output 2 4 5 2 18 5" xfId="36506"/>
    <cellStyle name="Output 2 4 5 2 19" xfId="36507"/>
    <cellStyle name="Output 2 4 5 2 2" xfId="36508"/>
    <cellStyle name="Output 2 4 5 2 2 2" xfId="36509"/>
    <cellStyle name="Output 2 4 5 2 2 2 2" xfId="36510"/>
    <cellStyle name="Output 2 4 5 2 2 2 3" xfId="36511"/>
    <cellStyle name="Output 2 4 5 2 2 2 4" xfId="36512"/>
    <cellStyle name="Output 2 4 5 2 2 2 5" xfId="36513"/>
    <cellStyle name="Output 2 4 5 2 2 2 6" xfId="36514"/>
    <cellStyle name="Output 2 4 5 2 2 2 7" xfId="36515"/>
    <cellStyle name="Output 2 4 5 2 2 3" xfId="36516"/>
    <cellStyle name="Output 2 4 5 2 2 4" xfId="36517"/>
    <cellStyle name="Output 2 4 5 2 2 5" xfId="36518"/>
    <cellStyle name="Output 2 4 5 2 3" xfId="36519"/>
    <cellStyle name="Output 2 4 5 2 3 2" xfId="36520"/>
    <cellStyle name="Output 2 4 5 2 3 2 2" xfId="36521"/>
    <cellStyle name="Output 2 4 5 2 3 2 3" xfId="36522"/>
    <cellStyle name="Output 2 4 5 2 3 2 4" xfId="36523"/>
    <cellStyle name="Output 2 4 5 2 3 2 5" xfId="36524"/>
    <cellStyle name="Output 2 4 5 2 3 2 6" xfId="36525"/>
    <cellStyle name="Output 2 4 5 2 3 2 7" xfId="36526"/>
    <cellStyle name="Output 2 4 5 2 3 3" xfId="36527"/>
    <cellStyle name="Output 2 4 5 2 3 4" xfId="36528"/>
    <cellStyle name="Output 2 4 5 2 3 5" xfId="36529"/>
    <cellStyle name="Output 2 4 5 2 4" xfId="36530"/>
    <cellStyle name="Output 2 4 5 2 4 2" xfId="36531"/>
    <cellStyle name="Output 2 4 5 2 4 2 2" xfId="36532"/>
    <cellStyle name="Output 2 4 5 2 4 2 3" xfId="36533"/>
    <cellStyle name="Output 2 4 5 2 4 2 4" xfId="36534"/>
    <cellStyle name="Output 2 4 5 2 4 2 5" xfId="36535"/>
    <cellStyle name="Output 2 4 5 2 4 2 6" xfId="36536"/>
    <cellStyle name="Output 2 4 5 2 4 2 7" xfId="36537"/>
    <cellStyle name="Output 2 4 5 2 4 3" xfId="36538"/>
    <cellStyle name="Output 2 4 5 2 4 4" xfId="36539"/>
    <cellStyle name="Output 2 4 5 2 4 5" xfId="36540"/>
    <cellStyle name="Output 2 4 5 2 5" xfId="36541"/>
    <cellStyle name="Output 2 4 5 2 5 2" xfId="36542"/>
    <cellStyle name="Output 2 4 5 2 5 3" xfId="36543"/>
    <cellStyle name="Output 2 4 5 2 5 4" xfId="36544"/>
    <cellStyle name="Output 2 4 5 2 5 5" xfId="36545"/>
    <cellStyle name="Output 2 4 5 2 5 6" xfId="36546"/>
    <cellStyle name="Output 2 4 5 2 5 7" xfId="36547"/>
    <cellStyle name="Output 2 4 5 2 5 8" xfId="36548"/>
    <cellStyle name="Output 2 4 5 2 6" xfId="36549"/>
    <cellStyle name="Output 2 4 5 2 6 2" xfId="36550"/>
    <cellStyle name="Output 2 4 5 2 6 3" xfId="36551"/>
    <cellStyle name="Output 2 4 5 2 6 4" xfId="36552"/>
    <cellStyle name="Output 2 4 5 2 6 5" xfId="36553"/>
    <cellStyle name="Output 2 4 5 2 6 6" xfId="36554"/>
    <cellStyle name="Output 2 4 5 2 6 7" xfId="36555"/>
    <cellStyle name="Output 2 4 5 2 7" xfId="36556"/>
    <cellStyle name="Output 2 4 5 2 7 2" xfId="36557"/>
    <cellStyle name="Output 2 4 5 2 7 3" xfId="36558"/>
    <cellStyle name="Output 2 4 5 2 7 4" xfId="36559"/>
    <cellStyle name="Output 2 4 5 2 7 5" xfId="36560"/>
    <cellStyle name="Output 2 4 5 2 8" xfId="36561"/>
    <cellStyle name="Output 2 4 5 2 8 2" xfId="36562"/>
    <cellStyle name="Output 2 4 5 2 8 3" xfId="36563"/>
    <cellStyle name="Output 2 4 5 2 8 4" xfId="36564"/>
    <cellStyle name="Output 2 4 5 2 8 5" xfId="36565"/>
    <cellStyle name="Output 2 4 5 2 9" xfId="36566"/>
    <cellStyle name="Output 2 4 5 2 9 2" xfId="36567"/>
    <cellStyle name="Output 2 4 5 2 9 3" xfId="36568"/>
    <cellStyle name="Output 2 4 5 2 9 4" xfId="36569"/>
    <cellStyle name="Output 2 4 5 2 9 5" xfId="36570"/>
    <cellStyle name="Output 2 4 5 3" xfId="36571"/>
    <cellStyle name="Output 2 4 5 3 10" xfId="36572"/>
    <cellStyle name="Output 2 4 5 3 2" xfId="36573"/>
    <cellStyle name="Output 2 4 5 3 2 2" xfId="36574"/>
    <cellStyle name="Output 2 4 5 3 2 2 2" xfId="36575"/>
    <cellStyle name="Output 2 4 5 3 2 2 3" xfId="36576"/>
    <cellStyle name="Output 2 4 5 3 2 2 4" xfId="36577"/>
    <cellStyle name="Output 2 4 5 3 2 2 5" xfId="36578"/>
    <cellStyle name="Output 2 4 5 3 2 2 6" xfId="36579"/>
    <cellStyle name="Output 2 4 5 3 2 2 7" xfId="36580"/>
    <cellStyle name="Output 2 4 5 3 2 3" xfId="36581"/>
    <cellStyle name="Output 2 4 5 3 2 4" xfId="36582"/>
    <cellStyle name="Output 2 4 5 3 3" xfId="36583"/>
    <cellStyle name="Output 2 4 5 3 3 2" xfId="36584"/>
    <cellStyle name="Output 2 4 5 3 3 2 2" xfId="36585"/>
    <cellStyle name="Output 2 4 5 3 3 2 3" xfId="36586"/>
    <cellStyle name="Output 2 4 5 3 3 2 4" xfId="36587"/>
    <cellStyle name="Output 2 4 5 3 3 2 5" xfId="36588"/>
    <cellStyle name="Output 2 4 5 3 3 2 6" xfId="36589"/>
    <cellStyle name="Output 2 4 5 3 3 2 7" xfId="36590"/>
    <cellStyle name="Output 2 4 5 3 3 3" xfId="36591"/>
    <cellStyle name="Output 2 4 5 3 3 4" xfId="36592"/>
    <cellStyle name="Output 2 4 5 3 4" xfId="36593"/>
    <cellStyle name="Output 2 4 5 3 4 2" xfId="36594"/>
    <cellStyle name="Output 2 4 5 3 4 2 2" xfId="36595"/>
    <cellStyle name="Output 2 4 5 3 4 2 3" xfId="36596"/>
    <cellStyle name="Output 2 4 5 3 4 2 4" xfId="36597"/>
    <cellStyle name="Output 2 4 5 3 4 2 5" xfId="36598"/>
    <cellStyle name="Output 2 4 5 3 4 2 6" xfId="36599"/>
    <cellStyle name="Output 2 4 5 3 4 2 7" xfId="36600"/>
    <cellStyle name="Output 2 4 5 3 4 3" xfId="36601"/>
    <cellStyle name="Output 2 4 5 3 4 4" xfId="36602"/>
    <cellStyle name="Output 2 4 5 3 5" xfId="36603"/>
    <cellStyle name="Output 2 4 5 3 5 2" xfId="36604"/>
    <cellStyle name="Output 2 4 5 3 5 3" xfId="36605"/>
    <cellStyle name="Output 2 4 5 3 5 4" xfId="36606"/>
    <cellStyle name="Output 2 4 5 3 5 5" xfId="36607"/>
    <cellStyle name="Output 2 4 5 3 5 6" xfId="36608"/>
    <cellStyle name="Output 2 4 5 3 5 7" xfId="36609"/>
    <cellStyle name="Output 2 4 5 3 5 8" xfId="36610"/>
    <cellStyle name="Output 2 4 5 3 6" xfId="36611"/>
    <cellStyle name="Output 2 4 5 3 6 2" xfId="36612"/>
    <cellStyle name="Output 2 4 5 3 6 3" xfId="36613"/>
    <cellStyle name="Output 2 4 5 3 6 4" xfId="36614"/>
    <cellStyle name="Output 2 4 5 3 6 5" xfId="36615"/>
    <cellStyle name="Output 2 4 5 3 6 6" xfId="36616"/>
    <cellStyle name="Output 2 4 5 3 6 7" xfId="36617"/>
    <cellStyle name="Output 2 4 5 3 7" xfId="36618"/>
    <cellStyle name="Output 2 4 5 3 8" xfId="36619"/>
    <cellStyle name="Output 2 4 5 3 9" xfId="36620"/>
    <cellStyle name="Output 2 4 5 4" xfId="36621"/>
    <cellStyle name="Output 2 4 5 4 2" xfId="36622"/>
    <cellStyle name="Output 2 4 5 4 2 2" xfId="36623"/>
    <cellStyle name="Output 2 4 5 4 2 3" xfId="36624"/>
    <cellStyle name="Output 2 4 5 4 2 4" xfId="36625"/>
    <cellStyle name="Output 2 4 5 4 2 5" xfId="36626"/>
    <cellStyle name="Output 2 4 5 4 2 6" xfId="36627"/>
    <cellStyle name="Output 2 4 5 4 2 7" xfId="36628"/>
    <cellStyle name="Output 2 4 5 4 3" xfId="36629"/>
    <cellStyle name="Output 2 4 5 4 4" xfId="36630"/>
    <cellStyle name="Output 2 4 5 4 5" xfId="36631"/>
    <cellStyle name="Output 2 4 5 5" xfId="36632"/>
    <cellStyle name="Output 2 4 5 5 2" xfId="36633"/>
    <cellStyle name="Output 2 4 5 5 2 2" xfId="36634"/>
    <cellStyle name="Output 2 4 5 5 2 3" xfId="36635"/>
    <cellStyle name="Output 2 4 5 5 2 4" xfId="36636"/>
    <cellStyle name="Output 2 4 5 5 2 5" xfId="36637"/>
    <cellStyle name="Output 2 4 5 5 2 6" xfId="36638"/>
    <cellStyle name="Output 2 4 5 5 2 7" xfId="36639"/>
    <cellStyle name="Output 2 4 5 5 3" xfId="36640"/>
    <cellStyle name="Output 2 4 5 5 4" xfId="36641"/>
    <cellStyle name="Output 2 4 5 5 5" xfId="36642"/>
    <cellStyle name="Output 2 4 5 6" xfId="36643"/>
    <cellStyle name="Output 2 4 5 6 2" xfId="36644"/>
    <cellStyle name="Output 2 4 5 6 2 2" xfId="36645"/>
    <cellStyle name="Output 2 4 5 6 2 3" xfId="36646"/>
    <cellStyle name="Output 2 4 5 6 2 4" xfId="36647"/>
    <cellStyle name="Output 2 4 5 6 2 5" xfId="36648"/>
    <cellStyle name="Output 2 4 5 6 2 6" xfId="36649"/>
    <cellStyle name="Output 2 4 5 6 2 7" xfId="36650"/>
    <cellStyle name="Output 2 4 5 6 3" xfId="36651"/>
    <cellStyle name="Output 2 4 5 6 4" xfId="36652"/>
    <cellStyle name="Output 2 4 5 6 5" xfId="36653"/>
    <cellStyle name="Output 2 4 5 7" xfId="36654"/>
    <cellStyle name="Output 2 4 5 7 2" xfId="36655"/>
    <cellStyle name="Output 2 4 5 7 2 2" xfId="36656"/>
    <cellStyle name="Output 2 4 5 7 2 3" xfId="36657"/>
    <cellStyle name="Output 2 4 5 7 2 4" xfId="36658"/>
    <cellStyle name="Output 2 4 5 7 2 5" xfId="36659"/>
    <cellStyle name="Output 2 4 5 7 2 6" xfId="36660"/>
    <cellStyle name="Output 2 4 5 7 2 7" xfId="36661"/>
    <cellStyle name="Output 2 4 5 7 3" xfId="36662"/>
    <cellStyle name="Output 2 4 5 7 4" xfId="36663"/>
    <cellStyle name="Output 2 4 5 7 5" xfId="36664"/>
    <cellStyle name="Output 2 4 5 8" xfId="36665"/>
    <cellStyle name="Output 2 4 5 8 2" xfId="36666"/>
    <cellStyle name="Output 2 4 5 8 3" xfId="36667"/>
    <cellStyle name="Output 2 4 5 8 4" xfId="36668"/>
    <cellStyle name="Output 2 4 5 8 5" xfId="36669"/>
    <cellStyle name="Output 2 4 5 8 6" xfId="36670"/>
    <cellStyle name="Output 2 4 5 8 7" xfId="36671"/>
    <cellStyle name="Output 2 4 5 8 8" xfId="36672"/>
    <cellStyle name="Output 2 4 5 9" xfId="36673"/>
    <cellStyle name="Output 2 4 5 9 2" xfId="36674"/>
    <cellStyle name="Output 2 4 5 9 3" xfId="36675"/>
    <cellStyle name="Output 2 4 5 9 4" xfId="36676"/>
    <cellStyle name="Output 2 4 5 9 5" xfId="36677"/>
    <cellStyle name="Output 2 4 5 9 6" xfId="36678"/>
    <cellStyle name="Output 2 4 5 9 7" xfId="36679"/>
    <cellStyle name="Output 2 4 6" xfId="36680"/>
    <cellStyle name="Output 2 4 6 10" xfId="36681"/>
    <cellStyle name="Output 2 4 6 10 2" xfId="36682"/>
    <cellStyle name="Output 2 4 6 10 3" xfId="36683"/>
    <cellStyle name="Output 2 4 6 10 4" xfId="36684"/>
    <cellStyle name="Output 2 4 6 10 5" xfId="36685"/>
    <cellStyle name="Output 2 4 6 11" xfId="36686"/>
    <cellStyle name="Output 2 4 6 11 2" xfId="36687"/>
    <cellStyle name="Output 2 4 6 11 3" xfId="36688"/>
    <cellStyle name="Output 2 4 6 11 4" xfId="36689"/>
    <cellStyle name="Output 2 4 6 11 5" xfId="36690"/>
    <cellStyle name="Output 2 4 6 12" xfId="36691"/>
    <cellStyle name="Output 2 4 6 12 2" xfId="36692"/>
    <cellStyle name="Output 2 4 6 12 3" xfId="36693"/>
    <cellStyle name="Output 2 4 6 12 4" xfId="36694"/>
    <cellStyle name="Output 2 4 6 12 5" xfId="36695"/>
    <cellStyle name="Output 2 4 6 13" xfId="36696"/>
    <cellStyle name="Output 2 4 6 13 2" xfId="36697"/>
    <cellStyle name="Output 2 4 6 13 3" xfId="36698"/>
    <cellStyle name="Output 2 4 6 13 4" xfId="36699"/>
    <cellStyle name="Output 2 4 6 13 5" xfId="36700"/>
    <cellStyle name="Output 2 4 6 14" xfId="36701"/>
    <cellStyle name="Output 2 4 6 14 2" xfId="36702"/>
    <cellStyle name="Output 2 4 6 14 3" xfId="36703"/>
    <cellStyle name="Output 2 4 6 14 4" xfId="36704"/>
    <cellStyle name="Output 2 4 6 14 5" xfId="36705"/>
    <cellStyle name="Output 2 4 6 15" xfId="36706"/>
    <cellStyle name="Output 2 4 6 15 2" xfId="36707"/>
    <cellStyle name="Output 2 4 6 15 3" xfId="36708"/>
    <cellStyle name="Output 2 4 6 15 4" xfId="36709"/>
    <cellStyle name="Output 2 4 6 15 5" xfId="36710"/>
    <cellStyle name="Output 2 4 6 16" xfId="36711"/>
    <cellStyle name="Output 2 4 6 16 2" xfId="36712"/>
    <cellStyle name="Output 2 4 6 16 3" xfId="36713"/>
    <cellStyle name="Output 2 4 6 16 4" xfId="36714"/>
    <cellStyle name="Output 2 4 6 16 5" xfId="36715"/>
    <cellStyle name="Output 2 4 6 17" xfId="36716"/>
    <cellStyle name="Output 2 4 6 17 2" xfId="36717"/>
    <cellStyle name="Output 2 4 6 17 3" xfId="36718"/>
    <cellStyle name="Output 2 4 6 17 4" xfId="36719"/>
    <cellStyle name="Output 2 4 6 17 5" xfId="36720"/>
    <cellStyle name="Output 2 4 6 18" xfId="36721"/>
    <cellStyle name="Output 2 4 6 18 2" xfId="36722"/>
    <cellStyle name="Output 2 4 6 18 3" xfId="36723"/>
    <cellStyle name="Output 2 4 6 18 4" xfId="36724"/>
    <cellStyle name="Output 2 4 6 18 5" xfId="36725"/>
    <cellStyle name="Output 2 4 6 19" xfId="36726"/>
    <cellStyle name="Output 2 4 6 2" xfId="36727"/>
    <cellStyle name="Output 2 4 6 2 2" xfId="36728"/>
    <cellStyle name="Output 2 4 6 2 2 2" xfId="36729"/>
    <cellStyle name="Output 2 4 6 2 2 3" xfId="36730"/>
    <cellStyle name="Output 2 4 6 2 2 4" xfId="36731"/>
    <cellStyle name="Output 2 4 6 2 2 5" xfId="36732"/>
    <cellStyle name="Output 2 4 6 2 2 6" xfId="36733"/>
    <cellStyle name="Output 2 4 6 2 2 7" xfId="36734"/>
    <cellStyle name="Output 2 4 6 2 3" xfId="36735"/>
    <cellStyle name="Output 2 4 6 2 4" xfId="36736"/>
    <cellStyle name="Output 2 4 6 2 5" xfId="36737"/>
    <cellStyle name="Output 2 4 6 3" xfId="36738"/>
    <cellStyle name="Output 2 4 6 3 2" xfId="36739"/>
    <cellStyle name="Output 2 4 6 3 2 2" xfId="36740"/>
    <cellStyle name="Output 2 4 6 3 2 3" xfId="36741"/>
    <cellStyle name="Output 2 4 6 3 2 4" xfId="36742"/>
    <cellStyle name="Output 2 4 6 3 2 5" xfId="36743"/>
    <cellStyle name="Output 2 4 6 3 2 6" xfId="36744"/>
    <cellStyle name="Output 2 4 6 3 2 7" xfId="36745"/>
    <cellStyle name="Output 2 4 6 3 3" xfId="36746"/>
    <cellStyle name="Output 2 4 6 3 4" xfId="36747"/>
    <cellStyle name="Output 2 4 6 3 5" xfId="36748"/>
    <cellStyle name="Output 2 4 6 4" xfId="36749"/>
    <cellStyle name="Output 2 4 6 4 2" xfId="36750"/>
    <cellStyle name="Output 2 4 6 4 2 2" xfId="36751"/>
    <cellStyle name="Output 2 4 6 4 2 3" xfId="36752"/>
    <cellStyle name="Output 2 4 6 4 2 4" xfId="36753"/>
    <cellStyle name="Output 2 4 6 4 2 5" xfId="36754"/>
    <cellStyle name="Output 2 4 6 4 2 6" xfId="36755"/>
    <cellStyle name="Output 2 4 6 4 2 7" xfId="36756"/>
    <cellStyle name="Output 2 4 6 4 3" xfId="36757"/>
    <cellStyle name="Output 2 4 6 4 4" xfId="36758"/>
    <cellStyle name="Output 2 4 6 4 5" xfId="36759"/>
    <cellStyle name="Output 2 4 6 5" xfId="36760"/>
    <cellStyle name="Output 2 4 6 5 2" xfId="36761"/>
    <cellStyle name="Output 2 4 6 5 3" xfId="36762"/>
    <cellStyle name="Output 2 4 6 5 4" xfId="36763"/>
    <cellStyle name="Output 2 4 6 5 5" xfId="36764"/>
    <cellStyle name="Output 2 4 6 5 6" xfId="36765"/>
    <cellStyle name="Output 2 4 6 5 7" xfId="36766"/>
    <cellStyle name="Output 2 4 6 5 8" xfId="36767"/>
    <cellStyle name="Output 2 4 6 6" xfId="36768"/>
    <cellStyle name="Output 2 4 6 6 2" xfId="36769"/>
    <cellStyle name="Output 2 4 6 6 3" xfId="36770"/>
    <cellStyle name="Output 2 4 6 6 4" xfId="36771"/>
    <cellStyle name="Output 2 4 6 6 5" xfId="36772"/>
    <cellStyle name="Output 2 4 6 6 6" xfId="36773"/>
    <cellStyle name="Output 2 4 6 6 7" xfId="36774"/>
    <cellStyle name="Output 2 4 6 7" xfId="36775"/>
    <cellStyle name="Output 2 4 6 7 2" xfId="36776"/>
    <cellStyle name="Output 2 4 6 7 3" xfId="36777"/>
    <cellStyle name="Output 2 4 6 7 4" xfId="36778"/>
    <cellStyle name="Output 2 4 6 7 5" xfId="36779"/>
    <cellStyle name="Output 2 4 6 8" xfId="36780"/>
    <cellStyle name="Output 2 4 6 8 2" xfId="36781"/>
    <cellStyle name="Output 2 4 6 8 3" xfId="36782"/>
    <cellStyle name="Output 2 4 6 8 4" xfId="36783"/>
    <cellStyle name="Output 2 4 6 8 5" xfId="36784"/>
    <cellStyle name="Output 2 4 6 9" xfId="36785"/>
    <cellStyle name="Output 2 4 6 9 2" xfId="36786"/>
    <cellStyle name="Output 2 4 6 9 3" xfId="36787"/>
    <cellStyle name="Output 2 4 6 9 4" xfId="36788"/>
    <cellStyle name="Output 2 4 6 9 5" xfId="36789"/>
    <cellStyle name="Output 2 4 7" xfId="36790"/>
    <cellStyle name="Output 2 4 7 10" xfId="36791"/>
    <cellStyle name="Output 2 4 7 2" xfId="36792"/>
    <cellStyle name="Output 2 4 7 2 2" xfId="36793"/>
    <cellStyle name="Output 2 4 7 2 2 2" xfId="36794"/>
    <cellStyle name="Output 2 4 7 2 2 3" xfId="36795"/>
    <cellStyle name="Output 2 4 7 2 2 4" xfId="36796"/>
    <cellStyle name="Output 2 4 7 2 2 5" xfId="36797"/>
    <cellStyle name="Output 2 4 7 2 2 6" xfId="36798"/>
    <cellStyle name="Output 2 4 7 2 2 7" xfId="36799"/>
    <cellStyle name="Output 2 4 7 2 3" xfId="36800"/>
    <cellStyle name="Output 2 4 7 2 4" xfId="36801"/>
    <cellStyle name="Output 2 4 7 3" xfId="36802"/>
    <cellStyle name="Output 2 4 7 3 2" xfId="36803"/>
    <cellStyle name="Output 2 4 7 3 2 2" xfId="36804"/>
    <cellStyle name="Output 2 4 7 3 2 3" xfId="36805"/>
    <cellStyle name="Output 2 4 7 3 2 4" xfId="36806"/>
    <cellStyle name="Output 2 4 7 3 2 5" xfId="36807"/>
    <cellStyle name="Output 2 4 7 3 2 6" xfId="36808"/>
    <cellStyle name="Output 2 4 7 3 2 7" xfId="36809"/>
    <cellStyle name="Output 2 4 7 3 3" xfId="36810"/>
    <cellStyle name="Output 2 4 7 3 4" xfId="36811"/>
    <cellStyle name="Output 2 4 7 4" xfId="36812"/>
    <cellStyle name="Output 2 4 7 4 2" xfId="36813"/>
    <cellStyle name="Output 2 4 7 4 2 2" xfId="36814"/>
    <cellStyle name="Output 2 4 7 4 2 3" xfId="36815"/>
    <cellStyle name="Output 2 4 7 4 2 4" xfId="36816"/>
    <cellStyle name="Output 2 4 7 4 2 5" xfId="36817"/>
    <cellStyle name="Output 2 4 7 4 2 6" xfId="36818"/>
    <cellStyle name="Output 2 4 7 4 2 7" xfId="36819"/>
    <cellStyle name="Output 2 4 7 4 3" xfId="36820"/>
    <cellStyle name="Output 2 4 7 4 4" xfId="36821"/>
    <cellStyle name="Output 2 4 7 5" xfId="36822"/>
    <cellStyle name="Output 2 4 7 5 2" xfId="36823"/>
    <cellStyle name="Output 2 4 7 5 3" xfId="36824"/>
    <cellStyle name="Output 2 4 7 5 4" xfId="36825"/>
    <cellStyle name="Output 2 4 7 5 5" xfId="36826"/>
    <cellStyle name="Output 2 4 7 5 6" xfId="36827"/>
    <cellStyle name="Output 2 4 7 5 7" xfId="36828"/>
    <cellStyle name="Output 2 4 7 5 8" xfId="36829"/>
    <cellStyle name="Output 2 4 7 6" xfId="36830"/>
    <cellStyle name="Output 2 4 7 6 2" xfId="36831"/>
    <cellStyle name="Output 2 4 7 6 3" xfId="36832"/>
    <cellStyle name="Output 2 4 7 6 4" xfId="36833"/>
    <cellStyle name="Output 2 4 7 6 5" xfId="36834"/>
    <cellStyle name="Output 2 4 7 6 6" xfId="36835"/>
    <cellStyle name="Output 2 4 7 6 7" xfId="36836"/>
    <cellStyle name="Output 2 4 7 7" xfId="36837"/>
    <cellStyle name="Output 2 4 7 8" xfId="36838"/>
    <cellStyle name="Output 2 4 7 9" xfId="36839"/>
    <cellStyle name="Output 2 4 8" xfId="36840"/>
    <cellStyle name="Output 2 4 8 2" xfId="36841"/>
    <cellStyle name="Output 2 4 8 2 2" xfId="36842"/>
    <cellStyle name="Output 2 4 8 2 3" xfId="36843"/>
    <cellStyle name="Output 2 4 8 2 4" xfId="36844"/>
    <cellStyle name="Output 2 4 8 2 5" xfId="36845"/>
    <cellStyle name="Output 2 4 8 2 6" xfId="36846"/>
    <cellStyle name="Output 2 4 8 2 7" xfId="36847"/>
    <cellStyle name="Output 2 4 8 3" xfId="36848"/>
    <cellStyle name="Output 2 4 8 4" xfId="36849"/>
    <cellStyle name="Output 2 4 8 5" xfId="36850"/>
    <cellStyle name="Output 2 4 9" xfId="36851"/>
    <cellStyle name="Output 2 4 9 2" xfId="36852"/>
    <cellStyle name="Output 2 4 9 2 2" xfId="36853"/>
    <cellStyle name="Output 2 4 9 2 3" xfId="36854"/>
    <cellStyle name="Output 2 4 9 2 4" xfId="36855"/>
    <cellStyle name="Output 2 4 9 2 5" xfId="36856"/>
    <cellStyle name="Output 2 4 9 2 6" xfId="36857"/>
    <cellStyle name="Output 2 4 9 2 7" xfId="36858"/>
    <cellStyle name="Output 2 4 9 3" xfId="36859"/>
    <cellStyle name="Output 2 4 9 4" xfId="36860"/>
    <cellStyle name="Output 2 4 9 5" xfId="36861"/>
    <cellStyle name="Output 2 5" xfId="36862"/>
    <cellStyle name="Output 2 5 10" xfId="36863"/>
    <cellStyle name="Output 2 5 10 2" xfId="36864"/>
    <cellStyle name="Output 2 5 10 2 2" xfId="36865"/>
    <cellStyle name="Output 2 5 10 2 3" xfId="36866"/>
    <cellStyle name="Output 2 5 10 2 4" xfId="36867"/>
    <cellStyle name="Output 2 5 10 2 5" xfId="36868"/>
    <cellStyle name="Output 2 5 10 2 6" xfId="36869"/>
    <cellStyle name="Output 2 5 10 2 7" xfId="36870"/>
    <cellStyle name="Output 2 5 10 3" xfId="36871"/>
    <cellStyle name="Output 2 5 10 4" xfId="36872"/>
    <cellStyle name="Output 2 5 10 5" xfId="36873"/>
    <cellStyle name="Output 2 5 11" xfId="36874"/>
    <cellStyle name="Output 2 5 11 2" xfId="36875"/>
    <cellStyle name="Output 2 5 11 2 2" xfId="36876"/>
    <cellStyle name="Output 2 5 11 2 3" xfId="36877"/>
    <cellStyle name="Output 2 5 11 2 4" xfId="36878"/>
    <cellStyle name="Output 2 5 11 2 5" xfId="36879"/>
    <cellStyle name="Output 2 5 11 2 6" xfId="36880"/>
    <cellStyle name="Output 2 5 11 2 7" xfId="36881"/>
    <cellStyle name="Output 2 5 11 3" xfId="36882"/>
    <cellStyle name="Output 2 5 11 4" xfId="36883"/>
    <cellStyle name="Output 2 5 11 5" xfId="36884"/>
    <cellStyle name="Output 2 5 12" xfId="36885"/>
    <cellStyle name="Output 2 5 12 2" xfId="36886"/>
    <cellStyle name="Output 2 5 12 3" xfId="36887"/>
    <cellStyle name="Output 2 5 12 4" xfId="36888"/>
    <cellStyle name="Output 2 5 12 5" xfId="36889"/>
    <cellStyle name="Output 2 5 12 6" xfId="36890"/>
    <cellStyle name="Output 2 5 12 7" xfId="36891"/>
    <cellStyle name="Output 2 5 12 8" xfId="36892"/>
    <cellStyle name="Output 2 5 13" xfId="36893"/>
    <cellStyle name="Output 2 5 13 2" xfId="36894"/>
    <cellStyle name="Output 2 5 13 3" xfId="36895"/>
    <cellStyle name="Output 2 5 13 4" xfId="36896"/>
    <cellStyle name="Output 2 5 13 5" xfId="36897"/>
    <cellStyle name="Output 2 5 13 6" xfId="36898"/>
    <cellStyle name="Output 2 5 13 7" xfId="36899"/>
    <cellStyle name="Output 2 5 14" xfId="36900"/>
    <cellStyle name="Output 2 5 14 2" xfId="36901"/>
    <cellStyle name="Output 2 5 14 3" xfId="36902"/>
    <cellStyle name="Output 2 5 14 4" xfId="36903"/>
    <cellStyle name="Output 2 5 14 5" xfId="36904"/>
    <cellStyle name="Output 2 5 15" xfId="36905"/>
    <cellStyle name="Output 2 5 15 2" xfId="36906"/>
    <cellStyle name="Output 2 5 15 3" xfId="36907"/>
    <cellStyle name="Output 2 5 15 4" xfId="36908"/>
    <cellStyle name="Output 2 5 15 5" xfId="36909"/>
    <cellStyle name="Output 2 5 16" xfId="36910"/>
    <cellStyle name="Output 2 5 16 2" xfId="36911"/>
    <cellStyle name="Output 2 5 16 3" xfId="36912"/>
    <cellStyle name="Output 2 5 16 4" xfId="36913"/>
    <cellStyle name="Output 2 5 16 5" xfId="36914"/>
    <cellStyle name="Output 2 5 17" xfId="36915"/>
    <cellStyle name="Output 2 5 17 2" xfId="36916"/>
    <cellStyle name="Output 2 5 17 3" xfId="36917"/>
    <cellStyle name="Output 2 5 17 4" xfId="36918"/>
    <cellStyle name="Output 2 5 17 5" xfId="36919"/>
    <cellStyle name="Output 2 5 18" xfId="36920"/>
    <cellStyle name="Output 2 5 18 2" xfId="36921"/>
    <cellStyle name="Output 2 5 18 3" xfId="36922"/>
    <cellStyle name="Output 2 5 18 4" xfId="36923"/>
    <cellStyle name="Output 2 5 18 5" xfId="36924"/>
    <cellStyle name="Output 2 5 19" xfId="36925"/>
    <cellStyle name="Output 2 5 19 2" xfId="36926"/>
    <cellStyle name="Output 2 5 19 3" xfId="36927"/>
    <cellStyle name="Output 2 5 19 4" xfId="36928"/>
    <cellStyle name="Output 2 5 19 5" xfId="36929"/>
    <cellStyle name="Output 2 5 2" xfId="36930"/>
    <cellStyle name="Output 2 5 2 10" xfId="36931"/>
    <cellStyle name="Output 2 5 2 10 2" xfId="36932"/>
    <cellStyle name="Output 2 5 2 10 3" xfId="36933"/>
    <cellStyle name="Output 2 5 2 10 4" xfId="36934"/>
    <cellStyle name="Output 2 5 2 10 5" xfId="36935"/>
    <cellStyle name="Output 2 5 2 10 6" xfId="36936"/>
    <cellStyle name="Output 2 5 2 10 7" xfId="36937"/>
    <cellStyle name="Output 2 5 2 10 8" xfId="36938"/>
    <cellStyle name="Output 2 5 2 11" xfId="36939"/>
    <cellStyle name="Output 2 5 2 11 2" xfId="36940"/>
    <cellStyle name="Output 2 5 2 11 3" xfId="36941"/>
    <cellStyle name="Output 2 5 2 11 4" xfId="36942"/>
    <cellStyle name="Output 2 5 2 11 5" xfId="36943"/>
    <cellStyle name="Output 2 5 2 11 6" xfId="36944"/>
    <cellStyle name="Output 2 5 2 11 7" xfId="36945"/>
    <cellStyle name="Output 2 5 2 12" xfId="36946"/>
    <cellStyle name="Output 2 5 2 12 2" xfId="36947"/>
    <cellStyle name="Output 2 5 2 12 3" xfId="36948"/>
    <cellStyle name="Output 2 5 2 12 4" xfId="36949"/>
    <cellStyle name="Output 2 5 2 12 5" xfId="36950"/>
    <cellStyle name="Output 2 5 2 13" xfId="36951"/>
    <cellStyle name="Output 2 5 2 13 2" xfId="36952"/>
    <cellStyle name="Output 2 5 2 13 3" xfId="36953"/>
    <cellStyle name="Output 2 5 2 13 4" xfId="36954"/>
    <cellStyle name="Output 2 5 2 13 5" xfId="36955"/>
    <cellStyle name="Output 2 5 2 14" xfId="36956"/>
    <cellStyle name="Output 2 5 2 14 2" xfId="36957"/>
    <cellStyle name="Output 2 5 2 14 3" xfId="36958"/>
    <cellStyle name="Output 2 5 2 14 4" xfId="36959"/>
    <cellStyle name="Output 2 5 2 14 5" xfId="36960"/>
    <cellStyle name="Output 2 5 2 15" xfId="36961"/>
    <cellStyle name="Output 2 5 2 15 2" xfId="36962"/>
    <cellStyle name="Output 2 5 2 15 3" xfId="36963"/>
    <cellStyle name="Output 2 5 2 15 4" xfId="36964"/>
    <cellStyle name="Output 2 5 2 15 5" xfId="36965"/>
    <cellStyle name="Output 2 5 2 16" xfId="36966"/>
    <cellStyle name="Output 2 5 2 16 2" xfId="36967"/>
    <cellStyle name="Output 2 5 2 16 3" xfId="36968"/>
    <cellStyle name="Output 2 5 2 16 4" xfId="36969"/>
    <cellStyle name="Output 2 5 2 16 5" xfId="36970"/>
    <cellStyle name="Output 2 5 2 17" xfId="36971"/>
    <cellStyle name="Output 2 5 2 17 2" xfId="36972"/>
    <cellStyle name="Output 2 5 2 17 3" xfId="36973"/>
    <cellStyle name="Output 2 5 2 17 4" xfId="36974"/>
    <cellStyle name="Output 2 5 2 17 5" xfId="36975"/>
    <cellStyle name="Output 2 5 2 18" xfId="36976"/>
    <cellStyle name="Output 2 5 2 2" xfId="36977"/>
    <cellStyle name="Output 2 5 2 2 10" xfId="36978"/>
    <cellStyle name="Output 2 5 2 2 10 2" xfId="36979"/>
    <cellStyle name="Output 2 5 2 2 10 3" xfId="36980"/>
    <cellStyle name="Output 2 5 2 2 10 4" xfId="36981"/>
    <cellStyle name="Output 2 5 2 2 10 5" xfId="36982"/>
    <cellStyle name="Output 2 5 2 2 11" xfId="36983"/>
    <cellStyle name="Output 2 5 2 2 11 2" xfId="36984"/>
    <cellStyle name="Output 2 5 2 2 11 3" xfId="36985"/>
    <cellStyle name="Output 2 5 2 2 11 4" xfId="36986"/>
    <cellStyle name="Output 2 5 2 2 11 5" xfId="36987"/>
    <cellStyle name="Output 2 5 2 2 12" xfId="36988"/>
    <cellStyle name="Output 2 5 2 2 12 2" xfId="36989"/>
    <cellStyle name="Output 2 5 2 2 12 3" xfId="36990"/>
    <cellStyle name="Output 2 5 2 2 12 4" xfId="36991"/>
    <cellStyle name="Output 2 5 2 2 12 5" xfId="36992"/>
    <cellStyle name="Output 2 5 2 2 13" xfId="36993"/>
    <cellStyle name="Output 2 5 2 2 13 2" xfId="36994"/>
    <cellStyle name="Output 2 5 2 2 13 3" xfId="36995"/>
    <cellStyle name="Output 2 5 2 2 13 4" xfId="36996"/>
    <cellStyle name="Output 2 5 2 2 13 5" xfId="36997"/>
    <cellStyle name="Output 2 5 2 2 14" xfId="36998"/>
    <cellStyle name="Output 2 5 2 2 14 2" xfId="36999"/>
    <cellStyle name="Output 2 5 2 2 14 3" xfId="37000"/>
    <cellStyle name="Output 2 5 2 2 14 4" xfId="37001"/>
    <cellStyle name="Output 2 5 2 2 14 5" xfId="37002"/>
    <cellStyle name="Output 2 5 2 2 15" xfId="37003"/>
    <cellStyle name="Output 2 5 2 2 15 2" xfId="37004"/>
    <cellStyle name="Output 2 5 2 2 15 3" xfId="37005"/>
    <cellStyle name="Output 2 5 2 2 15 4" xfId="37006"/>
    <cellStyle name="Output 2 5 2 2 15 5" xfId="37007"/>
    <cellStyle name="Output 2 5 2 2 16" xfId="37008"/>
    <cellStyle name="Output 2 5 2 2 16 2" xfId="37009"/>
    <cellStyle name="Output 2 5 2 2 16 3" xfId="37010"/>
    <cellStyle name="Output 2 5 2 2 16 4" xfId="37011"/>
    <cellStyle name="Output 2 5 2 2 16 5" xfId="37012"/>
    <cellStyle name="Output 2 5 2 2 17" xfId="37013"/>
    <cellStyle name="Output 2 5 2 2 17 2" xfId="37014"/>
    <cellStyle name="Output 2 5 2 2 17 3" xfId="37015"/>
    <cellStyle name="Output 2 5 2 2 17 4" xfId="37016"/>
    <cellStyle name="Output 2 5 2 2 17 5" xfId="37017"/>
    <cellStyle name="Output 2 5 2 2 18" xfId="37018"/>
    <cellStyle name="Output 2 5 2 2 18 2" xfId="37019"/>
    <cellStyle name="Output 2 5 2 2 18 3" xfId="37020"/>
    <cellStyle name="Output 2 5 2 2 18 4" xfId="37021"/>
    <cellStyle name="Output 2 5 2 2 18 5" xfId="37022"/>
    <cellStyle name="Output 2 5 2 2 19" xfId="37023"/>
    <cellStyle name="Output 2 5 2 2 2" xfId="37024"/>
    <cellStyle name="Output 2 5 2 2 2 10" xfId="37025"/>
    <cellStyle name="Output 2 5 2 2 2 10 2" xfId="37026"/>
    <cellStyle name="Output 2 5 2 2 2 10 3" xfId="37027"/>
    <cellStyle name="Output 2 5 2 2 2 10 4" xfId="37028"/>
    <cellStyle name="Output 2 5 2 2 2 10 5" xfId="37029"/>
    <cellStyle name="Output 2 5 2 2 2 11" xfId="37030"/>
    <cellStyle name="Output 2 5 2 2 2 11 2" xfId="37031"/>
    <cellStyle name="Output 2 5 2 2 2 11 3" xfId="37032"/>
    <cellStyle name="Output 2 5 2 2 2 11 4" xfId="37033"/>
    <cellStyle name="Output 2 5 2 2 2 11 5" xfId="37034"/>
    <cellStyle name="Output 2 5 2 2 2 12" xfId="37035"/>
    <cellStyle name="Output 2 5 2 2 2 12 2" xfId="37036"/>
    <cellStyle name="Output 2 5 2 2 2 12 3" xfId="37037"/>
    <cellStyle name="Output 2 5 2 2 2 12 4" xfId="37038"/>
    <cellStyle name="Output 2 5 2 2 2 12 5" xfId="37039"/>
    <cellStyle name="Output 2 5 2 2 2 13" xfId="37040"/>
    <cellStyle name="Output 2 5 2 2 2 13 2" xfId="37041"/>
    <cellStyle name="Output 2 5 2 2 2 13 3" xfId="37042"/>
    <cellStyle name="Output 2 5 2 2 2 13 4" xfId="37043"/>
    <cellStyle name="Output 2 5 2 2 2 13 5" xfId="37044"/>
    <cellStyle name="Output 2 5 2 2 2 14" xfId="37045"/>
    <cellStyle name="Output 2 5 2 2 2 14 2" xfId="37046"/>
    <cellStyle name="Output 2 5 2 2 2 14 3" xfId="37047"/>
    <cellStyle name="Output 2 5 2 2 2 14 4" xfId="37048"/>
    <cellStyle name="Output 2 5 2 2 2 14 5" xfId="37049"/>
    <cellStyle name="Output 2 5 2 2 2 15" xfId="37050"/>
    <cellStyle name="Output 2 5 2 2 2 15 2" xfId="37051"/>
    <cellStyle name="Output 2 5 2 2 2 15 3" xfId="37052"/>
    <cellStyle name="Output 2 5 2 2 2 15 4" xfId="37053"/>
    <cellStyle name="Output 2 5 2 2 2 15 5" xfId="37054"/>
    <cellStyle name="Output 2 5 2 2 2 16" xfId="37055"/>
    <cellStyle name="Output 2 5 2 2 2 16 2" xfId="37056"/>
    <cellStyle name="Output 2 5 2 2 2 16 3" xfId="37057"/>
    <cellStyle name="Output 2 5 2 2 2 16 4" xfId="37058"/>
    <cellStyle name="Output 2 5 2 2 2 16 5" xfId="37059"/>
    <cellStyle name="Output 2 5 2 2 2 17" xfId="37060"/>
    <cellStyle name="Output 2 5 2 2 2 17 2" xfId="37061"/>
    <cellStyle name="Output 2 5 2 2 2 17 3" xfId="37062"/>
    <cellStyle name="Output 2 5 2 2 2 17 4" xfId="37063"/>
    <cellStyle name="Output 2 5 2 2 2 17 5" xfId="37064"/>
    <cellStyle name="Output 2 5 2 2 2 18" xfId="37065"/>
    <cellStyle name="Output 2 5 2 2 2 18 2" xfId="37066"/>
    <cellStyle name="Output 2 5 2 2 2 18 3" xfId="37067"/>
    <cellStyle name="Output 2 5 2 2 2 18 4" xfId="37068"/>
    <cellStyle name="Output 2 5 2 2 2 18 5" xfId="37069"/>
    <cellStyle name="Output 2 5 2 2 2 19" xfId="37070"/>
    <cellStyle name="Output 2 5 2 2 2 2" xfId="37071"/>
    <cellStyle name="Output 2 5 2 2 2 2 2" xfId="37072"/>
    <cellStyle name="Output 2 5 2 2 2 2 2 2" xfId="37073"/>
    <cellStyle name="Output 2 5 2 2 2 2 2 3" xfId="37074"/>
    <cellStyle name="Output 2 5 2 2 2 2 2 4" xfId="37075"/>
    <cellStyle name="Output 2 5 2 2 2 2 2 5" xfId="37076"/>
    <cellStyle name="Output 2 5 2 2 2 2 2 6" xfId="37077"/>
    <cellStyle name="Output 2 5 2 2 2 2 2 7" xfId="37078"/>
    <cellStyle name="Output 2 5 2 2 2 2 3" xfId="37079"/>
    <cellStyle name="Output 2 5 2 2 2 2 4" xfId="37080"/>
    <cellStyle name="Output 2 5 2 2 2 2 5" xfId="37081"/>
    <cellStyle name="Output 2 5 2 2 2 3" xfId="37082"/>
    <cellStyle name="Output 2 5 2 2 2 3 2" xfId="37083"/>
    <cellStyle name="Output 2 5 2 2 2 3 2 2" xfId="37084"/>
    <cellStyle name="Output 2 5 2 2 2 3 2 3" xfId="37085"/>
    <cellStyle name="Output 2 5 2 2 2 3 2 4" xfId="37086"/>
    <cellStyle name="Output 2 5 2 2 2 3 2 5" xfId="37087"/>
    <cellStyle name="Output 2 5 2 2 2 3 2 6" xfId="37088"/>
    <cellStyle name="Output 2 5 2 2 2 3 2 7" xfId="37089"/>
    <cellStyle name="Output 2 5 2 2 2 3 3" xfId="37090"/>
    <cellStyle name="Output 2 5 2 2 2 3 4" xfId="37091"/>
    <cellStyle name="Output 2 5 2 2 2 3 5" xfId="37092"/>
    <cellStyle name="Output 2 5 2 2 2 4" xfId="37093"/>
    <cellStyle name="Output 2 5 2 2 2 4 2" xfId="37094"/>
    <cellStyle name="Output 2 5 2 2 2 4 2 2" xfId="37095"/>
    <cellStyle name="Output 2 5 2 2 2 4 2 3" xfId="37096"/>
    <cellStyle name="Output 2 5 2 2 2 4 2 4" xfId="37097"/>
    <cellStyle name="Output 2 5 2 2 2 4 2 5" xfId="37098"/>
    <cellStyle name="Output 2 5 2 2 2 4 2 6" xfId="37099"/>
    <cellStyle name="Output 2 5 2 2 2 4 2 7" xfId="37100"/>
    <cellStyle name="Output 2 5 2 2 2 4 3" xfId="37101"/>
    <cellStyle name="Output 2 5 2 2 2 4 4" xfId="37102"/>
    <cellStyle name="Output 2 5 2 2 2 4 5" xfId="37103"/>
    <cellStyle name="Output 2 5 2 2 2 5" xfId="37104"/>
    <cellStyle name="Output 2 5 2 2 2 5 2" xfId="37105"/>
    <cellStyle name="Output 2 5 2 2 2 5 3" xfId="37106"/>
    <cellStyle name="Output 2 5 2 2 2 5 4" xfId="37107"/>
    <cellStyle name="Output 2 5 2 2 2 5 5" xfId="37108"/>
    <cellStyle name="Output 2 5 2 2 2 5 6" xfId="37109"/>
    <cellStyle name="Output 2 5 2 2 2 5 7" xfId="37110"/>
    <cellStyle name="Output 2 5 2 2 2 5 8" xfId="37111"/>
    <cellStyle name="Output 2 5 2 2 2 6" xfId="37112"/>
    <cellStyle name="Output 2 5 2 2 2 6 2" xfId="37113"/>
    <cellStyle name="Output 2 5 2 2 2 6 3" xfId="37114"/>
    <cellStyle name="Output 2 5 2 2 2 6 4" xfId="37115"/>
    <cellStyle name="Output 2 5 2 2 2 6 5" xfId="37116"/>
    <cellStyle name="Output 2 5 2 2 2 6 6" xfId="37117"/>
    <cellStyle name="Output 2 5 2 2 2 6 7" xfId="37118"/>
    <cellStyle name="Output 2 5 2 2 2 7" xfId="37119"/>
    <cellStyle name="Output 2 5 2 2 2 7 2" xfId="37120"/>
    <cellStyle name="Output 2 5 2 2 2 7 3" xfId="37121"/>
    <cellStyle name="Output 2 5 2 2 2 7 4" xfId="37122"/>
    <cellStyle name="Output 2 5 2 2 2 7 5" xfId="37123"/>
    <cellStyle name="Output 2 5 2 2 2 8" xfId="37124"/>
    <cellStyle name="Output 2 5 2 2 2 8 2" xfId="37125"/>
    <cellStyle name="Output 2 5 2 2 2 8 3" xfId="37126"/>
    <cellStyle name="Output 2 5 2 2 2 8 4" xfId="37127"/>
    <cellStyle name="Output 2 5 2 2 2 8 5" xfId="37128"/>
    <cellStyle name="Output 2 5 2 2 2 9" xfId="37129"/>
    <cellStyle name="Output 2 5 2 2 2 9 2" xfId="37130"/>
    <cellStyle name="Output 2 5 2 2 2 9 3" xfId="37131"/>
    <cellStyle name="Output 2 5 2 2 2 9 4" xfId="37132"/>
    <cellStyle name="Output 2 5 2 2 2 9 5" xfId="37133"/>
    <cellStyle name="Output 2 5 2 2 3" xfId="37134"/>
    <cellStyle name="Output 2 5 2 2 3 10" xfId="37135"/>
    <cellStyle name="Output 2 5 2 2 3 2" xfId="37136"/>
    <cellStyle name="Output 2 5 2 2 3 2 2" xfId="37137"/>
    <cellStyle name="Output 2 5 2 2 3 2 2 2" xfId="37138"/>
    <cellStyle name="Output 2 5 2 2 3 2 2 3" xfId="37139"/>
    <cellStyle name="Output 2 5 2 2 3 2 2 4" xfId="37140"/>
    <cellStyle name="Output 2 5 2 2 3 2 2 5" xfId="37141"/>
    <cellStyle name="Output 2 5 2 2 3 2 2 6" xfId="37142"/>
    <cellStyle name="Output 2 5 2 2 3 2 2 7" xfId="37143"/>
    <cellStyle name="Output 2 5 2 2 3 2 3" xfId="37144"/>
    <cellStyle name="Output 2 5 2 2 3 2 4" xfId="37145"/>
    <cellStyle name="Output 2 5 2 2 3 3" xfId="37146"/>
    <cellStyle name="Output 2 5 2 2 3 3 2" xfId="37147"/>
    <cellStyle name="Output 2 5 2 2 3 3 2 2" xfId="37148"/>
    <cellStyle name="Output 2 5 2 2 3 3 2 3" xfId="37149"/>
    <cellStyle name="Output 2 5 2 2 3 3 2 4" xfId="37150"/>
    <cellStyle name="Output 2 5 2 2 3 3 2 5" xfId="37151"/>
    <cellStyle name="Output 2 5 2 2 3 3 2 6" xfId="37152"/>
    <cellStyle name="Output 2 5 2 2 3 3 2 7" xfId="37153"/>
    <cellStyle name="Output 2 5 2 2 3 3 3" xfId="37154"/>
    <cellStyle name="Output 2 5 2 2 3 3 4" xfId="37155"/>
    <cellStyle name="Output 2 5 2 2 3 4" xfId="37156"/>
    <cellStyle name="Output 2 5 2 2 3 4 2" xfId="37157"/>
    <cellStyle name="Output 2 5 2 2 3 4 2 2" xfId="37158"/>
    <cellStyle name="Output 2 5 2 2 3 4 2 3" xfId="37159"/>
    <cellStyle name="Output 2 5 2 2 3 4 2 4" xfId="37160"/>
    <cellStyle name="Output 2 5 2 2 3 4 2 5" xfId="37161"/>
    <cellStyle name="Output 2 5 2 2 3 4 2 6" xfId="37162"/>
    <cellStyle name="Output 2 5 2 2 3 4 2 7" xfId="37163"/>
    <cellStyle name="Output 2 5 2 2 3 4 3" xfId="37164"/>
    <cellStyle name="Output 2 5 2 2 3 4 4" xfId="37165"/>
    <cellStyle name="Output 2 5 2 2 3 5" xfId="37166"/>
    <cellStyle name="Output 2 5 2 2 3 5 2" xfId="37167"/>
    <cellStyle name="Output 2 5 2 2 3 5 3" xfId="37168"/>
    <cellStyle name="Output 2 5 2 2 3 5 4" xfId="37169"/>
    <cellStyle name="Output 2 5 2 2 3 5 5" xfId="37170"/>
    <cellStyle name="Output 2 5 2 2 3 5 6" xfId="37171"/>
    <cellStyle name="Output 2 5 2 2 3 5 7" xfId="37172"/>
    <cellStyle name="Output 2 5 2 2 3 5 8" xfId="37173"/>
    <cellStyle name="Output 2 5 2 2 3 6" xfId="37174"/>
    <cellStyle name="Output 2 5 2 2 3 6 2" xfId="37175"/>
    <cellStyle name="Output 2 5 2 2 3 6 3" xfId="37176"/>
    <cellStyle name="Output 2 5 2 2 3 6 4" xfId="37177"/>
    <cellStyle name="Output 2 5 2 2 3 6 5" xfId="37178"/>
    <cellStyle name="Output 2 5 2 2 3 6 6" xfId="37179"/>
    <cellStyle name="Output 2 5 2 2 3 6 7" xfId="37180"/>
    <cellStyle name="Output 2 5 2 2 3 7" xfId="37181"/>
    <cellStyle name="Output 2 5 2 2 3 8" xfId="37182"/>
    <cellStyle name="Output 2 5 2 2 3 9" xfId="37183"/>
    <cellStyle name="Output 2 5 2 2 4" xfId="37184"/>
    <cellStyle name="Output 2 5 2 2 4 2" xfId="37185"/>
    <cellStyle name="Output 2 5 2 2 4 2 2" xfId="37186"/>
    <cellStyle name="Output 2 5 2 2 4 2 3" xfId="37187"/>
    <cellStyle name="Output 2 5 2 2 4 2 4" xfId="37188"/>
    <cellStyle name="Output 2 5 2 2 4 2 5" xfId="37189"/>
    <cellStyle name="Output 2 5 2 2 4 2 6" xfId="37190"/>
    <cellStyle name="Output 2 5 2 2 4 2 7" xfId="37191"/>
    <cellStyle name="Output 2 5 2 2 4 3" xfId="37192"/>
    <cellStyle name="Output 2 5 2 2 4 4" xfId="37193"/>
    <cellStyle name="Output 2 5 2 2 4 5" xfId="37194"/>
    <cellStyle name="Output 2 5 2 2 5" xfId="37195"/>
    <cellStyle name="Output 2 5 2 2 5 2" xfId="37196"/>
    <cellStyle name="Output 2 5 2 2 5 2 2" xfId="37197"/>
    <cellStyle name="Output 2 5 2 2 5 2 3" xfId="37198"/>
    <cellStyle name="Output 2 5 2 2 5 2 4" xfId="37199"/>
    <cellStyle name="Output 2 5 2 2 5 2 5" xfId="37200"/>
    <cellStyle name="Output 2 5 2 2 5 2 6" xfId="37201"/>
    <cellStyle name="Output 2 5 2 2 5 2 7" xfId="37202"/>
    <cellStyle name="Output 2 5 2 2 5 3" xfId="37203"/>
    <cellStyle name="Output 2 5 2 2 5 4" xfId="37204"/>
    <cellStyle name="Output 2 5 2 2 5 5" xfId="37205"/>
    <cellStyle name="Output 2 5 2 2 6" xfId="37206"/>
    <cellStyle name="Output 2 5 2 2 6 2" xfId="37207"/>
    <cellStyle name="Output 2 5 2 2 6 2 2" xfId="37208"/>
    <cellStyle name="Output 2 5 2 2 6 2 3" xfId="37209"/>
    <cellStyle name="Output 2 5 2 2 6 2 4" xfId="37210"/>
    <cellStyle name="Output 2 5 2 2 6 2 5" xfId="37211"/>
    <cellStyle name="Output 2 5 2 2 6 2 6" xfId="37212"/>
    <cellStyle name="Output 2 5 2 2 6 2 7" xfId="37213"/>
    <cellStyle name="Output 2 5 2 2 6 3" xfId="37214"/>
    <cellStyle name="Output 2 5 2 2 6 4" xfId="37215"/>
    <cellStyle name="Output 2 5 2 2 6 5" xfId="37216"/>
    <cellStyle name="Output 2 5 2 2 7" xfId="37217"/>
    <cellStyle name="Output 2 5 2 2 7 2" xfId="37218"/>
    <cellStyle name="Output 2 5 2 2 7 2 2" xfId="37219"/>
    <cellStyle name="Output 2 5 2 2 7 2 3" xfId="37220"/>
    <cellStyle name="Output 2 5 2 2 7 2 4" xfId="37221"/>
    <cellStyle name="Output 2 5 2 2 7 2 5" xfId="37222"/>
    <cellStyle name="Output 2 5 2 2 7 2 6" xfId="37223"/>
    <cellStyle name="Output 2 5 2 2 7 2 7" xfId="37224"/>
    <cellStyle name="Output 2 5 2 2 7 3" xfId="37225"/>
    <cellStyle name="Output 2 5 2 2 7 4" xfId="37226"/>
    <cellStyle name="Output 2 5 2 2 7 5" xfId="37227"/>
    <cellStyle name="Output 2 5 2 2 8" xfId="37228"/>
    <cellStyle name="Output 2 5 2 2 8 2" xfId="37229"/>
    <cellStyle name="Output 2 5 2 2 8 3" xfId="37230"/>
    <cellStyle name="Output 2 5 2 2 8 4" xfId="37231"/>
    <cellStyle name="Output 2 5 2 2 8 5" xfId="37232"/>
    <cellStyle name="Output 2 5 2 2 8 6" xfId="37233"/>
    <cellStyle name="Output 2 5 2 2 8 7" xfId="37234"/>
    <cellStyle name="Output 2 5 2 2 8 8" xfId="37235"/>
    <cellStyle name="Output 2 5 2 2 9" xfId="37236"/>
    <cellStyle name="Output 2 5 2 2 9 2" xfId="37237"/>
    <cellStyle name="Output 2 5 2 2 9 3" xfId="37238"/>
    <cellStyle name="Output 2 5 2 2 9 4" xfId="37239"/>
    <cellStyle name="Output 2 5 2 2 9 5" xfId="37240"/>
    <cellStyle name="Output 2 5 2 2 9 6" xfId="37241"/>
    <cellStyle name="Output 2 5 2 2 9 7" xfId="37242"/>
    <cellStyle name="Output 2 5 2 3" xfId="37243"/>
    <cellStyle name="Output 2 5 2 3 10" xfId="37244"/>
    <cellStyle name="Output 2 5 2 3 10 2" xfId="37245"/>
    <cellStyle name="Output 2 5 2 3 10 3" xfId="37246"/>
    <cellStyle name="Output 2 5 2 3 10 4" xfId="37247"/>
    <cellStyle name="Output 2 5 2 3 10 5" xfId="37248"/>
    <cellStyle name="Output 2 5 2 3 11" xfId="37249"/>
    <cellStyle name="Output 2 5 2 3 11 2" xfId="37250"/>
    <cellStyle name="Output 2 5 2 3 11 3" xfId="37251"/>
    <cellStyle name="Output 2 5 2 3 11 4" xfId="37252"/>
    <cellStyle name="Output 2 5 2 3 11 5" xfId="37253"/>
    <cellStyle name="Output 2 5 2 3 12" xfId="37254"/>
    <cellStyle name="Output 2 5 2 3 12 2" xfId="37255"/>
    <cellStyle name="Output 2 5 2 3 12 3" xfId="37256"/>
    <cellStyle name="Output 2 5 2 3 12 4" xfId="37257"/>
    <cellStyle name="Output 2 5 2 3 12 5" xfId="37258"/>
    <cellStyle name="Output 2 5 2 3 13" xfId="37259"/>
    <cellStyle name="Output 2 5 2 3 13 2" xfId="37260"/>
    <cellStyle name="Output 2 5 2 3 13 3" xfId="37261"/>
    <cellStyle name="Output 2 5 2 3 13 4" xfId="37262"/>
    <cellStyle name="Output 2 5 2 3 13 5" xfId="37263"/>
    <cellStyle name="Output 2 5 2 3 14" xfId="37264"/>
    <cellStyle name="Output 2 5 2 3 14 2" xfId="37265"/>
    <cellStyle name="Output 2 5 2 3 14 3" xfId="37266"/>
    <cellStyle name="Output 2 5 2 3 14 4" xfId="37267"/>
    <cellStyle name="Output 2 5 2 3 14 5" xfId="37268"/>
    <cellStyle name="Output 2 5 2 3 15" xfId="37269"/>
    <cellStyle name="Output 2 5 2 3 15 2" xfId="37270"/>
    <cellStyle name="Output 2 5 2 3 15 3" xfId="37271"/>
    <cellStyle name="Output 2 5 2 3 15 4" xfId="37272"/>
    <cellStyle name="Output 2 5 2 3 15 5" xfId="37273"/>
    <cellStyle name="Output 2 5 2 3 16" xfId="37274"/>
    <cellStyle name="Output 2 5 2 3 16 2" xfId="37275"/>
    <cellStyle name="Output 2 5 2 3 16 3" xfId="37276"/>
    <cellStyle name="Output 2 5 2 3 16 4" xfId="37277"/>
    <cellStyle name="Output 2 5 2 3 16 5" xfId="37278"/>
    <cellStyle name="Output 2 5 2 3 17" xfId="37279"/>
    <cellStyle name="Output 2 5 2 3 17 2" xfId="37280"/>
    <cellStyle name="Output 2 5 2 3 17 3" xfId="37281"/>
    <cellStyle name="Output 2 5 2 3 17 4" xfId="37282"/>
    <cellStyle name="Output 2 5 2 3 17 5" xfId="37283"/>
    <cellStyle name="Output 2 5 2 3 18" xfId="37284"/>
    <cellStyle name="Output 2 5 2 3 18 2" xfId="37285"/>
    <cellStyle name="Output 2 5 2 3 18 3" xfId="37286"/>
    <cellStyle name="Output 2 5 2 3 18 4" xfId="37287"/>
    <cellStyle name="Output 2 5 2 3 18 5" xfId="37288"/>
    <cellStyle name="Output 2 5 2 3 19" xfId="37289"/>
    <cellStyle name="Output 2 5 2 3 2" xfId="37290"/>
    <cellStyle name="Output 2 5 2 3 2 10" xfId="37291"/>
    <cellStyle name="Output 2 5 2 3 2 10 2" xfId="37292"/>
    <cellStyle name="Output 2 5 2 3 2 10 3" xfId="37293"/>
    <cellStyle name="Output 2 5 2 3 2 10 4" xfId="37294"/>
    <cellStyle name="Output 2 5 2 3 2 10 5" xfId="37295"/>
    <cellStyle name="Output 2 5 2 3 2 11" xfId="37296"/>
    <cellStyle name="Output 2 5 2 3 2 11 2" xfId="37297"/>
    <cellStyle name="Output 2 5 2 3 2 11 3" xfId="37298"/>
    <cellStyle name="Output 2 5 2 3 2 11 4" xfId="37299"/>
    <cellStyle name="Output 2 5 2 3 2 11 5" xfId="37300"/>
    <cellStyle name="Output 2 5 2 3 2 12" xfId="37301"/>
    <cellStyle name="Output 2 5 2 3 2 12 2" xfId="37302"/>
    <cellStyle name="Output 2 5 2 3 2 12 3" xfId="37303"/>
    <cellStyle name="Output 2 5 2 3 2 12 4" xfId="37304"/>
    <cellStyle name="Output 2 5 2 3 2 12 5" xfId="37305"/>
    <cellStyle name="Output 2 5 2 3 2 13" xfId="37306"/>
    <cellStyle name="Output 2 5 2 3 2 13 2" xfId="37307"/>
    <cellStyle name="Output 2 5 2 3 2 13 3" xfId="37308"/>
    <cellStyle name="Output 2 5 2 3 2 13 4" xfId="37309"/>
    <cellStyle name="Output 2 5 2 3 2 13 5" xfId="37310"/>
    <cellStyle name="Output 2 5 2 3 2 14" xfId="37311"/>
    <cellStyle name="Output 2 5 2 3 2 14 2" xfId="37312"/>
    <cellStyle name="Output 2 5 2 3 2 14 3" xfId="37313"/>
    <cellStyle name="Output 2 5 2 3 2 14 4" xfId="37314"/>
    <cellStyle name="Output 2 5 2 3 2 14 5" xfId="37315"/>
    <cellStyle name="Output 2 5 2 3 2 15" xfId="37316"/>
    <cellStyle name="Output 2 5 2 3 2 15 2" xfId="37317"/>
    <cellStyle name="Output 2 5 2 3 2 15 3" xfId="37318"/>
    <cellStyle name="Output 2 5 2 3 2 15 4" xfId="37319"/>
    <cellStyle name="Output 2 5 2 3 2 15 5" xfId="37320"/>
    <cellStyle name="Output 2 5 2 3 2 16" xfId="37321"/>
    <cellStyle name="Output 2 5 2 3 2 16 2" xfId="37322"/>
    <cellStyle name="Output 2 5 2 3 2 16 3" xfId="37323"/>
    <cellStyle name="Output 2 5 2 3 2 16 4" xfId="37324"/>
    <cellStyle name="Output 2 5 2 3 2 16 5" xfId="37325"/>
    <cellStyle name="Output 2 5 2 3 2 17" xfId="37326"/>
    <cellStyle name="Output 2 5 2 3 2 17 2" xfId="37327"/>
    <cellStyle name="Output 2 5 2 3 2 17 3" xfId="37328"/>
    <cellStyle name="Output 2 5 2 3 2 17 4" xfId="37329"/>
    <cellStyle name="Output 2 5 2 3 2 17 5" xfId="37330"/>
    <cellStyle name="Output 2 5 2 3 2 18" xfId="37331"/>
    <cellStyle name="Output 2 5 2 3 2 18 2" xfId="37332"/>
    <cellStyle name="Output 2 5 2 3 2 18 3" xfId="37333"/>
    <cellStyle name="Output 2 5 2 3 2 18 4" xfId="37334"/>
    <cellStyle name="Output 2 5 2 3 2 18 5" xfId="37335"/>
    <cellStyle name="Output 2 5 2 3 2 19" xfId="37336"/>
    <cellStyle name="Output 2 5 2 3 2 2" xfId="37337"/>
    <cellStyle name="Output 2 5 2 3 2 2 2" xfId="37338"/>
    <cellStyle name="Output 2 5 2 3 2 2 2 2" xfId="37339"/>
    <cellStyle name="Output 2 5 2 3 2 2 2 3" xfId="37340"/>
    <cellStyle name="Output 2 5 2 3 2 2 2 4" xfId="37341"/>
    <cellStyle name="Output 2 5 2 3 2 2 2 5" xfId="37342"/>
    <cellStyle name="Output 2 5 2 3 2 2 2 6" xfId="37343"/>
    <cellStyle name="Output 2 5 2 3 2 2 2 7" xfId="37344"/>
    <cellStyle name="Output 2 5 2 3 2 2 3" xfId="37345"/>
    <cellStyle name="Output 2 5 2 3 2 2 4" xfId="37346"/>
    <cellStyle name="Output 2 5 2 3 2 2 5" xfId="37347"/>
    <cellStyle name="Output 2 5 2 3 2 3" xfId="37348"/>
    <cellStyle name="Output 2 5 2 3 2 3 2" xfId="37349"/>
    <cellStyle name="Output 2 5 2 3 2 3 2 2" xfId="37350"/>
    <cellStyle name="Output 2 5 2 3 2 3 2 3" xfId="37351"/>
    <cellStyle name="Output 2 5 2 3 2 3 2 4" xfId="37352"/>
    <cellStyle name="Output 2 5 2 3 2 3 2 5" xfId="37353"/>
    <cellStyle name="Output 2 5 2 3 2 3 2 6" xfId="37354"/>
    <cellStyle name="Output 2 5 2 3 2 3 2 7" xfId="37355"/>
    <cellStyle name="Output 2 5 2 3 2 3 3" xfId="37356"/>
    <cellStyle name="Output 2 5 2 3 2 3 4" xfId="37357"/>
    <cellStyle name="Output 2 5 2 3 2 3 5" xfId="37358"/>
    <cellStyle name="Output 2 5 2 3 2 4" xfId="37359"/>
    <cellStyle name="Output 2 5 2 3 2 4 2" xfId="37360"/>
    <cellStyle name="Output 2 5 2 3 2 4 2 2" xfId="37361"/>
    <cellStyle name="Output 2 5 2 3 2 4 2 3" xfId="37362"/>
    <cellStyle name="Output 2 5 2 3 2 4 2 4" xfId="37363"/>
    <cellStyle name="Output 2 5 2 3 2 4 2 5" xfId="37364"/>
    <cellStyle name="Output 2 5 2 3 2 4 2 6" xfId="37365"/>
    <cellStyle name="Output 2 5 2 3 2 4 2 7" xfId="37366"/>
    <cellStyle name="Output 2 5 2 3 2 4 3" xfId="37367"/>
    <cellStyle name="Output 2 5 2 3 2 4 4" xfId="37368"/>
    <cellStyle name="Output 2 5 2 3 2 4 5" xfId="37369"/>
    <cellStyle name="Output 2 5 2 3 2 5" xfId="37370"/>
    <cellStyle name="Output 2 5 2 3 2 5 2" xfId="37371"/>
    <cellStyle name="Output 2 5 2 3 2 5 3" xfId="37372"/>
    <cellStyle name="Output 2 5 2 3 2 5 4" xfId="37373"/>
    <cellStyle name="Output 2 5 2 3 2 5 5" xfId="37374"/>
    <cellStyle name="Output 2 5 2 3 2 5 6" xfId="37375"/>
    <cellStyle name="Output 2 5 2 3 2 5 7" xfId="37376"/>
    <cellStyle name="Output 2 5 2 3 2 5 8" xfId="37377"/>
    <cellStyle name="Output 2 5 2 3 2 6" xfId="37378"/>
    <cellStyle name="Output 2 5 2 3 2 6 2" xfId="37379"/>
    <cellStyle name="Output 2 5 2 3 2 6 3" xfId="37380"/>
    <cellStyle name="Output 2 5 2 3 2 6 4" xfId="37381"/>
    <cellStyle name="Output 2 5 2 3 2 6 5" xfId="37382"/>
    <cellStyle name="Output 2 5 2 3 2 6 6" xfId="37383"/>
    <cellStyle name="Output 2 5 2 3 2 6 7" xfId="37384"/>
    <cellStyle name="Output 2 5 2 3 2 7" xfId="37385"/>
    <cellStyle name="Output 2 5 2 3 2 7 2" xfId="37386"/>
    <cellStyle name="Output 2 5 2 3 2 7 3" xfId="37387"/>
    <cellStyle name="Output 2 5 2 3 2 7 4" xfId="37388"/>
    <cellStyle name="Output 2 5 2 3 2 7 5" xfId="37389"/>
    <cellStyle name="Output 2 5 2 3 2 8" xfId="37390"/>
    <cellStyle name="Output 2 5 2 3 2 8 2" xfId="37391"/>
    <cellStyle name="Output 2 5 2 3 2 8 3" xfId="37392"/>
    <cellStyle name="Output 2 5 2 3 2 8 4" xfId="37393"/>
    <cellStyle name="Output 2 5 2 3 2 8 5" xfId="37394"/>
    <cellStyle name="Output 2 5 2 3 2 9" xfId="37395"/>
    <cellStyle name="Output 2 5 2 3 2 9 2" xfId="37396"/>
    <cellStyle name="Output 2 5 2 3 2 9 3" xfId="37397"/>
    <cellStyle name="Output 2 5 2 3 2 9 4" xfId="37398"/>
    <cellStyle name="Output 2 5 2 3 2 9 5" xfId="37399"/>
    <cellStyle name="Output 2 5 2 3 3" xfId="37400"/>
    <cellStyle name="Output 2 5 2 3 3 10" xfId="37401"/>
    <cellStyle name="Output 2 5 2 3 3 2" xfId="37402"/>
    <cellStyle name="Output 2 5 2 3 3 2 2" xfId="37403"/>
    <cellStyle name="Output 2 5 2 3 3 2 2 2" xfId="37404"/>
    <cellStyle name="Output 2 5 2 3 3 2 2 3" xfId="37405"/>
    <cellStyle name="Output 2 5 2 3 3 2 2 4" xfId="37406"/>
    <cellStyle name="Output 2 5 2 3 3 2 2 5" xfId="37407"/>
    <cellStyle name="Output 2 5 2 3 3 2 2 6" xfId="37408"/>
    <cellStyle name="Output 2 5 2 3 3 2 2 7" xfId="37409"/>
    <cellStyle name="Output 2 5 2 3 3 2 3" xfId="37410"/>
    <cellStyle name="Output 2 5 2 3 3 2 4" xfId="37411"/>
    <cellStyle name="Output 2 5 2 3 3 3" xfId="37412"/>
    <cellStyle name="Output 2 5 2 3 3 3 2" xfId="37413"/>
    <cellStyle name="Output 2 5 2 3 3 3 2 2" xfId="37414"/>
    <cellStyle name="Output 2 5 2 3 3 3 2 3" xfId="37415"/>
    <cellStyle name="Output 2 5 2 3 3 3 2 4" xfId="37416"/>
    <cellStyle name="Output 2 5 2 3 3 3 2 5" xfId="37417"/>
    <cellStyle name="Output 2 5 2 3 3 3 2 6" xfId="37418"/>
    <cellStyle name="Output 2 5 2 3 3 3 2 7" xfId="37419"/>
    <cellStyle name="Output 2 5 2 3 3 3 3" xfId="37420"/>
    <cellStyle name="Output 2 5 2 3 3 3 4" xfId="37421"/>
    <cellStyle name="Output 2 5 2 3 3 4" xfId="37422"/>
    <cellStyle name="Output 2 5 2 3 3 4 2" xfId="37423"/>
    <cellStyle name="Output 2 5 2 3 3 4 2 2" xfId="37424"/>
    <cellStyle name="Output 2 5 2 3 3 4 2 3" xfId="37425"/>
    <cellStyle name="Output 2 5 2 3 3 4 2 4" xfId="37426"/>
    <cellStyle name="Output 2 5 2 3 3 4 2 5" xfId="37427"/>
    <cellStyle name="Output 2 5 2 3 3 4 2 6" xfId="37428"/>
    <cellStyle name="Output 2 5 2 3 3 4 2 7" xfId="37429"/>
    <cellStyle name="Output 2 5 2 3 3 4 3" xfId="37430"/>
    <cellStyle name="Output 2 5 2 3 3 4 4" xfId="37431"/>
    <cellStyle name="Output 2 5 2 3 3 5" xfId="37432"/>
    <cellStyle name="Output 2 5 2 3 3 5 2" xfId="37433"/>
    <cellStyle name="Output 2 5 2 3 3 5 3" xfId="37434"/>
    <cellStyle name="Output 2 5 2 3 3 5 4" xfId="37435"/>
    <cellStyle name="Output 2 5 2 3 3 5 5" xfId="37436"/>
    <cellStyle name="Output 2 5 2 3 3 5 6" xfId="37437"/>
    <cellStyle name="Output 2 5 2 3 3 5 7" xfId="37438"/>
    <cellStyle name="Output 2 5 2 3 3 5 8" xfId="37439"/>
    <cellStyle name="Output 2 5 2 3 3 6" xfId="37440"/>
    <cellStyle name="Output 2 5 2 3 3 6 2" xfId="37441"/>
    <cellStyle name="Output 2 5 2 3 3 6 3" xfId="37442"/>
    <cellStyle name="Output 2 5 2 3 3 6 4" xfId="37443"/>
    <cellStyle name="Output 2 5 2 3 3 6 5" xfId="37444"/>
    <cellStyle name="Output 2 5 2 3 3 6 6" xfId="37445"/>
    <cellStyle name="Output 2 5 2 3 3 6 7" xfId="37446"/>
    <cellStyle name="Output 2 5 2 3 3 7" xfId="37447"/>
    <cellStyle name="Output 2 5 2 3 3 8" xfId="37448"/>
    <cellStyle name="Output 2 5 2 3 3 9" xfId="37449"/>
    <cellStyle name="Output 2 5 2 3 4" xfId="37450"/>
    <cellStyle name="Output 2 5 2 3 4 2" xfId="37451"/>
    <cellStyle name="Output 2 5 2 3 4 2 2" xfId="37452"/>
    <cellStyle name="Output 2 5 2 3 4 2 3" xfId="37453"/>
    <cellStyle name="Output 2 5 2 3 4 2 4" xfId="37454"/>
    <cellStyle name="Output 2 5 2 3 4 2 5" xfId="37455"/>
    <cellStyle name="Output 2 5 2 3 4 2 6" xfId="37456"/>
    <cellStyle name="Output 2 5 2 3 4 2 7" xfId="37457"/>
    <cellStyle name="Output 2 5 2 3 4 3" xfId="37458"/>
    <cellStyle name="Output 2 5 2 3 4 4" xfId="37459"/>
    <cellStyle name="Output 2 5 2 3 4 5" xfId="37460"/>
    <cellStyle name="Output 2 5 2 3 5" xfId="37461"/>
    <cellStyle name="Output 2 5 2 3 5 2" xfId="37462"/>
    <cellStyle name="Output 2 5 2 3 5 2 2" xfId="37463"/>
    <cellStyle name="Output 2 5 2 3 5 2 3" xfId="37464"/>
    <cellStyle name="Output 2 5 2 3 5 2 4" xfId="37465"/>
    <cellStyle name="Output 2 5 2 3 5 2 5" xfId="37466"/>
    <cellStyle name="Output 2 5 2 3 5 2 6" xfId="37467"/>
    <cellStyle name="Output 2 5 2 3 5 2 7" xfId="37468"/>
    <cellStyle name="Output 2 5 2 3 5 3" xfId="37469"/>
    <cellStyle name="Output 2 5 2 3 5 4" xfId="37470"/>
    <cellStyle name="Output 2 5 2 3 5 5" xfId="37471"/>
    <cellStyle name="Output 2 5 2 3 6" xfId="37472"/>
    <cellStyle name="Output 2 5 2 3 6 2" xfId="37473"/>
    <cellStyle name="Output 2 5 2 3 6 2 2" xfId="37474"/>
    <cellStyle name="Output 2 5 2 3 6 2 3" xfId="37475"/>
    <cellStyle name="Output 2 5 2 3 6 2 4" xfId="37476"/>
    <cellStyle name="Output 2 5 2 3 6 2 5" xfId="37477"/>
    <cellStyle name="Output 2 5 2 3 6 2 6" xfId="37478"/>
    <cellStyle name="Output 2 5 2 3 6 2 7" xfId="37479"/>
    <cellStyle name="Output 2 5 2 3 6 3" xfId="37480"/>
    <cellStyle name="Output 2 5 2 3 6 4" xfId="37481"/>
    <cellStyle name="Output 2 5 2 3 6 5" xfId="37482"/>
    <cellStyle name="Output 2 5 2 3 7" xfId="37483"/>
    <cellStyle name="Output 2 5 2 3 7 2" xfId="37484"/>
    <cellStyle name="Output 2 5 2 3 7 2 2" xfId="37485"/>
    <cellStyle name="Output 2 5 2 3 7 2 3" xfId="37486"/>
    <cellStyle name="Output 2 5 2 3 7 2 4" xfId="37487"/>
    <cellStyle name="Output 2 5 2 3 7 2 5" xfId="37488"/>
    <cellStyle name="Output 2 5 2 3 7 2 6" xfId="37489"/>
    <cellStyle name="Output 2 5 2 3 7 2 7" xfId="37490"/>
    <cellStyle name="Output 2 5 2 3 7 3" xfId="37491"/>
    <cellStyle name="Output 2 5 2 3 7 4" xfId="37492"/>
    <cellStyle name="Output 2 5 2 3 7 5" xfId="37493"/>
    <cellStyle name="Output 2 5 2 3 8" xfId="37494"/>
    <cellStyle name="Output 2 5 2 3 8 2" xfId="37495"/>
    <cellStyle name="Output 2 5 2 3 8 3" xfId="37496"/>
    <cellStyle name="Output 2 5 2 3 8 4" xfId="37497"/>
    <cellStyle name="Output 2 5 2 3 8 5" xfId="37498"/>
    <cellStyle name="Output 2 5 2 3 8 6" xfId="37499"/>
    <cellStyle name="Output 2 5 2 3 8 7" xfId="37500"/>
    <cellStyle name="Output 2 5 2 3 8 8" xfId="37501"/>
    <cellStyle name="Output 2 5 2 3 9" xfId="37502"/>
    <cellStyle name="Output 2 5 2 3 9 2" xfId="37503"/>
    <cellStyle name="Output 2 5 2 3 9 3" xfId="37504"/>
    <cellStyle name="Output 2 5 2 3 9 4" xfId="37505"/>
    <cellStyle name="Output 2 5 2 3 9 5" xfId="37506"/>
    <cellStyle name="Output 2 5 2 3 9 6" xfId="37507"/>
    <cellStyle name="Output 2 5 2 3 9 7" xfId="37508"/>
    <cellStyle name="Output 2 5 2 4" xfId="37509"/>
    <cellStyle name="Output 2 5 2 4 10" xfId="37510"/>
    <cellStyle name="Output 2 5 2 4 10 2" xfId="37511"/>
    <cellStyle name="Output 2 5 2 4 10 3" xfId="37512"/>
    <cellStyle name="Output 2 5 2 4 10 4" xfId="37513"/>
    <cellStyle name="Output 2 5 2 4 10 5" xfId="37514"/>
    <cellStyle name="Output 2 5 2 4 11" xfId="37515"/>
    <cellStyle name="Output 2 5 2 4 11 2" xfId="37516"/>
    <cellStyle name="Output 2 5 2 4 11 3" xfId="37517"/>
    <cellStyle name="Output 2 5 2 4 11 4" xfId="37518"/>
    <cellStyle name="Output 2 5 2 4 11 5" xfId="37519"/>
    <cellStyle name="Output 2 5 2 4 12" xfId="37520"/>
    <cellStyle name="Output 2 5 2 4 12 2" xfId="37521"/>
    <cellStyle name="Output 2 5 2 4 12 3" xfId="37522"/>
    <cellStyle name="Output 2 5 2 4 12 4" xfId="37523"/>
    <cellStyle name="Output 2 5 2 4 12 5" xfId="37524"/>
    <cellStyle name="Output 2 5 2 4 13" xfId="37525"/>
    <cellStyle name="Output 2 5 2 4 13 2" xfId="37526"/>
    <cellStyle name="Output 2 5 2 4 13 3" xfId="37527"/>
    <cellStyle name="Output 2 5 2 4 13 4" xfId="37528"/>
    <cellStyle name="Output 2 5 2 4 13 5" xfId="37529"/>
    <cellStyle name="Output 2 5 2 4 14" xfId="37530"/>
    <cellStyle name="Output 2 5 2 4 14 2" xfId="37531"/>
    <cellStyle name="Output 2 5 2 4 14 3" xfId="37532"/>
    <cellStyle name="Output 2 5 2 4 14 4" xfId="37533"/>
    <cellStyle name="Output 2 5 2 4 14 5" xfId="37534"/>
    <cellStyle name="Output 2 5 2 4 15" xfId="37535"/>
    <cellStyle name="Output 2 5 2 4 15 2" xfId="37536"/>
    <cellStyle name="Output 2 5 2 4 15 3" xfId="37537"/>
    <cellStyle name="Output 2 5 2 4 15 4" xfId="37538"/>
    <cellStyle name="Output 2 5 2 4 15 5" xfId="37539"/>
    <cellStyle name="Output 2 5 2 4 16" xfId="37540"/>
    <cellStyle name="Output 2 5 2 4 16 2" xfId="37541"/>
    <cellStyle name="Output 2 5 2 4 16 3" xfId="37542"/>
    <cellStyle name="Output 2 5 2 4 16 4" xfId="37543"/>
    <cellStyle name="Output 2 5 2 4 16 5" xfId="37544"/>
    <cellStyle name="Output 2 5 2 4 17" xfId="37545"/>
    <cellStyle name="Output 2 5 2 4 17 2" xfId="37546"/>
    <cellStyle name="Output 2 5 2 4 17 3" xfId="37547"/>
    <cellStyle name="Output 2 5 2 4 17 4" xfId="37548"/>
    <cellStyle name="Output 2 5 2 4 17 5" xfId="37549"/>
    <cellStyle name="Output 2 5 2 4 18" xfId="37550"/>
    <cellStyle name="Output 2 5 2 4 18 2" xfId="37551"/>
    <cellStyle name="Output 2 5 2 4 18 3" xfId="37552"/>
    <cellStyle name="Output 2 5 2 4 18 4" xfId="37553"/>
    <cellStyle name="Output 2 5 2 4 18 5" xfId="37554"/>
    <cellStyle name="Output 2 5 2 4 19" xfId="37555"/>
    <cellStyle name="Output 2 5 2 4 2" xfId="37556"/>
    <cellStyle name="Output 2 5 2 4 2 2" xfId="37557"/>
    <cellStyle name="Output 2 5 2 4 2 2 2" xfId="37558"/>
    <cellStyle name="Output 2 5 2 4 2 2 3" xfId="37559"/>
    <cellStyle name="Output 2 5 2 4 2 2 4" xfId="37560"/>
    <cellStyle name="Output 2 5 2 4 2 2 5" xfId="37561"/>
    <cellStyle name="Output 2 5 2 4 2 2 6" xfId="37562"/>
    <cellStyle name="Output 2 5 2 4 2 2 7" xfId="37563"/>
    <cellStyle name="Output 2 5 2 4 2 3" xfId="37564"/>
    <cellStyle name="Output 2 5 2 4 2 4" xfId="37565"/>
    <cellStyle name="Output 2 5 2 4 2 5" xfId="37566"/>
    <cellStyle name="Output 2 5 2 4 3" xfId="37567"/>
    <cellStyle name="Output 2 5 2 4 3 2" xfId="37568"/>
    <cellStyle name="Output 2 5 2 4 3 2 2" xfId="37569"/>
    <cellStyle name="Output 2 5 2 4 3 2 3" xfId="37570"/>
    <cellStyle name="Output 2 5 2 4 3 2 4" xfId="37571"/>
    <cellStyle name="Output 2 5 2 4 3 2 5" xfId="37572"/>
    <cellStyle name="Output 2 5 2 4 3 2 6" xfId="37573"/>
    <cellStyle name="Output 2 5 2 4 3 2 7" xfId="37574"/>
    <cellStyle name="Output 2 5 2 4 3 3" xfId="37575"/>
    <cellStyle name="Output 2 5 2 4 3 4" xfId="37576"/>
    <cellStyle name="Output 2 5 2 4 3 5" xfId="37577"/>
    <cellStyle name="Output 2 5 2 4 4" xfId="37578"/>
    <cellStyle name="Output 2 5 2 4 4 2" xfId="37579"/>
    <cellStyle name="Output 2 5 2 4 4 2 2" xfId="37580"/>
    <cellStyle name="Output 2 5 2 4 4 2 3" xfId="37581"/>
    <cellStyle name="Output 2 5 2 4 4 2 4" xfId="37582"/>
    <cellStyle name="Output 2 5 2 4 4 2 5" xfId="37583"/>
    <cellStyle name="Output 2 5 2 4 4 2 6" xfId="37584"/>
    <cellStyle name="Output 2 5 2 4 4 2 7" xfId="37585"/>
    <cellStyle name="Output 2 5 2 4 4 3" xfId="37586"/>
    <cellStyle name="Output 2 5 2 4 4 4" xfId="37587"/>
    <cellStyle name="Output 2 5 2 4 4 5" xfId="37588"/>
    <cellStyle name="Output 2 5 2 4 5" xfId="37589"/>
    <cellStyle name="Output 2 5 2 4 5 2" xfId="37590"/>
    <cellStyle name="Output 2 5 2 4 5 3" xfId="37591"/>
    <cellStyle name="Output 2 5 2 4 5 4" xfId="37592"/>
    <cellStyle name="Output 2 5 2 4 5 5" xfId="37593"/>
    <cellStyle name="Output 2 5 2 4 5 6" xfId="37594"/>
    <cellStyle name="Output 2 5 2 4 5 7" xfId="37595"/>
    <cellStyle name="Output 2 5 2 4 5 8" xfId="37596"/>
    <cellStyle name="Output 2 5 2 4 6" xfId="37597"/>
    <cellStyle name="Output 2 5 2 4 6 2" xfId="37598"/>
    <cellStyle name="Output 2 5 2 4 6 3" xfId="37599"/>
    <cellStyle name="Output 2 5 2 4 6 4" xfId="37600"/>
    <cellStyle name="Output 2 5 2 4 6 5" xfId="37601"/>
    <cellStyle name="Output 2 5 2 4 6 6" xfId="37602"/>
    <cellStyle name="Output 2 5 2 4 6 7" xfId="37603"/>
    <cellStyle name="Output 2 5 2 4 7" xfId="37604"/>
    <cellStyle name="Output 2 5 2 4 7 2" xfId="37605"/>
    <cellStyle name="Output 2 5 2 4 7 3" xfId="37606"/>
    <cellStyle name="Output 2 5 2 4 7 4" xfId="37607"/>
    <cellStyle name="Output 2 5 2 4 7 5" xfId="37608"/>
    <cellStyle name="Output 2 5 2 4 8" xfId="37609"/>
    <cellStyle name="Output 2 5 2 4 8 2" xfId="37610"/>
    <cellStyle name="Output 2 5 2 4 8 3" xfId="37611"/>
    <cellStyle name="Output 2 5 2 4 8 4" xfId="37612"/>
    <cellStyle name="Output 2 5 2 4 8 5" xfId="37613"/>
    <cellStyle name="Output 2 5 2 4 9" xfId="37614"/>
    <cellStyle name="Output 2 5 2 4 9 2" xfId="37615"/>
    <cellStyle name="Output 2 5 2 4 9 3" xfId="37616"/>
    <cellStyle name="Output 2 5 2 4 9 4" xfId="37617"/>
    <cellStyle name="Output 2 5 2 4 9 5" xfId="37618"/>
    <cellStyle name="Output 2 5 2 5" xfId="37619"/>
    <cellStyle name="Output 2 5 2 5 10" xfId="37620"/>
    <cellStyle name="Output 2 5 2 5 2" xfId="37621"/>
    <cellStyle name="Output 2 5 2 5 2 2" xfId="37622"/>
    <cellStyle name="Output 2 5 2 5 2 2 2" xfId="37623"/>
    <cellStyle name="Output 2 5 2 5 2 2 3" xfId="37624"/>
    <cellStyle name="Output 2 5 2 5 2 2 4" xfId="37625"/>
    <cellStyle name="Output 2 5 2 5 2 2 5" xfId="37626"/>
    <cellStyle name="Output 2 5 2 5 2 2 6" xfId="37627"/>
    <cellStyle name="Output 2 5 2 5 2 2 7" xfId="37628"/>
    <cellStyle name="Output 2 5 2 5 2 3" xfId="37629"/>
    <cellStyle name="Output 2 5 2 5 2 4" xfId="37630"/>
    <cellStyle name="Output 2 5 2 5 3" xfId="37631"/>
    <cellStyle name="Output 2 5 2 5 3 2" xfId="37632"/>
    <cellStyle name="Output 2 5 2 5 3 2 2" xfId="37633"/>
    <cellStyle name="Output 2 5 2 5 3 2 3" xfId="37634"/>
    <cellStyle name="Output 2 5 2 5 3 2 4" xfId="37635"/>
    <cellStyle name="Output 2 5 2 5 3 2 5" xfId="37636"/>
    <cellStyle name="Output 2 5 2 5 3 2 6" xfId="37637"/>
    <cellStyle name="Output 2 5 2 5 3 2 7" xfId="37638"/>
    <cellStyle name="Output 2 5 2 5 3 3" xfId="37639"/>
    <cellStyle name="Output 2 5 2 5 3 4" xfId="37640"/>
    <cellStyle name="Output 2 5 2 5 4" xfId="37641"/>
    <cellStyle name="Output 2 5 2 5 4 2" xfId="37642"/>
    <cellStyle name="Output 2 5 2 5 4 2 2" xfId="37643"/>
    <cellStyle name="Output 2 5 2 5 4 2 3" xfId="37644"/>
    <cellStyle name="Output 2 5 2 5 4 2 4" xfId="37645"/>
    <cellStyle name="Output 2 5 2 5 4 2 5" xfId="37646"/>
    <cellStyle name="Output 2 5 2 5 4 2 6" xfId="37647"/>
    <cellStyle name="Output 2 5 2 5 4 2 7" xfId="37648"/>
    <cellStyle name="Output 2 5 2 5 4 3" xfId="37649"/>
    <cellStyle name="Output 2 5 2 5 4 4" xfId="37650"/>
    <cellStyle name="Output 2 5 2 5 5" xfId="37651"/>
    <cellStyle name="Output 2 5 2 5 5 2" xfId="37652"/>
    <cellStyle name="Output 2 5 2 5 5 3" xfId="37653"/>
    <cellStyle name="Output 2 5 2 5 5 4" xfId="37654"/>
    <cellStyle name="Output 2 5 2 5 5 5" xfId="37655"/>
    <cellStyle name="Output 2 5 2 5 5 6" xfId="37656"/>
    <cellStyle name="Output 2 5 2 5 5 7" xfId="37657"/>
    <cellStyle name="Output 2 5 2 5 5 8" xfId="37658"/>
    <cellStyle name="Output 2 5 2 5 6" xfId="37659"/>
    <cellStyle name="Output 2 5 2 5 6 2" xfId="37660"/>
    <cellStyle name="Output 2 5 2 5 6 3" xfId="37661"/>
    <cellStyle name="Output 2 5 2 5 6 4" xfId="37662"/>
    <cellStyle name="Output 2 5 2 5 6 5" xfId="37663"/>
    <cellStyle name="Output 2 5 2 5 6 6" xfId="37664"/>
    <cellStyle name="Output 2 5 2 5 6 7" xfId="37665"/>
    <cellStyle name="Output 2 5 2 5 7" xfId="37666"/>
    <cellStyle name="Output 2 5 2 5 8" xfId="37667"/>
    <cellStyle name="Output 2 5 2 5 9" xfId="37668"/>
    <cellStyle name="Output 2 5 2 6" xfId="37669"/>
    <cellStyle name="Output 2 5 2 6 2" xfId="37670"/>
    <cellStyle name="Output 2 5 2 6 2 2" xfId="37671"/>
    <cellStyle name="Output 2 5 2 6 2 3" xfId="37672"/>
    <cellStyle name="Output 2 5 2 6 2 4" xfId="37673"/>
    <cellStyle name="Output 2 5 2 6 2 5" xfId="37674"/>
    <cellStyle name="Output 2 5 2 6 2 6" xfId="37675"/>
    <cellStyle name="Output 2 5 2 6 2 7" xfId="37676"/>
    <cellStyle name="Output 2 5 2 6 3" xfId="37677"/>
    <cellStyle name="Output 2 5 2 6 4" xfId="37678"/>
    <cellStyle name="Output 2 5 2 6 5" xfId="37679"/>
    <cellStyle name="Output 2 5 2 7" xfId="37680"/>
    <cellStyle name="Output 2 5 2 7 2" xfId="37681"/>
    <cellStyle name="Output 2 5 2 7 2 2" xfId="37682"/>
    <cellStyle name="Output 2 5 2 7 2 3" xfId="37683"/>
    <cellStyle name="Output 2 5 2 7 2 4" xfId="37684"/>
    <cellStyle name="Output 2 5 2 7 2 5" xfId="37685"/>
    <cellStyle name="Output 2 5 2 7 2 6" xfId="37686"/>
    <cellStyle name="Output 2 5 2 7 2 7" xfId="37687"/>
    <cellStyle name="Output 2 5 2 7 3" xfId="37688"/>
    <cellStyle name="Output 2 5 2 7 4" xfId="37689"/>
    <cellStyle name="Output 2 5 2 7 5" xfId="37690"/>
    <cellStyle name="Output 2 5 2 8" xfId="37691"/>
    <cellStyle name="Output 2 5 2 8 2" xfId="37692"/>
    <cellStyle name="Output 2 5 2 8 2 2" xfId="37693"/>
    <cellStyle name="Output 2 5 2 8 2 3" xfId="37694"/>
    <cellStyle name="Output 2 5 2 8 2 4" xfId="37695"/>
    <cellStyle name="Output 2 5 2 8 2 5" xfId="37696"/>
    <cellStyle name="Output 2 5 2 8 2 6" xfId="37697"/>
    <cellStyle name="Output 2 5 2 8 2 7" xfId="37698"/>
    <cellStyle name="Output 2 5 2 8 3" xfId="37699"/>
    <cellStyle name="Output 2 5 2 8 4" xfId="37700"/>
    <cellStyle name="Output 2 5 2 8 5" xfId="37701"/>
    <cellStyle name="Output 2 5 2 9" xfId="37702"/>
    <cellStyle name="Output 2 5 2 9 2" xfId="37703"/>
    <cellStyle name="Output 2 5 2 9 2 2" xfId="37704"/>
    <cellStyle name="Output 2 5 2 9 2 3" xfId="37705"/>
    <cellStyle name="Output 2 5 2 9 2 4" xfId="37706"/>
    <cellStyle name="Output 2 5 2 9 2 5" xfId="37707"/>
    <cellStyle name="Output 2 5 2 9 2 6" xfId="37708"/>
    <cellStyle name="Output 2 5 2 9 2 7" xfId="37709"/>
    <cellStyle name="Output 2 5 2 9 3" xfId="37710"/>
    <cellStyle name="Output 2 5 2 9 4" xfId="37711"/>
    <cellStyle name="Output 2 5 2 9 5" xfId="37712"/>
    <cellStyle name="Output 2 5 20" xfId="37713"/>
    <cellStyle name="Output 2 5 3" xfId="37714"/>
    <cellStyle name="Output 2 5 3 10" xfId="37715"/>
    <cellStyle name="Output 2 5 3 10 2" xfId="37716"/>
    <cellStyle name="Output 2 5 3 10 3" xfId="37717"/>
    <cellStyle name="Output 2 5 3 10 4" xfId="37718"/>
    <cellStyle name="Output 2 5 3 10 5" xfId="37719"/>
    <cellStyle name="Output 2 5 3 10 6" xfId="37720"/>
    <cellStyle name="Output 2 5 3 10 7" xfId="37721"/>
    <cellStyle name="Output 2 5 3 10 8" xfId="37722"/>
    <cellStyle name="Output 2 5 3 11" xfId="37723"/>
    <cellStyle name="Output 2 5 3 11 2" xfId="37724"/>
    <cellStyle name="Output 2 5 3 11 3" xfId="37725"/>
    <cellStyle name="Output 2 5 3 11 4" xfId="37726"/>
    <cellStyle name="Output 2 5 3 11 5" xfId="37727"/>
    <cellStyle name="Output 2 5 3 11 6" xfId="37728"/>
    <cellStyle name="Output 2 5 3 11 7" xfId="37729"/>
    <cellStyle name="Output 2 5 3 12" xfId="37730"/>
    <cellStyle name="Output 2 5 3 12 2" xfId="37731"/>
    <cellStyle name="Output 2 5 3 12 3" xfId="37732"/>
    <cellStyle name="Output 2 5 3 12 4" xfId="37733"/>
    <cellStyle name="Output 2 5 3 12 5" xfId="37734"/>
    <cellStyle name="Output 2 5 3 13" xfId="37735"/>
    <cellStyle name="Output 2 5 3 13 2" xfId="37736"/>
    <cellStyle name="Output 2 5 3 13 3" xfId="37737"/>
    <cellStyle name="Output 2 5 3 13 4" xfId="37738"/>
    <cellStyle name="Output 2 5 3 13 5" xfId="37739"/>
    <cellStyle name="Output 2 5 3 14" xfId="37740"/>
    <cellStyle name="Output 2 5 3 14 2" xfId="37741"/>
    <cellStyle name="Output 2 5 3 14 3" xfId="37742"/>
    <cellStyle name="Output 2 5 3 14 4" xfId="37743"/>
    <cellStyle name="Output 2 5 3 14 5" xfId="37744"/>
    <cellStyle name="Output 2 5 3 15" xfId="37745"/>
    <cellStyle name="Output 2 5 3 15 2" xfId="37746"/>
    <cellStyle name="Output 2 5 3 15 3" xfId="37747"/>
    <cellStyle name="Output 2 5 3 15 4" xfId="37748"/>
    <cellStyle name="Output 2 5 3 15 5" xfId="37749"/>
    <cellStyle name="Output 2 5 3 16" xfId="37750"/>
    <cellStyle name="Output 2 5 3 16 2" xfId="37751"/>
    <cellStyle name="Output 2 5 3 16 3" xfId="37752"/>
    <cellStyle name="Output 2 5 3 16 4" xfId="37753"/>
    <cellStyle name="Output 2 5 3 16 5" xfId="37754"/>
    <cellStyle name="Output 2 5 3 17" xfId="37755"/>
    <cellStyle name="Output 2 5 3 17 2" xfId="37756"/>
    <cellStyle name="Output 2 5 3 17 3" xfId="37757"/>
    <cellStyle name="Output 2 5 3 17 4" xfId="37758"/>
    <cellStyle name="Output 2 5 3 17 5" xfId="37759"/>
    <cellStyle name="Output 2 5 3 18" xfId="37760"/>
    <cellStyle name="Output 2 5 3 2" xfId="37761"/>
    <cellStyle name="Output 2 5 3 2 10" xfId="37762"/>
    <cellStyle name="Output 2 5 3 2 10 2" xfId="37763"/>
    <cellStyle name="Output 2 5 3 2 10 3" xfId="37764"/>
    <cellStyle name="Output 2 5 3 2 10 4" xfId="37765"/>
    <cellStyle name="Output 2 5 3 2 10 5" xfId="37766"/>
    <cellStyle name="Output 2 5 3 2 11" xfId="37767"/>
    <cellStyle name="Output 2 5 3 2 11 2" xfId="37768"/>
    <cellStyle name="Output 2 5 3 2 11 3" xfId="37769"/>
    <cellStyle name="Output 2 5 3 2 11 4" xfId="37770"/>
    <cellStyle name="Output 2 5 3 2 11 5" xfId="37771"/>
    <cellStyle name="Output 2 5 3 2 12" xfId="37772"/>
    <cellStyle name="Output 2 5 3 2 12 2" xfId="37773"/>
    <cellStyle name="Output 2 5 3 2 12 3" xfId="37774"/>
    <cellStyle name="Output 2 5 3 2 12 4" xfId="37775"/>
    <cellStyle name="Output 2 5 3 2 12 5" xfId="37776"/>
    <cellStyle name="Output 2 5 3 2 13" xfId="37777"/>
    <cellStyle name="Output 2 5 3 2 13 2" xfId="37778"/>
    <cellStyle name="Output 2 5 3 2 13 3" xfId="37779"/>
    <cellStyle name="Output 2 5 3 2 13 4" xfId="37780"/>
    <cellStyle name="Output 2 5 3 2 13 5" xfId="37781"/>
    <cellStyle name="Output 2 5 3 2 14" xfId="37782"/>
    <cellStyle name="Output 2 5 3 2 14 2" xfId="37783"/>
    <cellStyle name="Output 2 5 3 2 14 3" xfId="37784"/>
    <cellStyle name="Output 2 5 3 2 14 4" xfId="37785"/>
    <cellStyle name="Output 2 5 3 2 14 5" xfId="37786"/>
    <cellStyle name="Output 2 5 3 2 15" xfId="37787"/>
    <cellStyle name="Output 2 5 3 2 15 2" xfId="37788"/>
    <cellStyle name="Output 2 5 3 2 15 3" xfId="37789"/>
    <cellStyle name="Output 2 5 3 2 15 4" xfId="37790"/>
    <cellStyle name="Output 2 5 3 2 15 5" xfId="37791"/>
    <cellStyle name="Output 2 5 3 2 16" xfId="37792"/>
    <cellStyle name="Output 2 5 3 2 16 2" xfId="37793"/>
    <cellStyle name="Output 2 5 3 2 16 3" xfId="37794"/>
    <cellStyle name="Output 2 5 3 2 16 4" xfId="37795"/>
    <cellStyle name="Output 2 5 3 2 16 5" xfId="37796"/>
    <cellStyle name="Output 2 5 3 2 17" xfId="37797"/>
    <cellStyle name="Output 2 5 3 2 17 2" xfId="37798"/>
    <cellStyle name="Output 2 5 3 2 17 3" xfId="37799"/>
    <cellStyle name="Output 2 5 3 2 17 4" xfId="37800"/>
    <cellStyle name="Output 2 5 3 2 17 5" xfId="37801"/>
    <cellStyle name="Output 2 5 3 2 18" xfId="37802"/>
    <cellStyle name="Output 2 5 3 2 18 2" xfId="37803"/>
    <cellStyle name="Output 2 5 3 2 18 3" xfId="37804"/>
    <cellStyle name="Output 2 5 3 2 18 4" xfId="37805"/>
    <cellStyle name="Output 2 5 3 2 18 5" xfId="37806"/>
    <cellStyle name="Output 2 5 3 2 19" xfId="37807"/>
    <cellStyle name="Output 2 5 3 2 2" xfId="37808"/>
    <cellStyle name="Output 2 5 3 2 2 10" xfId="37809"/>
    <cellStyle name="Output 2 5 3 2 2 10 2" xfId="37810"/>
    <cellStyle name="Output 2 5 3 2 2 10 3" xfId="37811"/>
    <cellStyle name="Output 2 5 3 2 2 10 4" xfId="37812"/>
    <cellStyle name="Output 2 5 3 2 2 10 5" xfId="37813"/>
    <cellStyle name="Output 2 5 3 2 2 11" xfId="37814"/>
    <cellStyle name="Output 2 5 3 2 2 11 2" xfId="37815"/>
    <cellStyle name="Output 2 5 3 2 2 11 3" xfId="37816"/>
    <cellStyle name="Output 2 5 3 2 2 11 4" xfId="37817"/>
    <cellStyle name="Output 2 5 3 2 2 11 5" xfId="37818"/>
    <cellStyle name="Output 2 5 3 2 2 12" xfId="37819"/>
    <cellStyle name="Output 2 5 3 2 2 12 2" xfId="37820"/>
    <cellStyle name="Output 2 5 3 2 2 12 3" xfId="37821"/>
    <cellStyle name="Output 2 5 3 2 2 12 4" xfId="37822"/>
    <cellStyle name="Output 2 5 3 2 2 12 5" xfId="37823"/>
    <cellStyle name="Output 2 5 3 2 2 13" xfId="37824"/>
    <cellStyle name="Output 2 5 3 2 2 13 2" xfId="37825"/>
    <cellStyle name="Output 2 5 3 2 2 13 3" xfId="37826"/>
    <cellStyle name="Output 2 5 3 2 2 13 4" xfId="37827"/>
    <cellStyle name="Output 2 5 3 2 2 13 5" xfId="37828"/>
    <cellStyle name="Output 2 5 3 2 2 14" xfId="37829"/>
    <cellStyle name="Output 2 5 3 2 2 14 2" xfId="37830"/>
    <cellStyle name="Output 2 5 3 2 2 14 3" xfId="37831"/>
    <cellStyle name="Output 2 5 3 2 2 14 4" xfId="37832"/>
    <cellStyle name="Output 2 5 3 2 2 14 5" xfId="37833"/>
    <cellStyle name="Output 2 5 3 2 2 15" xfId="37834"/>
    <cellStyle name="Output 2 5 3 2 2 15 2" xfId="37835"/>
    <cellStyle name="Output 2 5 3 2 2 15 3" xfId="37836"/>
    <cellStyle name="Output 2 5 3 2 2 15 4" xfId="37837"/>
    <cellStyle name="Output 2 5 3 2 2 15 5" xfId="37838"/>
    <cellStyle name="Output 2 5 3 2 2 16" xfId="37839"/>
    <cellStyle name="Output 2 5 3 2 2 16 2" xfId="37840"/>
    <cellStyle name="Output 2 5 3 2 2 16 3" xfId="37841"/>
    <cellStyle name="Output 2 5 3 2 2 16 4" xfId="37842"/>
    <cellStyle name="Output 2 5 3 2 2 16 5" xfId="37843"/>
    <cellStyle name="Output 2 5 3 2 2 17" xfId="37844"/>
    <cellStyle name="Output 2 5 3 2 2 17 2" xfId="37845"/>
    <cellStyle name="Output 2 5 3 2 2 17 3" xfId="37846"/>
    <cellStyle name="Output 2 5 3 2 2 17 4" xfId="37847"/>
    <cellStyle name="Output 2 5 3 2 2 17 5" xfId="37848"/>
    <cellStyle name="Output 2 5 3 2 2 18" xfId="37849"/>
    <cellStyle name="Output 2 5 3 2 2 18 2" xfId="37850"/>
    <cellStyle name="Output 2 5 3 2 2 18 3" xfId="37851"/>
    <cellStyle name="Output 2 5 3 2 2 18 4" xfId="37852"/>
    <cellStyle name="Output 2 5 3 2 2 18 5" xfId="37853"/>
    <cellStyle name="Output 2 5 3 2 2 19" xfId="37854"/>
    <cellStyle name="Output 2 5 3 2 2 2" xfId="37855"/>
    <cellStyle name="Output 2 5 3 2 2 2 2" xfId="37856"/>
    <cellStyle name="Output 2 5 3 2 2 2 2 2" xfId="37857"/>
    <cellStyle name="Output 2 5 3 2 2 2 2 3" xfId="37858"/>
    <cellStyle name="Output 2 5 3 2 2 2 2 4" xfId="37859"/>
    <cellStyle name="Output 2 5 3 2 2 2 2 5" xfId="37860"/>
    <cellStyle name="Output 2 5 3 2 2 2 2 6" xfId="37861"/>
    <cellStyle name="Output 2 5 3 2 2 2 2 7" xfId="37862"/>
    <cellStyle name="Output 2 5 3 2 2 2 3" xfId="37863"/>
    <cellStyle name="Output 2 5 3 2 2 2 4" xfId="37864"/>
    <cellStyle name="Output 2 5 3 2 2 2 5" xfId="37865"/>
    <cellStyle name="Output 2 5 3 2 2 3" xfId="37866"/>
    <cellStyle name="Output 2 5 3 2 2 3 2" xfId="37867"/>
    <cellStyle name="Output 2 5 3 2 2 3 2 2" xfId="37868"/>
    <cellStyle name="Output 2 5 3 2 2 3 2 3" xfId="37869"/>
    <cellStyle name="Output 2 5 3 2 2 3 2 4" xfId="37870"/>
    <cellStyle name="Output 2 5 3 2 2 3 2 5" xfId="37871"/>
    <cellStyle name="Output 2 5 3 2 2 3 2 6" xfId="37872"/>
    <cellStyle name="Output 2 5 3 2 2 3 2 7" xfId="37873"/>
    <cellStyle name="Output 2 5 3 2 2 3 3" xfId="37874"/>
    <cellStyle name="Output 2 5 3 2 2 3 4" xfId="37875"/>
    <cellStyle name="Output 2 5 3 2 2 3 5" xfId="37876"/>
    <cellStyle name="Output 2 5 3 2 2 4" xfId="37877"/>
    <cellStyle name="Output 2 5 3 2 2 4 2" xfId="37878"/>
    <cellStyle name="Output 2 5 3 2 2 4 2 2" xfId="37879"/>
    <cellStyle name="Output 2 5 3 2 2 4 2 3" xfId="37880"/>
    <cellStyle name="Output 2 5 3 2 2 4 2 4" xfId="37881"/>
    <cellStyle name="Output 2 5 3 2 2 4 2 5" xfId="37882"/>
    <cellStyle name="Output 2 5 3 2 2 4 2 6" xfId="37883"/>
    <cellStyle name="Output 2 5 3 2 2 4 2 7" xfId="37884"/>
    <cellStyle name="Output 2 5 3 2 2 4 3" xfId="37885"/>
    <cellStyle name="Output 2 5 3 2 2 4 4" xfId="37886"/>
    <cellStyle name="Output 2 5 3 2 2 4 5" xfId="37887"/>
    <cellStyle name="Output 2 5 3 2 2 5" xfId="37888"/>
    <cellStyle name="Output 2 5 3 2 2 5 2" xfId="37889"/>
    <cellStyle name="Output 2 5 3 2 2 5 3" xfId="37890"/>
    <cellStyle name="Output 2 5 3 2 2 5 4" xfId="37891"/>
    <cellStyle name="Output 2 5 3 2 2 5 5" xfId="37892"/>
    <cellStyle name="Output 2 5 3 2 2 5 6" xfId="37893"/>
    <cellStyle name="Output 2 5 3 2 2 5 7" xfId="37894"/>
    <cellStyle name="Output 2 5 3 2 2 5 8" xfId="37895"/>
    <cellStyle name="Output 2 5 3 2 2 6" xfId="37896"/>
    <cellStyle name="Output 2 5 3 2 2 6 2" xfId="37897"/>
    <cellStyle name="Output 2 5 3 2 2 6 3" xfId="37898"/>
    <cellStyle name="Output 2 5 3 2 2 6 4" xfId="37899"/>
    <cellStyle name="Output 2 5 3 2 2 6 5" xfId="37900"/>
    <cellStyle name="Output 2 5 3 2 2 6 6" xfId="37901"/>
    <cellStyle name="Output 2 5 3 2 2 6 7" xfId="37902"/>
    <cellStyle name="Output 2 5 3 2 2 7" xfId="37903"/>
    <cellStyle name="Output 2 5 3 2 2 7 2" xfId="37904"/>
    <cellStyle name="Output 2 5 3 2 2 7 3" xfId="37905"/>
    <cellStyle name="Output 2 5 3 2 2 7 4" xfId="37906"/>
    <cellStyle name="Output 2 5 3 2 2 7 5" xfId="37907"/>
    <cellStyle name="Output 2 5 3 2 2 8" xfId="37908"/>
    <cellStyle name="Output 2 5 3 2 2 8 2" xfId="37909"/>
    <cellStyle name="Output 2 5 3 2 2 8 3" xfId="37910"/>
    <cellStyle name="Output 2 5 3 2 2 8 4" xfId="37911"/>
    <cellStyle name="Output 2 5 3 2 2 8 5" xfId="37912"/>
    <cellStyle name="Output 2 5 3 2 2 9" xfId="37913"/>
    <cellStyle name="Output 2 5 3 2 2 9 2" xfId="37914"/>
    <cellStyle name="Output 2 5 3 2 2 9 3" xfId="37915"/>
    <cellStyle name="Output 2 5 3 2 2 9 4" xfId="37916"/>
    <cellStyle name="Output 2 5 3 2 2 9 5" xfId="37917"/>
    <cellStyle name="Output 2 5 3 2 3" xfId="37918"/>
    <cellStyle name="Output 2 5 3 2 3 10" xfId="37919"/>
    <cellStyle name="Output 2 5 3 2 3 2" xfId="37920"/>
    <cellStyle name="Output 2 5 3 2 3 2 2" xfId="37921"/>
    <cellStyle name="Output 2 5 3 2 3 2 2 2" xfId="37922"/>
    <cellStyle name="Output 2 5 3 2 3 2 2 3" xfId="37923"/>
    <cellStyle name="Output 2 5 3 2 3 2 2 4" xfId="37924"/>
    <cellStyle name="Output 2 5 3 2 3 2 2 5" xfId="37925"/>
    <cellStyle name="Output 2 5 3 2 3 2 2 6" xfId="37926"/>
    <cellStyle name="Output 2 5 3 2 3 2 2 7" xfId="37927"/>
    <cellStyle name="Output 2 5 3 2 3 2 3" xfId="37928"/>
    <cellStyle name="Output 2 5 3 2 3 2 4" xfId="37929"/>
    <cellStyle name="Output 2 5 3 2 3 3" xfId="37930"/>
    <cellStyle name="Output 2 5 3 2 3 3 2" xfId="37931"/>
    <cellStyle name="Output 2 5 3 2 3 3 2 2" xfId="37932"/>
    <cellStyle name="Output 2 5 3 2 3 3 2 3" xfId="37933"/>
    <cellStyle name="Output 2 5 3 2 3 3 2 4" xfId="37934"/>
    <cellStyle name="Output 2 5 3 2 3 3 2 5" xfId="37935"/>
    <cellStyle name="Output 2 5 3 2 3 3 2 6" xfId="37936"/>
    <cellStyle name="Output 2 5 3 2 3 3 2 7" xfId="37937"/>
    <cellStyle name="Output 2 5 3 2 3 3 3" xfId="37938"/>
    <cellStyle name="Output 2 5 3 2 3 3 4" xfId="37939"/>
    <cellStyle name="Output 2 5 3 2 3 4" xfId="37940"/>
    <cellStyle name="Output 2 5 3 2 3 4 2" xfId="37941"/>
    <cellStyle name="Output 2 5 3 2 3 4 2 2" xfId="37942"/>
    <cellStyle name="Output 2 5 3 2 3 4 2 3" xfId="37943"/>
    <cellStyle name="Output 2 5 3 2 3 4 2 4" xfId="37944"/>
    <cellStyle name="Output 2 5 3 2 3 4 2 5" xfId="37945"/>
    <cellStyle name="Output 2 5 3 2 3 4 2 6" xfId="37946"/>
    <cellStyle name="Output 2 5 3 2 3 4 2 7" xfId="37947"/>
    <cellStyle name="Output 2 5 3 2 3 4 3" xfId="37948"/>
    <cellStyle name="Output 2 5 3 2 3 4 4" xfId="37949"/>
    <cellStyle name="Output 2 5 3 2 3 5" xfId="37950"/>
    <cellStyle name="Output 2 5 3 2 3 5 2" xfId="37951"/>
    <cellStyle name="Output 2 5 3 2 3 5 3" xfId="37952"/>
    <cellStyle name="Output 2 5 3 2 3 5 4" xfId="37953"/>
    <cellStyle name="Output 2 5 3 2 3 5 5" xfId="37954"/>
    <cellStyle name="Output 2 5 3 2 3 5 6" xfId="37955"/>
    <cellStyle name="Output 2 5 3 2 3 5 7" xfId="37956"/>
    <cellStyle name="Output 2 5 3 2 3 5 8" xfId="37957"/>
    <cellStyle name="Output 2 5 3 2 3 6" xfId="37958"/>
    <cellStyle name="Output 2 5 3 2 3 6 2" xfId="37959"/>
    <cellStyle name="Output 2 5 3 2 3 6 3" xfId="37960"/>
    <cellStyle name="Output 2 5 3 2 3 6 4" xfId="37961"/>
    <cellStyle name="Output 2 5 3 2 3 6 5" xfId="37962"/>
    <cellStyle name="Output 2 5 3 2 3 6 6" xfId="37963"/>
    <cellStyle name="Output 2 5 3 2 3 6 7" xfId="37964"/>
    <cellStyle name="Output 2 5 3 2 3 7" xfId="37965"/>
    <cellStyle name="Output 2 5 3 2 3 8" xfId="37966"/>
    <cellStyle name="Output 2 5 3 2 3 9" xfId="37967"/>
    <cellStyle name="Output 2 5 3 2 4" xfId="37968"/>
    <cellStyle name="Output 2 5 3 2 4 2" xfId="37969"/>
    <cellStyle name="Output 2 5 3 2 4 2 2" xfId="37970"/>
    <cellStyle name="Output 2 5 3 2 4 2 3" xfId="37971"/>
    <cellStyle name="Output 2 5 3 2 4 2 4" xfId="37972"/>
    <cellStyle name="Output 2 5 3 2 4 2 5" xfId="37973"/>
    <cellStyle name="Output 2 5 3 2 4 2 6" xfId="37974"/>
    <cellStyle name="Output 2 5 3 2 4 2 7" xfId="37975"/>
    <cellStyle name="Output 2 5 3 2 4 3" xfId="37976"/>
    <cellStyle name="Output 2 5 3 2 4 4" xfId="37977"/>
    <cellStyle name="Output 2 5 3 2 4 5" xfId="37978"/>
    <cellStyle name="Output 2 5 3 2 5" xfId="37979"/>
    <cellStyle name="Output 2 5 3 2 5 2" xfId="37980"/>
    <cellStyle name="Output 2 5 3 2 5 2 2" xfId="37981"/>
    <cellStyle name="Output 2 5 3 2 5 2 3" xfId="37982"/>
    <cellStyle name="Output 2 5 3 2 5 2 4" xfId="37983"/>
    <cellStyle name="Output 2 5 3 2 5 2 5" xfId="37984"/>
    <cellStyle name="Output 2 5 3 2 5 2 6" xfId="37985"/>
    <cellStyle name="Output 2 5 3 2 5 2 7" xfId="37986"/>
    <cellStyle name="Output 2 5 3 2 5 3" xfId="37987"/>
    <cellStyle name="Output 2 5 3 2 5 4" xfId="37988"/>
    <cellStyle name="Output 2 5 3 2 5 5" xfId="37989"/>
    <cellStyle name="Output 2 5 3 2 6" xfId="37990"/>
    <cellStyle name="Output 2 5 3 2 6 2" xfId="37991"/>
    <cellStyle name="Output 2 5 3 2 6 2 2" xfId="37992"/>
    <cellStyle name="Output 2 5 3 2 6 2 3" xfId="37993"/>
    <cellStyle name="Output 2 5 3 2 6 2 4" xfId="37994"/>
    <cellStyle name="Output 2 5 3 2 6 2 5" xfId="37995"/>
    <cellStyle name="Output 2 5 3 2 6 2 6" xfId="37996"/>
    <cellStyle name="Output 2 5 3 2 6 2 7" xfId="37997"/>
    <cellStyle name="Output 2 5 3 2 6 3" xfId="37998"/>
    <cellStyle name="Output 2 5 3 2 6 4" xfId="37999"/>
    <cellStyle name="Output 2 5 3 2 6 5" xfId="38000"/>
    <cellStyle name="Output 2 5 3 2 7" xfId="38001"/>
    <cellStyle name="Output 2 5 3 2 7 2" xfId="38002"/>
    <cellStyle name="Output 2 5 3 2 7 2 2" xfId="38003"/>
    <cellStyle name="Output 2 5 3 2 7 2 3" xfId="38004"/>
    <cellStyle name="Output 2 5 3 2 7 2 4" xfId="38005"/>
    <cellStyle name="Output 2 5 3 2 7 2 5" xfId="38006"/>
    <cellStyle name="Output 2 5 3 2 7 2 6" xfId="38007"/>
    <cellStyle name="Output 2 5 3 2 7 2 7" xfId="38008"/>
    <cellStyle name="Output 2 5 3 2 7 3" xfId="38009"/>
    <cellStyle name="Output 2 5 3 2 7 4" xfId="38010"/>
    <cellStyle name="Output 2 5 3 2 7 5" xfId="38011"/>
    <cellStyle name="Output 2 5 3 2 8" xfId="38012"/>
    <cellStyle name="Output 2 5 3 2 8 2" xfId="38013"/>
    <cellStyle name="Output 2 5 3 2 8 3" xfId="38014"/>
    <cellStyle name="Output 2 5 3 2 8 4" xfId="38015"/>
    <cellStyle name="Output 2 5 3 2 8 5" xfId="38016"/>
    <cellStyle name="Output 2 5 3 2 8 6" xfId="38017"/>
    <cellStyle name="Output 2 5 3 2 8 7" xfId="38018"/>
    <cellStyle name="Output 2 5 3 2 8 8" xfId="38019"/>
    <cellStyle name="Output 2 5 3 2 9" xfId="38020"/>
    <cellStyle name="Output 2 5 3 2 9 2" xfId="38021"/>
    <cellStyle name="Output 2 5 3 2 9 3" xfId="38022"/>
    <cellStyle name="Output 2 5 3 2 9 4" xfId="38023"/>
    <cellStyle name="Output 2 5 3 2 9 5" xfId="38024"/>
    <cellStyle name="Output 2 5 3 2 9 6" xfId="38025"/>
    <cellStyle name="Output 2 5 3 2 9 7" xfId="38026"/>
    <cellStyle name="Output 2 5 3 3" xfId="38027"/>
    <cellStyle name="Output 2 5 3 3 10" xfId="38028"/>
    <cellStyle name="Output 2 5 3 3 10 2" xfId="38029"/>
    <cellStyle name="Output 2 5 3 3 10 3" xfId="38030"/>
    <cellStyle name="Output 2 5 3 3 10 4" xfId="38031"/>
    <cellStyle name="Output 2 5 3 3 10 5" xfId="38032"/>
    <cellStyle name="Output 2 5 3 3 11" xfId="38033"/>
    <cellStyle name="Output 2 5 3 3 11 2" xfId="38034"/>
    <cellStyle name="Output 2 5 3 3 11 3" xfId="38035"/>
    <cellStyle name="Output 2 5 3 3 11 4" xfId="38036"/>
    <cellStyle name="Output 2 5 3 3 11 5" xfId="38037"/>
    <cellStyle name="Output 2 5 3 3 12" xfId="38038"/>
    <cellStyle name="Output 2 5 3 3 12 2" xfId="38039"/>
    <cellStyle name="Output 2 5 3 3 12 3" xfId="38040"/>
    <cellStyle name="Output 2 5 3 3 12 4" xfId="38041"/>
    <cellStyle name="Output 2 5 3 3 12 5" xfId="38042"/>
    <cellStyle name="Output 2 5 3 3 13" xfId="38043"/>
    <cellStyle name="Output 2 5 3 3 13 2" xfId="38044"/>
    <cellStyle name="Output 2 5 3 3 13 3" xfId="38045"/>
    <cellStyle name="Output 2 5 3 3 13 4" xfId="38046"/>
    <cellStyle name="Output 2 5 3 3 13 5" xfId="38047"/>
    <cellStyle name="Output 2 5 3 3 14" xfId="38048"/>
    <cellStyle name="Output 2 5 3 3 14 2" xfId="38049"/>
    <cellStyle name="Output 2 5 3 3 14 3" xfId="38050"/>
    <cellStyle name="Output 2 5 3 3 14 4" xfId="38051"/>
    <cellStyle name="Output 2 5 3 3 14 5" xfId="38052"/>
    <cellStyle name="Output 2 5 3 3 15" xfId="38053"/>
    <cellStyle name="Output 2 5 3 3 15 2" xfId="38054"/>
    <cellStyle name="Output 2 5 3 3 15 3" xfId="38055"/>
    <cellStyle name="Output 2 5 3 3 15 4" xfId="38056"/>
    <cellStyle name="Output 2 5 3 3 15 5" xfId="38057"/>
    <cellStyle name="Output 2 5 3 3 16" xfId="38058"/>
    <cellStyle name="Output 2 5 3 3 16 2" xfId="38059"/>
    <cellStyle name="Output 2 5 3 3 16 3" xfId="38060"/>
    <cellStyle name="Output 2 5 3 3 16 4" xfId="38061"/>
    <cellStyle name="Output 2 5 3 3 16 5" xfId="38062"/>
    <cellStyle name="Output 2 5 3 3 17" xfId="38063"/>
    <cellStyle name="Output 2 5 3 3 17 2" xfId="38064"/>
    <cellStyle name="Output 2 5 3 3 17 3" xfId="38065"/>
    <cellStyle name="Output 2 5 3 3 17 4" xfId="38066"/>
    <cellStyle name="Output 2 5 3 3 17 5" xfId="38067"/>
    <cellStyle name="Output 2 5 3 3 18" xfId="38068"/>
    <cellStyle name="Output 2 5 3 3 18 2" xfId="38069"/>
    <cellStyle name="Output 2 5 3 3 18 3" xfId="38070"/>
    <cellStyle name="Output 2 5 3 3 18 4" xfId="38071"/>
    <cellStyle name="Output 2 5 3 3 18 5" xfId="38072"/>
    <cellStyle name="Output 2 5 3 3 19" xfId="38073"/>
    <cellStyle name="Output 2 5 3 3 2" xfId="38074"/>
    <cellStyle name="Output 2 5 3 3 2 10" xfId="38075"/>
    <cellStyle name="Output 2 5 3 3 2 10 2" xfId="38076"/>
    <cellStyle name="Output 2 5 3 3 2 10 3" xfId="38077"/>
    <cellStyle name="Output 2 5 3 3 2 10 4" xfId="38078"/>
    <cellStyle name="Output 2 5 3 3 2 10 5" xfId="38079"/>
    <cellStyle name="Output 2 5 3 3 2 11" xfId="38080"/>
    <cellStyle name="Output 2 5 3 3 2 11 2" xfId="38081"/>
    <cellStyle name="Output 2 5 3 3 2 11 3" xfId="38082"/>
    <cellStyle name="Output 2 5 3 3 2 11 4" xfId="38083"/>
    <cellStyle name="Output 2 5 3 3 2 11 5" xfId="38084"/>
    <cellStyle name="Output 2 5 3 3 2 12" xfId="38085"/>
    <cellStyle name="Output 2 5 3 3 2 12 2" xfId="38086"/>
    <cellStyle name="Output 2 5 3 3 2 12 3" xfId="38087"/>
    <cellStyle name="Output 2 5 3 3 2 12 4" xfId="38088"/>
    <cellStyle name="Output 2 5 3 3 2 12 5" xfId="38089"/>
    <cellStyle name="Output 2 5 3 3 2 13" xfId="38090"/>
    <cellStyle name="Output 2 5 3 3 2 13 2" xfId="38091"/>
    <cellStyle name="Output 2 5 3 3 2 13 3" xfId="38092"/>
    <cellStyle name="Output 2 5 3 3 2 13 4" xfId="38093"/>
    <cellStyle name="Output 2 5 3 3 2 13 5" xfId="38094"/>
    <cellStyle name="Output 2 5 3 3 2 14" xfId="38095"/>
    <cellStyle name="Output 2 5 3 3 2 14 2" xfId="38096"/>
    <cellStyle name="Output 2 5 3 3 2 14 3" xfId="38097"/>
    <cellStyle name="Output 2 5 3 3 2 14 4" xfId="38098"/>
    <cellStyle name="Output 2 5 3 3 2 14 5" xfId="38099"/>
    <cellStyle name="Output 2 5 3 3 2 15" xfId="38100"/>
    <cellStyle name="Output 2 5 3 3 2 15 2" xfId="38101"/>
    <cellStyle name="Output 2 5 3 3 2 15 3" xfId="38102"/>
    <cellStyle name="Output 2 5 3 3 2 15 4" xfId="38103"/>
    <cellStyle name="Output 2 5 3 3 2 15 5" xfId="38104"/>
    <cellStyle name="Output 2 5 3 3 2 16" xfId="38105"/>
    <cellStyle name="Output 2 5 3 3 2 16 2" xfId="38106"/>
    <cellStyle name="Output 2 5 3 3 2 16 3" xfId="38107"/>
    <cellStyle name="Output 2 5 3 3 2 16 4" xfId="38108"/>
    <cellStyle name="Output 2 5 3 3 2 16 5" xfId="38109"/>
    <cellStyle name="Output 2 5 3 3 2 17" xfId="38110"/>
    <cellStyle name="Output 2 5 3 3 2 17 2" xfId="38111"/>
    <cellStyle name="Output 2 5 3 3 2 17 3" xfId="38112"/>
    <cellStyle name="Output 2 5 3 3 2 17 4" xfId="38113"/>
    <cellStyle name="Output 2 5 3 3 2 17 5" xfId="38114"/>
    <cellStyle name="Output 2 5 3 3 2 18" xfId="38115"/>
    <cellStyle name="Output 2 5 3 3 2 18 2" xfId="38116"/>
    <cellStyle name="Output 2 5 3 3 2 18 3" xfId="38117"/>
    <cellStyle name="Output 2 5 3 3 2 18 4" xfId="38118"/>
    <cellStyle name="Output 2 5 3 3 2 18 5" xfId="38119"/>
    <cellStyle name="Output 2 5 3 3 2 19" xfId="38120"/>
    <cellStyle name="Output 2 5 3 3 2 2" xfId="38121"/>
    <cellStyle name="Output 2 5 3 3 2 2 2" xfId="38122"/>
    <cellStyle name="Output 2 5 3 3 2 2 2 2" xfId="38123"/>
    <cellStyle name="Output 2 5 3 3 2 2 2 3" xfId="38124"/>
    <cellStyle name="Output 2 5 3 3 2 2 2 4" xfId="38125"/>
    <cellStyle name="Output 2 5 3 3 2 2 2 5" xfId="38126"/>
    <cellStyle name="Output 2 5 3 3 2 2 2 6" xfId="38127"/>
    <cellStyle name="Output 2 5 3 3 2 2 2 7" xfId="38128"/>
    <cellStyle name="Output 2 5 3 3 2 2 3" xfId="38129"/>
    <cellStyle name="Output 2 5 3 3 2 2 4" xfId="38130"/>
    <cellStyle name="Output 2 5 3 3 2 2 5" xfId="38131"/>
    <cellStyle name="Output 2 5 3 3 2 3" xfId="38132"/>
    <cellStyle name="Output 2 5 3 3 2 3 2" xfId="38133"/>
    <cellStyle name="Output 2 5 3 3 2 3 2 2" xfId="38134"/>
    <cellStyle name="Output 2 5 3 3 2 3 2 3" xfId="38135"/>
    <cellStyle name="Output 2 5 3 3 2 3 2 4" xfId="38136"/>
    <cellStyle name="Output 2 5 3 3 2 3 2 5" xfId="38137"/>
    <cellStyle name="Output 2 5 3 3 2 3 2 6" xfId="38138"/>
    <cellStyle name="Output 2 5 3 3 2 3 2 7" xfId="38139"/>
    <cellStyle name="Output 2 5 3 3 2 3 3" xfId="38140"/>
    <cellStyle name="Output 2 5 3 3 2 3 4" xfId="38141"/>
    <cellStyle name="Output 2 5 3 3 2 3 5" xfId="38142"/>
    <cellStyle name="Output 2 5 3 3 2 4" xfId="38143"/>
    <cellStyle name="Output 2 5 3 3 2 4 2" xfId="38144"/>
    <cellStyle name="Output 2 5 3 3 2 4 2 2" xfId="38145"/>
    <cellStyle name="Output 2 5 3 3 2 4 2 3" xfId="38146"/>
    <cellStyle name="Output 2 5 3 3 2 4 2 4" xfId="38147"/>
    <cellStyle name="Output 2 5 3 3 2 4 2 5" xfId="38148"/>
    <cellStyle name="Output 2 5 3 3 2 4 2 6" xfId="38149"/>
    <cellStyle name="Output 2 5 3 3 2 4 2 7" xfId="38150"/>
    <cellStyle name="Output 2 5 3 3 2 4 3" xfId="38151"/>
    <cellStyle name="Output 2 5 3 3 2 4 4" xfId="38152"/>
    <cellStyle name="Output 2 5 3 3 2 4 5" xfId="38153"/>
    <cellStyle name="Output 2 5 3 3 2 5" xfId="38154"/>
    <cellStyle name="Output 2 5 3 3 2 5 2" xfId="38155"/>
    <cellStyle name="Output 2 5 3 3 2 5 3" xfId="38156"/>
    <cellStyle name="Output 2 5 3 3 2 5 4" xfId="38157"/>
    <cellStyle name="Output 2 5 3 3 2 5 5" xfId="38158"/>
    <cellStyle name="Output 2 5 3 3 2 5 6" xfId="38159"/>
    <cellStyle name="Output 2 5 3 3 2 5 7" xfId="38160"/>
    <cellStyle name="Output 2 5 3 3 2 5 8" xfId="38161"/>
    <cellStyle name="Output 2 5 3 3 2 6" xfId="38162"/>
    <cellStyle name="Output 2 5 3 3 2 6 2" xfId="38163"/>
    <cellStyle name="Output 2 5 3 3 2 6 3" xfId="38164"/>
    <cellStyle name="Output 2 5 3 3 2 6 4" xfId="38165"/>
    <cellStyle name="Output 2 5 3 3 2 6 5" xfId="38166"/>
    <cellStyle name="Output 2 5 3 3 2 6 6" xfId="38167"/>
    <cellStyle name="Output 2 5 3 3 2 6 7" xfId="38168"/>
    <cellStyle name="Output 2 5 3 3 2 7" xfId="38169"/>
    <cellStyle name="Output 2 5 3 3 2 7 2" xfId="38170"/>
    <cellStyle name="Output 2 5 3 3 2 7 3" xfId="38171"/>
    <cellStyle name="Output 2 5 3 3 2 7 4" xfId="38172"/>
    <cellStyle name="Output 2 5 3 3 2 7 5" xfId="38173"/>
    <cellStyle name="Output 2 5 3 3 2 8" xfId="38174"/>
    <cellStyle name="Output 2 5 3 3 2 8 2" xfId="38175"/>
    <cellStyle name="Output 2 5 3 3 2 8 3" xfId="38176"/>
    <cellStyle name="Output 2 5 3 3 2 8 4" xfId="38177"/>
    <cellStyle name="Output 2 5 3 3 2 8 5" xfId="38178"/>
    <cellStyle name="Output 2 5 3 3 2 9" xfId="38179"/>
    <cellStyle name="Output 2 5 3 3 2 9 2" xfId="38180"/>
    <cellStyle name="Output 2 5 3 3 2 9 3" xfId="38181"/>
    <cellStyle name="Output 2 5 3 3 2 9 4" xfId="38182"/>
    <cellStyle name="Output 2 5 3 3 2 9 5" xfId="38183"/>
    <cellStyle name="Output 2 5 3 3 3" xfId="38184"/>
    <cellStyle name="Output 2 5 3 3 3 10" xfId="38185"/>
    <cellStyle name="Output 2 5 3 3 3 2" xfId="38186"/>
    <cellStyle name="Output 2 5 3 3 3 2 2" xfId="38187"/>
    <cellStyle name="Output 2 5 3 3 3 2 2 2" xfId="38188"/>
    <cellStyle name="Output 2 5 3 3 3 2 2 3" xfId="38189"/>
    <cellStyle name="Output 2 5 3 3 3 2 2 4" xfId="38190"/>
    <cellStyle name="Output 2 5 3 3 3 2 2 5" xfId="38191"/>
    <cellStyle name="Output 2 5 3 3 3 2 2 6" xfId="38192"/>
    <cellStyle name="Output 2 5 3 3 3 2 2 7" xfId="38193"/>
    <cellStyle name="Output 2 5 3 3 3 2 3" xfId="38194"/>
    <cellStyle name="Output 2 5 3 3 3 2 4" xfId="38195"/>
    <cellStyle name="Output 2 5 3 3 3 3" xfId="38196"/>
    <cellStyle name="Output 2 5 3 3 3 3 2" xfId="38197"/>
    <cellStyle name="Output 2 5 3 3 3 3 2 2" xfId="38198"/>
    <cellStyle name="Output 2 5 3 3 3 3 2 3" xfId="38199"/>
    <cellStyle name="Output 2 5 3 3 3 3 2 4" xfId="38200"/>
    <cellStyle name="Output 2 5 3 3 3 3 2 5" xfId="38201"/>
    <cellStyle name="Output 2 5 3 3 3 3 2 6" xfId="38202"/>
    <cellStyle name="Output 2 5 3 3 3 3 2 7" xfId="38203"/>
    <cellStyle name="Output 2 5 3 3 3 3 3" xfId="38204"/>
    <cellStyle name="Output 2 5 3 3 3 3 4" xfId="38205"/>
    <cellStyle name="Output 2 5 3 3 3 4" xfId="38206"/>
    <cellStyle name="Output 2 5 3 3 3 4 2" xfId="38207"/>
    <cellStyle name="Output 2 5 3 3 3 4 2 2" xfId="38208"/>
    <cellStyle name="Output 2 5 3 3 3 4 2 3" xfId="38209"/>
    <cellStyle name="Output 2 5 3 3 3 4 2 4" xfId="38210"/>
    <cellStyle name="Output 2 5 3 3 3 4 2 5" xfId="38211"/>
    <cellStyle name="Output 2 5 3 3 3 4 2 6" xfId="38212"/>
    <cellStyle name="Output 2 5 3 3 3 4 2 7" xfId="38213"/>
    <cellStyle name="Output 2 5 3 3 3 4 3" xfId="38214"/>
    <cellStyle name="Output 2 5 3 3 3 4 4" xfId="38215"/>
    <cellStyle name="Output 2 5 3 3 3 5" xfId="38216"/>
    <cellStyle name="Output 2 5 3 3 3 5 2" xfId="38217"/>
    <cellStyle name="Output 2 5 3 3 3 5 3" xfId="38218"/>
    <cellStyle name="Output 2 5 3 3 3 5 4" xfId="38219"/>
    <cellStyle name="Output 2 5 3 3 3 5 5" xfId="38220"/>
    <cellStyle name="Output 2 5 3 3 3 5 6" xfId="38221"/>
    <cellStyle name="Output 2 5 3 3 3 5 7" xfId="38222"/>
    <cellStyle name="Output 2 5 3 3 3 5 8" xfId="38223"/>
    <cellStyle name="Output 2 5 3 3 3 6" xfId="38224"/>
    <cellStyle name="Output 2 5 3 3 3 6 2" xfId="38225"/>
    <cellStyle name="Output 2 5 3 3 3 6 3" xfId="38226"/>
    <cellStyle name="Output 2 5 3 3 3 6 4" xfId="38227"/>
    <cellStyle name="Output 2 5 3 3 3 6 5" xfId="38228"/>
    <cellStyle name="Output 2 5 3 3 3 6 6" xfId="38229"/>
    <cellStyle name="Output 2 5 3 3 3 6 7" xfId="38230"/>
    <cellStyle name="Output 2 5 3 3 3 7" xfId="38231"/>
    <cellStyle name="Output 2 5 3 3 3 8" xfId="38232"/>
    <cellStyle name="Output 2 5 3 3 3 9" xfId="38233"/>
    <cellStyle name="Output 2 5 3 3 4" xfId="38234"/>
    <cellStyle name="Output 2 5 3 3 4 2" xfId="38235"/>
    <cellStyle name="Output 2 5 3 3 4 2 2" xfId="38236"/>
    <cellStyle name="Output 2 5 3 3 4 2 3" xfId="38237"/>
    <cellStyle name="Output 2 5 3 3 4 2 4" xfId="38238"/>
    <cellStyle name="Output 2 5 3 3 4 2 5" xfId="38239"/>
    <cellStyle name="Output 2 5 3 3 4 2 6" xfId="38240"/>
    <cellStyle name="Output 2 5 3 3 4 2 7" xfId="38241"/>
    <cellStyle name="Output 2 5 3 3 4 3" xfId="38242"/>
    <cellStyle name="Output 2 5 3 3 4 4" xfId="38243"/>
    <cellStyle name="Output 2 5 3 3 4 5" xfId="38244"/>
    <cellStyle name="Output 2 5 3 3 5" xfId="38245"/>
    <cellStyle name="Output 2 5 3 3 5 2" xfId="38246"/>
    <cellStyle name="Output 2 5 3 3 5 2 2" xfId="38247"/>
    <cellStyle name="Output 2 5 3 3 5 2 3" xfId="38248"/>
    <cellStyle name="Output 2 5 3 3 5 2 4" xfId="38249"/>
    <cellStyle name="Output 2 5 3 3 5 2 5" xfId="38250"/>
    <cellStyle name="Output 2 5 3 3 5 2 6" xfId="38251"/>
    <cellStyle name="Output 2 5 3 3 5 2 7" xfId="38252"/>
    <cellStyle name="Output 2 5 3 3 5 3" xfId="38253"/>
    <cellStyle name="Output 2 5 3 3 5 4" xfId="38254"/>
    <cellStyle name="Output 2 5 3 3 5 5" xfId="38255"/>
    <cellStyle name="Output 2 5 3 3 6" xfId="38256"/>
    <cellStyle name="Output 2 5 3 3 6 2" xfId="38257"/>
    <cellStyle name="Output 2 5 3 3 6 2 2" xfId="38258"/>
    <cellStyle name="Output 2 5 3 3 6 2 3" xfId="38259"/>
    <cellStyle name="Output 2 5 3 3 6 2 4" xfId="38260"/>
    <cellStyle name="Output 2 5 3 3 6 2 5" xfId="38261"/>
    <cellStyle name="Output 2 5 3 3 6 2 6" xfId="38262"/>
    <cellStyle name="Output 2 5 3 3 6 2 7" xfId="38263"/>
    <cellStyle name="Output 2 5 3 3 6 3" xfId="38264"/>
    <cellStyle name="Output 2 5 3 3 6 4" xfId="38265"/>
    <cellStyle name="Output 2 5 3 3 6 5" xfId="38266"/>
    <cellStyle name="Output 2 5 3 3 7" xfId="38267"/>
    <cellStyle name="Output 2 5 3 3 7 2" xfId="38268"/>
    <cellStyle name="Output 2 5 3 3 7 2 2" xfId="38269"/>
    <cellStyle name="Output 2 5 3 3 7 2 3" xfId="38270"/>
    <cellStyle name="Output 2 5 3 3 7 2 4" xfId="38271"/>
    <cellStyle name="Output 2 5 3 3 7 2 5" xfId="38272"/>
    <cellStyle name="Output 2 5 3 3 7 2 6" xfId="38273"/>
    <cellStyle name="Output 2 5 3 3 7 2 7" xfId="38274"/>
    <cellStyle name="Output 2 5 3 3 7 3" xfId="38275"/>
    <cellStyle name="Output 2 5 3 3 7 4" xfId="38276"/>
    <cellStyle name="Output 2 5 3 3 7 5" xfId="38277"/>
    <cellStyle name="Output 2 5 3 3 8" xfId="38278"/>
    <cellStyle name="Output 2 5 3 3 8 2" xfId="38279"/>
    <cellStyle name="Output 2 5 3 3 8 3" xfId="38280"/>
    <cellStyle name="Output 2 5 3 3 8 4" xfId="38281"/>
    <cellStyle name="Output 2 5 3 3 8 5" xfId="38282"/>
    <cellStyle name="Output 2 5 3 3 8 6" xfId="38283"/>
    <cellStyle name="Output 2 5 3 3 8 7" xfId="38284"/>
    <cellStyle name="Output 2 5 3 3 8 8" xfId="38285"/>
    <cellStyle name="Output 2 5 3 3 9" xfId="38286"/>
    <cellStyle name="Output 2 5 3 3 9 2" xfId="38287"/>
    <cellStyle name="Output 2 5 3 3 9 3" xfId="38288"/>
    <cellStyle name="Output 2 5 3 3 9 4" xfId="38289"/>
    <cellStyle name="Output 2 5 3 3 9 5" xfId="38290"/>
    <cellStyle name="Output 2 5 3 3 9 6" xfId="38291"/>
    <cellStyle name="Output 2 5 3 3 9 7" xfId="38292"/>
    <cellStyle name="Output 2 5 3 4" xfId="38293"/>
    <cellStyle name="Output 2 5 3 4 10" xfId="38294"/>
    <cellStyle name="Output 2 5 3 4 10 2" xfId="38295"/>
    <cellStyle name="Output 2 5 3 4 10 3" xfId="38296"/>
    <cellStyle name="Output 2 5 3 4 10 4" xfId="38297"/>
    <cellStyle name="Output 2 5 3 4 10 5" xfId="38298"/>
    <cellStyle name="Output 2 5 3 4 11" xfId="38299"/>
    <cellStyle name="Output 2 5 3 4 11 2" xfId="38300"/>
    <cellStyle name="Output 2 5 3 4 11 3" xfId="38301"/>
    <cellStyle name="Output 2 5 3 4 11 4" xfId="38302"/>
    <cellStyle name="Output 2 5 3 4 11 5" xfId="38303"/>
    <cellStyle name="Output 2 5 3 4 12" xfId="38304"/>
    <cellStyle name="Output 2 5 3 4 12 2" xfId="38305"/>
    <cellStyle name="Output 2 5 3 4 12 3" xfId="38306"/>
    <cellStyle name="Output 2 5 3 4 12 4" xfId="38307"/>
    <cellStyle name="Output 2 5 3 4 12 5" xfId="38308"/>
    <cellStyle name="Output 2 5 3 4 13" xfId="38309"/>
    <cellStyle name="Output 2 5 3 4 13 2" xfId="38310"/>
    <cellStyle name="Output 2 5 3 4 13 3" xfId="38311"/>
    <cellStyle name="Output 2 5 3 4 13 4" xfId="38312"/>
    <cellStyle name="Output 2 5 3 4 13 5" xfId="38313"/>
    <cellStyle name="Output 2 5 3 4 14" xfId="38314"/>
    <cellStyle name="Output 2 5 3 4 14 2" xfId="38315"/>
    <cellStyle name="Output 2 5 3 4 14 3" xfId="38316"/>
    <cellStyle name="Output 2 5 3 4 14 4" xfId="38317"/>
    <cellStyle name="Output 2 5 3 4 14 5" xfId="38318"/>
    <cellStyle name="Output 2 5 3 4 15" xfId="38319"/>
    <cellStyle name="Output 2 5 3 4 15 2" xfId="38320"/>
    <cellStyle name="Output 2 5 3 4 15 3" xfId="38321"/>
    <cellStyle name="Output 2 5 3 4 15 4" xfId="38322"/>
    <cellStyle name="Output 2 5 3 4 15 5" xfId="38323"/>
    <cellStyle name="Output 2 5 3 4 16" xfId="38324"/>
    <cellStyle name="Output 2 5 3 4 16 2" xfId="38325"/>
    <cellStyle name="Output 2 5 3 4 16 3" xfId="38326"/>
    <cellStyle name="Output 2 5 3 4 16 4" xfId="38327"/>
    <cellStyle name="Output 2 5 3 4 16 5" xfId="38328"/>
    <cellStyle name="Output 2 5 3 4 17" xfId="38329"/>
    <cellStyle name="Output 2 5 3 4 17 2" xfId="38330"/>
    <cellStyle name="Output 2 5 3 4 17 3" xfId="38331"/>
    <cellStyle name="Output 2 5 3 4 17 4" xfId="38332"/>
    <cellStyle name="Output 2 5 3 4 17 5" xfId="38333"/>
    <cellStyle name="Output 2 5 3 4 18" xfId="38334"/>
    <cellStyle name="Output 2 5 3 4 18 2" xfId="38335"/>
    <cellStyle name="Output 2 5 3 4 18 3" xfId="38336"/>
    <cellStyle name="Output 2 5 3 4 18 4" xfId="38337"/>
    <cellStyle name="Output 2 5 3 4 18 5" xfId="38338"/>
    <cellStyle name="Output 2 5 3 4 19" xfId="38339"/>
    <cellStyle name="Output 2 5 3 4 2" xfId="38340"/>
    <cellStyle name="Output 2 5 3 4 2 2" xfId="38341"/>
    <cellStyle name="Output 2 5 3 4 2 2 2" xfId="38342"/>
    <cellStyle name="Output 2 5 3 4 2 2 3" xfId="38343"/>
    <cellStyle name="Output 2 5 3 4 2 2 4" xfId="38344"/>
    <cellStyle name="Output 2 5 3 4 2 2 5" xfId="38345"/>
    <cellStyle name="Output 2 5 3 4 2 2 6" xfId="38346"/>
    <cellStyle name="Output 2 5 3 4 2 2 7" xfId="38347"/>
    <cellStyle name="Output 2 5 3 4 2 3" xfId="38348"/>
    <cellStyle name="Output 2 5 3 4 2 4" xfId="38349"/>
    <cellStyle name="Output 2 5 3 4 2 5" xfId="38350"/>
    <cellStyle name="Output 2 5 3 4 3" xfId="38351"/>
    <cellStyle name="Output 2 5 3 4 3 2" xfId="38352"/>
    <cellStyle name="Output 2 5 3 4 3 2 2" xfId="38353"/>
    <cellStyle name="Output 2 5 3 4 3 2 3" xfId="38354"/>
    <cellStyle name="Output 2 5 3 4 3 2 4" xfId="38355"/>
    <cellStyle name="Output 2 5 3 4 3 2 5" xfId="38356"/>
    <cellStyle name="Output 2 5 3 4 3 2 6" xfId="38357"/>
    <cellStyle name="Output 2 5 3 4 3 2 7" xfId="38358"/>
    <cellStyle name="Output 2 5 3 4 3 3" xfId="38359"/>
    <cellStyle name="Output 2 5 3 4 3 4" xfId="38360"/>
    <cellStyle name="Output 2 5 3 4 3 5" xfId="38361"/>
    <cellStyle name="Output 2 5 3 4 4" xfId="38362"/>
    <cellStyle name="Output 2 5 3 4 4 2" xfId="38363"/>
    <cellStyle name="Output 2 5 3 4 4 2 2" xfId="38364"/>
    <cellStyle name="Output 2 5 3 4 4 2 3" xfId="38365"/>
    <cellStyle name="Output 2 5 3 4 4 2 4" xfId="38366"/>
    <cellStyle name="Output 2 5 3 4 4 2 5" xfId="38367"/>
    <cellStyle name="Output 2 5 3 4 4 2 6" xfId="38368"/>
    <cellStyle name="Output 2 5 3 4 4 2 7" xfId="38369"/>
    <cellStyle name="Output 2 5 3 4 4 3" xfId="38370"/>
    <cellStyle name="Output 2 5 3 4 4 4" xfId="38371"/>
    <cellStyle name="Output 2 5 3 4 4 5" xfId="38372"/>
    <cellStyle name="Output 2 5 3 4 5" xfId="38373"/>
    <cellStyle name="Output 2 5 3 4 5 2" xfId="38374"/>
    <cellStyle name="Output 2 5 3 4 5 3" xfId="38375"/>
    <cellStyle name="Output 2 5 3 4 5 4" xfId="38376"/>
    <cellStyle name="Output 2 5 3 4 5 5" xfId="38377"/>
    <cellStyle name="Output 2 5 3 4 5 6" xfId="38378"/>
    <cellStyle name="Output 2 5 3 4 5 7" xfId="38379"/>
    <cellStyle name="Output 2 5 3 4 5 8" xfId="38380"/>
    <cellStyle name="Output 2 5 3 4 6" xfId="38381"/>
    <cellStyle name="Output 2 5 3 4 6 2" xfId="38382"/>
    <cellStyle name="Output 2 5 3 4 6 3" xfId="38383"/>
    <cellStyle name="Output 2 5 3 4 6 4" xfId="38384"/>
    <cellStyle name="Output 2 5 3 4 6 5" xfId="38385"/>
    <cellStyle name="Output 2 5 3 4 6 6" xfId="38386"/>
    <cellStyle name="Output 2 5 3 4 6 7" xfId="38387"/>
    <cellStyle name="Output 2 5 3 4 7" xfId="38388"/>
    <cellStyle name="Output 2 5 3 4 7 2" xfId="38389"/>
    <cellStyle name="Output 2 5 3 4 7 3" xfId="38390"/>
    <cellStyle name="Output 2 5 3 4 7 4" xfId="38391"/>
    <cellStyle name="Output 2 5 3 4 7 5" xfId="38392"/>
    <cellStyle name="Output 2 5 3 4 8" xfId="38393"/>
    <cellStyle name="Output 2 5 3 4 8 2" xfId="38394"/>
    <cellStyle name="Output 2 5 3 4 8 3" xfId="38395"/>
    <cellStyle name="Output 2 5 3 4 8 4" xfId="38396"/>
    <cellStyle name="Output 2 5 3 4 8 5" xfId="38397"/>
    <cellStyle name="Output 2 5 3 4 9" xfId="38398"/>
    <cellStyle name="Output 2 5 3 4 9 2" xfId="38399"/>
    <cellStyle name="Output 2 5 3 4 9 3" xfId="38400"/>
    <cellStyle name="Output 2 5 3 4 9 4" xfId="38401"/>
    <cellStyle name="Output 2 5 3 4 9 5" xfId="38402"/>
    <cellStyle name="Output 2 5 3 5" xfId="38403"/>
    <cellStyle name="Output 2 5 3 5 10" xfId="38404"/>
    <cellStyle name="Output 2 5 3 5 2" xfId="38405"/>
    <cellStyle name="Output 2 5 3 5 2 2" xfId="38406"/>
    <cellStyle name="Output 2 5 3 5 2 2 2" xfId="38407"/>
    <cellStyle name="Output 2 5 3 5 2 2 3" xfId="38408"/>
    <cellStyle name="Output 2 5 3 5 2 2 4" xfId="38409"/>
    <cellStyle name="Output 2 5 3 5 2 2 5" xfId="38410"/>
    <cellStyle name="Output 2 5 3 5 2 2 6" xfId="38411"/>
    <cellStyle name="Output 2 5 3 5 2 2 7" xfId="38412"/>
    <cellStyle name="Output 2 5 3 5 2 3" xfId="38413"/>
    <cellStyle name="Output 2 5 3 5 2 4" xfId="38414"/>
    <cellStyle name="Output 2 5 3 5 3" xfId="38415"/>
    <cellStyle name="Output 2 5 3 5 3 2" xfId="38416"/>
    <cellStyle name="Output 2 5 3 5 3 2 2" xfId="38417"/>
    <cellStyle name="Output 2 5 3 5 3 2 3" xfId="38418"/>
    <cellStyle name="Output 2 5 3 5 3 2 4" xfId="38419"/>
    <cellStyle name="Output 2 5 3 5 3 2 5" xfId="38420"/>
    <cellStyle name="Output 2 5 3 5 3 2 6" xfId="38421"/>
    <cellStyle name="Output 2 5 3 5 3 2 7" xfId="38422"/>
    <cellStyle name="Output 2 5 3 5 3 3" xfId="38423"/>
    <cellStyle name="Output 2 5 3 5 3 4" xfId="38424"/>
    <cellStyle name="Output 2 5 3 5 4" xfId="38425"/>
    <cellStyle name="Output 2 5 3 5 4 2" xfId="38426"/>
    <cellStyle name="Output 2 5 3 5 4 2 2" xfId="38427"/>
    <cellStyle name="Output 2 5 3 5 4 2 3" xfId="38428"/>
    <cellStyle name="Output 2 5 3 5 4 2 4" xfId="38429"/>
    <cellStyle name="Output 2 5 3 5 4 2 5" xfId="38430"/>
    <cellStyle name="Output 2 5 3 5 4 2 6" xfId="38431"/>
    <cellStyle name="Output 2 5 3 5 4 2 7" xfId="38432"/>
    <cellStyle name="Output 2 5 3 5 4 3" xfId="38433"/>
    <cellStyle name="Output 2 5 3 5 4 4" xfId="38434"/>
    <cellStyle name="Output 2 5 3 5 5" xfId="38435"/>
    <cellStyle name="Output 2 5 3 5 5 2" xfId="38436"/>
    <cellStyle name="Output 2 5 3 5 5 3" xfId="38437"/>
    <cellStyle name="Output 2 5 3 5 5 4" xfId="38438"/>
    <cellStyle name="Output 2 5 3 5 5 5" xfId="38439"/>
    <cellStyle name="Output 2 5 3 5 5 6" xfId="38440"/>
    <cellStyle name="Output 2 5 3 5 5 7" xfId="38441"/>
    <cellStyle name="Output 2 5 3 5 5 8" xfId="38442"/>
    <cellStyle name="Output 2 5 3 5 6" xfId="38443"/>
    <cellStyle name="Output 2 5 3 5 6 2" xfId="38444"/>
    <cellStyle name="Output 2 5 3 5 6 3" xfId="38445"/>
    <cellStyle name="Output 2 5 3 5 6 4" xfId="38446"/>
    <cellStyle name="Output 2 5 3 5 6 5" xfId="38447"/>
    <cellStyle name="Output 2 5 3 5 6 6" xfId="38448"/>
    <cellStyle name="Output 2 5 3 5 6 7" xfId="38449"/>
    <cellStyle name="Output 2 5 3 5 7" xfId="38450"/>
    <cellStyle name="Output 2 5 3 5 8" xfId="38451"/>
    <cellStyle name="Output 2 5 3 5 9" xfId="38452"/>
    <cellStyle name="Output 2 5 3 6" xfId="38453"/>
    <cellStyle name="Output 2 5 3 6 2" xfId="38454"/>
    <cellStyle name="Output 2 5 3 6 2 2" xfId="38455"/>
    <cellStyle name="Output 2 5 3 6 2 3" xfId="38456"/>
    <cellStyle name="Output 2 5 3 6 2 4" xfId="38457"/>
    <cellStyle name="Output 2 5 3 6 2 5" xfId="38458"/>
    <cellStyle name="Output 2 5 3 6 2 6" xfId="38459"/>
    <cellStyle name="Output 2 5 3 6 2 7" xfId="38460"/>
    <cellStyle name="Output 2 5 3 6 3" xfId="38461"/>
    <cellStyle name="Output 2 5 3 6 4" xfId="38462"/>
    <cellStyle name="Output 2 5 3 6 5" xfId="38463"/>
    <cellStyle name="Output 2 5 3 7" xfId="38464"/>
    <cellStyle name="Output 2 5 3 7 2" xfId="38465"/>
    <cellStyle name="Output 2 5 3 7 2 2" xfId="38466"/>
    <cellStyle name="Output 2 5 3 7 2 3" xfId="38467"/>
    <cellStyle name="Output 2 5 3 7 2 4" xfId="38468"/>
    <cellStyle name="Output 2 5 3 7 2 5" xfId="38469"/>
    <cellStyle name="Output 2 5 3 7 2 6" xfId="38470"/>
    <cellStyle name="Output 2 5 3 7 2 7" xfId="38471"/>
    <cellStyle name="Output 2 5 3 7 3" xfId="38472"/>
    <cellStyle name="Output 2 5 3 7 4" xfId="38473"/>
    <cellStyle name="Output 2 5 3 7 5" xfId="38474"/>
    <cellStyle name="Output 2 5 3 8" xfId="38475"/>
    <cellStyle name="Output 2 5 3 8 2" xfId="38476"/>
    <cellStyle name="Output 2 5 3 8 2 2" xfId="38477"/>
    <cellStyle name="Output 2 5 3 8 2 3" xfId="38478"/>
    <cellStyle name="Output 2 5 3 8 2 4" xfId="38479"/>
    <cellStyle name="Output 2 5 3 8 2 5" xfId="38480"/>
    <cellStyle name="Output 2 5 3 8 2 6" xfId="38481"/>
    <cellStyle name="Output 2 5 3 8 2 7" xfId="38482"/>
    <cellStyle name="Output 2 5 3 8 3" xfId="38483"/>
    <cellStyle name="Output 2 5 3 8 4" xfId="38484"/>
    <cellStyle name="Output 2 5 3 8 5" xfId="38485"/>
    <cellStyle name="Output 2 5 3 9" xfId="38486"/>
    <cellStyle name="Output 2 5 3 9 2" xfId="38487"/>
    <cellStyle name="Output 2 5 3 9 2 2" xfId="38488"/>
    <cellStyle name="Output 2 5 3 9 2 3" xfId="38489"/>
    <cellStyle name="Output 2 5 3 9 2 4" xfId="38490"/>
    <cellStyle name="Output 2 5 3 9 2 5" xfId="38491"/>
    <cellStyle name="Output 2 5 3 9 2 6" xfId="38492"/>
    <cellStyle name="Output 2 5 3 9 2 7" xfId="38493"/>
    <cellStyle name="Output 2 5 3 9 3" xfId="38494"/>
    <cellStyle name="Output 2 5 3 9 4" xfId="38495"/>
    <cellStyle name="Output 2 5 3 9 5" xfId="38496"/>
    <cellStyle name="Output 2 5 4" xfId="38497"/>
    <cellStyle name="Output 2 5 4 10" xfId="38498"/>
    <cellStyle name="Output 2 5 4 10 2" xfId="38499"/>
    <cellStyle name="Output 2 5 4 10 3" xfId="38500"/>
    <cellStyle name="Output 2 5 4 10 4" xfId="38501"/>
    <cellStyle name="Output 2 5 4 10 5" xfId="38502"/>
    <cellStyle name="Output 2 5 4 11" xfId="38503"/>
    <cellStyle name="Output 2 5 4 11 2" xfId="38504"/>
    <cellStyle name="Output 2 5 4 11 3" xfId="38505"/>
    <cellStyle name="Output 2 5 4 11 4" xfId="38506"/>
    <cellStyle name="Output 2 5 4 11 5" xfId="38507"/>
    <cellStyle name="Output 2 5 4 12" xfId="38508"/>
    <cellStyle name="Output 2 5 4 12 2" xfId="38509"/>
    <cellStyle name="Output 2 5 4 12 3" xfId="38510"/>
    <cellStyle name="Output 2 5 4 12 4" xfId="38511"/>
    <cellStyle name="Output 2 5 4 12 5" xfId="38512"/>
    <cellStyle name="Output 2 5 4 13" xfId="38513"/>
    <cellStyle name="Output 2 5 4 13 2" xfId="38514"/>
    <cellStyle name="Output 2 5 4 13 3" xfId="38515"/>
    <cellStyle name="Output 2 5 4 13 4" xfId="38516"/>
    <cellStyle name="Output 2 5 4 13 5" xfId="38517"/>
    <cellStyle name="Output 2 5 4 14" xfId="38518"/>
    <cellStyle name="Output 2 5 4 14 2" xfId="38519"/>
    <cellStyle name="Output 2 5 4 14 3" xfId="38520"/>
    <cellStyle name="Output 2 5 4 14 4" xfId="38521"/>
    <cellStyle name="Output 2 5 4 14 5" xfId="38522"/>
    <cellStyle name="Output 2 5 4 15" xfId="38523"/>
    <cellStyle name="Output 2 5 4 15 2" xfId="38524"/>
    <cellStyle name="Output 2 5 4 15 3" xfId="38525"/>
    <cellStyle name="Output 2 5 4 15 4" xfId="38526"/>
    <cellStyle name="Output 2 5 4 15 5" xfId="38527"/>
    <cellStyle name="Output 2 5 4 16" xfId="38528"/>
    <cellStyle name="Output 2 5 4 16 2" xfId="38529"/>
    <cellStyle name="Output 2 5 4 16 3" xfId="38530"/>
    <cellStyle name="Output 2 5 4 16 4" xfId="38531"/>
    <cellStyle name="Output 2 5 4 16 5" xfId="38532"/>
    <cellStyle name="Output 2 5 4 17" xfId="38533"/>
    <cellStyle name="Output 2 5 4 17 2" xfId="38534"/>
    <cellStyle name="Output 2 5 4 17 3" xfId="38535"/>
    <cellStyle name="Output 2 5 4 17 4" xfId="38536"/>
    <cellStyle name="Output 2 5 4 17 5" xfId="38537"/>
    <cellStyle name="Output 2 5 4 18" xfId="38538"/>
    <cellStyle name="Output 2 5 4 18 2" xfId="38539"/>
    <cellStyle name="Output 2 5 4 18 3" xfId="38540"/>
    <cellStyle name="Output 2 5 4 18 4" xfId="38541"/>
    <cellStyle name="Output 2 5 4 18 5" xfId="38542"/>
    <cellStyle name="Output 2 5 4 19" xfId="38543"/>
    <cellStyle name="Output 2 5 4 2" xfId="38544"/>
    <cellStyle name="Output 2 5 4 2 10" xfId="38545"/>
    <cellStyle name="Output 2 5 4 2 10 2" xfId="38546"/>
    <cellStyle name="Output 2 5 4 2 10 3" xfId="38547"/>
    <cellStyle name="Output 2 5 4 2 10 4" xfId="38548"/>
    <cellStyle name="Output 2 5 4 2 10 5" xfId="38549"/>
    <cellStyle name="Output 2 5 4 2 11" xfId="38550"/>
    <cellStyle name="Output 2 5 4 2 11 2" xfId="38551"/>
    <cellStyle name="Output 2 5 4 2 11 3" xfId="38552"/>
    <cellStyle name="Output 2 5 4 2 11 4" xfId="38553"/>
    <cellStyle name="Output 2 5 4 2 11 5" xfId="38554"/>
    <cellStyle name="Output 2 5 4 2 12" xfId="38555"/>
    <cellStyle name="Output 2 5 4 2 12 2" xfId="38556"/>
    <cellStyle name="Output 2 5 4 2 12 3" xfId="38557"/>
    <cellStyle name="Output 2 5 4 2 12 4" xfId="38558"/>
    <cellStyle name="Output 2 5 4 2 12 5" xfId="38559"/>
    <cellStyle name="Output 2 5 4 2 13" xfId="38560"/>
    <cellStyle name="Output 2 5 4 2 13 2" xfId="38561"/>
    <cellStyle name="Output 2 5 4 2 13 3" xfId="38562"/>
    <cellStyle name="Output 2 5 4 2 13 4" xfId="38563"/>
    <cellStyle name="Output 2 5 4 2 13 5" xfId="38564"/>
    <cellStyle name="Output 2 5 4 2 14" xfId="38565"/>
    <cellStyle name="Output 2 5 4 2 14 2" xfId="38566"/>
    <cellStyle name="Output 2 5 4 2 14 3" xfId="38567"/>
    <cellStyle name="Output 2 5 4 2 14 4" xfId="38568"/>
    <cellStyle name="Output 2 5 4 2 14 5" xfId="38569"/>
    <cellStyle name="Output 2 5 4 2 15" xfId="38570"/>
    <cellStyle name="Output 2 5 4 2 15 2" xfId="38571"/>
    <cellStyle name="Output 2 5 4 2 15 3" xfId="38572"/>
    <cellStyle name="Output 2 5 4 2 15 4" xfId="38573"/>
    <cellStyle name="Output 2 5 4 2 15 5" xfId="38574"/>
    <cellStyle name="Output 2 5 4 2 16" xfId="38575"/>
    <cellStyle name="Output 2 5 4 2 16 2" xfId="38576"/>
    <cellStyle name="Output 2 5 4 2 16 3" xfId="38577"/>
    <cellStyle name="Output 2 5 4 2 16 4" xfId="38578"/>
    <cellStyle name="Output 2 5 4 2 16 5" xfId="38579"/>
    <cellStyle name="Output 2 5 4 2 17" xfId="38580"/>
    <cellStyle name="Output 2 5 4 2 17 2" xfId="38581"/>
    <cellStyle name="Output 2 5 4 2 17 3" xfId="38582"/>
    <cellStyle name="Output 2 5 4 2 17 4" xfId="38583"/>
    <cellStyle name="Output 2 5 4 2 17 5" xfId="38584"/>
    <cellStyle name="Output 2 5 4 2 18" xfId="38585"/>
    <cellStyle name="Output 2 5 4 2 18 2" xfId="38586"/>
    <cellStyle name="Output 2 5 4 2 18 3" xfId="38587"/>
    <cellStyle name="Output 2 5 4 2 18 4" xfId="38588"/>
    <cellStyle name="Output 2 5 4 2 18 5" xfId="38589"/>
    <cellStyle name="Output 2 5 4 2 19" xfId="38590"/>
    <cellStyle name="Output 2 5 4 2 2" xfId="38591"/>
    <cellStyle name="Output 2 5 4 2 2 2" xfId="38592"/>
    <cellStyle name="Output 2 5 4 2 2 2 2" xfId="38593"/>
    <cellStyle name="Output 2 5 4 2 2 2 3" xfId="38594"/>
    <cellStyle name="Output 2 5 4 2 2 2 4" xfId="38595"/>
    <cellStyle name="Output 2 5 4 2 2 2 5" xfId="38596"/>
    <cellStyle name="Output 2 5 4 2 2 2 6" xfId="38597"/>
    <cellStyle name="Output 2 5 4 2 2 2 7" xfId="38598"/>
    <cellStyle name="Output 2 5 4 2 2 3" xfId="38599"/>
    <cellStyle name="Output 2 5 4 2 2 4" xfId="38600"/>
    <cellStyle name="Output 2 5 4 2 2 5" xfId="38601"/>
    <cellStyle name="Output 2 5 4 2 3" xfId="38602"/>
    <cellStyle name="Output 2 5 4 2 3 2" xfId="38603"/>
    <cellStyle name="Output 2 5 4 2 3 2 2" xfId="38604"/>
    <cellStyle name="Output 2 5 4 2 3 2 3" xfId="38605"/>
    <cellStyle name="Output 2 5 4 2 3 2 4" xfId="38606"/>
    <cellStyle name="Output 2 5 4 2 3 2 5" xfId="38607"/>
    <cellStyle name="Output 2 5 4 2 3 2 6" xfId="38608"/>
    <cellStyle name="Output 2 5 4 2 3 2 7" xfId="38609"/>
    <cellStyle name="Output 2 5 4 2 3 3" xfId="38610"/>
    <cellStyle name="Output 2 5 4 2 3 4" xfId="38611"/>
    <cellStyle name="Output 2 5 4 2 3 5" xfId="38612"/>
    <cellStyle name="Output 2 5 4 2 4" xfId="38613"/>
    <cellStyle name="Output 2 5 4 2 4 2" xfId="38614"/>
    <cellStyle name="Output 2 5 4 2 4 2 2" xfId="38615"/>
    <cellStyle name="Output 2 5 4 2 4 2 3" xfId="38616"/>
    <cellStyle name="Output 2 5 4 2 4 2 4" xfId="38617"/>
    <cellStyle name="Output 2 5 4 2 4 2 5" xfId="38618"/>
    <cellStyle name="Output 2 5 4 2 4 2 6" xfId="38619"/>
    <cellStyle name="Output 2 5 4 2 4 2 7" xfId="38620"/>
    <cellStyle name="Output 2 5 4 2 4 3" xfId="38621"/>
    <cellStyle name="Output 2 5 4 2 4 4" xfId="38622"/>
    <cellStyle name="Output 2 5 4 2 4 5" xfId="38623"/>
    <cellStyle name="Output 2 5 4 2 5" xfId="38624"/>
    <cellStyle name="Output 2 5 4 2 5 2" xfId="38625"/>
    <cellStyle name="Output 2 5 4 2 5 3" xfId="38626"/>
    <cellStyle name="Output 2 5 4 2 5 4" xfId="38627"/>
    <cellStyle name="Output 2 5 4 2 5 5" xfId="38628"/>
    <cellStyle name="Output 2 5 4 2 5 6" xfId="38629"/>
    <cellStyle name="Output 2 5 4 2 5 7" xfId="38630"/>
    <cellStyle name="Output 2 5 4 2 5 8" xfId="38631"/>
    <cellStyle name="Output 2 5 4 2 6" xfId="38632"/>
    <cellStyle name="Output 2 5 4 2 6 2" xfId="38633"/>
    <cellStyle name="Output 2 5 4 2 6 3" xfId="38634"/>
    <cellStyle name="Output 2 5 4 2 6 4" xfId="38635"/>
    <cellStyle name="Output 2 5 4 2 6 5" xfId="38636"/>
    <cellStyle name="Output 2 5 4 2 6 6" xfId="38637"/>
    <cellStyle name="Output 2 5 4 2 6 7" xfId="38638"/>
    <cellStyle name="Output 2 5 4 2 7" xfId="38639"/>
    <cellStyle name="Output 2 5 4 2 7 2" xfId="38640"/>
    <cellStyle name="Output 2 5 4 2 7 3" xfId="38641"/>
    <cellStyle name="Output 2 5 4 2 7 4" xfId="38642"/>
    <cellStyle name="Output 2 5 4 2 7 5" xfId="38643"/>
    <cellStyle name="Output 2 5 4 2 8" xfId="38644"/>
    <cellStyle name="Output 2 5 4 2 8 2" xfId="38645"/>
    <cellStyle name="Output 2 5 4 2 8 3" xfId="38646"/>
    <cellStyle name="Output 2 5 4 2 8 4" xfId="38647"/>
    <cellStyle name="Output 2 5 4 2 8 5" xfId="38648"/>
    <cellStyle name="Output 2 5 4 2 9" xfId="38649"/>
    <cellStyle name="Output 2 5 4 2 9 2" xfId="38650"/>
    <cellStyle name="Output 2 5 4 2 9 3" xfId="38651"/>
    <cellStyle name="Output 2 5 4 2 9 4" xfId="38652"/>
    <cellStyle name="Output 2 5 4 2 9 5" xfId="38653"/>
    <cellStyle name="Output 2 5 4 3" xfId="38654"/>
    <cellStyle name="Output 2 5 4 3 10" xfId="38655"/>
    <cellStyle name="Output 2 5 4 3 2" xfId="38656"/>
    <cellStyle name="Output 2 5 4 3 2 2" xfId="38657"/>
    <cellStyle name="Output 2 5 4 3 2 2 2" xfId="38658"/>
    <cellStyle name="Output 2 5 4 3 2 2 3" xfId="38659"/>
    <cellStyle name="Output 2 5 4 3 2 2 4" xfId="38660"/>
    <cellStyle name="Output 2 5 4 3 2 2 5" xfId="38661"/>
    <cellStyle name="Output 2 5 4 3 2 2 6" xfId="38662"/>
    <cellStyle name="Output 2 5 4 3 2 2 7" xfId="38663"/>
    <cellStyle name="Output 2 5 4 3 2 3" xfId="38664"/>
    <cellStyle name="Output 2 5 4 3 2 4" xfId="38665"/>
    <cellStyle name="Output 2 5 4 3 3" xfId="38666"/>
    <cellStyle name="Output 2 5 4 3 3 2" xfId="38667"/>
    <cellStyle name="Output 2 5 4 3 3 2 2" xfId="38668"/>
    <cellStyle name="Output 2 5 4 3 3 2 3" xfId="38669"/>
    <cellStyle name="Output 2 5 4 3 3 2 4" xfId="38670"/>
    <cellStyle name="Output 2 5 4 3 3 2 5" xfId="38671"/>
    <cellStyle name="Output 2 5 4 3 3 2 6" xfId="38672"/>
    <cellStyle name="Output 2 5 4 3 3 2 7" xfId="38673"/>
    <cellStyle name="Output 2 5 4 3 3 3" xfId="38674"/>
    <cellStyle name="Output 2 5 4 3 3 4" xfId="38675"/>
    <cellStyle name="Output 2 5 4 3 4" xfId="38676"/>
    <cellStyle name="Output 2 5 4 3 4 2" xfId="38677"/>
    <cellStyle name="Output 2 5 4 3 4 2 2" xfId="38678"/>
    <cellStyle name="Output 2 5 4 3 4 2 3" xfId="38679"/>
    <cellStyle name="Output 2 5 4 3 4 2 4" xfId="38680"/>
    <cellStyle name="Output 2 5 4 3 4 2 5" xfId="38681"/>
    <cellStyle name="Output 2 5 4 3 4 2 6" xfId="38682"/>
    <cellStyle name="Output 2 5 4 3 4 2 7" xfId="38683"/>
    <cellStyle name="Output 2 5 4 3 4 3" xfId="38684"/>
    <cellStyle name="Output 2 5 4 3 4 4" xfId="38685"/>
    <cellStyle name="Output 2 5 4 3 5" xfId="38686"/>
    <cellStyle name="Output 2 5 4 3 5 2" xfId="38687"/>
    <cellStyle name="Output 2 5 4 3 5 3" xfId="38688"/>
    <cellStyle name="Output 2 5 4 3 5 4" xfId="38689"/>
    <cellStyle name="Output 2 5 4 3 5 5" xfId="38690"/>
    <cellStyle name="Output 2 5 4 3 5 6" xfId="38691"/>
    <cellStyle name="Output 2 5 4 3 5 7" xfId="38692"/>
    <cellStyle name="Output 2 5 4 3 5 8" xfId="38693"/>
    <cellStyle name="Output 2 5 4 3 6" xfId="38694"/>
    <cellStyle name="Output 2 5 4 3 6 2" xfId="38695"/>
    <cellStyle name="Output 2 5 4 3 6 3" xfId="38696"/>
    <cellStyle name="Output 2 5 4 3 6 4" xfId="38697"/>
    <cellStyle name="Output 2 5 4 3 6 5" xfId="38698"/>
    <cellStyle name="Output 2 5 4 3 6 6" xfId="38699"/>
    <cellStyle name="Output 2 5 4 3 6 7" xfId="38700"/>
    <cellStyle name="Output 2 5 4 3 7" xfId="38701"/>
    <cellStyle name="Output 2 5 4 3 8" xfId="38702"/>
    <cellStyle name="Output 2 5 4 3 9" xfId="38703"/>
    <cellStyle name="Output 2 5 4 4" xfId="38704"/>
    <cellStyle name="Output 2 5 4 4 2" xfId="38705"/>
    <cellStyle name="Output 2 5 4 4 2 2" xfId="38706"/>
    <cellStyle name="Output 2 5 4 4 2 3" xfId="38707"/>
    <cellStyle name="Output 2 5 4 4 2 4" xfId="38708"/>
    <cellStyle name="Output 2 5 4 4 2 5" xfId="38709"/>
    <cellStyle name="Output 2 5 4 4 2 6" xfId="38710"/>
    <cellStyle name="Output 2 5 4 4 2 7" xfId="38711"/>
    <cellStyle name="Output 2 5 4 4 3" xfId="38712"/>
    <cellStyle name="Output 2 5 4 4 4" xfId="38713"/>
    <cellStyle name="Output 2 5 4 4 5" xfId="38714"/>
    <cellStyle name="Output 2 5 4 5" xfId="38715"/>
    <cellStyle name="Output 2 5 4 5 2" xfId="38716"/>
    <cellStyle name="Output 2 5 4 5 2 2" xfId="38717"/>
    <cellStyle name="Output 2 5 4 5 2 3" xfId="38718"/>
    <cellStyle name="Output 2 5 4 5 2 4" xfId="38719"/>
    <cellStyle name="Output 2 5 4 5 2 5" xfId="38720"/>
    <cellStyle name="Output 2 5 4 5 2 6" xfId="38721"/>
    <cellStyle name="Output 2 5 4 5 2 7" xfId="38722"/>
    <cellStyle name="Output 2 5 4 5 3" xfId="38723"/>
    <cellStyle name="Output 2 5 4 5 4" xfId="38724"/>
    <cellStyle name="Output 2 5 4 5 5" xfId="38725"/>
    <cellStyle name="Output 2 5 4 6" xfId="38726"/>
    <cellStyle name="Output 2 5 4 6 2" xfId="38727"/>
    <cellStyle name="Output 2 5 4 6 2 2" xfId="38728"/>
    <cellStyle name="Output 2 5 4 6 2 3" xfId="38729"/>
    <cellStyle name="Output 2 5 4 6 2 4" xfId="38730"/>
    <cellStyle name="Output 2 5 4 6 2 5" xfId="38731"/>
    <cellStyle name="Output 2 5 4 6 2 6" xfId="38732"/>
    <cellStyle name="Output 2 5 4 6 2 7" xfId="38733"/>
    <cellStyle name="Output 2 5 4 6 3" xfId="38734"/>
    <cellStyle name="Output 2 5 4 6 4" xfId="38735"/>
    <cellStyle name="Output 2 5 4 6 5" xfId="38736"/>
    <cellStyle name="Output 2 5 4 7" xfId="38737"/>
    <cellStyle name="Output 2 5 4 7 2" xfId="38738"/>
    <cellStyle name="Output 2 5 4 7 2 2" xfId="38739"/>
    <cellStyle name="Output 2 5 4 7 2 3" xfId="38740"/>
    <cellStyle name="Output 2 5 4 7 2 4" xfId="38741"/>
    <cellStyle name="Output 2 5 4 7 2 5" xfId="38742"/>
    <cellStyle name="Output 2 5 4 7 2 6" xfId="38743"/>
    <cellStyle name="Output 2 5 4 7 2 7" xfId="38744"/>
    <cellStyle name="Output 2 5 4 7 3" xfId="38745"/>
    <cellStyle name="Output 2 5 4 7 4" xfId="38746"/>
    <cellStyle name="Output 2 5 4 7 5" xfId="38747"/>
    <cellStyle name="Output 2 5 4 8" xfId="38748"/>
    <cellStyle name="Output 2 5 4 8 2" xfId="38749"/>
    <cellStyle name="Output 2 5 4 8 3" xfId="38750"/>
    <cellStyle name="Output 2 5 4 8 4" xfId="38751"/>
    <cellStyle name="Output 2 5 4 8 5" xfId="38752"/>
    <cellStyle name="Output 2 5 4 8 6" xfId="38753"/>
    <cellStyle name="Output 2 5 4 8 7" xfId="38754"/>
    <cellStyle name="Output 2 5 4 8 8" xfId="38755"/>
    <cellStyle name="Output 2 5 4 9" xfId="38756"/>
    <cellStyle name="Output 2 5 4 9 2" xfId="38757"/>
    <cellStyle name="Output 2 5 4 9 3" xfId="38758"/>
    <cellStyle name="Output 2 5 4 9 4" xfId="38759"/>
    <cellStyle name="Output 2 5 4 9 5" xfId="38760"/>
    <cellStyle name="Output 2 5 4 9 6" xfId="38761"/>
    <cellStyle name="Output 2 5 4 9 7" xfId="38762"/>
    <cellStyle name="Output 2 5 5" xfId="38763"/>
    <cellStyle name="Output 2 5 5 10" xfId="38764"/>
    <cellStyle name="Output 2 5 5 10 2" xfId="38765"/>
    <cellStyle name="Output 2 5 5 10 3" xfId="38766"/>
    <cellStyle name="Output 2 5 5 10 4" xfId="38767"/>
    <cellStyle name="Output 2 5 5 10 5" xfId="38768"/>
    <cellStyle name="Output 2 5 5 11" xfId="38769"/>
    <cellStyle name="Output 2 5 5 11 2" xfId="38770"/>
    <cellStyle name="Output 2 5 5 11 3" xfId="38771"/>
    <cellStyle name="Output 2 5 5 11 4" xfId="38772"/>
    <cellStyle name="Output 2 5 5 11 5" xfId="38773"/>
    <cellStyle name="Output 2 5 5 12" xfId="38774"/>
    <cellStyle name="Output 2 5 5 12 2" xfId="38775"/>
    <cellStyle name="Output 2 5 5 12 3" xfId="38776"/>
    <cellStyle name="Output 2 5 5 12 4" xfId="38777"/>
    <cellStyle name="Output 2 5 5 12 5" xfId="38778"/>
    <cellStyle name="Output 2 5 5 13" xfId="38779"/>
    <cellStyle name="Output 2 5 5 13 2" xfId="38780"/>
    <cellStyle name="Output 2 5 5 13 3" xfId="38781"/>
    <cellStyle name="Output 2 5 5 13 4" xfId="38782"/>
    <cellStyle name="Output 2 5 5 13 5" xfId="38783"/>
    <cellStyle name="Output 2 5 5 14" xfId="38784"/>
    <cellStyle name="Output 2 5 5 14 2" xfId="38785"/>
    <cellStyle name="Output 2 5 5 14 3" xfId="38786"/>
    <cellStyle name="Output 2 5 5 14 4" xfId="38787"/>
    <cellStyle name="Output 2 5 5 14 5" xfId="38788"/>
    <cellStyle name="Output 2 5 5 15" xfId="38789"/>
    <cellStyle name="Output 2 5 5 15 2" xfId="38790"/>
    <cellStyle name="Output 2 5 5 15 3" xfId="38791"/>
    <cellStyle name="Output 2 5 5 15 4" xfId="38792"/>
    <cellStyle name="Output 2 5 5 15 5" xfId="38793"/>
    <cellStyle name="Output 2 5 5 16" xfId="38794"/>
    <cellStyle name="Output 2 5 5 16 2" xfId="38795"/>
    <cellStyle name="Output 2 5 5 16 3" xfId="38796"/>
    <cellStyle name="Output 2 5 5 16 4" xfId="38797"/>
    <cellStyle name="Output 2 5 5 16 5" xfId="38798"/>
    <cellStyle name="Output 2 5 5 17" xfId="38799"/>
    <cellStyle name="Output 2 5 5 17 2" xfId="38800"/>
    <cellStyle name="Output 2 5 5 17 3" xfId="38801"/>
    <cellStyle name="Output 2 5 5 17 4" xfId="38802"/>
    <cellStyle name="Output 2 5 5 17 5" xfId="38803"/>
    <cellStyle name="Output 2 5 5 18" xfId="38804"/>
    <cellStyle name="Output 2 5 5 18 2" xfId="38805"/>
    <cellStyle name="Output 2 5 5 18 3" xfId="38806"/>
    <cellStyle name="Output 2 5 5 18 4" xfId="38807"/>
    <cellStyle name="Output 2 5 5 18 5" xfId="38808"/>
    <cellStyle name="Output 2 5 5 19" xfId="38809"/>
    <cellStyle name="Output 2 5 5 2" xfId="38810"/>
    <cellStyle name="Output 2 5 5 2 10" xfId="38811"/>
    <cellStyle name="Output 2 5 5 2 10 2" xfId="38812"/>
    <cellStyle name="Output 2 5 5 2 10 3" xfId="38813"/>
    <cellStyle name="Output 2 5 5 2 10 4" xfId="38814"/>
    <cellStyle name="Output 2 5 5 2 10 5" xfId="38815"/>
    <cellStyle name="Output 2 5 5 2 11" xfId="38816"/>
    <cellStyle name="Output 2 5 5 2 11 2" xfId="38817"/>
    <cellStyle name="Output 2 5 5 2 11 3" xfId="38818"/>
    <cellStyle name="Output 2 5 5 2 11 4" xfId="38819"/>
    <cellStyle name="Output 2 5 5 2 11 5" xfId="38820"/>
    <cellStyle name="Output 2 5 5 2 12" xfId="38821"/>
    <cellStyle name="Output 2 5 5 2 12 2" xfId="38822"/>
    <cellStyle name="Output 2 5 5 2 12 3" xfId="38823"/>
    <cellStyle name="Output 2 5 5 2 12 4" xfId="38824"/>
    <cellStyle name="Output 2 5 5 2 12 5" xfId="38825"/>
    <cellStyle name="Output 2 5 5 2 13" xfId="38826"/>
    <cellStyle name="Output 2 5 5 2 13 2" xfId="38827"/>
    <cellStyle name="Output 2 5 5 2 13 3" xfId="38828"/>
    <cellStyle name="Output 2 5 5 2 13 4" xfId="38829"/>
    <cellStyle name="Output 2 5 5 2 13 5" xfId="38830"/>
    <cellStyle name="Output 2 5 5 2 14" xfId="38831"/>
    <cellStyle name="Output 2 5 5 2 14 2" xfId="38832"/>
    <cellStyle name="Output 2 5 5 2 14 3" xfId="38833"/>
    <cellStyle name="Output 2 5 5 2 14 4" xfId="38834"/>
    <cellStyle name="Output 2 5 5 2 14 5" xfId="38835"/>
    <cellStyle name="Output 2 5 5 2 15" xfId="38836"/>
    <cellStyle name="Output 2 5 5 2 15 2" xfId="38837"/>
    <cellStyle name="Output 2 5 5 2 15 3" xfId="38838"/>
    <cellStyle name="Output 2 5 5 2 15 4" xfId="38839"/>
    <cellStyle name="Output 2 5 5 2 15 5" xfId="38840"/>
    <cellStyle name="Output 2 5 5 2 16" xfId="38841"/>
    <cellStyle name="Output 2 5 5 2 16 2" xfId="38842"/>
    <cellStyle name="Output 2 5 5 2 16 3" xfId="38843"/>
    <cellStyle name="Output 2 5 5 2 16 4" xfId="38844"/>
    <cellStyle name="Output 2 5 5 2 16 5" xfId="38845"/>
    <cellStyle name="Output 2 5 5 2 17" xfId="38846"/>
    <cellStyle name="Output 2 5 5 2 17 2" xfId="38847"/>
    <cellStyle name="Output 2 5 5 2 17 3" xfId="38848"/>
    <cellStyle name="Output 2 5 5 2 17 4" xfId="38849"/>
    <cellStyle name="Output 2 5 5 2 17 5" xfId="38850"/>
    <cellStyle name="Output 2 5 5 2 18" xfId="38851"/>
    <cellStyle name="Output 2 5 5 2 18 2" xfId="38852"/>
    <cellStyle name="Output 2 5 5 2 18 3" xfId="38853"/>
    <cellStyle name="Output 2 5 5 2 18 4" xfId="38854"/>
    <cellStyle name="Output 2 5 5 2 18 5" xfId="38855"/>
    <cellStyle name="Output 2 5 5 2 19" xfId="38856"/>
    <cellStyle name="Output 2 5 5 2 2" xfId="38857"/>
    <cellStyle name="Output 2 5 5 2 2 2" xfId="38858"/>
    <cellStyle name="Output 2 5 5 2 2 2 2" xfId="38859"/>
    <cellStyle name="Output 2 5 5 2 2 2 3" xfId="38860"/>
    <cellStyle name="Output 2 5 5 2 2 2 4" xfId="38861"/>
    <cellStyle name="Output 2 5 5 2 2 2 5" xfId="38862"/>
    <cellStyle name="Output 2 5 5 2 2 2 6" xfId="38863"/>
    <cellStyle name="Output 2 5 5 2 2 2 7" xfId="38864"/>
    <cellStyle name="Output 2 5 5 2 2 3" xfId="38865"/>
    <cellStyle name="Output 2 5 5 2 2 4" xfId="38866"/>
    <cellStyle name="Output 2 5 5 2 2 5" xfId="38867"/>
    <cellStyle name="Output 2 5 5 2 3" xfId="38868"/>
    <cellStyle name="Output 2 5 5 2 3 2" xfId="38869"/>
    <cellStyle name="Output 2 5 5 2 3 2 2" xfId="38870"/>
    <cellStyle name="Output 2 5 5 2 3 2 3" xfId="38871"/>
    <cellStyle name="Output 2 5 5 2 3 2 4" xfId="38872"/>
    <cellStyle name="Output 2 5 5 2 3 2 5" xfId="38873"/>
    <cellStyle name="Output 2 5 5 2 3 2 6" xfId="38874"/>
    <cellStyle name="Output 2 5 5 2 3 2 7" xfId="38875"/>
    <cellStyle name="Output 2 5 5 2 3 3" xfId="38876"/>
    <cellStyle name="Output 2 5 5 2 3 4" xfId="38877"/>
    <cellStyle name="Output 2 5 5 2 3 5" xfId="38878"/>
    <cellStyle name="Output 2 5 5 2 4" xfId="38879"/>
    <cellStyle name="Output 2 5 5 2 4 2" xfId="38880"/>
    <cellStyle name="Output 2 5 5 2 4 2 2" xfId="38881"/>
    <cellStyle name="Output 2 5 5 2 4 2 3" xfId="38882"/>
    <cellStyle name="Output 2 5 5 2 4 2 4" xfId="38883"/>
    <cellStyle name="Output 2 5 5 2 4 2 5" xfId="38884"/>
    <cellStyle name="Output 2 5 5 2 4 2 6" xfId="38885"/>
    <cellStyle name="Output 2 5 5 2 4 2 7" xfId="38886"/>
    <cellStyle name="Output 2 5 5 2 4 3" xfId="38887"/>
    <cellStyle name="Output 2 5 5 2 4 4" xfId="38888"/>
    <cellStyle name="Output 2 5 5 2 4 5" xfId="38889"/>
    <cellStyle name="Output 2 5 5 2 5" xfId="38890"/>
    <cellStyle name="Output 2 5 5 2 5 2" xfId="38891"/>
    <cellStyle name="Output 2 5 5 2 5 3" xfId="38892"/>
    <cellStyle name="Output 2 5 5 2 5 4" xfId="38893"/>
    <cellStyle name="Output 2 5 5 2 5 5" xfId="38894"/>
    <cellStyle name="Output 2 5 5 2 5 6" xfId="38895"/>
    <cellStyle name="Output 2 5 5 2 5 7" xfId="38896"/>
    <cellStyle name="Output 2 5 5 2 5 8" xfId="38897"/>
    <cellStyle name="Output 2 5 5 2 6" xfId="38898"/>
    <cellStyle name="Output 2 5 5 2 6 2" xfId="38899"/>
    <cellStyle name="Output 2 5 5 2 6 3" xfId="38900"/>
    <cellStyle name="Output 2 5 5 2 6 4" xfId="38901"/>
    <cellStyle name="Output 2 5 5 2 6 5" xfId="38902"/>
    <cellStyle name="Output 2 5 5 2 6 6" xfId="38903"/>
    <cellStyle name="Output 2 5 5 2 6 7" xfId="38904"/>
    <cellStyle name="Output 2 5 5 2 7" xfId="38905"/>
    <cellStyle name="Output 2 5 5 2 7 2" xfId="38906"/>
    <cellStyle name="Output 2 5 5 2 7 3" xfId="38907"/>
    <cellStyle name="Output 2 5 5 2 7 4" xfId="38908"/>
    <cellStyle name="Output 2 5 5 2 7 5" xfId="38909"/>
    <cellStyle name="Output 2 5 5 2 8" xfId="38910"/>
    <cellStyle name="Output 2 5 5 2 8 2" xfId="38911"/>
    <cellStyle name="Output 2 5 5 2 8 3" xfId="38912"/>
    <cellStyle name="Output 2 5 5 2 8 4" xfId="38913"/>
    <cellStyle name="Output 2 5 5 2 8 5" xfId="38914"/>
    <cellStyle name="Output 2 5 5 2 9" xfId="38915"/>
    <cellStyle name="Output 2 5 5 2 9 2" xfId="38916"/>
    <cellStyle name="Output 2 5 5 2 9 3" xfId="38917"/>
    <cellStyle name="Output 2 5 5 2 9 4" xfId="38918"/>
    <cellStyle name="Output 2 5 5 2 9 5" xfId="38919"/>
    <cellStyle name="Output 2 5 5 3" xfId="38920"/>
    <cellStyle name="Output 2 5 5 3 10" xfId="38921"/>
    <cellStyle name="Output 2 5 5 3 2" xfId="38922"/>
    <cellStyle name="Output 2 5 5 3 2 2" xfId="38923"/>
    <cellStyle name="Output 2 5 5 3 2 2 2" xfId="38924"/>
    <cellStyle name="Output 2 5 5 3 2 2 3" xfId="38925"/>
    <cellStyle name="Output 2 5 5 3 2 2 4" xfId="38926"/>
    <cellStyle name="Output 2 5 5 3 2 2 5" xfId="38927"/>
    <cellStyle name="Output 2 5 5 3 2 2 6" xfId="38928"/>
    <cellStyle name="Output 2 5 5 3 2 2 7" xfId="38929"/>
    <cellStyle name="Output 2 5 5 3 2 3" xfId="38930"/>
    <cellStyle name="Output 2 5 5 3 2 4" xfId="38931"/>
    <cellStyle name="Output 2 5 5 3 3" xfId="38932"/>
    <cellStyle name="Output 2 5 5 3 3 2" xfId="38933"/>
    <cellStyle name="Output 2 5 5 3 3 2 2" xfId="38934"/>
    <cellStyle name="Output 2 5 5 3 3 2 3" xfId="38935"/>
    <cellStyle name="Output 2 5 5 3 3 2 4" xfId="38936"/>
    <cellStyle name="Output 2 5 5 3 3 2 5" xfId="38937"/>
    <cellStyle name="Output 2 5 5 3 3 2 6" xfId="38938"/>
    <cellStyle name="Output 2 5 5 3 3 2 7" xfId="38939"/>
    <cellStyle name="Output 2 5 5 3 3 3" xfId="38940"/>
    <cellStyle name="Output 2 5 5 3 3 4" xfId="38941"/>
    <cellStyle name="Output 2 5 5 3 4" xfId="38942"/>
    <cellStyle name="Output 2 5 5 3 4 2" xfId="38943"/>
    <cellStyle name="Output 2 5 5 3 4 2 2" xfId="38944"/>
    <cellStyle name="Output 2 5 5 3 4 2 3" xfId="38945"/>
    <cellStyle name="Output 2 5 5 3 4 2 4" xfId="38946"/>
    <cellStyle name="Output 2 5 5 3 4 2 5" xfId="38947"/>
    <cellStyle name="Output 2 5 5 3 4 2 6" xfId="38948"/>
    <cellStyle name="Output 2 5 5 3 4 2 7" xfId="38949"/>
    <cellStyle name="Output 2 5 5 3 4 3" xfId="38950"/>
    <cellStyle name="Output 2 5 5 3 4 4" xfId="38951"/>
    <cellStyle name="Output 2 5 5 3 5" xfId="38952"/>
    <cellStyle name="Output 2 5 5 3 5 2" xfId="38953"/>
    <cellStyle name="Output 2 5 5 3 5 3" xfId="38954"/>
    <cellStyle name="Output 2 5 5 3 5 4" xfId="38955"/>
    <cellStyle name="Output 2 5 5 3 5 5" xfId="38956"/>
    <cellStyle name="Output 2 5 5 3 5 6" xfId="38957"/>
    <cellStyle name="Output 2 5 5 3 5 7" xfId="38958"/>
    <cellStyle name="Output 2 5 5 3 5 8" xfId="38959"/>
    <cellStyle name="Output 2 5 5 3 6" xfId="38960"/>
    <cellStyle name="Output 2 5 5 3 6 2" xfId="38961"/>
    <cellStyle name="Output 2 5 5 3 6 3" xfId="38962"/>
    <cellStyle name="Output 2 5 5 3 6 4" xfId="38963"/>
    <cellStyle name="Output 2 5 5 3 6 5" xfId="38964"/>
    <cellStyle name="Output 2 5 5 3 6 6" xfId="38965"/>
    <cellStyle name="Output 2 5 5 3 6 7" xfId="38966"/>
    <cellStyle name="Output 2 5 5 3 7" xfId="38967"/>
    <cellStyle name="Output 2 5 5 3 8" xfId="38968"/>
    <cellStyle name="Output 2 5 5 3 9" xfId="38969"/>
    <cellStyle name="Output 2 5 5 4" xfId="38970"/>
    <cellStyle name="Output 2 5 5 4 2" xfId="38971"/>
    <cellStyle name="Output 2 5 5 4 2 2" xfId="38972"/>
    <cellStyle name="Output 2 5 5 4 2 3" xfId="38973"/>
    <cellStyle name="Output 2 5 5 4 2 4" xfId="38974"/>
    <cellStyle name="Output 2 5 5 4 2 5" xfId="38975"/>
    <cellStyle name="Output 2 5 5 4 2 6" xfId="38976"/>
    <cellStyle name="Output 2 5 5 4 2 7" xfId="38977"/>
    <cellStyle name="Output 2 5 5 4 3" xfId="38978"/>
    <cellStyle name="Output 2 5 5 4 4" xfId="38979"/>
    <cellStyle name="Output 2 5 5 4 5" xfId="38980"/>
    <cellStyle name="Output 2 5 5 5" xfId="38981"/>
    <cellStyle name="Output 2 5 5 5 2" xfId="38982"/>
    <cellStyle name="Output 2 5 5 5 2 2" xfId="38983"/>
    <cellStyle name="Output 2 5 5 5 2 3" xfId="38984"/>
    <cellStyle name="Output 2 5 5 5 2 4" xfId="38985"/>
    <cellStyle name="Output 2 5 5 5 2 5" xfId="38986"/>
    <cellStyle name="Output 2 5 5 5 2 6" xfId="38987"/>
    <cellStyle name="Output 2 5 5 5 2 7" xfId="38988"/>
    <cellStyle name="Output 2 5 5 5 3" xfId="38989"/>
    <cellStyle name="Output 2 5 5 5 4" xfId="38990"/>
    <cellStyle name="Output 2 5 5 5 5" xfId="38991"/>
    <cellStyle name="Output 2 5 5 6" xfId="38992"/>
    <cellStyle name="Output 2 5 5 6 2" xfId="38993"/>
    <cellStyle name="Output 2 5 5 6 2 2" xfId="38994"/>
    <cellStyle name="Output 2 5 5 6 2 3" xfId="38995"/>
    <cellStyle name="Output 2 5 5 6 2 4" xfId="38996"/>
    <cellStyle name="Output 2 5 5 6 2 5" xfId="38997"/>
    <cellStyle name="Output 2 5 5 6 2 6" xfId="38998"/>
    <cellStyle name="Output 2 5 5 6 2 7" xfId="38999"/>
    <cellStyle name="Output 2 5 5 6 3" xfId="39000"/>
    <cellStyle name="Output 2 5 5 6 4" xfId="39001"/>
    <cellStyle name="Output 2 5 5 6 5" xfId="39002"/>
    <cellStyle name="Output 2 5 5 7" xfId="39003"/>
    <cellStyle name="Output 2 5 5 7 2" xfId="39004"/>
    <cellStyle name="Output 2 5 5 7 2 2" xfId="39005"/>
    <cellStyle name="Output 2 5 5 7 2 3" xfId="39006"/>
    <cellStyle name="Output 2 5 5 7 2 4" xfId="39007"/>
    <cellStyle name="Output 2 5 5 7 2 5" xfId="39008"/>
    <cellStyle name="Output 2 5 5 7 2 6" xfId="39009"/>
    <cellStyle name="Output 2 5 5 7 2 7" xfId="39010"/>
    <cellStyle name="Output 2 5 5 7 3" xfId="39011"/>
    <cellStyle name="Output 2 5 5 7 4" xfId="39012"/>
    <cellStyle name="Output 2 5 5 7 5" xfId="39013"/>
    <cellStyle name="Output 2 5 5 8" xfId="39014"/>
    <cellStyle name="Output 2 5 5 8 2" xfId="39015"/>
    <cellStyle name="Output 2 5 5 8 3" xfId="39016"/>
    <cellStyle name="Output 2 5 5 8 4" xfId="39017"/>
    <cellStyle name="Output 2 5 5 8 5" xfId="39018"/>
    <cellStyle name="Output 2 5 5 8 6" xfId="39019"/>
    <cellStyle name="Output 2 5 5 8 7" xfId="39020"/>
    <cellStyle name="Output 2 5 5 8 8" xfId="39021"/>
    <cellStyle name="Output 2 5 5 9" xfId="39022"/>
    <cellStyle name="Output 2 5 5 9 2" xfId="39023"/>
    <cellStyle name="Output 2 5 5 9 3" xfId="39024"/>
    <cellStyle name="Output 2 5 5 9 4" xfId="39025"/>
    <cellStyle name="Output 2 5 5 9 5" xfId="39026"/>
    <cellStyle name="Output 2 5 5 9 6" xfId="39027"/>
    <cellStyle name="Output 2 5 5 9 7" xfId="39028"/>
    <cellStyle name="Output 2 5 6" xfId="39029"/>
    <cellStyle name="Output 2 5 6 10" xfId="39030"/>
    <cellStyle name="Output 2 5 6 10 2" xfId="39031"/>
    <cellStyle name="Output 2 5 6 10 3" xfId="39032"/>
    <cellStyle name="Output 2 5 6 10 4" xfId="39033"/>
    <cellStyle name="Output 2 5 6 10 5" xfId="39034"/>
    <cellStyle name="Output 2 5 6 11" xfId="39035"/>
    <cellStyle name="Output 2 5 6 11 2" xfId="39036"/>
    <cellStyle name="Output 2 5 6 11 3" xfId="39037"/>
    <cellStyle name="Output 2 5 6 11 4" xfId="39038"/>
    <cellStyle name="Output 2 5 6 11 5" xfId="39039"/>
    <cellStyle name="Output 2 5 6 12" xfId="39040"/>
    <cellStyle name="Output 2 5 6 12 2" xfId="39041"/>
    <cellStyle name="Output 2 5 6 12 3" xfId="39042"/>
    <cellStyle name="Output 2 5 6 12 4" xfId="39043"/>
    <cellStyle name="Output 2 5 6 12 5" xfId="39044"/>
    <cellStyle name="Output 2 5 6 13" xfId="39045"/>
    <cellStyle name="Output 2 5 6 13 2" xfId="39046"/>
    <cellStyle name="Output 2 5 6 13 3" xfId="39047"/>
    <cellStyle name="Output 2 5 6 13 4" xfId="39048"/>
    <cellStyle name="Output 2 5 6 13 5" xfId="39049"/>
    <cellStyle name="Output 2 5 6 14" xfId="39050"/>
    <cellStyle name="Output 2 5 6 14 2" xfId="39051"/>
    <cellStyle name="Output 2 5 6 14 3" xfId="39052"/>
    <cellStyle name="Output 2 5 6 14 4" xfId="39053"/>
    <cellStyle name="Output 2 5 6 14 5" xfId="39054"/>
    <cellStyle name="Output 2 5 6 15" xfId="39055"/>
    <cellStyle name="Output 2 5 6 15 2" xfId="39056"/>
    <cellStyle name="Output 2 5 6 15 3" xfId="39057"/>
    <cellStyle name="Output 2 5 6 15 4" xfId="39058"/>
    <cellStyle name="Output 2 5 6 15 5" xfId="39059"/>
    <cellStyle name="Output 2 5 6 16" xfId="39060"/>
    <cellStyle name="Output 2 5 6 16 2" xfId="39061"/>
    <cellStyle name="Output 2 5 6 16 3" xfId="39062"/>
    <cellStyle name="Output 2 5 6 16 4" xfId="39063"/>
    <cellStyle name="Output 2 5 6 16 5" xfId="39064"/>
    <cellStyle name="Output 2 5 6 17" xfId="39065"/>
    <cellStyle name="Output 2 5 6 17 2" xfId="39066"/>
    <cellStyle name="Output 2 5 6 17 3" xfId="39067"/>
    <cellStyle name="Output 2 5 6 17 4" xfId="39068"/>
    <cellStyle name="Output 2 5 6 17 5" xfId="39069"/>
    <cellStyle name="Output 2 5 6 18" xfId="39070"/>
    <cellStyle name="Output 2 5 6 18 2" xfId="39071"/>
    <cellStyle name="Output 2 5 6 18 3" xfId="39072"/>
    <cellStyle name="Output 2 5 6 18 4" xfId="39073"/>
    <cellStyle name="Output 2 5 6 18 5" xfId="39074"/>
    <cellStyle name="Output 2 5 6 19" xfId="39075"/>
    <cellStyle name="Output 2 5 6 2" xfId="39076"/>
    <cellStyle name="Output 2 5 6 2 2" xfId="39077"/>
    <cellStyle name="Output 2 5 6 2 2 2" xfId="39078"/>
    <cellStyle name="Output 2 5 6 2 2 3" xfId="39079"/>
    <cellStyle name="Output 2 5 6 2 2 4" xfId="39080"/>
    <cellStyle name="Output 2 5 6 2 2 5" xfId="39081"/>
    <cellStyle name="Output 2 5 6 2 2 6" xfId="39082"/>
    <cellStyle name="Output 2 5 6 2 2 7" xfId="39083"/>
    <cellStyle name="Output 2 5 6 2 3" xfId="39084"/>
    <cellStyle name="Output 2 5 6 2 4" xfId="39085"/>
    <cellStyle name="Output 2 5 6 2 5" xfId="39086"/>
    <cellStyle name="Output 2 5 6 3" xfId="39087"/>
    <cellStyle name="Output 2 5 6 3 2" xfId="39088"/>
    <cellStyle name="Output 2 5 6 3 2 2" xfId="39089"/>
    <cellStyle name="Output 2 5 6 3 2 3" xfId="39090"/>
    <cellStyle name="Output 2 5 6 3 2 4" xfId="39091"/>
    <cellStyle name="Output 2 5 6 3 2 5" xfId="39092"/>
    <cellStyle name="Output 2 5 6 3 2 6" xfId="39093"/>
    <cellStyle name="Output 2 5 6 3 2 7" xfId="39094"/>
    <cellStyle name="Output 2 5 6 3 3" xfId="39095"/>
    <cellStyle name="Output 2 5 6 3 4" xfId="39096"/>
    <cellStyle name="Output 2 5 6 3 5" xfId="39097"/>
    <cellStyle name="Output 2 5 6 4" xfId="39098"/>
    <cellStyle name="Output 2 5 6 4 2" xfId="39099"/>
    <cellStyle name="Output 2 5 6 4 2 2" xfId="39100"/>
    <cellStyle name="Output 2 5 6 4 2 3" xfId="39101"/>
    <cellStyle name="Output 2 5 6 4 2 4" xfId="39102"/>
    <cellStyle name="Output 2 5 6 4 2 5" xfId="39103"/>
    <cellStyle name="Output 2 5 6 4 2 6" xfId="39104"/>
    <cellStyle name="Output 2 5 6 4 2 7" xfId="39105"/>
    <cellStyle name="Output 2 5 6 4 3" xfId="39106"/>
    <cellStyle name="Output 2 5 6 4 4" xfId="39107"/>
    <cellStyle name="Output 2 5 6 4 5" xfId="39108"/>
    <cellStyle name="Output 2 5 6 5" xfId="39109"/>
    <cellStyle name="Output 2 5 6 5 2" xfId="39110"/>
    <cellStyle name="Output 2 5 6 5 3" xfId="39111"/>
    <cellStyle name="Output 2 5 6 5 4" xfId="39112"/>
    <cellStyle name="Output 2 5 6 5 5" xfId="39113"/>
    <cellStyle name="Output 2 5 6 5 6" xfId="39114"/>
    <cellStyle name="Output 2 5 6 5 7" xfId="39115"/>
    <cellStyle name="Output 2 5 6 5 8" xfId="39116"/>
    <cellStyle name="Output 2 5 6 6" xfId="39117"/>
    <cellStyle name="Output 2 5 6 6 2" xfId="39118"/>
    <cellStyle name="Output 2 5 6 6 3" xfId="39119"/>
    <cellStyle name="Output 2 5 6 6 4" xfId="39120"/>
    <cellStyle name="Output 2 5 6 6 5" xfId="39121"/>
    <cellStyle name="Output 2 5 6 6 6" xfId="39122"/>
    <cellStyle name="Output 2 5 6 6 7" xfId="39123"/>
    <cellStyle name="Output 2 5 6 7" xfId="39124"/>
    <cellStyle name="Output 2 5 6 7 2" xfId="39125"/>
    <cellStyle name="Output 2 5 6 7 3" xfId="39126"/>
    <cellStyle name="Output 2 5 6 7 4" xfId="39127"/>
    <cellStyle name="Output 2 5 6 7 5" xfId="39128"/>
    <cellStyle name="Output 2 5 6 8" xfId="39129"/>
    <cellStyle name="Output 2 5 6 8 2" xfId="39130"/>
    <cellStyle name="Output 2 5 6 8 3" xfId="39131"/>
    <cellStyle name="Output 2 5 6 8 4" xfId="39132"/>
    <cellStyle name="Output 2 5 6 8 5" xfId="39133"/>
    <cellStyle name="Output 2 5 6 9" xfId="39134"/>
    <cellStyle name="Output 2 5 6 9 2" xfId="39135"/>
    <cellStyle name="Output 2 5 6 9 3" xfId="39136"/>
    <cellStyle name="Output 2 5 6 9 4" xfId="39137"/>
    <cellStyle name="Output 2 5 6 9 5" xfId="39138"/>
    <cellStyle name="Output 2 5 7" xfId="39139"/>
    <cellStyle name="Output 2 5 7 10" xfId="39140"/>
    <cellStyle name="Output 2 5 7 2" xfId="39141"/>
    <cellStyle name="Output 2 5 7 2 2" xfId="39142"/>
    <cellStyle name="Output 2 5 7 2 2 2" xfId="39143"/>
    <cellStyle name="Output 2 5 7 2 2 3" xfId="39144"/>
    <cellStyle name="Output 2 5 7 2 2 4" xfId="39145"/>
    <cellStyle name="Output 2 5 7 2 2 5" xfId="39146"/>
    <cellStyle name="Output 2 5 7 2 2 6" xfId="39147"/>
    <cellStyle name="Output 2 5 7 2 2 7" xfId="39148"/>
    <cellStyle name="Output 2 5 7 2 3" xfId="39149"/>
    <cellStyle name="Output 2 5 7 2 4" xfId="39150"/>
    <cellStyle name="Output 2 5 7 3" xfId="39151"/>
    <cellStyle name="Output 2 5 7 3 2" xfId="39152"/>
    <cellStyle name="Output 2 5 7 3 2 2" xfId="39153"/>
    <cellStyle name="Output 2 5 7 3 2 3" xfId="39154"/>
    <cellStyle name="Output 2 5 7 3 2 4" xfId="39155"/>
    <cellStyle name="Output 2 5 7 3 2 5" xfId="39156"/>
    <cellStyle name="Output 2 5 7 3 2 6" xfId="39157"/>
    <cellStyle name="Output 2 5 7 3 2 7" xfId="39158"/>
    <cellStyle name="Output 2 5 7 3 3" xfId="39159"/>
    <cellStyle name="Output 2 5 7 3 4" xfId="39160"/>
    <cellStyle name="Output 2 5 7 4" xfId="39161"/>
    <cellStyle name="Output 2 5 7 4 2" xfId="39162"/>
    <cellStyle name="Output 2 5 7 4 2 2" xfId="39163"/>
    <cellStyle name="Output 2 5 7 4 2 3" xfId="39164"/>
    <cellStyle name="Output 2 5 7 4 2 4" xfId="39165"/>
    <cellStyle name="Output 2 5 7 4 2 5" xfId="39166"/>
    <cellStyle name="Output 2 5 7 4 2 6" xfId="39167"/>
    <cellStyle name="Output 2 5 7 4 2 7" xfId="39168"/>
    <cellStyle name="Output 2 5 7 4 3" xfId="39169"/>
    <cellStyle name="Output 2 5 7 4 4" xfId="39170"/>
    <cellStyle name="Output 2 5 7 5" xfId="39171"/>
    <cellStyle name="Output 2 5 7 5 2" xfId="39172"/>
    <cellStyle name="Output 2 5 7 5 3" xfId="39173"/>
    <cellStyle name="Output 2 5 7 5 4" xfId="39174"/>
    <cellStyle name="Output 2 5 7 5 5" xfId="39175"/>
    <cellStyle name="Output 2 5 7 5 6" xfId="39176"/>
    <cellStyle name="Output 2 5 7 5 7" xfId="39177"/>
    <cellStyle name="Output 2 5 7 5 8" xfId="39178"/>
    <cellStyle name="Output 2 5 7 6" xfId="39179"/>
    <cellStyle name="Output 2 5 7 6 2" xfId="39180"/>
    <cellStyle name="Output 2 5 7 6 3" xfId="39181"/>
    <cellStyle name="Output 2 5 7 6 4" xfId="39182"/>
    <cellStyle name="Output 2 5 7 6 5" xfId="39183"/>
    <cellStyle name="Output 2 5 7 6 6" xfId="39184"/>
    <cellStyle name="Output 2 5 7 6 7" xfId="39185"/>
    <cellStyle name="Output 2 5 7 7" xfId="39186"/>
    <cellStyle name="Output 2 5 7 8" xfId="39187"/>
    <cellStyle name="Output 2 5 7 9" xfId="39188"/>
    <cellStyle name="Output 2 5 8" xfId="39189"/>
    <cellStyle name="Output 2 5 8 2" xfId="39190"/>
    <cellStyle name="Output 2 5 8 2 2" xfId="39191"/>
    <cellStyle name="Output 2 5 8 2 3" xfId="39192"/>
    <cellStyle name="Output 2 5 8 2 4" xfId="39193"/>
    <cellStyle name="Output 2 5 8 2 5" xfId="39194"/>
    <cellStyle name="Output 2 5 8 2 6" xfId="39195"/>
    <cellStyle name="Output 2 5 8 2 7" xfId="39196"/>
    <cellStyle name="Output 2 5 8 3" xfId="39197"/>
    <cellStyle name="Output 2 5 8 4" xfId="39198"/>
    <cellStyle name="Output 2 5 8 5" xfId="39199"/>
    <cellStyle name="Output 2 5 9" xfId="39200"/>
    <cellStyle name="Output 2 5 9 2" xfId="39201"/>
    <cellStyle name="Output 2 5 9 2 2" xfId="39202"/>
    <cellStyle name="Output 2 5 9 2 3" xfId="39203"/>
    <cellStyle name="Output 2 5 9 2 4" xfId="39204"/>
    <cellStyle name="Output 2 5 9 2 5" xfId="39205"/>
    <cellStyle name="Output 2 5 9 2 6" xfId="39206"/>
    <cellStyle name="Output 2 5 9 2 7" xfId="39207"/>
    <cellStyle name="Output 2 5 9 3" xfId="39208"/>
    <cellStyle name="Output 2 5 9 4" xfId="39209"/>
    <cellStyle name="Output 2 5 9 5" xfId="39210"/>
    <cellStyle name="Output 2 6" xfId="39211"/>
    <cellStyle name="Output 2 6 10" xfId="39212"/>
    <cellStyle name="Output 2 6 10 2" xfId="39213"/>
    <cellStyle name="Output 2 6 10 2 2" xfId="39214"/>
    <cellStyle name="Output 2 6 10 2 3" xfId="39215"/>
    <cellStyle name="Output 2 6 10 2 4" xfId="39216"/>
    <cellStyle name="Output 2 6 10 2 5" xfId="39217"/>
    <cellStyle name="Output 2 6 10 2 6" xfId="39218"/>
    <cellStyle name="Output 2 6 10 2 7" xfId="39219"/>
    <cellStyle name="Output 2 6 10 3" xfId="39220"/>
    <cellStyle name="Output 2 6 10 4" xfId="39221"/>
    <cellStyle name="Output 2 6 10 5" xfId="39222"/>
    <cellStyle name="Output 2 6 11" xfId="39223"/>
    <cellStyle name="Output 2 6 11 2" xfId="39224"/>
    <cellStyle name="Output 2 6 11 2 2" xfId="39225"/>
    <cellStyle name="Output 2 6 11 2 3" xfId="39226"/>
    <cellStyle name="Output 2 6 11 2 4" xfId="39227"/>
    <cellStyle name="Output 2 6 11 2 5" xfId="39228"/>
    <cellStyle name="Output 2 6 11 2 6" xfId="39229"/>
    <cellStyle name="Output 2 6 11 2 7" xfId="39230"/>
    <cellStyle name="Output 2 6 11 3" xfId="39231"/>
    <cellStyle name="Output 2 6 11 4" xfId="39232"/>
    <cellStyle name="Output 2 6 11 5" xfId="39233"/>
    <cellStyle name="Output 2 6 12" xfId="39234"/>
    <cellStyle name="Output 2 6 12 2" xfId="39235"/>
    <cellStyle name="Output 2 6 12 3" xfId="39236"/>
    <cellStyle name="Output 2 6 12 4" xfId="39237"/>
    <cellStyle name="Output 2 6 12 5" xfId="39238"/>
    <cellStyle name="Output 2 6 12 6" xfId="39239"/>
    <cellStyle name="Output 2 6 12 7" xfId="39240"/>
    <cellStyle name="Output 2 6 12 8" xfId="39241"/>
    <cellStyle name="Output 2 6 13" xfId="39242"/>
    <cellStyle name="Output 2 6 13 2" xfId="39243"/>
    <cellStyle name="Output 2 6 13 3" xfId="39244"/>
    <cellStyle name="Output 2 6 13 4" xfId="39245"/>
    <cellStyle name="Output 2 6 13 5" xfId="39246"/>
    <cellStyle name="Output 2 6 13 6" xfId="39247"/>
    <cellStyle name="Output 2 6 13 7" xfId="39248"/>
    <cellStyle name="Output 2 6 14" xfId="39249"/>
    <cellStyle name="Output 2 6 14 2" xfId="39250"/>
    <cellStyle name="Output 2 6 14 3" xfId="39251"/>
    <cellStyle name="Output 2 6 14 4" xfId="39252"/>
    <cellStyle name="Output 2 6 14 5" xfId="39253"/>
    <cellStyle name="Output 2 6 15" xfId="39254"/>
    <cellStyle name="Output 2 6 15 2" xfId="39255"/>
    <cellStyle name="Output 2 6 15 3" xfId="39256"/>
    <cellStyle name="Output 2 6 15 4" xfId="39257"/>
    <cellStyle name="Output 2 6 15 5" xfId="39258"/>
    <cellStyle name="Output 2 6 16" xfId="39259"/>
    <cellStyle name="Output 2 6 16 2" xfId="39260"/>
    <cellStyle name="Output 2 6 16 3" xfId="39261"/>
    <cellStyle name="Output 2 6 16 4" xfId="39262"/>
    <cellStyle name="Output 2 6 16 5" xfId="39263"/>
    <cellStyle name="Output 2 6 17" xfId="39264"/>
    <cellStyle name="Output 2 6 17 2" xfId="39265"/>
    <cellStyle name="Output 2 6 17 3" xfId="39266"/>
    <cellStyle name="Output 2 6 17 4" xfId="39267"/>
    <cellStyle name="Output 2 6 17 5" xfId="39268"/>
    <cellStyle name="Output 2 6 18" xfId="39269"/>
    <cellStyle name="Output 2 6 18 2" xfId="39270"/>
    <cellStyle name="Output 2 6 18 3" xfId="39271"/>
    <cellStyle name="Output 2 6 18 4" xfId="39272"/>
    <cellStyle name="Output 2 6 18 5" xfId="39273"/>
    <cellStyle name="Output 2 6 19" xfId="39274"/>
    <cellStyle name="Output 2 6 19 2" xfId="39275"/>
    <cellStyle name="Output 2 6 19 3" xfId="39276"/>
    <cellStyle name="Output 2 6 19 4" xfId="39277"/>
    <cellStyle name="Output 2 6 19 5" xfId="39278"/>
    <cellStyle name="Output 2 6 2" xfId="39279"/>
    <cellStyle name="Output 2 6 2 10" xfId="39280"/>
    <cellStyle name="Output 2 6 2 10 2" xfId="39281"/>
    <cellStyle name="Output 2 6 2 10 3" xfId="39282"/>
    <cellStyle name="Output 2 6 2 10 4" xfId="39283"/>
    <cellStyle name="Output 2 6 2 10 5" xfId="39284"/>
    <cellStyle name="Output 2 6 2 10 6" xfId="39285"/>
    <cellStyle name="Output 2 6 2 10 7" xfId="39286"/>
    <cellStyle name="Output 2 6 2 10 8" xfId="39287"/>
    <cellStyle name="Output 2 6 2 11" xfId="39288"/>
    <cellStyle name="Output 2 6 2 11 2" xfId="39289"/>
    <cellStyle name="Output 2 6 2 11 3" xfId="39290"/>
    <cellStyle name="Output 2 6 2 11 4" xfId="39291"/>
    <cellStyle name="Output 2 6 2 11 5" xfId="39292"/>
    <cellStyle name="Output 2 6 2 11 6" xfId="39293"/>
    <cellStyle name="Output 2 6 2 11 7" xfId="39294"/>
    <cellStyle name="Output 2 6 2 12" xfId="39295"/>
    <cellStyle name="Output 2 6 2 12 2" xfId="39296"/>
    <cellStyle name="Output 2 6 2 12 3" xfId="39297"/>
    <cellStyle name="Output 2 6 2 12 4" xfId="39298"/>
    <cellStyle name="Output 2 6 2 12 5" xfId="39299"/>
    <cellStyle name="Output 2 6 2 13" xfId="39300"/>
    <cellStyle name="Output 2 6 2 13 2" xfId="39301"/>
    <cellStyle name="Output 2 6 2 13 3" xfId="39302"/>
    <cellStyle name="Output 2 6 2 13 4" xfId="39303"/>
    <cellStyle name="Output 2 6 2 13 5" xfId="39304"/>
    <cellStyle name="Output 2 6 2 14" xfId="39305"/>
    <cellStyle name="Output 2 6 2 14 2" xfId="39306"/>
    <cellStyle name="Output 2 6 2 14 3" xfId="39307"/>
    <cellStyle name="Output 2 6 2 14 4" xfId="39308"/>
    <cellStyle name="Output 2 6 2 14 5" xfId="39309"/>
    <cellStyle name="Output 2 6 2 15" xfId="39310"/>
    <cellStyle name="Output 2 6 2 15 2" xfId="39311"/>
    <cellStyle name="Output 2 6 2 15 3" xfId="39312"/>
    <cellStyle name="Output 2 6 2 15 4" xfId="39313"/>
    <cellStyle name="Output 2 6 2 15 5" xfId="39314"/>
    <cellStyle name="Output 2 6 2 16" xfId="39315"/>
    <cellStyle name="Output 2 6 2 16 2" xfId="39316"/>
    <cellStyle name="Output 2 6 2 16 3" xfId="39317"/>
    <cellStyle name="Output 2 6 2 16 4" xfId="39318"/>
    <cellStyle name="Output 2 6 2 16 5" xfId="39319"/>
    <cellStyle name="Output 2 6 2 17" xfId="39320"/>
    <cellStyle name="Output 2 6 2 17 2" xfId="39321"/>
    <cellStyle name="Output 2 6 2 17 3" xfId="39322"/>
    <cellStyle name="Output 2 6 2 17 4" xfId="39323"/>
    <cellStyle name="Output 2 6 2 17 5" xfId="39324"/>
    <cellStyle name="Output 2 6 2 18" xfId="39325"/>
    <cellStyle name="Output 2 6 2 2" xfId="39326"/>
    <cellStyle name="Output 2 6 2 2 10" xfId="39327"/>
    <cellStyle name="Output 2 6 2 2 10 2" xfId="39328"/>
    <cellStyle name="Output 2 6 2 2 10 3" xfId="39329"/>
    <cellStyle name="Output 2 6 2 2 10 4" xfId="39330"/>
    <cellStyle name="Output 2 6 2 2 10 5" xfId="39331"/>
    <cellStyle name="Output 2 6 2 2 11" xfId="39332"/>
    <cellStyle name="Output 2 6 2 2 11 2" xfId="39333"/>
    <cellStyle name="Output 2 6 2 2 11 3" xfId="39334"/>
    <cellStyle name="Output 2 6 2 2 11 4" xfId="39335"/>
    <cellStyle name="Output 2 6 2 2 11 5" xfId="39336"/>
    <cellStyle name="Output 2 6 2 2 12" xfId="39337"/>
    <cellStyle name="Output 2 6 2 2 12 2" xfId="39338"/>
    <cellStyle name="Output 2 6 2 2 12 3" xfId="39339"/>
    <cellStyle name="Output 2 6 2 2 12 4" xfId="39340"/>
    <cellStyle name="Output 2 6 2 2 12 5" xfId="39341"/>
    <cellStyle name="Output 2 6 2 2 13" xfId="39342"/>
    <cellStyle name="Output 2 6 2 2 13 2" xfId="39343"/>
    <cellStyle name="Output 2 6 2 2 13 3" xfId="39344"/>
    <cellStyle name="Output 2 6 2 2 13 4" xfId="39345"/>
    <cellStyle name="Output 2 6 2 2 13 5" xfId="39346"/>
    <cellStyle name="Output 2 6 2 2 14" xfId="39347"/>
    <cellStyle name="Output 2 6 2 2 14 2" xfId="39348"/>
    <cellStyle name="Output 2 6 2 2 14 3" xfId="39349"/>
    <cellStyle name="Output 2 6 2 2 14 4" xfId="39350"/>
    <cellStyle name="Output 2 6 2 2 14 5" xfId="39351"/>
    <cellStyle name="Output 2 6 2 2 15" xfId="39352"/>
    <cellStyle name="Output 2 6 2 2 15 2" xfId="39353"/>
    <cellStyle name="Output 2 6 2 2 15 3" xfId="39354"/>
    <cellStyle name="Output 2 6 2 2 15 4" xfId="39355"/>
    <cellStyle name="Output 2 6 2 2 15 5" xfId="39356"/>
    <cellStyle name="Output 2 6 2 2 16" xfId="39357"/>
    <cellStyle name="Output 2 6 2 2 16 2" xfId="39358"/>
    <cellStyle name="Output 2 6 2 2 16 3" xfId="39359"/>
    <cellStyle name="Output 2 6 2 2 16 4" xfId="39360"/>
    <cellStyle name="Output 2 6 2 2 16 5" xfId="39361"/>
    <cellStyle name="Output 2 6 2 2 17" xfId="39362"/>
    <cellStyle name="Output 2 6 2 2 17 2" xfId="39363"/>
    <cellStyle name="Output 2 6 2 2 17 3" xfId="39364"/>
    <cellStyle name="Output 2 6 2 2 17 4" xfId="39365"/>
    <cellStyle name="Output 2 6 2 2 17 5" xfId="39366"/>
    <cellStyle name="Output 2 6 2 2 18" xfId="39367"/>
    <cellStyle name="Output 2 6 2 2 18 2" xfId="39368"/>
    <cellStyle name="Output 2 6 2 2 18 3" xfId="39369"/>
    <cellStyle name="Output 2 6 2 2 18 4" xfId="39370"/>
    <cellStyle name="Output 2 6 2 2 18 5" xfId="39371"/>
    <cellStyle name="Output 2 6 2 2 19" xfId="39372"/>
    <cellStyle name="Output 2 6 2 2 2" xfId="39373"/>
    <cellStyle name="Output 2 6 2 2 2 10" xfId="39374"/>
    <cellStyle name="Output 2 6 2 2 2 10 2" xfId="39375"/>
    <cellStyle name="Output 2 6 2 2 2 10 3" xfId="39376"/>
    <cellStyle name="Output 2 6 2 2 2 10 4" xfId="39377"/>
    <cellStyle name="Output 2 6 2 2 2 10 5" xfId="39378"/>
    <cellStyle name="Output 2 6 2 2 2 11" xfId="39379"/>
    <cellStyle name="Output 2 6 2 2 2 11 2" xfId="39380"/>
    <cellStyle name="Output 2 6 2 2 2 11 3" xfId="39381"/>
    <cellStyle name="Output 2 6 2 2 2 11 4" xfId="39382"/>
    <cellStyle name="Output 2 6 2 2 2 11 5" xfId="39383"/>
    <cellStyle name="Output 2 6 2 2 2 12" xfId="39384"/>
    <cellStyle name="Output 2 6 2 2 2 12 2" xfId="39385"/>
    <cellStyle name="Output 2 6 2 2 2 12 3" xfId="39386"/>
    <cellStyle name="Output 2 6 2 2 2 12 4" xfId="39387"/>
    <cellStyle name="Output 2 6 2 2 2 12 5" xfId="39388"/>
    <cellStyle name="Output 2 6 2 2 2 13" xfId="39389"/>
    <cellStyle name="Output 2 6 2 2 2 13 2" xfId="39390"/>
    <cellStyle name="Output 2 6 2 2 2 13 3" xfId="39391"/>
    <cellStyle name="Output 2 6 2 2 2 13 4" xfId="39392"/>
    <cellStyle name="Output 2 6 2 2 2 13 5" xfId="39393"/>
    <cellStyle name="Output 2 6 2 2 2 14" xfId="39394"/>
    <cellStyle name="Output 2 6 2 2 2 14 2" xfId="39395"/>
    <cellStyle name="Output 2 6 2 2 2 14 3" xfId="39396"/>
    <cellStyle name="Output 2 6 2 2 2 14 4" xfId="39397"/>
    <cellStyle name="Output 2 6 2 2 2 14 5" xfId="39398"/>
    <cellStyle name="Output 2 6 2 2 2 15" xfId="39399"/>
    <cellStyle name="Output 2 6 2 2 2 15 2" xfId="39400"/>
    <cellStyle name="Output 2 6 2 2 2 15 3" xfId="39401"/>
    <cellStyle name="Output 2 6 2 2 2 15 4" xfId="39402"/>
    <cellStyle name="Output 2 6 2 2 2 15 5" xfId="39403"/>
    <cellStyle name="Output 2 6 2 2 2 16" xfId="39404"/>
    <cellStyle name="Output 2 6 2 2 2 16 2" xfId="39405"/>
    <cellStyle name="Output 2 6 2 2 2 16 3" xfId="39406"/>
    <cellStyle name="Output 2 6 2 2 2 16 4" xfId="39407"/>
    <cellStyle name="Output 2 6 2 2 2 16 5" xfId="39408"/>
    <cellStyle name="Output 2 6 2 2 2 17" xfId="39409"/>
    <cellStyle name="Output 2 6 2 2 2 17 2" xfId="39410"/>
    <cellStyle name="Output 2 6 2 2 2 17 3" xfId="39411"/>
    <cellStyle name="Output 2 6 2 2 2 17 4" xfId="39412"/>
    <cellStyle name="Output 2 6 2 2 2 17 5" xfId="39413"/>
    <cellStyle name="Output 2 6 2 2 2 18" xfId="39414"/>
    <cellStyle name="Output 2 6 2 2 2 18 2" xfId="39415"/>
    <cellStyle name="Output 2 6 2 2 2 18 3" xfId="39416"/>
    <cellStyle name="Output 2 6 2 2 2 18 4" xfId="39417"/>
    <cellStyle name="Output 2 6 2 2 2 18 5" xfId="39418"/>
    <cellStyle name="Output 2 6 2 2 2 19" xfId="39419"/>
    <cellStyle name="Output 2 6 2 2 2 2" xfId="39420"/>
    <cellStyle name="Output 2 6 2 2 2 2 2" xfId="39421"/>
    <cellStyle name="Output 2 6 2 2 2 2 2 2" xfId="39422"/>
    <cellStyle name="Output 2 6 2 2 2 2 2 3" xfId="39423"/>
    <cellStyle name="Output 2 6 2 2 2 2 2 4" xfId="39424"/>
    <cellStyle name="Output 2 6 2 2 2 2 2 5" xfId="39425"/>
    <cellStyle name="Output 2 6 2 2 2 2 2 6" xfId="39426"/>
    <cellStyle name="Output 2 6 2 2 2 2 2 7" xfId="39427"/>
    <cellStyle name="Output 2 6 2 2 2 2 3" xfId="39428"/>
    <cellStyle name="Output 2 6 2 2 2 2 4" xfId="39429"/>
    <cellStyle name="Output 2 6 2 2 2 2 5" xfId="39430"/>
    <cellStyle name="Output 2 6 2 2 2 3" xfId="39431"/>
    <cellStyle name="Output 2 6 2 2 2 3 2" xfId="39432"/>
    <cellStyle name="Output 2 6 2 2 2 3 2 2" xfId="39433"/>
    <cellStyle name="Output 2 6 2 2 2 3 2 3" xfId="39434"/>
    <cellStyle name="Output 2 6 2 2 2 3 2 4" xfId="39435"/>
    <cellStyle name="Output 2 6 2 2 2 3 2 5" xfId="39436"/>
    <cellStyle name="Output 2 6 2 2 2 3 2 6" xfId="39437"/>
    <cellStyle name="Output 2 6 2 2 2 3 2 7" xfId="39438"/>
    <cellStyle name="Output 2 6 2 2 2 3 3" xfId="39439"/>
    <cellStyle name="Output 2 6 2 2 2 3 4" xfId="39440"/>
    <cellStyle name="Output 2 6 2 2 2 3 5" xfId="39441"/>
    <cellStyle name="Output 2 6 2 2 2 4" xfId="39442"/>
    <cellStyle name="Output 2 6 2 2 2 4 2" xfId="39443"/>
    <cellStyle name="Output 2 6 2 2 2 4 2 2" xfId="39444"/>
    <cellStyle name="Output 2 6 2 2 2 4 2 3" xfId="39445"/>
    <cellStyle name="Output 2 6 2 2 2 4 2 4" xfId="39446"/>
    <cellStyle name="Output 2 6 2 2 2 4 2 5" xfId="39447"/>
    <cellStyle name="Output 2 6 2 2 2 4 2 6" xfId="39448"/>
    <cellStyle name="Output 2 6 2 2 2 4 2 7" xfId="39449"/>
    <cellStyle name="Output 2 6 2 2 2 4 3" xfId="39450"/>
    <cellStyle name="Output 2 6 2 2 2 4 4" xfId="39451"/>
    <cellStyle name="Output 2 6 2 2 2 4 5" xfId="39452"/>
    <cellStyle name="Output 2 6 2 2 2 5" xfId="39453"/>
    <cellStyle name="Output 2 6 2 2 2 5 2" xfId="39454"/>
    <cellStyle name="Output 2 6 2 2 2 5 3" xfId="39455"/>
    <cellStyle name="Output 2 6 2 2 2 5 4" xfId="39456"/>
    <cellStyle name="Output 2 6 2 2 2 5 5" xfId="39457"/>
    <cellStyle name="Output 2 6 2 2 2 5 6" xfId="39458"/>
    <cellStyle name="Output 2 6 2 2 2 5 7" xfId="39459"/>
    <cellStyle name="Output 2 6 2 2 2 5 8" xfId="39460"/>
    <cellStyle name="Output 2 6 2 2 2 6" xfId="39461"/>
    <cellStyle name="Output 2 6 2 2 2 6 2" xfId="39462"/>
    <cellStyle name="Output 2 6 2 2 2 6 3" xfId="39463"/>
    <cellStyle name="Output 2 6 2 2 2 6 4" xfId="39464"/>
    <cellStyle name="Output 2 6 2 2 2 6 5" xfId="39465"/>
    <cellStyle name="Output 2 6 2 2 2 6 6" xfId="39466"/>
    <cellStyle name="Output 2 6 2 2 2 6 7" xfId="39467"/>
    <cellStyle name="Output 2 6 2 2 2 7" xfId="39468"/>
    <cellStyle name="Output 2 6 2 2 2 7 2" xfId="39469"/>
    <cellStyle name="Output 2 6 2 2 2 7 3" xfId="39470"/>
    <cellStyle name="Output 2 6 2 2 2 7 4" xfId="39471"/>
    <cellStyle name="Output 2 6 2 2 2 7 5" xfId="39472"/>
    <cellStyle name="Output 2 6 2 2 2 8" xfId="39473"/>
    <cellStyle name="Output 2 6 2 2 2 8 2" xfId="39474"/>
    <cellStyle name="Output 2 6 2 2 2 8 3" xfId="39475"/>
    <cellStyle name="Output 2 6 2 2 2 8 4" xfId="39476"/>
    <cellStyle name="Output 2 6 2 2 2 8 5" xfId="39477"/>
    <cellStyle name="Output 2 6 2 2 2 9" xfId="39478"/>
    <cellStyle name="Output 2 6 2 2 2 9 2" xfId="39479"/>
    <cellStyle name="Output 2 6 2 2 2 9 3" xfId="39480"/>
    <cellStyle name="Output 2 6 2 2 2 9 4" xfId="39481"/>
    <cellStyle name="Output 2 6 2 2 2 9 5" xfId="39482"/>
    <cellStyle name="Output 2 6 2 2 3" xfId="39483"/>
    <cellStyle name="Output 2 6 2 2 3 10" xfId="39484"/>
    <cellStyle name="Output 2 6 2 2 3 2" xfId="39485"/>
    <cellStyle name="Output 2 6 2 2 3 2 2" xfId="39486"/>
    <cellStyle name="Output 2 6 2 2 3 2 2 2" xfId="39487"/>
    <cellStyle name="Output 2 6 2 2 3 2 2 3" xfId="39488"/>
    <cellStyle name="Output 2 6 2 2 3 2 2 4" xfId="39489"/>
    <cellStyle name="Output 2 6 2 2 3 2 2 5" xfId="39490"/>
    <cellStyle name="Output 2 6 2 2 3 2 2 6" xfId="39491"/>
    <cellStyle name="Output 2 6 2 2 3 2 2 7" xfId="39492"/>
    <cellStyle name="Output 2 6 2 2 3 2 3" xfId="39493"/>
    <cellStyle name="Output 2 6 2 2 3 2 4" xfId="39494"/>
    <cellStyle name="Output 2 6 2 2 3 3" xfId="39495"/>
    <cellStyle name="Output 2 6 2 2 3 3 2" xfId="39496"/>
    <cellStyle name="Output 2 6 2 2 3 3 2 2" xfId="39497"/>
    <cellStyle name="Output 2 6 2 2 3 3 2 3" xfId="39498"/>
    <cellStyle name="Output 2 6 2 2 3 3 2 4" xfId="39499"/>
    <cellStyle name="Output 2 6 2 2 3 3 2 5" xfId="39500"/>
    <cellStyle name="Output 2 6 2 2 3 3 2 6" xfId="39501"/>
    <cellStyle name="Output 2 6 2 2 3 3 2 7" xfId="39502"/>
    <cellStyle name="Output 2 6 2 2 3 3 3" xfId="39503"/>
    <cellStyle name="Output 2 6 2 2 3 3 4" xfId="39504"/>
    <cellStyle name="Output 2 6 2 2 3 4" xfId="39505"/>
    <cellStyle name="Output 2 6 2 2 3 4 2" xfId="39506"/>
    <cellStyle name="Output 2 6 2 2 3 4 2 2" xfId="39507"/>
    <cellStyle name="Output 2 6 2 2 3 4 2 3" xfId="39508"/>
    <cellStyle name="Output 2 6 2 2 3 4 2 4" xfId="39509"/>
    <cellStyle name="Output 2 6 2 2 3 4 2 5" xfId="39510"/>
    <cellStyle name="Output 2 6 2 2 3 4 2 6" xfId="39511"/>
    <cellStyle name="Output 2 6 2 2 3 4 2 7" xfId="39512"/>
    <cellStyle name="Output 2 6 2 2 3 4 3" xfId="39513"/>
    <cellStyle name="Output 2 6 2 2 3 4 4" xfId="39514"/>
    <cellStyle name="Output 2 6 2 2 3 5" xfId="39515"/>
    <cellStyle name="Output 2 6 2 2 3 5 2" xfId="39516"/>
    <cellStyle name="Output 2 6 2 2 3 5 3" xfId="39517"/>
    <cellStyle name="Output 2 6 2 2 3 5 4" xfId="39518"/>
    <cellStyle name="Output 2 6 2 2 3 5 5" xfId="39519"/>
    <cellStyle name="Output 2 6 2 2 3 5 6" xfId="39520"/>
    <cellStyle name="Output 2 6 2 2 3 5 7" xfId="39521"/>
    <cellStyle name="Output 2 6 2 2 3 5 8" xfId="39522"/>
    <cellStyle name="Output 2 6 2 2 3 6" xfId="39523"/>
    <cellStyle name="Output 2 6 2 2 3 6 2" xfId="39524"/>
    <cellStyle name="Output 2 6 2 2 3 6 3" xfId="39525"/>
    <cellStyle name="Output 2 6 2 2 3 6 4" xfId="39526"/>
    <cellStyle name="Output 2 6 2 2 3 6 5" xfId="39527"/>
    <cellStyle name="Output 2 6 2 2 3 6 6" xfId="39528"/>
    <cellStyle name="Output 2 6 2 2 3 6 7" xfId="39529"/>
    <cellStyle name="Output 2 6 2 2 3 7" xfId="39530"/>
    <cellStyle name="Output 2 6 2 2 3 8" xfId="39531"/>
    <cellStyle name="Output 2 6 2 2 3 9" xfId="39532"/>
    <cellStyle name="Output 2 6 2 2 4" xfId="39533"/>
    <cellStyle name="Output 2 6 2 2 4 2" xfId="39534"/>
    <cellStyle name="Output 2 6 2 2 4 2 2" xfId="39535"/>
    <cellStyle name="Output 2 6 2 2 4 2 3" xfId="39536"/>
    <cellStyle name="Output 2 6 2 2 4 2 4" xfId="39537"/>
    <cellStyle name="Output 2 6 2 2 4 2 5" xfId="39538"/>
    <cellStyle name="Output 2 6 2 2 4 2 6" xfId="39539"/>
    <cellStyle name="Output 2 6 2 2 4 2 7" xfId="39540"/>
    <cellStyle name="Output 2 6 2 2 4 3" xfId="39541"/>
    <cellStyle name="Output 2 6 2 2 4 4" xfId="39542"/>
    <cellStyle name="Output 2 6 2 2 4 5" xfId="39543"/>
    <cellStyle name="Output 2 6 2 2 5" xfId="39544"/>
    <cellStyle name="Output 2 6 2 2 5 2" xfId="39545"/>
    <cellStyle name="Output 2 6 2 2 5 2 2" xfId="39546"/>
    <cellStyle name="Output 2 6 2 2 5 2 3" xfId="39547"/>
    <cellStyle name="Output 2 6 2 2 5 2 4" xfId="39548"/>
    <cellStyle name="Output 2 6 2 2 5 2 5" xfId="39549"/>
    <cellStyle name="Output 2 6 2 2 5 2 6" xfId="39550"/>
    <cellStyle name="Output 2 6 2 2 5 2 7" xfId="39551"/>
    <cellStyle name="Output 2 6 2 2 5 3" xfId="39552"/>
    <cellStyle name="Output 2 6 2 2 5 4" xfId="39553"/>
    <cellStyle name="Output 2 6 2 2 5 5" xfId="39554"/>
    <cellStyle name="Output 2 6 2 2 6" xfId="39555"/>
    <cellStyle name="Output 2 6 2 2 6 2" xfId="39556"/>
    <cellStyle name="Output 2 6 2 2 6 2 2" xfId="39557"/>
    <cellStyle name="Output 2 6 2 2 6 2 3" xfId="39558"/>
    <cellStyle name="Output 2 6 2 2 6 2 4" xfId="39559"/>
    <cellStyle name="Output 2 6 2 2 6 2 5" xfId="39560"/>
    <cellStyle name="Output 2 6 2 2 6 2 6" xfId="39561"/>
    <cellStyle name="Output 2 6 2 2 6 2 7" xfId="39562"/>
    <cellStyle name="Output 2 6 2 2 6 3" xfId="39563"/>
    <cellStyle name="Output 2 6 2 2 6 4" xfId="39564"/>
    <cellStyle name="Output 2 6 2 2 6 5" xfId="39565"/>
    <cellStyle name="Output 2 6 2 2 7" xfId="39566"/>
    <cellStyle name="Output 2 6 2 2 7 2" xfId="39567"/>
    <cellStyle name="Output 2 6 2 2 7 2 2" xfId="39568"/>
    <cellStyle name="Output 2 6 2 2 7 2 3" xfId="39569"/>
    <cellStyle name="Output 2 6 2 2 7 2 4" xfId="39570"/>
    <cellStyle name="Output 2 6 2 2 7 2 5" xfId="39571"/>
    <cellStyle name="Output 2 6 2 2 7 2 6" xfId="39572"/>
    <cellStyle name="Output 2 6 2 2 7 2 7" xfId="39573"/>
    <cellStyle name="Output 2 6 2 2 7 3" xfId="39574"/>
    <cellStyle name="Output 2 6 2 2 7 4" xfId="39575"/>
    <cellStyle name="Output 2 6 2 2 7 5" xfId="39576"/>
    <cellStyle name="Output 2 6 2 2 8" xfId="39577"/>
    <cellStyle name="Output 2 6 2 2 8 2" xfId="39578"/>
    <cellStyle name="Output 2 6 2 2 8 3" xfId="39579"/>
    <cellStyle name="Output 2 6 2 2 8 4" xfId="39580"/>
    <cellStyle name="Output 2 6 2 2 8 5" xfId="39581"/>
    <cellStyle name="Output 2 6 2 2 8 6" xfId="39582"/>
    <cellStyle name="Output 2 6 2 2 8 7" xfId="39583"/>
    <cellStyle name="Output 2 6 2 2 8 8" xfId="39584"/>
    <cellStyle name="Output 2 6 2 2 9" xfId="39585"/>
    <cellStyle name="Output 2 6 2 2 9 2" xfId="39586"/>
    <cellStyle name="Output 2 6 2 2 9 3" xfId="39587"/>
    <cellStyle name="Output 2 6 2 2 9 4" xfId="39588"/>
    <cellStyle name="Output 2 6 2 2 9 5" xfId="39589"/>
    <cellStyle name="Output 2 6 2 2 9 6" xfId="39590"/>
    <cellStyle name="Output 2 6 2 2 9 7" xfId="39591"/>
    <cellStyle name="Output 2 6 2 3" xfId="39592"/>
    <cellStyle name="Output 2 6 2 3 10" xfId="39593"/>
    <cellStyle name="Output 2 6 2 3 10 2" xfId="39594"/>
    <cellStyle name="Output 2 6 2 3 10 3" xfId="39595"/>
    <cellStyle name="Output 2 6 2 3 10 4" xfId="39596"/>
    <cellStyle name="Output 2 6 2 3 10 5" xfId="39597"/>
    <cellStyle name="Output 2 6 2 3 11" xfId="39598"/>
    <cellStyle name="Output 2 6 2 3 11 2" xfId="39599"/>
    <cellStyle name="Output 2 6 2 3 11 3" xfId="39600"/>
    <cellStyle name="Output 2 6 2 3 11 4" xfId="39601"/>
    <cellStyle name="Output 2 6 2 3 11 5" xfId="39602"/>
    <cellStyle name="Output 2 6 2 3 12" xfId="39603"/>
    <cellStyle name="Output 2 6 2 3 12 2" xfId="39604"/>
    <cellStyle name="Output 2 6 2 3 12 3" xfId="39605"/>
    <cellStyle name="Output 2 6 2 3 12 4" xfId="39606"/>
    <cellStyle name="Output 2 6 2 3 12 5" xfId="39607"/>
    <cellStyle name="Output 2 6 2 3 13" xfId="39608"/>
    <cellStyle name="Output 2 6 2 3 13 2" xfId="39609"/>
    <cellStyle name="Output 2 6 2 3 13 3" xfId="39610"/>
    <cellStyle name="Output 2 6 2 3 13 4" xfId="39611"/>
    <cellStyle name="Output 2 6 2 3 13 5" xfId="39612"/>
    <cellStyle name="Output 2 6 2 3 14" xfId="39613"/>
    <cellStyle name="Output 2 6 2 3 14 2" xfId="39614"/>
    <cellStyle name="Output 2 6 2 3 14 3" xfId="39615"/>
    <cellStyle name="Output 2 6 2 3 14 4" xfId="39616"/>
    <cellStyle name="Output 2 6 2 3 14 5" xfId="39617"/>
    <cellStyle name="Output 2 6 2 3 15" xfId="39618"/>
    <cellStyle name="Output 2 6 2 3 15 2" xfId="39619"/>
    <cellStyle name="Output 2 6 2 3 15 3" xfId="39620"/>
    <cellStyle name="Output 2 6 2 3 15 4" xfId="39621"/>
    <cellStyle name="Output 2 6 2 3 15 5" xfId="39622"/>
    <cellStyle name="Output 2 6 2 3 16" xfId="39623"/>
    <cellStyle name="Output 2 6 2 3 16 2" xfId="39624"/>
    <cellStyle name="Output 2 6 2 3 16 3" xfId="39625"/>
    <cellStyle name="Output 2 6 2 3 16 4" xfId="39626"/>
    <cellStyle name="Output 2 6 2 3 16 5" xfId="39627"/>
    <cellStyle name="Output 2 6 2 3 17" xfId="39628"/>
    <cellStyle name="Output 2 6 2 3 17 2" xfId="39629"/>
    <cellStyle name="Output 2 6 2 3 17 3" xfId="39630"/>
    <cellStyle name="Output 2 6 2 3 17 4" xfId="39631"/>
    <cellStyle name="Output 2 6 2 3 17 5" xfId="39632"/>
    <cellStyle name="Output 2 6 2 3 18" xfId="39633"/>
    <cellStyle name="Output 2 6 2 3 18 2" xfId="39634"/>
    <cellStyle name="Output 2 6 2 3 18 3" xfId="39635"/>
    <cellStyle name="Output 2 6 2 3 18 4" xfId="39636"/>
    <cellStyle name="Output 2 6 2 3 18 5" xfId="39637"/>
    <cellStyle name="Output 2 6 2 3 19" xfId="39638"/>
    <cellStyle name="Output 2 6 2 3 2" xfId="39639"/>
    <cellStyle name="Output 2 6 2 3 2 10" xfId="39640"/>
    <cellStyle name="Output 2 6 2 3 2 10 2" xfId="39641"/>
    <cellStyle name="Output 2 6 2 3 2 10 3" xfId="39642"/>
    <cellStyle name="Output 2 6 2 3 2 10 4" xfId="39643"/>
    <cellStyle name="Output 2 6 2 3 2 10 5" xfId="39644"/>
    <cellStyle name="Output 2 6 2 3 2 11" xfId="39645"/>
    <cellStyle name="Output 2 6 2 3 2 11 2" xfId="39646"/>
    <cellStyle name="Output 2 6 2 3 2 11 3" xfId="39647"/>
    <cellStyle name="Output 2 6 2 3 2 11 4" xfId="39648"/>
    <cellStyle name="Output 2 6 2 3 2 11 5" xfId="39649"/>
    <cellStyle name="Output 2 6 2 3 2 12" xfId="39650"/>
    <cellStyle name="Output 2 6 2 3 2 12 2" xfId="39651"/>
    <cellStyle name="Output 2 6 2 3 2 12 3" xfId="39652"/>
    <cellStyle name="Output 2 6 2 3 2 12 4" xfId="39653"/>
    <cellStyle name="Output 2 6 2 3 2 12 5" xfId="39654"/>
    <cellStyle name="Output 2 6 2 3 2 13" xfId="39655"/>
    <cellStyle name="Output 2 6 2 3 2 13 2" xfId="39656"/>
    <cellStyle name="Output 2 6 2 3 2 13 3" xfId="39657"/>
    <cellStyle name="Output 2 6 2 3 2 13 4" xfId="39658"/>
    <cellStyle name="Output 2 6 2 3 2 13 5" xfId="39659"/>
    <cellStyle name="Output 2 6 2 3 2 14" xfId="39660"/>
    <cellStyle name="Output 2 6 2 3 2 14 2" xfId="39661"/>
    <cellStyle name="Output 2 6 2 3 2 14 3" xfId="39662"/>
    <cellStyle name="Output 2 6 2 3 2 14 4" xfId="39663"/>
    <cellStyle name="Output 2 6 2 3 2 14 5" xfId="39664"/>
    <cellStyle name="Output 2 6 2 3 2 15" xfId="39665"/>
    <cellStyle name="Output 2 6 2 3 2 15 2" xfId="39666"/>
    <cellStyle name="Output 2 6 2 3 2 15 3" xfId="39667"/>
    <cellStyle name="Output 2 6 2 3 2 15 4" xfId="39668"/>
    <cellStyle name="Output 2 6 2 3 2 15 5" xfId="39669"/>
    <cellStyle name="Output 2 6 2 3 2 16" xfId="39670"/>
    <cellStyle name="Output 2 6 2 3 2 16 2" xfId="39671"/>
    <cellStyle name="Output 2 6 2 3 2 16 3" xfId="39672"/>
    <cellStyle name="Output 2 6 2 3 2 16 4" xfId="39673"/>
    <cellStyle name="Output 2 6 2 3 2 16 5" xfId="39674"/>
    <cellStyle name="Output 2 6 2 3 2 17" xfId="39675"/>
    <cellStyle name="Output 2 6 2 3 2 17 2" xfId="39676"/>
    <cellStyle name="Output 2 6 2 3 2 17 3" xfId="39677"/>
    <cellStyle name="Output 2 6 2 3 2 17 4" xfId="39678"/>
    <cellStyle name="Output 2 6 2 3 2 17 5" xfId="39679"/>
    <cellStyle name="Output 2 6 2 3 2 18" xfId="39680"/>
    <cellStyle name="Output 2 6 2 3 2 18 2" xfId="39681"/>
    <cellStyle name="Output 2 6 2 3 2 18 3" xfId="39682"/>
    <cellStyle name="Output 2 6 2 3 2 18 4" xfId="39683"/>
    <cellStyle name="Output 2 6 2 3 2 18 5" xfId="39684"/>
    <cellStyle name="Output 2 6 2 3 2 19" xfId="39685"/>
    <cellStyle name="Output 2 6 2 3 2 2" xfId="39686"/>
    <cellStyle name="Output 2 6 2 3 2 2 2" xfId="39687"/>
    <cellStyle name="Output 2 6 2 3 2 2 2 2" xfId="39688"/>
    <cellStyle name="Output 2 6 2 3 2 2 2 3" xfId="39689"/>
    <cellStyle name="Output 2 6 2 3 2 2 2 4" xfId="39690"/>
    <cellStyle name="Output 2 6 2 3 2 2 2 5" xfId="39691"/>
    <cellStyle name="Output 2 6 2 3 2 2 2 6" xfId="39692"/>
    <cellStyle name="Output 2 6 2 3 2 2 2 7" xfId="39693"/>
    <cellStyle name="Output 2 6 2 3 2 2 3" xfId="39694"/>
    <cellStyle name="Output 2 6 2 3 2 2 4" xfId="39695"/>
    <cellStyle name="Output 2 6 2 3 2 2 5" xfId="39696"/>
    <cellStyle name="Output 2 6 2 3 2 3" xfId="39697"/>
    <cellStyle name="Output 2 6 2 3 2 3 2" xfId="39698"/>
    <cellStyle name="Output 2 6 2 3 2 3 2 2" xfId="39699"/>
    <cellStyle name="Output 2 6 2 3 2 3 2 3" xfId="39700"/>
    <cellStyle name="Output 2 6 2 3 2 3 2 4" xfId="39701"/>
    <cellStyle name="Output 2 6 2 3 2 3 2 5" xfId="39702"/>
    <cellStyle name="Output 2 6 2 3 2 3 2 6" xfId="39703"/>
    <cellStyle name="Output 2 6 2 3 2 3 2 7" xfId="39704"/>
    <cellStyle name="Output 2 6 2 3 2 3 3" xfId="39705"/>
    <cellStyle name="Output 2 6 2 3 2 3 4" xfId="39706"/>
    <cellStyle name="Output 2 6 2 3 2 3 5" xfId="39707"/>
    <cellStyle name="Output 2 6 2 3 2 4" xfId="39708"/>
    <cellStyle name="Output 2 6 2 3 2 4 2" xfId="39709"/>
    <cellStyle name="Output 2 6 2 3 2 4 2 2" xfId="39710"/>
    <cellStyle name="Output 2 6 2 3 2 4 2 3" xfId="39711"/>
    <cellStyle name="Output 2 6 2 3 2 4 2 4" xfId="39712"/>
    <cellStyle name="Output 2 6 2 3 2 4 2 5" xfId="39713"/>
    <cellStyle name="Output 2 6 2 3 2 4 2 6" xfId="39714"/>
    <cellStyle name="Output 2 6 2 3 2 4 2 7" xfId="39715"/>
    <cellStyle name="Output 2 6 2 3 2 4 3" xfId="39716"/>
    <cellStyle name="Output 2 6 2 3 2 4 4" xfId="39717"/>
    <cellStyle name="Output 2 6 2 3 2 4 5" xfId="39718"/>
    <cellStyle name="Output 2 6 2 3 2 5" xfId="39719"/>
    <cellStyle name="Output 2 6 2 3 2 5 2" xfId="39720"/>
    <cellStyle name="Output 2 6 2 3 2 5 3" xfId="39721"/>
    <cellStyle name="Output 2 6 2 3 2 5 4" xfId="39722"/>
    <cellStyle name="Output 2 6 2 3 2 5 5" xfId="39723"/>
    <cellStyle name="Output 2 6 2 3 2 5 6" xfId="39724"/>
    <cellStyle name="Output 2 6 2 3 2 5 7" xfId="39725"/>
    <cellStyle name="Output 2 6 2 3 2 5 8" xfId="39726"/>
    <cellStyle name="Output 2 6 2 3 2 6" xfId="39727"/>
    <cellStyle name="Output 2 6 2 3 2 6 2" xfId="39728"/>
    <cellStyle name="Output 2 6 2 3 2 6 3" xfId="39729"/>
    <cellStyle name="Output 2 6 2 3 2 6 4" xfId="39730"/>
    <cellStyle name="Output 2 6 2 3 2 6 5" xfId="39731"/>
    <cellStyle name="Output 2 6 2 3 2 6 6" xfId="39732"/>
    <cellStyle name="Output 2 6 2 3 2 6 7" xfId="39733"/>
    <cellStyle name="Output 2 6 2 3 2 7" xfId="39734"/>
    <cellStyle name="Output 2 6 2 3 2 7 2" xfId="39735"/>
    <cellStyle name="Output 2 6 2 3 2 7 3" xfId="39736"/>
    <cellStyle name="Output 2 6 2 3 2 7 4" xfId="39737"/>
    <cellStyle name="Output 2 6 2 3 2 7 5" xfId="39738"/>
    <cellStyle name="Output 2 6 2 3 2 8" xfId="39739"/>
    <cellStyle name="Output 2 6 2 3 2 8 2" xfId="39740"/>
    <cellStyle name="Output 2 6 2 3 2 8 3" xfId="39741"/>
    <cellStyle name="Output 2 6 2 3 2 8 4" xfId="39742"/>
    <cellStyle name="Output 2 6 2 3 2 8 5" xfId="39743"/>
    <cellStyle name="Output 2 6 2 3 2 9" xfId="39744"/>
    <cellStyle name="Output 2 6 2 3 2 9 2" xfId="39745"/>
    <cellStyle name="Output 2 6 2 3 2 9 3" xfId="39746"/>
    <cellStyle name="Output 2 6 2 3 2 9 4" xfId="39747"/>
    <cellStyle name="Output 2 6 2 3 2 9 5" xfId="39748"/>
    <cellStyle name="Output 2 6 2 3 3" xfId="39749"/>
    <cellStyle name="Output 2 6 2 3 3 10" xfId="39750"/>
    <cellStyle name="Output 2 6 2 3 3 2" xfId="39751"/>
    <cellStyle name="Output 2 6 2 3 3 2 2" xfId="39752"/>
    <cellStyle name="Output 2 6 2 3 3 2 2 2" xfId="39753"/>
    <cellStyle name="Output 2 6 2 3 3 2 2 3" xfId="39754"/>
    <cellStyle name="Output 2 6 2 3 3 2 2 4" xfId="39755"/>
    <cellStyle name="Output 2 6 2 3 3 2 2 5" xfId="39756"/>
    <cellStyle name="Output 2 6 2 3 3 2 2 6" xfId="39757"/>
    <cellStyle name="Output 2 6 2 3 3 2 2 7" xfId="39758"/>
    <cellStyle name="Output 2 6 2 3 3 2 3" xfId="39759"/>
    <cellStyle name="Output 2 6 2 3 3 2 4" xfId="39760"/>
    <cellStyle name="Output 2 6 2 3 3 3" xfId="39761"/>
    <cellStyle name="Output 2 6 2 3 3 3 2" xfId="39762"/>
    <cellStyle name="Output 2 6 2 3 3 3 2 2" xfId="39763"/>
    <cellStyle name="Output 2 6 2 3 3 3 2 3" xfId="39764"/>
    <cellStyle name="Output 2 6 2 3 3 3 2 4" xfId="39765"/>
    <cellStyle name="Output 2 6 2 3 3 3 2 5" xfId="39766"/>
    <cellStyle name="Output 2 6 2 3 3 3 2 6" xfId="39767"/>
    <cellStyle name="Output 2 6 2 3 3 3 2 7" xfId="39768"/>
    <cellStyle name="Output 2 6 2 3 3 3 3" xfId="39769"/>
    <cellStyle name="Output 2 6 2 3 3 3 4" xfId="39770"/>
    <cellStyle name="Output 2 6 2 3 3 4" xfId="39771"/>
    <cellStyle name="Output 2 6 2 3 3 4 2" xfId="39772"/>
    <cellStyle name="Output 2 6 2 3 3 4 2 2" xfId="39773"/>
    <cellStyle name="Output 2 6 2 3 3 4 2 3" xfId="39774"/>
    <cellStyle name="Output 2 6 2 3 3 4 2 4" xfId="39775"/>
    <cellStyle name="Output 2 6 2 3 3 4 2 5" xfId="39776"/>
    <cellStyle name="Output 2 6 2 3 3 4 2 6" xfId="39777"/>
    <cellStyle name="Output 2 6 2 3 3 4 2 7" xfId="39778"/>
    <cellStyle name="Output 2 6 2 3 3 4 3" xfId="39779"/>
    <cellStyle name="Output 2 6 2 3 3 4 4" xfId="39780"/>
    <cellStyle name="Output 2 6 2 3 3 5" xfId="39781"/>
    <cellStyle name="Output 2 6 2 3 3 5 2" xfId="39782"/>
    <cellStyle name="Output 2 6 2 3 3 5 3" xfId="39783"/>
    <cellStyle name="Output 2 6 2 3 3 5 4" xfId="39784"/>
    <cellStyle name="Output 2 6 2 3 3 5 5" xfId="39785"/>
    <cellStyle name="Output 2 6 2 3 3 5 6" xfId="39786"/>
    <cellStyle name="Output 2 6 2 3 3 5 7" xfId="39787"/>
    <cellStyle name="Output 2 6 2 3 3 5 8" xfId="39788"/>
    <cellStyle name="Output 2 6 2 3 3 6" xfId="39789"/>
    <cellStyle name="Output 2 6 2 3 3 6 2" xfId="39790"/>
    <cellStyle name="Output 2 6 2 3 3 6 3" xfId="39791"/>
    <cellStyle name="Output 2 6 2 3 3 6 4" xfId="39792"/>
    <cellStyle name="Output 2 6 2 3 3 6 5" xfId="39793"/>
    <cellStyle name="Output 2 6 2 3 3 6 6" xfId="39794"/>
    <cellStyle name="Output 2 6 2 3 3 6 7" xfId="39795"/>
    <cellStyle name="Output 2 6 2 3 3 7" xfId="39796"/>
    <cellStyle name="Output 2 6 2 3 3 8" xfId="39797"/>
    <cellStyle name="Output 2 6 2 3 3 9" xfId="39798"/>
    <cellStyle name="Output 2 6 2 3 4" xfId="39799"/>
    <cellStyle name="Output 2 6 2 3 4 2" xfId="39800"/>
    <cellStyle name="Output 2 6 2 3 4 2 2" xfId="39801"/>
    <cellStyle name="Output 2 6 2 3 4 2 3" xfId="39802"/>
    <cellStyle name="Output 2 6 2 3 4 2 4" xfId="39803"/>
    <cellStyle name="Output 2 6 2 3 4 2 5" xfId="39804"/>
    <cellStyle name="Output 2 6 2 3 4 2 6" xfId="39805"/>
    <cellStyle name="Output 2 6 2 3 4 2 7" xfId="39806"/>
    <cellStyle name="Output 2 6 2 3 4 3" xfId="39807"/>
    <cellStyle name="Output 2 6 2 3 4 4" xfId="39808"/>
    <cellStyle name="Output 2 6 2 3 4 5" xfId="39809"/>
    <cellStyle name="Output 2 6 2 3 5" xfId="39810"/>
    <cellStyle name="Output 2 6 2 3 5 2" xfId="39811"/>
    <cellStyle name="Output 2 6 2 3 5 2 2" xfId="39812"/>
    <cellStyle name="Output 2 6 2 3 5 2 3" xfId="39813"/>
    <cellStyle name="Output 2 6 2 3 5 2 4" xfId="39814"/>
    <cellStyle name="Output 2 6 2 3 5 2 5" xfId="39815"/>
    <cellStyle name="Output 2 6 2 3 5 2 6" xfId="39816"/>
    <cellStyle name="Output 2 6 2 3 5 2 7" xfId="39817"/>
    <cellStyle name="Output 2 6 2 3 5 3" xfId="39818"/>
    <cellStyle name="Output 2 6 2 3 5 4" xfId="39819"/>
    <cellStyle name="Output 2 6 2 3 5 5" xfId="39820"/>
    <cellStyle name="Output 2 6 2 3 6" xfId="39821"/>
    <cellStyle name="Output 2 6 2 3 6 2" xfId="39822"/>
    <cellStyle name="Output 2 6 2 3 6 2 2" xfId="39823"/>
    <cellStyle name="Output 2 6 2 3 6 2 3" xfId="39824"/>
    <cellStyle name="Output 2 6 2 3 6 2 4" xfId="39825"/>
    <cellStyle name="Output 2 6 2 3 6 2 5" xfId="39826"/>
    <cellStyle name="Output 2 6 2 3 6 2 6" xfId="39827"/>
    <cellStyle name="Output 2 6 2 3 6 2 7" xfId="39828"/>
    <cellStyle name="Output 2 6 2 3 6 3" xfId="39829"/>
    <cellStyle name="Output 2 6 2 3 6 4" xfId="39830"/>
    <cellStyle name="Output 2 6 2 3 6 5" xfId="39831"/>
    <cellStyle name="Output 2 6 2 3 7" xfId="39832"/>
    <cellStyle name="Output 2 6 2 3 7 2" xfId="39833"/>
    <cellStyle name="Output 2 6 2 3 7 2 2" xfId="39834"/>
    <cellStyle name="Output 2 6 2 3 7 2 3" xfId="39835"/>
    <cellStyle name="Output 2 6 2 3 7 2 4" xfId="39836"/>
    <cellStyle name="Output 2 6 2 3 7 2 5" xfId="39837"/>
    <cellStyle name="Output 2 6 2 3 7 2 6" xfId="39838"/>
    <cellStyle name="Output 2 6 2 3 7 2 7" xfId="39839"/>
    <cellStyle name="Output 2 6 2 3 7 3" xfId="39840"/>
    <cellStyle name="Output 2 6 2 3 7 4" xfId="39841"/>
    <cellStyle name="Output 2 6 2 3 7 5" xfId="39842"/>
    <cellStyle name="Output 2 6 2 3 8" xfId="39843"/>
    <cellStyle name="Output 2 6 2 3 8 2" xfId="39844"/>
    <cellStyle name="Output 2 6 2 3 8 3" xfId="39845"/>
    <cellStyle name="Output 2 6 2 3 8 4" xfId="39846"/>
    <cellStyle name="Output 2 6 2 3 8 5" xfId="39847"/>
    <cellStyle name="Output 2 6 2 3 8 6" xfId="39848"/>
    <cellStyle name="Output 2 6 2 3 8 7" xfId="39849"/>
    <cellStyle name="Output 2 6 2 3 8 8" xfId="39850"/>
    <cellStyle name="Output 2 6 2 3 9" xfId="39851"/>
    <cellStyle name="Output 2 6 2 3 9 2" xfId="39852"/>
    <cellStyle name="Output 2 6 2 3 9 3" xfId="39853"/>
    <cellStyle name="Output 2 6 2 3 9 4" xfId="39854"/>
    <cellStyle name="Output 2 6 2 3 9 5" xfId="39855"/>
    <cellStyle name="Output 2 6 2 3 9 6" xfId="39856"/>
    <cellStyle name="Output 2 6 2 3 9 7" xfId="39857"/>
    <cellStyle name="Output 2 6 2 4" xfId="39858"/>
    <cellStyle name="Output 2 6 2 4 10" xfId="39859"/>
    <cellStyle name="Output 2 6 2 4 10 2" xfId="39860"/>
    <cellStyle name="Output 2 6 2 4 10 3" xfId="39861"/>
    <cellStyle name="Output 2 6 2 4 10 4" xfId="39862"/>
    <cellStyle name="Output 2 6 2 4 10 5" xfId="39863"/>
    <cellStyle name="Output 2 6 2 4 11" xfId="39864"/>
    <cellStyle name="Output 2 6 2 4 11 2" xfId="39865"/>
    <cellStyle name="Output 2 6 2 4 11 3" xfId="39866"/>
    <cellStyle name="Output 2 6 2 4 11 4" xfId="39867"/>
    <cellStyle name="Output 2 6 2 4 11 5" xfId="39868"/>
    <cellStyle name="Output 2 6 2 4 12" xfId="39869"/>
    <cellStyle name="Output 2 6 2 4 12 2" xfId="39870"/>
    <cellStyle name="Output 2 6 2 4 12 3" xfId="39871"/>
    <cellStyle name="Output 2 6 2 4 12 4" xfId="39872"/>
    <cellStyle name="Output 2 6 2 4 12 5" xfId="39873"/>
    <cellStyle name="Output 2 6 2 4 13" xfId="39874"/>
    <cellStyle name="Output 2 6 2 4 13 2" xfId="39875"/>
    <cellStyle name="Output 2 6 2 4 13 3" xfId="39876"/>
    <cellStyle name="Output 2 6 2 4 13 4" xfId="39877"/>
    <cellStyle name="Output 2 6 2 4 13 5" xfId="39878"/>
    <cellStyle name="Output 2 6 2 4 14" xfId="39879"/>
    <cellStyle name="Output 2 6 2 4 14 2" xfId="39880"/>
    <cellStyle name="Output 2 6 2 4 14 3" xfId="39881"/>
    <cellStyle name="Output 2 6 2 4 14 4" xfId="39882"/>
    <cellStyle name="Output 2 6 2 4 14 5" xfId="39883"/>
    <cellStyle name="Output 2 6 2 4 15" xfId="39884"/>
    <cellStyle name="Output 2 6 2 4 15 2" xfId="39885"/>
    <cellStyle name="Output 2 6 2 4 15 3" xfId="39886"/>
    <cellStyle name="Output 2 6 2 4 15 4" xfId="39887"/>
    <cellStyle name="Output 2 6 2 4 15 5" xfId="39888"/>
    <cellStyle name="Output 2 6 2 4 16" xfId="39889"/>
    <cellStyle name="Output 2 6 2 4 16 2" xfId="39890"/>
    <cellStyle name="Output 2 6 2 4 16 3" xfId="39891"/>
    <cellStyle name="Output 2 6 2 4 16 4" xfId="39892"/>
    <cellStyle name="Output 2 6 2 4 16 5" xfId="39893"/>
    <cellStyle name="Output 2 6 2 4 17" xfId="39894"/>
    <cellStyle name="Output 2 6 2 4 17 2" xfId="39895"/>
    <cellStyle name="Output 2 6 2 4 17 3" xfId="39896"/>
    <cellStyle name="Output 2 6 2 4 17 4" xfId="39897"/>
    <cellStyle name="Output 2 6 2 4 17 5" xfId="39898"/>
    <cellStyle name="Output 2 6 2 4 18" xfId="39899"/>
    <cellStyle name="Output 2 6 2 4 18 2" xfId="39900"/>
    <cellStyle name="Output 2 6 2 4 18 3" xfId="39901"/>
    <cellStyle name="Output 2 6 2 4 18 4" xfId="39902"/>
    <cellStyle name="Output 2 6 2 4 18 5" xfId="39903"/>
    <cellStyle name="Output 2 6 2 4 19" xfId="39904"/>
    <cellStyle name="Output 2 6 2 4 2" xfId="39905"/>
    <cellStyle name="Output 2 6 2 4 2 2" xfId="39906"/>
    <cellStyle name="Output 2 6 2 4 2 2 2" xfId="39907"/>
    <cellStyle name="Output 2 6 2 4 2 2 3" xfId="39908"/>
    <cellStyle name="Output 2 6 2 4 2 2 4" xfId="39909"/>
    <cellStyle name="Output 2 6 2 4 2 2 5" xfId="39910"/>
    <cellStyle name="Output 2 6 2 4 2 2 6" xfId="39911"/>
    <cellStyle name="Output 2 6 2 4 2 2 7" xfId="39912"/>
    <cellStyle name="Output 2 6 2 4 2 3" xfId="39913"/>
    <cellStyle name="Output 2 6 2 4 2 4" xfId="39914"/>
    <cellStyle name="Output 2 6 2 4 2 5" xfId="39915"/>
    <cellStyle name="Output 2 6 2 4 3" xfId="39916"/>
    <cellStyle name="Output 2 6 2 4 3 2" xfId="39917"/>
    <cellStyle name="Output 2 6 2 4 3 2 2" xfId="39918"/>
    <cellStyle name="Output 2 6 2 4 3 2 3" xfId="39919"/>
    <cellStyle name="Output 2 6 2 4 3 2 4" xfId="39920"/>
    <cellStyle name="Output 2 6 2 4 3 2 5" xfId="39921"/>
    <cellStyle name="Output 2 6 2 4 3 2 6" xfId="39922"/>
    <cellStyle name="Output 2 6 2 4 3 2 7" xfId="39923"/>
    <cellStyle name="Output 2 6 2 4 3 3" xfId="39924"/>
    <cellStyle name="Output 2 6 2 4 3 4" xfId="39925"/>
    <cellStyle name="Output 2 6 2 4 3 5" xfId="39926"/>
    <cellStyle name="Output 2 6 2 4 4" xfId="39927"/>
    <cellStyle name="Output 2 6 2 4 4 2" xfId="39928"/>
    <cellStyle name="Output 2 6 2 4 4 2 2" xfId="39929"/>
    <cellStyle name="Output 2 6 2 4 4 2 3" xfId="39930"/>
    <cellStyle name="Output 2 6 2 4 4 2 4" xfId="39931"/>
    <cellStyle name="Output 2 6 2 4 4 2 5" xfId="39932"/>
    <cellStyle name="Output 2 6 2 4 4 2 6" xfId="39933"/>
    <cellStyle name="Output 2 6 2 4 4 2 7" xfId="39934"/>
    <cellStyle name="Output 2 6 2 4 4 3" xfId="39935"/>
    <cellStyle name="Output 2 6 2 4 4 4" xfId="39936"/>
    <cellStyle name="Output 2 6 2 4 4 5" xfId="39937"/>
    <cellStyle name="Output 2 6 2 4 5" xfId="39938"/>
    <cellStyle name="Output 2 6 2 4 5 2" xfId="39939"/>
    <cellStyle name="Output 2 6 2 4 5 3" xfId="39940"/>
    <cellStyle name="Output 2 6 2 4 5 4" xfId="39941"/>
    <cellStyle name="Output 2 6 2 4 5 5" xfId="39942"/>
    <cellStyle name="Output 2 6 2 4 5 6" xfId="39943"/>
    <cellStyle name="Output 2 6 2 4 5 7" xfId="39944"/>
    <cellStyle name="Output 2 6 2 4 5 8" xfId="39945"/>
    <cellStyle name="Output 2 6 2 4 6" xfId="39946"/>
    <cellStyle name="Output 2 6 2 4 6 2" xfId="39947"/>
    <cellStyle name="Output 2 6 2 4 6 3" xfId="39948"/>
    <cellStyle name="Output 2 6 2 4 6 4" xfId="39949"/>
    <cellStyle name="Output 2 6 2 4 6 5" xfId="39950"/>
    <cellStyle name="Output 2 6 2 4 6 6" xfId="39951"/>
    <cellStyle name="Output 2 6 2 4 6 7" xfId="39952"/>
    <cellStyle name="Output 2 6 2 4 7" xfId="39953"/>
    <cellStyle name="Output 2 6 2 4 7 2" xfId="39954"/>
    <cellStyle name="Output 2 6 2 4 7 3" xfId="39955"/>
    <cellStyle name="Output 2 6 2 4 7 4" xfId="39956"/>
    <cellStyle name="Output 2 6 2 4 7 5" xfId="39957"/>
    <cellStyle name="Output 2 6 2 4 8" xfId="39958"/>
    <cellStyle name="Output 2 6 2 4 8 2" xfId="39959"/>
    <cellStyle name="Output 2 6 2 4 8 3" xfId="39960"/>
    <cellStyle name="Output 2 6 2 4 8 4" xfId="39961"/>
    <cellStyle name="Output 2 6 2 4 8 5" xfId="39962"/>
    <cellStyle name="Output 2 6 2 4 9" xfId="39963"/>
    <cellStyle name="Output 2 6 2 4 9 2" xfId="39964"/>
    <cellStyle name="Output 2 6 2 4 9 3" xfId="39965"/>
    <cellStyle name="Output 2 6 2 4 9 4" xfId="39966"/>
    <cellStyle name="Output 2 6 2 4 9 5" xfId="39967"/>
    <cellStyle name="Output 2 6 2 5" xfId="39968"/>
    <cellStyle name="Output 2 6 2 5 10" xfId="39969"/>
    <cellStyle name="Output 2 6 2 5 2" xfId="39970"/>
    <cellStyle name="Output 2 6 2 5 2 2" xfId="39971"/>
    <cellStyle name="Output 2 6 2 5 2 2 2" xfId="39972"/>
    <cellStyle name="Output 2 6 2 5 2 2 3" xfId="39973"/>
    <cellStyle name="Output 2 6 2 5 2 2 4" xfId="39974"/>
    <cellStyle name="Output 2 6 2 5 2 2 5" xfId="39975"/>
    <cellStyle name="Output 2 6 2 5 2 2 6" xfId="39976"/>
    <cellStyle name="Output 2 6 2 5 2 2 7" xfId="39977"/>
    <cellStyle name="Output 2 6 2 5 2 3" xfId="39978"/>
    <cellStyle name="Output 2 6 2 5 2 4" xfId="39979"/>
    <cellStyle name="Output 2 6 2 5 3" xfId="39980"/>
    <cellStyle name="Output 2 6 2 5 3 2" xfId="39981"/>
    <cellStyle name="Output 2 6 2 5 3 2 2" xfId="39982"/>
    <cellStyle name="Output 2 6 2 5 3 2 3" xfId="39983"/>
    <cellStyle name="Output 2 6 2 5 3 2 4" xfId="39984"/>
    <cellStyle name="Output 2 6 2 5 3 2 5" xfId="39985"/>
    <cellStyle name="Output 2 6 2 5 3 2 6" xfId="39986"/>
    <cellStyle name="Output 2 6 2 5 3 2 7" xfId="39987"/>
    <cellStyle name="Output 2 6 2 5 3 3" xfId="39988"/>
    <cellStyle name="Output 2 6 2 5 3 4" xfId="39989"/>
    <cellStyle name="Output 2 6 2 5 4" xfId="39990"/>
    <cellStyle name="Output 2 6 2 5 4 2" xfId="39991"/>
    <cellStyle name="Output 2 6 2 5 4 2 2" xfId="39992"/>
    <cellStyle name="Output 2 6 2 5 4 2 3" xfId="39993"/>
    <cellStyle name="Output 2 6 2 5 4 2 4" xfId="39994"/>
    <cellStyle name="Output 2 6 2 5 4 2 5" xfId="39995"/>
    <cellStyle name="Output 2 6 2 5 4 2 6" xfId="39996"/>
    <cellStyle name="Output 2 6 2 5 4 2 7" xfId="39997"/>
    <cellStyle name="Output 2 6 2 5 4 3" xfId="39998"/>
    <cellStyle name="Output 2 6 2 5 4 4" xfId="39999"/>
    <cellStyle name="Output 2 6 2 5 5" xfId="40000"/>
    <cellStyle name="Output 2 6 2 5 5 2" xfId="40001"/>
    <cellStyle name="Output 2 6 2 5 5 3" xfId="40002"/>
    <cellStyle name="Output 2 6 2 5 5 4" xfId="40003"/>
    <cellStyle name="Output 2 6 2 5 5 5" xfId="40004"/>
    <cellStyle name="Output 2 6 2 5 5 6" xfId="40005"/>
    <cellStyle name="Output 2 6 2 5 5 7" xfId="40006"/>
    <cellStyle name="Output 2 6 2 5 5 8" xfId="40007"/>
    <cellStyle name="Output 2 6 2 5 6" xfId="40008"/>
    <cellStyle name="Output 2 6 2 5 6 2" xfId="40009"/>
    <cellStyle name="Output 2 6 2 5 6 3" xfId="40010"/>
    <cellStyle name="Output 2 6 2 5 6 4" xfId="40011"/>
    <cellStyle name="Output 2 6 2 5 6 5" xfId="40012"/>
    <cellStyle name="Output 2 6 2 5 6 6" xfId="40013"/>
    <cellStyle name="Output 2 6 2 5 6 7" xfId="40014"/>
    <cellStyle name="Output 2 6 2 5 7" xfId="40015"/>
    <cellStyle name="Output 2 6 2 5 8" xfId="40016"/>
    <cellStyle name="Output 2 6 2 5 9" xfId="40017"/>
    <cellStyle name="Output 2 6 2 6" xfId="40018"/>
    <cellStyle name="Output 2 6 2 6 2" xfId="40019"/>
    <cellStyle name="Output 2 6 2 6 2 2" xfId="40020"/>
    <cellStyle name="Output 2 6 2 6 2 3" xfId="40021"/>
    <cellStyle name="Output 2 6 2 6 2 4" xfId="40022"/>
    <cellStyle name="Output 2 6 2 6 2 5" xfId="40023"/>
    <cellStyle name="Output 2 6 2 6 2 6" xfId="40024"/>
    <cellStyle name="Output 2 6 2 6 2 7" xfId="40025"/>
    <cellStyle name="Output 2 6 2 6 3" xfId="40026"/>
    <cellStyle name="Output 2 6 2 6 4" xfId="40027"/>
    <cellStyle name="Output 2 6 2 6 5" xfId="40028"/>
    <cellStyle name="Output 2 6 2 7" xfId="40029"/>
    <cellStyle name="Output 2 6 2 7 2" xfId="40030"/>
    <cellStyle name="Output 2 6 2 7 2 2" xfId="40031"/>
    <cellStyle name="Output 2 6 2 7 2 3" xfId="40032"/>
    <cellStyle name="Output 2 6 2 7 2 4" xfId="40033"/>
    <cellStyle name="Output 2 6 2 7 2 5" xfId="40034"/>
    <cellStyle name="Output 2 6 2 7 2 6" xfId="40035"/>
    <cellStyle name="Output 2 6 2 7 2 7" xfId="40036"/>
    <cellStyle name="Output 2 6 2 7 3" xfId="40037"/>
    <cellStyle name="Output 2 6 2 7 4" xfId="40038"/>
    <cellStyle name="Output 2 6 2 7 5" xfId="40039"/>
    <cellStyle name="Output 2 6 2 8" xfId="40040"/>
    <cellStyle name="Output 2 6 2 8 2" xfId="40041"/>
    <cellStyle name="Output 2 6 2 8 2 2" xfId="40042"/>
    <cellStyle name="Output 2 6 2 8 2 3" xfId="40043"/>
    <cellStyle name="Output 2 6 2 8 2 4" xfId="40044"/>
    <cellStyle name="Output 2 6 2 8 2 5" xfId="40045"/>
    <cellStyle name="Output 2 6 2 8 2 6" xfId="40046"/>
    <cellStyle name="Output 2 6 2 8 2 7" xfId="40047"/>
    <cellStyle name="Output 2 6 2 8 3" xfId="40048"/>
    <cellStyle name="Output 2 6 2 8 4" xfId="40049"/>
    <cellStyle name="Output 2 6 2 8 5" xfId="40050"/>
    <cellStyle name="Output 2 6 2 9" xfId="40051"/>
    <cellStyle name="Output 2 6 2 9 2" xfId="40052"/>
    <cellStyle name="Output 2 6 2 9 2 2" xfId="40053"/>
    <cellStyle name="Output 2 6 2 9 2 3" xfId="40054"/>
    <cellStyle name="Output 2 6 2 9 2 4" xfId="40055"/>
    <cellStyle name="Output 2 6 2 9 2 5" xfId="40056"/>
    <cellStyle name="Output 2 6 2 9 2 6" xfId="40057"/>
    <cellStyle name="Output 2 6 2 9 2 7" xfId="40058"/>
    <cellStyle name="Output 2 6 2 9 3" xfId="40059"/>
    <cellStyle name="Output 2 6 2 9 4" xfId="40060"/>
    <cellStyle name="Output 2 6 2 9 5" xfId="40061"/>
    <cellStyle name="Output 2 6 20" xfId="40062"/>
    <cellStyle name="Output 2 6 3" xfId="40063"/>
    <cellStyle name="Output 2 6 3 10" xfId="40064"/>
    <cellStyle name="Output 2 6 3 10 2" xfId="40065"/>
    <cellStyle name="Output 2 6 3 10 3" xfId="40066"/>
    <cellStyle name="Output 2 6 3 10 4" xfId="40067"/>
    <cellStyle name="Output 2 6 3 10 5" xfId="40068"/>
    <cellStyle name="Output 2 6 3 10 6" xfId="40069"/>
    <cellStyle name="Output 2 6 3 10 7" xfId="40070"/>
    <cellStyle name="Output 2 6 3 10 8" xfId="40071"/>
    <cellStyle name="Output 2 6 3 11" xfId="40072"/>
    <cellStyle name="Output 2 6 3 11 2" xfId="40073"/>
    <cellStyle name="Output 2 6 3 11 3" xfId="40074"/>
    <cellStyle name="Output 2 6 3 11 4" xfId="40075"/>
    <cellStyle name="Output 2 6 3 11 5" xfId="40076"/>
    <cellStyle name="Output 2 6 3 11 6" xfId="40077"/>
    <cellStyle name="Output 2 6 3 11 7" xfId="40078"/>
    <cellStyle name="Output 2 6 3 12" xfId="40079"/>
    <cellStyle name="Output 2 6 3 12 2" xfId="40080"/>
    <cellStyle name="Output 2 6 3 12 3" xfId="40081"/>
    <cellStyle name="Output 2 6 3 12 4" xfId="40082"/>
    <cellStyle name="Output 2 6 3 12 5" xfId="40083"/>
    <cellStyle name="Output 2 6 3 13" xfId="40084"/>
    <cellStyle name="Output 2 6 3 13 2" xfId="40085"/>
    <cellStyle name="Output 2 6 3 13 3" xfId="40086"/>
    <cellStyle name="Output 2 6 3 13 4" xfId="40087"/>
    <cellStyle name="Output 2 6 3 13 5" xfId="40088"/>
    <cellStyle name="Output 2 6 3 14" xfId="40089"/>
    <cellStyle name="Output 2 6 3 14 2" xfId="40090"/>
    <cellStyle name="Output 2 6 3 14 3" xfId="40091"/>
    <cellStyle name="Output 2 6 3 14 4" xfId="40092"/>
    <cellStyle name="Output 2 6 3 14 5" xfId="40093"/>
    <cellStyle name="Output 2 6 3 15" xfId="40094"/>
    <cellStyle name="Output 2 6 3 15 2" xfId="40095"/>
    <cellStyle name="Output 2 6 3 15 3" xfId="40096"/>
    <cellStyle name="Output 2 6 3 15 4" xfId="40097"/>
    <cellStyle name="Output 2 6 3 15 5" xfId="40098"/>
    <cellStyle name="Output 2 6 3 16" xfId="40099"/>
    <cellStyle name="Output 2 6 3 16 2" xfId="40100"/>
    <cellStyle name="Output 2 6 3 16 3" xfId="40101"/>
    <cellStyle name="Output 2 6 3 16 4" xfId="40102"/>
    <cellStyle name="Output 2 6 3 16 5" xfId="40103"/>
    <cellStyle name="Output 2 6 3 17" xfId="40104"/>
    <cellStyle name="Output 2 6 3 17 2" xfId="40105"/>
    <cellStyle name="Output 2 6 3 17 3" xfId="40106"/>
    <cellStyle name="Output 2 6 3 17 4" xfId="40107"/>
    <cellStyle name="Output 2 6 3 17 5" xfId="40108"/>
    <cellStyle name="Output 2 6 3 18" xfId="40109"/>
    <cellStyle name="Output 2 6 3 2" xfId="40110"/>
    <cellStyle name="Output 2 6 3 2 10" xfId="40111"/>
    <cellStyle name="Output 2 6 3 2 10 2" xfId="40112"/>
    <cellStyle name="Output 2 6 3 2 10 3" xfId="40113"/>
    <cellStyle name="Output 2 6 3 2 10 4" xfId="40114"/>
    <cellStyle name="Output 2 6 3 2 10 5" xfId="40115"/>
    <cellStyle name="Output 2 6 3 2 11" xfId="40116"/>
    <cellStyle name="Output 2 6 3 2 11 2" xfId="40117"/>
    <cellStyle name="Output 2 6 3 2 11 3" xfId="40118"/>
    <cellStyle name="Output 2 6 3 2 11 4" xfId="40119"/>
    <cellStyle name="Output 2 6 3 2 11 5" xfId="40120"/>
    <cellStyle name="Output 2 6 3 2 12" xfId="40121"/>
    <cellStyle name="Output 2 6 3 2 12 2" xfId="40122"/>
    <cellStyle name="Output 2 6 3 2 12 3" xfId="40123"/>
    <cellStyle name="Output 2 6 3 2 12 4" xfId="40124"/>
    <cellStyle name="Output 2 6 3 2 12 5" xfId="40125"/>
    <cellStyle name="Output 2 6 3 2 13" xfId="40126"/>
    <cellStyle name="Output 2 6 3 2 13 2" xfId="40127"/>
    <cellStyle name="Output 2 6 3 2 13 3" xfId="40128"/>
    <cellStyle name="Output 2 6 3 2 13 4" xfId="40129"/>
    <cellStyle name="Output 2 6 3 2 13 5" xfId="40130"/>
    <cellStyle name="Output 2 6 3 2 14" xfId="40131"/>
    <cellStyle name="Output 2 6 3 2 14 2" xfId="40132"/>
    <cellStyle name="Output 2 6 3 2 14 3" xfId="40133"/>
    <cellStyle name="Output 2 6 3 2 14 4" xfId="40134"/>
    <cellStyle name="Output 2 6 3 2 14 5" xfId="40135"/>
    <cellStyle name="Output 2 6 3 2 15" xfId="40136"/>
    <cellStyle name="Output 2 6 3 2 15 2" xfId="40137"/>
    <cellStyle name="Output 2 6 3 2 15 3" xfId="40138"/>
    <cellStyle name="Output 2 6 3 2 15 4" xfId="40139"/>
    <cellStyle name="Output 2 6 3 2 15 5" xfId="40140"/>
    <cellStyle name="Output 2 6 3 2 16" xfId="40141"/>
    <cellStyle name="Output 2 6 3 2 16 2" xfId="40142"/>
    <cellStyle name="Output 2 6 3 2 16 3" xfId="40143"/>
    <cellStyle name="Output 2 6 3 2 16 4" xfId="40144"/>
    <cellStyle name="Output 2 6 3 2 16 5" xfId="40145"/>
    <cellStyle name="Output 2 6 3 2 17" xfId="40146"/>
    <cellStyle name="Output 2 6 3 2 17 2" xfId="40147"/>
    <cellStyle name="Output 2 6 3 2 17 3" xfId="40148"/>
    <cellStyle name="Output 2 6 3 2 17 4" xfId="40149"/>
    <cellStyle name="Output 2 6 3 2 17 5" xfId="40150"/>
    <cellStyle name="Output 2 6 3 2 18" xfId="40151"/>
    <cellStyle name="Output 2 6 3 2 18 2" xfId="40152"/>
    <cellStyle name="Output 2 6 3 2 18 3" xfId="40153"/>
    <cellStyle name="Output 2 6 3 2 18 4" xfId="40154"/>
    <cellStyle name="Output 2 6 3 2 18 5" xfId="40155"/>
    <cellStyle name="Output 2 6 3 2 19" xfId="40156"/>
    <cellStyle name="Output 2 6 3 2 2" xfId="40157"/>
    <cellStyle name="Output 2 6 3 2 2 10" xfId="40158"/>
    <cellStyle name="Output 2 6 3 2 2 10 2" xfId="40159"/>
    <cellStyle name="Output 2 6 3 2 2 10 3" xfId="40160"/>
    <cellStyle name="Output 2 6 3 2 2 10 4" xfId="40161"/>
    <cellStyle name="Output 2 6 3 2 2 10 5" xfId="40162"/>
    <cellStyle name="Output 2 6 3 2 2 11" xfId="40163"/>
    <cellStyle name="Output 2 6 3 2 2 11 2" xfId="40164"/>
    <cellStyle name="Output 2 6 3 2 2 11 3" xfId="40165"/>
    <cellStyle name="Output 2 6 3 2 2 11 4" xfId="40166"/>
    <cellStyle name="Output 2 6 3 2 2 11 5" xfId="40167"/>
    <cellStyle name="Output 2 6 3 2 2 12" xfId="40168"/>
    <cellStyle name="Output 2 6 3 2 2 12 2" xfId="40169"/>
    <cellStyle name="Output 2 6 3 2 2 12 3" xfId="40170"/>
    <cellStyle name="Output 2 6 3 2 2 12 4" xfId="40171"/>
    <cellStyle name="Output 2 6 3 2 2 12 5" xfId="40172"/>
    <cellStyle name="Output 2 6 3 2 2 13" xfId="40173"/>
    <cellStyle name="Output 2 6 3 2 2 13 2" xfId="40174"/>
    <cellStyle name="Output 2 6 3 2 2 13 3" xfId="40175"/>
    <cellStyle name="Output 2 6 3 2 2 13 4" xfId="40176"/>
    <cellStyle name="Output 2 6 3 2 2 13 5" xfId="40177"/>
    <cellStyle name="Output 2 6 3 2 2 14" xfId="40178"/>
    <cellStyle name="Output 2 6 3 2 2 14 2" xfId="40179"/>
    <cellStyle name="Output 2 6 3 2 2 14 3" xfId="40180"/>
    <cellStyle name="Output 2 6 3 2 2 14 4" xfId="40181"/>
    <cellStyle name="Output 2 6 3 2 2 14 5" xfId="40182"/>
    <cellStyle name="Output 2 6 3 2 2 15" xfId="40183"/>
    <cellStyle name="Output 2 6 3 2 2 15 2" xfId="40184"/>
    <cellStyle name="Output 2 6 3 2 2 15 3" xfId="40185"/>
    <cellStyle name="Output 2 6 3 2 2 15 4" xfId="40186"/>
    <cellStyle name="Output 2 6 3 2 2 15 5" xfId="40187"/>
    <cellStyle name="Output 2 6 3 2 2 16" xfId="40188"/>
    <cellStyle name="Output 2 6 3 2 2 16 2" xfId="40189"/>
    <cellStyle name="Output 2 6 3 2 2 16 3" xfId="40190"/>
    <cellStyle name="Output 2 6 3 2 2 16 4" xfId="40191"/>
    <cellStyle name="Output 2 6 3 2 2 16 5" xfId="40192"/>
    <cellStyle name="Output 2 6 3 2 2 17" xfId="40193"/>
    <cellStyle name="Output 2 6 3 2 2 17 2" xfId="40194"/>
    <cellStyle name="Output 2 6 3 2 2 17 3" xfId="40195"/>
    <cellStyle name="Output 2 6 3 2 2 17 4" xfId="40196"/>
    <cellStyle name="Output 2 6 3 2 2 17 5" xfId="40197"/>
    <cellStyle name="Output 2 6 3 2 2 18" xfId="40198"/>
    <cellStyle name="Output 2 6 3 2 2 18 2" xfId="40199"/>
    <cellStyle name="Output 2 6 3 2 2 18 3" xfId="40200"/>
    <cellStyle name="Output 2 6 3 2 2 18 4" xfId="40201"/>
    <cellStyle name="Output 2 6 3 2 2 18 5" xfId="40202"/>
    <cellStyle name="Output 2 6 3 2 2 19" xfId="40203"/>
    <cellStyle name="Output 2 6 3 2 2 2" xfId="40204"/>
    <cellStyle name="Output 2 6 3 2 2 2 2" xfId="40205"/>
    <cellStyle name="Output 2 6 3 2 2 2 2 2" xfId="40206"/>
    <cellStyle name="Output 2 6 3 2 2 2 2 3" xfId="40207"/>
    <cellStyle name="Output 2 6 3 2 2 2 2 4" xfId="40208"/>
    <cellStyle name="Output 2 6 3 2 2 2 2 5" xfId="40209"/>
    <cellStyle name="Output 2 6 3 2 2 2 2 6" xfId="40210"/>
    <cellStyle name="Output 2 6 3 2 2 2 2 7" xfId="40211"/>
    <cellStyle name="Output 2 6 3 2 2 2 3" xfId="40212"/>
    <cellStyle name="Output 2 6 3 2 2 2 4" xfId="40213"/>
    <cellStyle name="Output 2 6 3 2 2 2 5" xfId="40214"/>
    <cellStyle name="Output 2 6 3 2 2 3" xfId="40215"/>
    <cellStyle name="Output 2 6 3 2 2 3 2" xfId="40216"/>
    <cellStyle name="Output 2 6 3 2 2 3 2 2" xfId="40217"/>
    <cellStyle name="Output 2 6 3 2 2 3 2 3" xfId="40218"/>
    <cellStyle name="Output 2 6 3 2 2 3 2 4" xfId="40219"/>
    <cellStyle name="Output 2 6 3 2 2 3 2 5" xfId="40220"/>
    <cellStyle name="Output 2 6 3 2 2 3 2 6" xfId="40221"/>
    <cellStyle name="Output 2 6 3 2 2 3 2 7" xfId="40222"/>
    <cellStyle name="Output 2 6 3 2 2 3 3" xfId="40223"/>
    <cellStyle name="Output 2 6 3 2 2 3 4" xfId="40224"/>
    <cellStyle name="Output 2 6 3 2 2 3 5" xfId="40225"/>
    <cellStyle name="Output 2 6 3 2 2 4" xfId="40226"/>
    <cellStyle name="Output 2 6 3 2 2 4 2" xfId="40227"/>
    <cellStyle name="Output 2 6 3 2 2 4 2 2" xfId="40228"/>
    <cellStyle name="Output 2 6 3 2 2 4 2 3" xfId="40229"/>
    <cellStyle name="Output 2 6 3 2 2 4 2 4" xfId="40230"/>
    <cellStyle name="Output 2 6 3 2 2 4 2 5" xfId="40231"/>
    <cellStyle name="Output 2 6 3 2 2 4 2 6" xfId="40232"/>
    <cellStyle name="Output 2 6 3 2 2 4 2 7" xfId="40233"/>
    <cellStyle name="Output 2 6 3 2 2 4 3" xfId="40234"/>
    <cellStyle name="Output 2 6 3 2 2 4 4" xfId="40235"/>
    <cellStyle name="Output 2 6 3 2 2 4 5" xfId="40236"/>
    <cellStyle name="Output 2 6 3 2 2 5" xfId="40237"/>
    <cellStyle name="Output 2 6 3 2 2 5 2" xfId="40238"/>
    <cellStyle name="Output 2 6 3 2 2 5 3" xfId="40239"/>
    <cellStyle name="Output 2 6 3 2 2 5 4" xfId="40240"/>
    <cellStyle name="Output 2 6 3 2 2 5 5" xfId="40241"/>
    <cellStyle name="Output 2 6 3 2 2 5 6" xfId="40242"/>
    <cellStyle name="Output 2 6 3 2 2 5 7" xfId="40243"/>
    <cellStyle name="Output 2 6 3 2 2 5 8" xfId="40244"/>
    <cellStyle name="Output 2 6 3 2 2 6" xfId="40245"/>
    <cellStyle name="Output 2 6 3 2 2 6 2" xfId="40246"/>
    <cellStyle name="Output 2 6 3 2 2 6 3" xfId="40247"/>
    <cellStyle name="Output 2 6 3 2 2 6 4" xfId="40248"/>
    <cellStyle name="Output 2 6 3 2 2 6 5" xfId="40249"/>
    <cellStyle name="Output 2 6 3 2 2 6 6" xfId="40250"/>
    <cellStyle name="Output 2 6 3 2 2 6 7" xfId="40251"/>
    <cellStyle name="Output 2 6 3 2 2 7" xfId="40252"/>
    <cellStyle name="Output 2 6 3 2 2 7 2" xfId="40253"/>
    <cellStyle name="Output 2 6 3 2 2 7 3" xfId="40254"/>
    <cellStyle name="Output 2 6 3 2 2 7 4" xfId="40255"/>
    <cellStyle name="Output 2 6 3 2 2 7 5" xfId="40256"/>
    <cellStyle name="Output 2 6 3 2 2 8" xfId="40257"/>
    <cellStyle name="Output 2 6 3 2 2 8 2" xfId="40258"/>
    <cellStyle name="Output 2 6 3 2 2 8 3" xfId="40259"/>
    <cellStyle name="Output 2 6 3 2 2 8 4" xfId="40260"/>
    <cellStyle name="Output 2 6 3 2 2 8 5" xfId="40261"/>
    <cellStyle name="Output 2 6 3 2 2 9" xfId="40262"/>
    <cellStyle name="Output 2 6 3 2 2 9 2" xfId="40263"/>
    <cellStyle name="Output 2 6 3 2 2 9 3" xfId="40264"/>
    <cellStyle name="Output 2 6 3 2 2 9 4" xfId="40265"/>
    <cellStyle name="Output 2 6 3 2 2 9 5" xfId="40266"/>
    <cellStyle name="Output 2 6 3 2 3" xfId="40267"/>
    <cellStyle name="Output 2 6 3 2 3 10" xfId="40268"/>
    <cellStyle name="Output 2 6 3 2 3 2" xfId="40269"/>
    <cellStyle name="Output 2 6 3 2 3 2 2" xfId="40270"/>
    <cellStyle name="Output 2 6 3 2 3 2 2 2" xfId="40271"/>
    <cellStyle name="Output 2 6 3 2 3 2 2 3" xfId="40272"/>
    <cellStyle name="Output 2 6 3 2 3 2 2 4" xfId="40273"/>
    <cellStyle name="Output 2 6 3 2 3 2 2 5" xfId="40274"/>
    <cellStyle name="Output 2 6 3 2 3 2 2 6" xfId="40275"/>
    <cellStyle name="Output 2 6 3 2 3 2 2 7" xfId="40276"/>
    <cellStyle name="Output 2 6 3 2 3 2 3" xfId="40277"/>
    <cellStyle name="Output 2 6 3 2 3 2 4" xfId="40278"/>
    <cellStyle name="Output 2 6 3 2 3 3" xfId="40279"/>
    <cellStyle name="Output 2 6 3 2 3 3 2" xfId="40280"/>
    <cellStyle name="Output 2 6 3 2 3 3 2 2" xfId="40281"/>
    <cellStyle name="Output 2 6 3 2 3 3 2 3" xfId="40282"/>
    <cellStyle name="Output 2 6 3 2 3 3 2 4" xfId="40283"/>
    <cellStyle name="Output 2 6 3 2 3 3 2 5" xfId="40284"/>
    <cellStyle name="Output 2 6 3 2 3 3 2 6" xfId="40285"/>
    <cellStyle name="Output 2 6 3 2 3 3 2 7" xfId="40286"/>
    <cellStyle name="Output 2 6 3 2 3 3 3" xfId="40287"/>
    <cellStyle name="Output 2 6 3 2 3 3 4" xfId="40288"/>
    <cellStyle name="Output 2 6 3 2 3 4" xfId="40289"/>
    <cellStyle name="Output 2 6 3 2 3 4 2" xfId="40290"/>
    <cellStyle name="Output 2 6 3 2 3 4 2 2" xfId="40291"/>
    <cellStyle name="Output 2 6 3 2 3 4 2 3" xfId="40292"/>
    <cellStyle name="Output 2 6 3 2 3 4 2 4" xfId="40293"/>
    <cellStyle name="Output 2 6 3 2 3 4 2 5" xfId="40294"/>
    <cellStyle name="Output 2 6 3 2 3 4 2 6" xfId="40295"/>
    <cellStyle name="Output 2 6 3 2 3 4 2 7" xfId="40296"/>
    <cellStyle name="Output 2 6 3 2 3 4 3" xfId="40297"/>
    <cellStyle name="Output 2 6 3 2 3 4 4" xfId="40298"/>
    <cellStyle name="Output 2 6 3 2 3 5" xfId="40299"/>
    <cellStyle name="Output 2 6 3 2 3 5 2" xfId="40300"/>
    <cellStyle name="Output 2 6 3 2 3 5 3" xfId="40301"/>
    <cellStyle name="Output 2 6 3 2 3 5 4" xfId="40302"/>
    <cellStyle name="Output 2 6 3 2 3 5 5" xfId="40303"/>
    <cellStyle name="Output 2 6 3 2 3 5 6" xfId="40304"/>
    <cellStyle name="Output 2 6 3 2 3 5 7" xfId="40305"/>
    <cellStyle name="Output 2 6 3 2 3 5 8" xfId="40306"/>
    <cellStyle name="Output 2 6 3 2 3 6" xfId="40307"/>
    <cellStyle name="Output 2 6 3 2 3 6 2" xfId="40308"/>
    <cellStyle name="Output 2 6 3 2 3 6 3" xfId="40309"/>
    <cellStyle name="Output 2 6 3 2 3 6 4" xfId="40310"/>
    <cellStyle name="Output 2 6 3 2 3 6 5" xfId="40311"/>
    <cellStyle name="Output 2 6 3 2 3 6 6" xfId="40312"/>
    <cellStyle name="Output 2 6 3 2 3 6 7" xfId="40313"/>
    <cellStyle name="Output 2 6 3 2 3 7" xfId="40314"/>
    <cellStyle name="Output 2 6 3 2 3 8" xfId="40315"/>
    <cellStyle name="Output 2 6 3 2 3 9" xfId="40316"/>
    <cellStyle name="Output 2 6 3 2 4" xfId="40317"/>
    <cellStyle name="Output 2 6 3 2 4 2" xfId="40318"/>
    <cellStyle name="Output 2 6 3 2 4 2 2" xfId="40319"/>
    <cellStyle name="Output 2 6 3 2 4 2 3" xfId="40320"/>
    <cellStyle name="Output 2 6 3 2 4 2 4" xfId="40321"/>
    <cellStyle name="Output 2 6 3 2 4 2 5" xfId="40322"/>
    <cellStyle name="Output 2 6 3 2 4 2 6" xfId="40323"/>
    <cellStyle name="Output 2 6 3 2 4 2 7" xfId="40324"/>
    <cellStyle name="Output 2 6 3 2 4 3" xfId="40325"/>
    <cellStyle name="Output 2 6 3 2 4 4" xfId="40326"/>
    <cellStyle name="Output 2 6 3 2 4 5" xfId="40327"/>
    <cellStyle name="Output 2 6 3 2 5" xfId="40328"/>
    <cellStyle name="Output 2 6 3 2 5 2" xfId="40329"/>
    <cellStyle name="Output 2 6 3 2 5 2 2" xfId="40330"/>
    <cellStyle name="Output 2 6 3 2 5 2 3" xfId="40331"/>
    <cellStyle name="Output 2 6 3 2 5 2 4" xfId="40332"/>
    <cellStyle name="Output 2 6 3 2 5 2 5" xfId="40333"/>
    <cellStyle name="Output 2 6 3 2 5 2 6" xfId="40334"/>
    <cellStyle name="Output 2 6 3 2 5 2 7" xfId="40335"/>
    <cellStyle name="Output 2 6 3 2 5 3" xfId="40336"/>
    <cellStyle name="Output 2 6 3 2 5 4" xfId="40337"/>
    <cellStyle name="Output 2 6 3 2 5 5" xfId="40338"/>
    <cellStyle name="Output 2 6 3 2 6" xfId="40339"/>
    <cellStyle name="Output 2 6 3 2 6 2" xfId="40340"/>
    <cellStyle name="Output 2 6 3 2 6 2 2" xfId="40341"/>
    <cellStyle name="Output 2 6 3 2 6 2 3" xfId="40342"/>
    <cellStyle name="Output 2 6 3 2 6 2 4" xfId="40343"/>
    <cellStyle name="Output 2 6 3 2 6 2 5" xfId="40344"/>
    <cellStyle name="Output 2 6 3 2 6 2 6" xfId="40345"/>
    <cellStyle name="Output 2 6 3 2 6 2 7" xfId="40346"/>
    <cellStyle name="Output 2 6 3 2 6 3" xfId="40347"/>
    <cellStyle name="Output 2 6 3 2 6 4" xfId="40348"/>
    <cellStyle name="Output 2 6 3 2 6 5" xfId="40349"/>
    <cellStyle name="Output 2 6 3 2 7" xfId="40350"/>
    <cellStyle name="Output 2 6 3 2 7 2" xfId="40351"/>
    <cellStyle name="Output 2 6 3 2 7 2 2" xfId="40352"/>
    <cellStyle name="Output 2 6 3 2 7 2 3" xfId="40353"/>
    <cellStyle name="Output 2 6 3 2 7 2 4" xfId="40354"/>
    <cellStyle name="Output 2 6 3 2 7 2 5" xfId="40355"/>
    <cellStyle name="Output 2 6 3 2 7 2 6" xfId="40356"/>
    <cellStyle name="Output 2 6 3 2 7 2 7" xfId="40357"/>
    <cellStyle name="Output 2 6 3 2 7 3" xfId="40358"/>
    <cellStyle name="Output 2 6 3 2 7 4" xfId="40359"/>
    <cellStyle name="Output 2 6 3 2 7 5" xfId="40360"/>
    <cellStyle name="Output 2 6 3 2 8" xfId="40361"/>
    <cellStyle name="Output 2 6 3 2 8 2" xfId="40362"/>
    <cellStyle name="Output 2 6 3 2 8 3" xfId="40363"/>
    <cellStyle name="Output 2 6 3 2 8 4" xfId="40364"/>
    <cellStyle name="Output 2 6 3 2 8 5" xfId="40365"/>
    <cellStyle name="Output 2 6 3 2 8 6" xfId="40366"/>
    <cellStyle name="Output 2 6 3 2 8 7" xfId="40367"/>
    <cellStyle name="Output 2 6 3 2 8 8" xfId="40368"/>
    <cellStyle name="Output 2 6 3 2 9" xfId="40369"/>
    <cellStyle name="Output 2 6 3 2 9 2" xfId="40370"/>
    <cellStyle name="Output 2 6 3 2 9 3" xfId="40371"/>
    <cellStyle name="Output 2 6 3 2 9 4" xfId="40372"/>
    <cellStyle name="Output 2 6 3 2 9 5" xfId="40373"/>
    <cellStyle name="Output 2 6 3 2 9 6" xfId="40374"/>
    <cellStyle name="Output 2 6 3 2 9 7" xfId="40375"/>
    <cellStyle name="Output 2 6 3 3" xfId="40376"/>
    <cellStyle name="Output 2 6 3 3 10" xfId="40377"/>
    <cellStyle name="Output 2 6 3 3 10 2" xfId="40378"/>
    <cellStyle name="Output 2 6 3 3 10 3" xfId="40379"/>
    <cellStyle name="Output 2 6 3 3 10 4" xfId="40380"/>
    <cellStyle name="Output 2 6 3 3 10 5" xfId="40381"/>
    <cellStyle name="Output 2 6 3 3 11" xfId="40382"/>
    <cellStyle name="Output 2 6 3 3 11 2" xfId="40383"/>
    <cellStyle name="Output 2 6 3 3 11 3" xfId="40384"/>
    <cellStyle name="Output 2 6 3 3 11 4" xfId="40385"/>
    <cellStyle name="Output 2 6 3 3 11 5" xfId="40386"/>
    <cellStyle name="Output 2 6 3 3 12" xfId="40387"/>
    <cellStyle name="Output 2 6 3 3 12 2" xfId="40388"/>
    <cellStyle name="Output 2 6 3 3 12 3" xfId="40389"/>
    <cellStyle name="Output 2 6 3 3 12 4" xfId="40390"/>
    <cellStyle name="Output 2 6 3 3 12 5" xfId="40391"/>
    <cellStyle name="Output 2 6 3 3 13" xfId="40392"/>
    <cellStyle name="Output 2 6 3 3 13 2" xfId="40393"/>
    <cellStyle name="Output 2 6 3 3 13 3" xfId="40394"/>
    <cellStyle name="Output 2 6 3 3 13 4" xfId="40395"/>
    <cellStyle name="Output 2 6 3 3 13 5" xfId="40396"/>
    <cellStyle name="Output 2 6 3 3 14" xfId="40397"/>
    <cellStyle name="Output 2 6 3 3 14 2" xfId="40398"/>
    <cellStyle name="Output 2 6 3 3 14 3" xfId="40399"/>
    <cellStyle name="Output 2 6 3 3 14 4" xfId="40400"/>
    <cellStyle name="Output 2 6 3 3 14 5" xfId="40401"/>
    <cellStyle name="Output 2 6 3 3 15" xfId="40402"/>
    <cellStyle name="Output 2 6 3 3 15 2" xfId="40403"/>
    <cellStyle name="Output 2 6 3 3 15 3" xfId="40404"/>
    <cellStyle name="Output 2 6 3 3 15 4" xfId="40405"/>
    <cellStyle name="Output 2 6 3 3 15 5" xfId="40406"/>
    <cellStyle name="Output 2 6 3 3 16" xfId="40407"/>
    <cellStyle name="Output 2 6 3 3 16 2" xfId="40408"/>
    <cellStyle name="Output 2 6 3 3 16 3" xfId="40409"/>
    <cellStyle name="Output 2 6 3 3 16 4" xfId="40410"/>
    <cellStyle name="Output 2 6 3 3 16 5" xfId="40411"/>
    <cellStyle name="Output 2 6 3 3 17" xfId="40412"/>
    <cellStyle name="Output 2 6 3 3 17 2" xfId="40413"/>
    <cellStyle name="Output 2 6 3 3 17 3" xfId="40414"/>
    <cellStyle name="Output 2 6 3 3 17 4" xfId="40415"/>
    <cellStyle name="Output 2 6 3 3 17 5" xfId="40416"/>
    <cellStyle name="Output 2 6 3 3 18" xfId="40417"/>
    <cellStyle name="Output 2 6 3 3 18 2" xfId="40418"/>
    <cellStyle name="Output 2 6 3 3 18 3" xfId="40419"/>
    <cellStyle name="Output 2 6 3 3 18 4" xfId="40420"/>
    <cellStyle name="Output 2 6 3 3 18 5" xfId="40421"/>
    <cellStyle name="Output 2 6 3 3 19" xfId="40422"/>
    <cellStyle name="Output 2 6 3 3 2" xfId="40423"/>
    <cellStyle name="Output 2 6 3 3 2 10" xfId="40424"/>
    <cellStyle name="Output 2 6 3 3 2 10 2" xfId="40425"/>
    <cellStyle name="Output 2 6 3 3 2 10 3" xfId="40426"/>
    <cellStyle name="Output 2 6 3 3 2 10 4" xfId="40427"/>
    <cellStyle name="Output 2 6 3 3 2 10 5" xfId="40428"/>
    <cellStyle name="Output 2 6 3 3 2 11" xfId="40429"/>
    <cellStyle name="Output 2 6 3 3 2 11 2" xfId="40430"/>
    <cellStyle name="Output 2 6 3 3 2 11 3" xfId="40431"/>
    <cellStyle name="Output 2 6 3 3 2 11 4" xfId="40432"/>
    <cellStyle name="Output 2 6 3 3 2 11 5" xfId="40433"/>
    <cellStyle name="Output 2 6 3 3 2 12" xfId="40434"/>
    <cellStyle name="Output 2 6 3 3 2 12 2" xfId="40435"/>
    <cellStyle name="Output 2 6 3 3 2 12 3" xfId="40436"/>
    <cellStyle name="Output 2 6 3 3 2 12 4" xfId="40437"/>
    <cellStyle name="Output 2 6 3 3 2 12 5" xfId="40438"/>
    <cellStyle name="Output 2 6 3 3 2 13" xfId="40439"/>
    <cellStyle name="Output 2 6 3 3 2 13 2" xfId="40440"/>
    <cellStyle name="Output 2 6 3 3 2 13 3" xfId="40441"/>
    <cellStyle name="Output 2 6 3 3 2 13 4" xfId="40442"/>
    <cellStyle name="Output 2 6 3 3 2 13 5" xfId="40443"/>
    <cellStyle name="Output 2 6 3 3 2 14" xfId="40444"/>
    <cellStyle name="Output 2 6 3 3 2 14 2" xfId="40445"/>
    <cellStyle name="Output 2 6 3 3 2 14 3" xfId="40446"/>
    <cellStyle name="Output 2 6 3 3 2 14 4" xfId="40447"/>
    <cellStyle name="Output 2 6 3 3 2 14 5" xfId="40448"/>
    <cellStyle name="Output 2 6 3 3 2 15" xfId="40449"/>
    <cellStyle name="Output 2 6 3 3 2 15 2" xfId="40450"/>
    <cellStyle name="Output 2 6 3 3 2 15 3" xfId="40451"/>
    <cellStyle name="Output 2 6 3 3 2 15 4" xfId="40452"/>
    <cellStyle name="Output 2 6 3 3 2 15 5" xfId="40453"/>
    <cellStyle name="Output 2 6 3 3 2 16" xfId="40454"/>
    <cellStyle name="Output 2 6 3 3 2 16 2" xfId="40455"/>
    <cellStyle name="Output 2 6 3 3 2 16 3" xfId="40456"/>
    <cellStyle name="Output 2 6 3 3 2 16 4" xfId="40457"/>
    <cellStyle name="Output 2 6 3 3 2 16 5" xfId="40458"/>
    <cellStyle name="Output 2 6 3 3 2 17" xfId="40459"/>
    <cellStyle name="Output 2 6 3 3 2 17 2" xfId="40460"/>
    <cellStyle name="Output 2 6 3 3 2 17 3" xfId="40461"/>
    <cellStyle name="Output 2 6 3 3 2 17 4" xfId="40462"/>
    <cellStyle name="Output 2 6 3 3 2 17 5" xfId="40463"/>
    <cellStyle name="Output 2 6 3 3 2 18" xfId="40464"/>
    <cellStyle name="Output 2 6 3 3 2 18 2" xfId="40465"/>
    <cellStyle name="Output 2 6 3 3 2 18 3" xfId="40466"/>
    <cellStyle name="Output 2 6 3 3 2 18 4" xfId="40467"/>
    <cellStyle name="Output 2 6 3 3 2 18 5" xfId="40468"/>
    <cellStyle name="Output 2 6 3 3 2 19" xfId="40469"/>
    <cellStyle name="Output 2 6 3 3 2 2" xfId="40470"/>
    <cellStyle name="Output 2 6 3 3 2 2 2" xfId="40471"/>
    <cellStyle name="Output 2 6 3 3 2 2 2 2" xfId="40472"/>
    <cellStyle name="Output 2 6 3 3 2 2 2 3" xfId="40473"/>
    <cellStyle name="Output 2 6 3 3 2 2 2 4" xfId="40474"/>
    <cellStyle name="Output 2 6 3 3 2 2 2 5" xfId="40475"/>
    <cellStyle name="Output 2 6 3 3 2 2 2 6" xfId="40476"/>
    <cellStyle name="Output 2 6 3 3 2 2 2 7" xfId="40477"/>
    <cellStyle name="Output 2 6 3 3 2 2 3" xfId="40478"/>
    <cellStyle name="Output 2 6 3 3 2 2 4" xfId="40479"/>
    <cellStyle name="Output 2 6 3 3 2 2 5" xfId="40480"/>
    <cellStyle name="Output 2 6 3 3 2 3" xfId="40481"/>
    <cellStyle name="Output 2 6 3 3 2 3 2" xfId="40482"/>
    <cellStyle name="Output 2 6 3 3 2 3 2 2" xfId="40483"/>
    <cellStyle name="Output 2 6 3 3 2 3 2 3" xfId="40484"/>
    <cellStyle name="Output 2 6 3 3 2 3 2 4" xfId="40485"/>
    <cellStyle name="Output 2 6 3 3 2 3 2 5" xfId="40486"/>
    <cellStyle name="Output 2 6 3 3 2 3 2 6" xfId="40487"/>
    <cellStyle name="Output 2 6 3 3 2 3 2 7" xfId="40488"/>
    <cellStyle name="Output 2 6 3 3 2 3 3" xfId="40489"/>
    <cellStyle name="Output 2 6 3 3 2 3 4" xfId="40490"/>
    <cellStyle name="Output 2 6 3 3 2 3 5" xfId="40491"/>
    <cellStyle name="Output 2 6 3 3 2 4" xfId="40492"/>
    <cellStyle name="Output 2 6 3 3 2 4 2" xfId="40493"/>
    <cellStyle name="Output 2 6 3 3 2 4 2 2" xfId="40494"/>
    <cellStyle name="Output 2 6 3 3 2 4 2 3" xfId="40495"/>
    <cellStyle name="Output 2 6 3 3 2 4 2 4" xfId="40496"/>
    <cellStyle name="Output 2 6 3 3 2 4 2 5" xfId="40497"/>
    <cellStyle name="Output 2 6 3 3 2 4 2 6" xfId="40498"/>
    <cellStyle name="Output 2 6 3 3 2 4 2 7" xfId="40499"/>
    <cellStyle name="Output 2 6 3 3 2 4 3" xfId="40500"/>
    <cellStyle name="Output 2 6 3 3 2 4 4" xfId="40501"/>
    <cellStyle name="Output 2 6 3 3 2 4 5" xfId="40502"/>
    <cellStyle name="Output 2 6 3 3 2 5" xfId="40503"/>
    <cellStyle name="Output 2 6 3 3 2 5 2" xfId="40504"/>
    <cellStyle name="Output 2 6 3 3 2 5 3" xfId="40505"/>
    <cellStyle name="Output 2 6 3 3 2 5 4" xfId="40506"/>
    <cellStyle name="Output 2 6 3 3 2 5 5" xfId="40507"/>
    <cellStyle name="Output 2 6 3 3 2 5 6" xfId="40508"/>
    <cellStyle name="Output 2 6 3 3 2 5 7" xfId="40509"/>
    <cellStyle name="Output 2 6 3 3 2 5 8" xfId="40510"/>
    <cellStyle name="Output 2 6 3 3 2 6" xfId="40511"/>
    <cellStyle name="Output 2 6 3 3 2 6 2" xfId="40512"/>
    <cellStyle name="Output 2 6 3 3 2 6 3" xfId="40513"/>
    <cellStyle name="Output 2 6 3 3 2 6 4" xfId="40514"/>
    <cellStyle name="Output 2 6 3 3 2 6 5" xfId="40515"/>
    <cellStyle name="Output 2 6 3 3 2 6 6" xfId="40516"/>
    <cellStyle name="Output 2 6 3 3 2 6 7" xfId="40517"/>
    <cellStyle name="Output 2 6 3 3 2 7" xfId="40518"/>
    <cellStyle name="Output 2 6 3 3 2 7 2" xfId="40519"/>
    <cellStyle name="Output 2 6 3 3 2 7 3" xfId="40520"/>
    <cellStyle name="Output 2 6 3 3 2 7 4" xfId="40521"/>
    <cellStyle name="Output 2 6 3 3 2 7 5" xfId="40522"/>
    <cellStyle name="Output 2 6 3 3 2 8" xfId="40523"/>
    <cellStyle name="Output 2 6 3 3 2 8 2" xfId="40524"/>
    <cellStyle name="Output 2 6 3 3 2 8 3" xfId="40525"/>
    <cellStyle name="Output 2 6 3 3 2 8 4" xfId="40526"/>
    <cellStyle name="Output 2 6 3 3 2 8 5" xfId="40527"/>
    <cellStyle name="Output 2 6 3 3 2 9" xfId="40528"/>
    <cellStyle name="Output 2 6 3 3 2 9 2" xfId="40529"/>
    <cellStyle name="Output 2 6 3 3 2 9 3" xfId="40530"/>
    <cellStyle name="Output 2 6 3 3 2 9 4" xfId="40531"/>
    <cellStyle name="Output 2 6 3 3 2 9 5" xfId="40532"/>
    <cellStyle name="Output 2 6 3 3 3" xfId="40533"/>
    <cellStyle name="Output 2 6 3 3 3 10" xfId="40534"/>
    <cellStyle name="Output 2 6 3 3 3 2" xfId="40535"/>
    <cellStyle name="Output 2 6 3 3 3 2 2" xfId="40536"/>
    <cellStyle name="Output 2 6 3 3 3 2 2 2" xfId="40537"/>
    <cellStyle name="Output 2 6 3 3 3 2 2 3" xfId="40538"/>
    <cellStyle name="Output 2 6 3 3 3 2 2 4" xfId="40539"/>
    <cellStyle name="Output 2 6 3 3 3 2 2 5" xfId="40540"/>
    <cellStyle name="Output 2 6 3 3 3 2 2 6" xfId="40541"/>
    <cellStyle name="Output 2 6 3 3 3 2 2 7" xfId="40542"/>
    <cellStyle name="Output 2 6 3 3 3 2 3" xfId="40543"/>
    <cellStyle name="Output 2 6 3 3 3 2 4" xfId="40544"/>
    <cellStyle name="Output 2 6 3 3 3 3" xfId="40545"/>
    <cellStyle name="Output 2 6 3 3 3 3 2" xfId="40546"/>
    <cellStyle name="Output 2 6 3 3 3 3 2 2" xfId="40547"/>
    <cellStyle name="Output 2 6 3 3 3 3 2 3" xfId="40548"/>
    <cellStyle name="Output 2 6 3 3 3 3 2 4" xfId="40549"/>
    <cellStyle name="Output 2 6 3 3 3 3 2 5" xfId="40550"/>
    <cellStyle name="Output 2 6 3 3 3 3 2 6" xfId="40551"/>
    <cellStyle name="Output 2 6 3 3 3 3 2 7" xfId="40552"/>
    <cellStyle name="Output 2 6 3 3 3 3 3" xfId="40553"/>
    <cellStyle name="Output 2 6 3 3 3 3 4" xfId="40554"/>
    <cellStyle name="Output 2 6 3 3 3 4" xfId="40555"/>
    <cellStyle name="Output 2 6 3 3 3 4 2" xfId="40556"/>
    <cellStyle name="Output 2 6 3 3 3 4 2 2" xfId="40557"/>
    <cellStyle name="Output 2 6 3 3 3 4 2 3" xfId="40558"/>
    <cellStyle name="Output 2 6 3 3 3 4 2 4" xfId="40559"/>
    <cellStyle name="Output 2 6 3 3 3 4 2 5" xfId="40560"/>
    <cellStyle name="Output 2 6 3 3 3 4 2 6" xfId="40561"/>
    <cellStyle name="Output 2 6 3 3 3 4 2 7" xfId="40562"/>
    <cellStyle name="Output 2 6 3 3 3 4 3" xfId="40563"/>
    <cellStyle name="Output 2 6 3 3 3 4 4" xfId="40564"/>
    <cellStyle name="Output 2 6 3 3 3 5" xfId="40565"/>
    <cellStyle name="Output 2 6 3 3 3 5 2" xfId="40566"/>
    <cellStyle name="Output 2 6 3 3 3 5 3" xfId="40567"/>
    <cellStyle name="Output 2 6 3 3 3 5 4" xfId="40568"/>
    <cellStyle name="Output 2 6 3 3 3 5 5" xfId="40569"/>
    <cellStyle name="Output 2 6 3 3 3 5 6" xfId="40570"/>
    <cellStyle name="Output 2 6 3 3 3 5 7" xfId="40571"/>
    <cellStyle name="Output 2 6 3 3 3 5 8" xfId="40572"/>
    <cellStyle name="Output 2 6 3 3 3 6" xfId="40573"/>
    <cellStyle name="Output 2 6 3 3 3 6 2" xfId="40574"/>
    <cellStyle name="Output 2 6 3 3 3 6 3" xfId="40575"/>
    <cellStyle name="Output 2 6 3 3 3 6 4" xfId="40576"/>
    <cellStyle name="Output 2 6 3 3 3 6 5" xfId="40577"/>
    <cellStyle name="Output 2 6 3 3 3 6 6" xfId="40578"/>
    <cellStyle name="Output 2 6 3 3 3 6 7" xfId="40579"/>
    <cellStyle name="Output 2 6 3 3 3 7" xfId="40580"/>
    <cellStyle name="Output 2 6 3 3 3 8" xfId="40581"/>
    <cellStyle name="Output 2 6 3 3 3 9" xfId="40582"/>
    <cellStyle name="Output 2 6 3 3 4" xfId="40583"/>
    <cellStyle name="Output 2 6 3 3 4 2" xfId="40584"/>
    <cellStyle name="Output 2 6 3 3 4 2 2" xfId="40585"/>
    <cellStyle name="Output 2 6 3 3 4 2 3" xfId="40586"/>
    <cellStyle name="Output 2 6 3 3 4 2 4" xfId="40587"/>
    <cellStyle name="Output 2 6 3 3 4 2 5" xfId="40588"/>
    <cellStyle name="Output 2 6 3 3 4 2 6" xfId="40589"/>
    <cellStyle name="Output 2 6 3 3 4 2 7" xfId="40590"/>
    <cellStyle name="Output 2 6 3 3 4 3" xfId="40591"/>
    <cellStyle name="Output 2 6 3 3 4 4" xfId="40592"/>
    <cellStyle name="Output 2 6 3 3 4 5" xfId="40593"/>
    <cellStyle name="Output 2 6 3 3 5" xfId="40594"/>
    <cellStyle name="Output 2 6 3 3 5 2" xfId="40595"/>
    <cellStyle name="Output 2 6 3 3 5 2 2" xfId="40596"/>
    <cellStyle name="Output 2 6 3 3 5 2 3" xfId="40597"/>
    <cellStyle name="Output 2 6 3 3 5 2 4" xfId="40598"/>
    <cellStyle name="Output 2 6 3 3 5 2 5" xfId="40599"/>
    <cellStyle name="Output 2 6 3 3 5 2 6" xfId="40600"/>
    <cellStyle name="Output 2 6 3 3 5 2 7" xfId="40601"/>
    <cellStyle name="Output 2 6 3 3 5 3" xfId="40602"/>
    <cellStyle name="Output 2 6 3 3 5 4" xfId="40603"/>
    <cellStyle name="Output 2 6 3 3 5 5" xfId="40604"/>
    <cellStyle name="Output 2 6 3 3 6" xfId="40605"/>
    <cellStyle name="Output 2 6 3 3 6 2" xfId="40606"/>
    <cellStyle name="Output 2 6 3 3 6 2 2" xfId="40607"/>
    <cellStyle name="Output 2 6 3 3 6 2 3" xfId="40608"/>
    <cellStyle name="Output 2 6 3 3 6 2 4" xfId="40609"/>
    <cellStyle name="Output 2 6 3 3 6 2 5" xfId="40610"/>
    <cellStyle name="Output 2 6 3 3 6 2 6" xfId="40611"/>
    <cellStyle name="Output 2 6 3 3 6 2 7" xfId="40612"/>
    <cellStyle name="Output 2 6 3 3 6 3" xfId="40613"/>
    <cellStyle name="Output 2 6 3 3 6 4" xfId="40614"/>
    <cellStyle name="Output 2 6 3 3 6 5" xfId="40615"/>
    <cellStyle name="Output 2 6 3 3 7" xfId="40616"/>
    <cellStyle name="Output 2 6 3 3 7 2" xfId="40617"/>
    <cellStyle name="Output 2 6 3 3 7 2 2" xfId="40618"/>
    <cellStyle name="Output 2 6 3 3 7 2 3" xfId="40619"/>
    <cellStyle name="Output 2 6 3 3 7 2 4" xfId="40620"/>
    <cellStyle name="Output 2 6 3 3 7 2 5" xfId="40621"/>
    <cellStyle name="Output 2 6 3 3 7 2 6" xfId="40622"/>
    <cellStyle name="Output 2 6 3 3 7 2 7" xfId="40623"/>
    <cellStyle name="Output 2 6 3 3 7 3" xfId="40624"/>
    <cellStyle name="Output 2 6 3 3 7 4" xfId="40625"/>
    <cellStyle name="Output 2 6 3 3 7 5" xfId="40626"/>
    <cellStyle name="Output 2 6 3 3 8" xfId="40627"/>
    <cellStyle name="Output 2 6 3 3 8 2" xfId="40628"/>
    <cellStyle name="Output 2 6 3 3 8 3" xfId="40629"/>
    <cellStyle name="Output 2 6 3 3 8 4" xfId="40630"/>
    <cellStyle name="Output 2 6 3 3 8 5" xfId="40631"/>
    <cellStyle name="Output 2 6 3 3 8 6" xfId="40632"/>
    <cellStyle name="Output 2 6 3 3 8 7" xfId="40633"/>
    <cellStyle name="Output 2 6 3 3 8 8" xfId="40634"/>
    <cellStyle name="Output 2 6 3 3 9" xfId="40635"/>
    <cellStyle name="Output 2 6 3 3 9 2" xfId="40636"/>
    <cellStyle name="Output 2 6 3 3 9 3" xfId="40637"/>
    <cellStyle name="Output 2 6 3 3 9 4" xfId="40638"/>
    <cellStyle name="Output 2 6 3 3 9 5" xfId="40639"/>
    <cellStyle name="Output 2 6 3 3 9 6" xfId="40640"/>
    <cellStyle name="Output 2 6 3 3 9 7" xfId="40641"/>
    <cellStyle name="Output 2 6 3 4" xfId="40642"/>
    <cellStyle name="Output 2 6 3 4 10" xfId="40643"/>
    <cellStyle name="Output 2 6 3 4 10 2" xfId="40644"/>
    <cellStyle name="Output 2 6 3 4 10 3" xfId="40645"/>
    <cellStyle name="Output 2 6 3 4 10 4" xfId="40646"/>
    <cellStyle name="Output 2 6 3 4 10 5" xfId="40647"/>
    <cellStyle name="Output 2 6 3 4 11" xfId="40648"/>
    <cellStyle name="Output 2 6 3 4 11 2" xfId="40649"/>
    <cellStyle name="Output 2 6 3 4 11 3" xfId="40650"/>
    <cellStyle name="Output 2 6 3 4 11 4" xfId="40651"/>
    <cellStyle name="Output 2 6 3 4 11 5" xfId="40652"/>
    <cellStyle name="Output 2 6 3 4 12" xfId="40653"/>
    <cellStyle name="Output 2 6 3 4 12 2" xfId="40654"/>
    <cellStyle name="Output 2 6 3 4 12 3" xfId="40655"/>
    <cellStyle name="Output 2 6 3 4 12 4" xfId="40656"/>
    <cellStyle name="Output 2 6 3 4 12 5" xfId="40657"/>
    <cellStyle name="Output 2 6 3 4 13" xfId="40658"/>
    <cellStyle name="Output 2 6 3 4 13 2" xfId="40659"/>
    <cellStyle name="Output 2 6 3 4 13 3" xfId="40660"/>
    <cellStyle name="Output 2 6 3 4 13 4" xfId="40661"/>
    <cellStyle name="Output 2 6 3 4 13 5" xfId="40662"/>
    <cellStyle name="Output 2 6 3 4 14" xfId="40663"/>
    <cellStyle name="Output 2 6 3 4 14 2" xfId="40664"/>
    <cellStyle name="Output 2 6 3 4 14 3" xfId="40665"/>
    <cellStyle name="Output 2 6 3 4 14 4" xfId="40666"/>
    <cellStyle name="Output 2 6 3 4 14 5" xfId="40667"/>
    <cellStyle name="Output 2 6 3 4 15" xfId="40668"/>
    <cellStyle name="Output 2 6 3 4 15 2" xfId="40669"/>
    <cellStyle name="Output 2 6 3 4 15 3" xfId="40670"/>
    <cellStyle name="Output 2 6 3 4 15 4" xfId="40671"/>
    <cellStyle name="Output 2 6 3 4 15 5" xfId="40672"/>
    <cellStyle name="Output 2 6 3 4 16" xfId="40673"/>
    <cellStyle name="Output 2 6 3 4 16 2" xfId="40674"/>
    <cellStyle name="Output 2 6 3 4 16 3" xfId="40675"/>
    <cellStyle name="Output 2 6 3 4 16 4" xfId="40676"/>
    <cellStyle name="Output 2 6 3 4 16 5" xfId="40677"/>
    <cellStyle name="Output 2 6 3 4 17" xfId="40678"/>
    <cellStyle name="Output 2 6 3 4 17 2" xfId="40679"/>
    <cellStyle name="Output 2 6 3 4 17 3" xfId="40680"/>
    <cellStyle name="Output 2 6 3 4 17 4" xfId="40681"/>
    <cellStyle name="Output 2 6 3 4 17 5" xfId="40682"/>
    <cellStyle name="Output 2 6 3 4 18" xfId="40683"/>
    <cellStyle name="Output 2 6 3 4 18 2" xfId="40684"/>
    <cellStyle name="Output 2 6 3 4 18 3" xfId="40685"/>
    <cellStyle name="Output 2 6 3 4 18 4" xfId="40686"/>
    <cellStyle name="Output 2 6 3 4 18 5" xfId="40687"/>
    <cellStyle name="Output 2 6 3 4 19" xfId="40688"/>
    <cellStyle name="Output 2 6 3 4 2" xfId="40689"/>
    <cellStyle name="Output 2 6 3 4 2 2" xfId="40690"/>
    <cellStyle name="Output 2 6 3 4 2 2 2" xfId="40691"/>
    <cellStyle name="Output 2 6 3 4 2 2 3" xfId="40692"/>
    <cellStyle name="Output 2 6 3 4 2 2 4" xfId="40693"/>
    <cellStyle name="Output 2 6 3 4 2 2 5" xfId="40694"/>
    <cellStyle name="Output 2 6 3 4 2 2 6" xfId="40695"/>
    <cellStyle name="Output 2 6 3 4 2 2 7" xfId="40696"/>
    <cellStyle name="Output 2 6 3 4 2 3" xfId="40697"/>
    <cellStyle name="Output 2 6 3 4 2 4" xfId="40698"/>
    <cellStyle name="Output 2 6 3 4 2 5" xfId="40699"/>
    <cellStyle name="Output 2 6 3 4 3" xfId="40700"/>
    <cellStyle name="Output 2 6 3 4 3 2" xfId="40701"/>
    <cellStyle name="Output 2 6 3 4 3 2 2" xfId="40702"/>
    <cellStyle name="Output 2 6 3 4 3 2 3" xfId="40703"/>
    <cellStyle name="Output 2 6 3 4 3 2 4" xfId="40704"/>
    <cellStyle name="Output 2 6 3 4 3 2 5" xfId="40705"/>
    <cellStyle name="Output 2 6 3 4 3 2 6" xfId="40706"/>
    <cellStyle name="Output 2 6 3 4 3 2 7" xfId="40707"/>
    <cellStyle name="Output 2 6 3 4 3 3" xfId="40708"/>
    <cellStyle name="Output 2 6 3 4 3 4" xfId="40709"/>
    <cellStyle name="Output 2 6 3 4 3 5" xfId="40710"/>
    <cellStyle name="Output 2 6 3 4 4" xfId="40711"/>
    <cellStyle name="Output 2 6 3 4 4 2" xfId="40712"/>
    <cellStyle name="Output 2 6 3 4 4 2 2" xfId="40713"/>
    <cellStyle name="Output 2 6 3 4 4 2 3" xfId="40714"/>
    <cellStyle name="Output 2 6 3 4 4 2 4" xfId="40715"/>
    <cellStyle name="Output 2 6 3 4 4 2 5" xfId="40716"/>
    <cellStyle name="Output 2 6 3 4 4 2 6" xfId="40717"/>
    <cellStyle name="Output 2 6 3 4 4 2 7" xfId="40718"/>
    <cellStyle name="Output 2 6 3 4 4 3" xfId="40719"/>
    <cellStyle name="Output 2 6 3 4 4 4" xfId="40720"/>
    <cellStyle name="Output 2 6 3 4 4 5" xfId="40721"/>
    <cellStyle name="Output 2 6 3 4 5" xfId="40722"/>
    <cellStyle name="Output 2 6 3 4 5 2" xfId="40723"/>
    <cellStyle name="Output 2 6 3 4 5 3" xfId="40724"/>
    <cellStyle name="Output 2 6 3 4 5 4" xfId="40725"/>
    <cellStyle name="Output 2 6 3 4 5 5" xfId="40726"/>
    <cellStyle name="Output 2 6 3 4 5 6" xfId="40727"/>
    <cellStyle name="Output 2 6 3 4 5 7" xfId="40728"/>
    <cellStyle name="Output 2 6 3 4 5 8" xfId="40729"/>
    <cellStyle name="Output 2 6 3 4 6" xfId="40730"/>
    <cellStyle name="Output 2 6 3 4 6 2" xfId="40731"/>
    <cellStyle name="Output 2 6 3 4 6 3" xfId="40732"/>
    <cellStyle name="Output 2 6 3 4 6 4" xfId="40733"/>
    <cellStyle name="Output 2 6 3 4 6 5" xfId="40734"/>
    <cellStyle name="Output 2 6 3 4 6 6" xfId="40735"/>
    <cellStyle name="Output 2 6 3 4 6 7" xfId="40736"/>
    <cellStyle name="Output 2 6 3 4 7" xfId="40737"/>
    <cellStyle name="Output 2 6 3 4 7 2" xfId="40738"/>
    <cellStyle name="Output 2 6 3 4 7 3" xfId="40739"/>
    <cellStyle name="Output 2 6 3 4 7 4" xfId="40740"/>
    <cellStyle name="Output 2 6 3 4 7 5" xfId="40741"/>
    <cellStyle name="Output 2 6 3 4 8" xfId="40742"/>
    <cellStyle name="Output 2 6 3 4 8 2" xfId="40743"/>
    <cellStyle name="Output 2 6 3 4 8 3" xfId="40744"/>
    <cellStyle name="Output 2 6 3 4 8 4" xfId="40745"/>
    <cellStyle name="Output 2 6 3 4 8 5" xfId="40746"/>
    <cellStyle name="Output 2 6 3 4 9" xfId="40747"/>
    <cellStyle name="Output 2 6 3 4 9 2" xfId="40748"/>
    <cellStyle name="Output 2 6 3 4 9 3" xfId="40749"/>
    <cellStyle name="Output 2 6 3 4 9 4" xfId="40750"/>
    <cellStyle name="Output 2 6 3 4 9 5" xfId="40751"/>
    <cellStyle name="Output 2 6 3 5" xfId="40752"/>
    <cellStyle name="Output 2 6 3 5 10" xfId="40753"/>
    <cellStyle name="Output 2 6 3 5 2" xfId="40754"/>
    <cellStyle name="Output 2 6 3 5 2 2" xfId="40755"/>
    <cellStyle name="Output 2 6 3 5 2 2 2" xfId="40756"/>
    <cellStyle name="Output 2 6 3 5 2 2 3" xfId="40757"/>
    <cellStyle name="Output 2 6 3 5 2 2 4" xfId="40758"/>
    <cellStyle name="Output 2 6 3 5 2 2 5" xfId="40759"/>
    <cellStyle name="Output 2 6 3 5 2 2 6" xfId="40760"/>
    <cellStyle name="Output 2 6 3 5 2 2 7" xfId="40761"/>
    <cellStyle name="Output 2 6 3 5 2 3" xfId="40762"/>
    <cellStyle name="Output 2 6 3 5 2 4" xfId="40763"/>
    <cellStyle name="Output 2 6 3 5 3" xfId="40764"/>
    <cellStyle name="Output 2 6 3 5 3 2" xfId="40765"/>
    <cellStyle name="Output 2 6 3 5 3 2 2" xfId="40766"/>
    <cellStyle name="Output 2 6 3 5 3 2 3" xfId="40767"/>
    <cellStyle name="Output 2 6 3 5 3 2 4" xfId="40768"/>
    <cellStyle name="Output 2 6 3 5 3 2 5" xfId="40769"/>
    <cellStyle name="Output 2 6 3 5 3 2 6" xfId="40770"/>
    <cellStyle name="Output 2 6 3 5 3 2 7" xfId="40771"/>
    <cellStyle name="Output 2 6 3 5 3 3" xfId="40772"/>
    <cellStyle name="Output 2 6 3 5 3 4" xfId="40773"/>
    <cellStyle name="Output 2 6 3 5 4" xfId="40774"/>
    <cellStyle name="Output 2 6 3 5 4 2" xfId="40775"/>
    <cellStyle name="Output 2 6 3 5 4 2 2" xfId="40776"/>
    <cellStyle name="Output 2 6 3 5 4 2 3" xfId="40777"/>
    <cellStyle name="Output 2 6 3 5 4 2 4" xfId="40778"/>
    <cellStyle name="Output 2 6 3 5 4 2 5" xfId="40779"/>
    <cellStyle name="Output 2 6 3 5 4 2 6" xfId="40780"/>
    <cellStyle name="Output 2 6 3 5 4 2 7" xfId="40781"/>
    <cellStyle name="Output 2 6 3 5 4 3" xfId="40782"/>
    <cellStyle name="Output 2 6 3 5 4 4" xfId="40783"/>
    <cellStyle name="Output 2 6 3 5 5" xfId="40784"/>
    <cellStyle name="Output 2 6 3 5 5 2" xfId="40785"/>
    <cellStyle name="Output 2 6 3 5 5 3" xfId="40786"/>
    <cellStyle name="Output 2 6 3 5 5 4" xfId="40787"/>
    <cellStyle name="Output 2 6 3 5 5 5" xfId="40788"/>
    <cellStyle name="Output 2 6 3 5 5 6" xfId="40789"/>
    <cellStyle name="Output 2 6 3 5 5 7" xfId="40790"/>
    <cellStyle name="Output 2 6 3 5 5 8" xfId="40791"/>
    <cellStyle name="Output 2 6 3 5 6" xfId="40792"/>
    <cellStyle name="Output 2 6 3 5 6 2" xfId="40793"/>
    <cellStyle name="Output 2 6 3 5 6 3" xfId="40794"/>
    <cellStyle name="Output 2 6 3 5 6 4" xfId="40795"/>
    <cellStyle name="Output 2 6 3 5 6 5" xfId="40796"/>
    <cellStyle name="Output 2 6 3 5 6 6" xfId="40797"/>
    <cellStyle name="Output 2 6 3 5 6 7" xfId="40798"/>
    <cellStyle name="Output 2 6 3 5 7" xfId="40799"/>
    <cellStyle name="Output 2 6 3 5 8" xfId="40800"/>
    <cellStyle name="Output 2 6 3 5 9" xfId="40801"/>
    <cellStyle name="Output 2 6 3 6" xfId="40802"/>
    <cellStyle name="Output 2 6 3 6 2" xfId="40803"/>
    <cellStyle name="Output 2 6 3 6 2 2" xfId="40804"/>
    <cellStyle name="Output 2 6 3 6 2 3" xfId="40805"/>
    <cellStyle name="Output 2 6 3 6 2 4" xfId="40806"/>
    <cellStyle name="Output 2 6 3 6 2 5" xfId="40807"/>
    <cellStyle name="Output 2 6 3 6 2 6" xfId="40808"/>
    <cellStyle name="Output 2 6 3 6 2 7" xfId="40809"/>
    <cellStyle name="Output 2 6 3 6 3" xfId="40810"/>
    <cellStyle name="Output 2 6 3 6 4" xfId="40811"/>
    <cellStyle name="Output 2 6 3 6 5" xfId="40812"/>
    <cellStyle name="Output 2 6 3 7" xfId="40813"/>
    <cellStyle name="Output 2 6 3 7 2" xfId="40814"/>
    <cellStyle name="Output 2 6 3 7 2 2" xfId="40815"/>
    <cellStyle name="Output 2 6 3 7 2 3" xfId="40816"/>
    <cellStyle name="Output 2 6 3 7 2 4" xfId="40817"/>
    <cellStyle name="Output 2 6 3 7 2 5" xfId="40818"/>
    <cellStyle name="Output 2 6 3 7 2 6" xfId="40819"/>
    <cellStyle name="Output 2 6 3 7 2 7" xfId="40820"/>
    <cellStyle name="Output 2 6 3 7 3" xfId="40821"/>
    <cellStyle name="Output 2 6 3 7 4" xfId="40822"/>
    <cellStyle name="Output 2 6 3 7 5" xfId="40823"/>
    <cellStyle name="Output 2 6 3 8" xfId="40824"/>
    <cellStyle name="Output 2 6 3 8 2" xfId="40825"/>
    <cellStyle name="Output 2 6 3 8 2 2" xfId="40826"/>
    <cellStyle name="Output 2 6 3 8 2 3" xfId="40827"/>
    <cellStyle name="Output 2 6 3 8 2 4" xfId="40828"/>
    <cellStyle name="Output 2 6 3 8 2 5" xfId="40829"/>
    <cellStyle name="Output 2 6 3 8 2 6" xfId="40830"/>
    <cellStyle name="Output 2 6 3 8 2 7" xfId="40831"/>
    <cellStyle name="Output 2 6 3 8 3" xfId="40832"/>
    <cellStyle name="Output 2 6 3 8 4" xfId="40833"/>
    <cellStyle name="Output 2 6 3 8 5" xfId="40834"/>
    <cellStyle name="Output 2 6 3 9" xfId="40835"/>
    <cellStyle name="Output 2 6 3 9 2" xfId="40836"/>
    <cellStyle name="Output 2 6 3 9 2 2" xfId="40837"/>
    <cellStyle name="Output 2 6 3 9 2 3" xfId="40838"/>
    <cellStyle name="Output 2 6 3 9 2 4" xfId="40839"/>
    <cellStyle name="Output 2 6 3 9 2 5" xfId="40840"/>
    <cellStyle name="Output 2 6 3 9 2 6" xfId="40841"/>
    <cellStyle name="Output 2 6 3 9 2 7" xfId="40842"/>
    <cellStyle name="Output 2 6 3 9 3" xfId="40843"/>
    <cellStyle name="Output 2 6 3 9 4" xfId="40844"/>
    <cellStyle name="Output 2 6 3 9 5" xfId="40845"/>
    <cellStyle name="Output 2 6 4" xfId="40846"/>
    <cellStyle name="Output 2 6 4 10" xfId="40847"/>
    <cellStyle name="Output 2 6 4 10 2" xfId="40848"/>
    <cellStyle name="Output 2 6 4 10 3" xfId="40849"/>
    <cellStyle name="Output 2 6 4 10 4" xfId="40850"/>
    <cellStyle name="Output 2 6 4 10 5" xfId="40851"/>
    <cellStyle name="Output 2 6 4 11" xfId="40852"/>
    <cellStyle name="Output 2 6 4 11 2" xfId="40853"/>
    <cellStyle name="Output 2 6 4 11 3" xfId="40854"/>
    <cellStyle name="Output 2 6 4 11 4" xfId="40855"/>
    <cellStyle name="Output 2 6 4 11 5" xfId="40856"/>
    <cellStyle name="Output 2 6 4 12" xfId="40857"/>
    <cellStyle name="Output 2 6 4 12 2" xfId="40858"/>
    <cellStyle name="Output 2 6 4 12 3" xfId="40859"/>
    <cellStyle name="Output 2 6 4 12 4" xfId="40860"/>
    <cellStyle name="Output 2 6 4 12 5" xfId="40861"/>
    <cellStyle name="Output 2 6 4 13" xfId="40862"/>
    <cellStyle name="Output 2 6 4 13 2" xfId="40863"/>
    <cellStyle name="Output 2 6 4 13 3" xfId="40864"/>
    <cellStyle name="Output 2 6 4 13 4" xfId="40865"/>
    <cellStyle name="Output 2 6 4 13 5" xfId="40866"/>
    <cellStyle name="Output 2 6 4 14" xfId="40867"/>
    <cellStyle name="Output 2 6 4 14 2" xfId="40868"/>
    <cellStyle name="Output 2 6 4 14 3" xfId="40869"/>
    <cellStyle name="Output 2 6 4 14 4" xfId="40870"/>
    <cellStyle name="Output 2 6 4 14 5" xfId="40871"/>
    <cellStyle name="Output 2 6 4 15" xfId="40872"/>
    <cellStyle name="Output 2 6 4 15 2" xfId="40873"/>
    <cellStyle name="Output 2 6 4 15 3" xfId="40874"/>
    <cellStyle name="Output 2 6 4 15 4" xfId="40875"/>
    <cellStyle name="Output 2 6 4 15 5" xfId="40876"/>
    <cellStyle name="Output 2 6 4 16" xfId="40877"/>
    <cellStyle name="Output 2 6 4 16 2" xfId="40878"/>
    <cellStyle name="Output 2 6 4 16 3" xfId="40879"/>
    <cellStyle name="Output 2 6 4 16 4" xfId="40880"/>
    <cellStyle name="Output 2 6 4 16 5" xfId="40881"/>
    <cellStyle name="Output 2 6 4 17" xfId="40882"/>
    <cellStyle name="Output 2 6 4 17 2" xfId="40883"/>
    <cellStyle name="Output 2 6 4 17 3" xfId="40884"/>
    <cellStyle name="Output 2 6 4 17 4" xfId="40885"/>
    <cellStyle name="Output 2 6 4 17 5" xfId="40886"/>
    <cellStyle name="Output 2 6 4 18" xfId="40887"/>
    <cellStyle name="Output 2 6 4 18 2" xfId="40888"/>
    <cellStyle name="Output 2 6 4 18 3" xfId="40889"/>
    <cellStyle name="Output 2 6 4 18 4" xfId="40890"/>
    <cellStyle name="Output 2 6 4 18 5" xfId="40891"/>
    <cellStyle name="Output 2 6 4 19" xfId="40892"/>
    <cellStyle name="Output 2 6 4 2" xfId="40893"/>
    <cellStyle name="Output 2 6 4 2 10" xfId="40894"/>
    <cellStyle name="Output 2 6 4 2 10 2" xfId="40895"/>
    <cellStyle name="Output 2 6 4 2 10 3" xfId="40896"/>
    <cellStyle name="Output 2 6 4 2 10 4" xfId="40897"/>
    <cellStyle name="Output 2 6 4 2 10 5" xfId="40898"/>
    <cellStyle name="Output 2 6 4 2 11" xfId="40899"/>
    <cellStyle name="Output 2 6 4 2 11 2" xfId="40900"/>
    <cellStyle name="Output 2 6 4 2 11 3" xfId="40901"/>
    <cellStyle name="Output 2 6 4 2 11 4" xfId="40902"/>
    <cellStyle name="Output 2 6 4 2 11 5" xfId="40903"/>
    <cellStyle name="Output 2 6 4 2 12" xfId="40904"/>
    <cellStyle name="Output 2 6 4 2 12 2" xfId="40905"/>
    <cellStyle name="Output 2 6 4 2 12 3" xfId="40906"/>
    <cellStyle name="Output 2 6 4 2 12 4" xfId="40907"/>
    <cellStyle name="Output 2 6 4 2 12 5" xfId="40908"/>
    <cellStyle name="Output 2 6 4 2 13" xfId="40909"/>
    <cellStyle name="Output 2 6 4 2 13 2" xfId="40910"/>
    <cellStyle name="Output 2 6 4 2 13 3" xfId="40911"/>
    <cellStyle name="Output 2 6 4 2 13 4" xfId="40912"/>
    <cellStyle name="Output 2 6 4 2 13 5" xfId="40913"/>
    <cellStyle name="Output 2 6 4 2 14" xfId="40914"/>
    <cellStyle name="Output 2 6 4 2 14 2" xfId="40915"/>
    <cellStyle name="Output 2 6 4 2 14 3" xfId="40916"/>
    <cellStyle name="Output 2 6 4 2 14 4" xfId="40917"/>
    <cellStyle name="Output 2 6 4 2 14 5" xfId="40918"/>
    <cellStyle name="Output 2 6 4 2 15" xfId="40919"/>
    <cellStyle name="Output 2 6 4 2 15 2" xfId="40920"/>
    <cellStyle name="Output 2 6 4 2 15 3" xfId="40921"/>
    <cellStyle name="Output 2 6 4 2 15 4" xfId="40922"/>
    <cellStyle name="Output 2 6 4 2 15 5" xfId="40923"/>
    <cellStyle name="Output 2 6 4 2 16" xfId="40924"/>
    <cellStyle name="Output 2 6 4 2 16 2" xfId="40925"/>
    <cellStyle name="Output 2 6 4 2 16 3" xfId="40926"/>
    <cellStyle name="Output 2 6 4 2 16 4" xfId="40927"/>
    <cellStyle name="Output 2 6 4 2 16 5" xfId="40928"/>
    <cellStyle name="Output 2 6 4 2 17" xfId="40929"/>
    <cellStyle name="Output 2 6 4 2 17 2" xfId="40930"/>
    <cellStyle name="Output 2 6 4 2 17 3" xfId="40931"/>
    <cellStyle name="Output 2 6 4 2 17 4" xfId="40932"/>
    <cellStyle name="Output 2 6 4 2 17 5" xfId="40933"/>
    <cellStyle name="Output 2 6 4 2 18" xfId="40934"/>
    <cellStyle name="Output 2 6 4 2 18 2" xfId="40935"/>
    <cellStyle name="Output 2 6 4 2 18 3" xfId="40936"/>
    <cellStyle name="Output 2 6 4 2 18 4" xfId="40937"/>
    <cellStyle name="Output 2 6 4 2 18 5" xfId="40938"/>
    <cellStyle name="Output 2 6 4 2 19" xfId="40939"/>
    <cellStyle name="Output 2 6 4 2 2" xfId="40940"/>
    <cellStyle name="Output 2 6 4 2 2 2" xfId="40941"/>
    <cellStyle name="Output 2 6 4 2 2 2 2" xfId="40942"/>
    <cellStyle name="Output 2 6 4 2 2 2 3" xfId="40943"/>
    <cellStyle name="Output 2 6 4 2 2 2 4" xfId="40944"/>
    <cellStyle name="Output 2 6 4 2 2 2 5" xfId="40945"/>
    <cellStyle name="Output 2 6 4 2 2 2 6" xfId="40946"/>
    <cellStyle name="Output 2 6 4 2 2 2 7" xfId="40947"/>
    <cellStyle name="Output 2 6 4 2 2 3" xfId="40948"/>
    <cellStyle name="Output 2 6 4 2 2 4" xfId="40949"/>
    <cellStyle name="Output 2 6 4 2 2 5" xfId="40950"/>
    <cellStyle name="Output 2 6 4 2 3" xfId="40951"/>
    <cellStyle name="Output 2 6 4 2 3 2" xfId="40952"/>
    <cellStyle name="Output 2 6 4 2 3 2 2" xfId="40953"/>
    <cellStyle name="Output 2 6 4 2 3 2 3" xfId="40954"/>
    <cellStyle name="Output 2 6 4 2 3 2 4" xfId="40955"/>
    <cellStyle name="Output 2 6 4 2 3 2 5" xfId="40956"/>
    <cellStyle name="Output 2 6 4 2 3 2 6" xfId="40957"/>
    <cellStyle name="Output 2 6 4 2 3 2 7" xfId="40958"/>
    <cellStyle name="Output 2 6 4 2 3 3" xfId="40959"/>
    <cellStyle name="Output 2 6 4 2 3 4" xfId="40960"/>
    <cellStyle name="Output 2 6 4 2 3 5" xfId="40961"/>
    <cellStyle name="Output 2 6 4 2 4" xfId="40962"/>
    <cellStyle name="Output 2 6 4 2 4 2" xfId="40963"/>
    <cellStyle name="Output 2 6 4 2 4 2 2" xfId="40964"/>
    <cellStyle name="Output 2 6 4 2 4 2 3" xfId="40965"/>
    <cellStyle name="Output 2 6 4 2 4 2 4" xfId="40966"/>
    <cellStyle name="Output 2 6 4 2 4 2 5" xfId="40967"/>
    <cellStyle name="Output 2 6 4 2 4 2 6" xfId="40968"/>
    <cellStyle name="Output 2 6 4 2 4 2 7" xfId="40969"/>
    <cellStyle name="Output 2 6 4 2 4 3" xfId="40970"/>
    <cellStyle name="Output 2 6 4 2 4 4" xfId="40971"/>
    <cellStyle name="Output 2 6 4 2 4 5" xfId="40972"/>
    <cellStyle name="Output 2 6 4 2 5" xfId="40973"/>
    <cellStyle name="Output 2 6 4 2 5 2" xfId="40974"/>
    <cellStyle name="Output 2 6 4 2 5 3" xfId="40975"/>
    <cellStyle name="Output 2 6 4 2 5 4" xfId="40976"/>
    <cellStyle name="Output 2 6 4 2 5 5" xfId="40977"/>
    <cellStyle name="Output 2 6 4 2 5 6" xfId="40978"/>
    <cellStyle name="Output 2 6 4 2 5 7" xfId="40979"/>
    <cellStyle name="Output 2 6 4 2 5 8" xfId="40980"/>
    <cellStyle name="Output 2 6 4 2 6" xfId="40981"/>
    <cellStyle name="Output 2 6 4 2 6 2" xfId="40982"/>
    <cellStyle name="Output 2 6 4 2 6 3" xfId="40983"/>
    <cellStyle name="Output 2 6 4 2 6 4" xfId="40984"/>
    <cellStyle name="Output 2 6 4 2 6 5" xfId="40985"/>
    <cellStyle name="Output 2 6 4 2 6 6" xfId="40986"/>
    <cellStyle name="Output 2 6 4 2 6 7" xfId="40987"/>
    <cellStyle name="Output 2 6 4 2 7" xfId="40988"/>
    <cellStyle name="Output 2 6 4 2 7 2" xfId="40989"/>
    <cellStyle name="Output 2 6 4 2 7 3" xfId="40990"/>
    <cellStyle name="Output 2 6 4 2 7 4" xfId="40991"/>
    <cellStyle name="Output 2 6 4 2 7 5" xfId="40992"/>
    <cellStyle name="Output 2 6 4 2 8" xfId="40993"/>
    <cellStyle name="Output 2 6 4 2 8 2" xfId="40994"/>
    <cellStyle name="Output 2 6 4 2 8 3" xfId="40995"/>
    <cellStyle name="Output 2 6 4 2 8 4" xfId="40996"/>
    <cellStyle name="Output 2 6 4 2 8 5" xfId="40997"/>
    <cellStyle name="Output 2 6 4 2 9" xfId="40998"/>
    <cellStyle name="Output 2 6 4 2 9 2" xfId="40999"/>
    <cellStyle name="Output 2 6 4 2 9 3" xfId="41000"/>
    <cellStyle name="Output 2 6 4 2 9 4" xfId="41001"/>
    <cellStyle name="Output 2 6 4 2 9 5" xfId="41002"/>
    <cellStyle name="Output 2 6 4 3" xfId="41003"/>
    <cellStyle name="Output 2 6 4 3 10" xfId="41004"/>
    <cellStyle name="Output 2 6 4 3 2" xfId="41005"/>
    <cellStyle name="Output 2 6 4 3 2 2" xfId="41006"/>
    <cellStyle name="Output 2 6 4 3 2 2 2" xfId="41007"/>
    <cellStyle name="Output 2 6 4 3 2 2 3" xfId="41008"/>
    <cellStyle name="Output 2 6 4 3 2 2 4" xfId="41009"/>
    <cellStyle name="Output 2 6 4 3 2 2 5" xfId="41010"/>
    <cellStyle name="Output 2 6 4 3 2 2 6" xfId="41011"/>
    <cellStyle name="Output 2 6 4 3 2 2 7" xfId="41012"/>
    <cellStyle name="Output 2 6 4 3 2 3" xfId="41013"/>
    <cellStyle name="Output 2 6 4 3 2 4" xfId="41014"/>
    <cellStyle name="Output 2 6 4 3 3" xfId="41015"/>
    <cellStyle name="Output 2 6 4 3 3 2" xfId="41016"/>
    <cellStyle name="Output 2 6 4 3 3 2 2" xfId="41017"/>
    <cellStyle name="Output 2 6 4 3 3 2 3" xfId="41018"/>
    <cellStyle name="Output 2 6 4 3 3 2 4" xfId="41019"/>
    <cellStyle name="Output 2 6 4 3 3 2 5" xfId="41020"/>
    <cellStyle name="Output 2 6 4 3 3 2 6" xfId="41021"/>
    <cellStyle name="Output 2 6 4 3 3 2 7" xfId="41022"/>
    <cellStyle name="Output 2 6 4 3 3 3" xfId="41023"/>
    <cellStyle name="Output 2 6 4 3 3 4" xfId="41024"/>
    <cellStyle name="Output 2 6 4 3 4" xfId="41025"/>
    <cellStyle name="Output 2 6 4 3 4 2" xfId="41026"/>
    <cellStyle name="Output 2 6 4 3 4 2 2" xfId="41027"/>
    <cellStyle name="Output 2 6 4 3 4 2 3" xfId="41028"/>
    <cellStyle name="Output 2 6 4 3 4 2 4" xfId="41029"/>
    <cellStyle name="Output 2 6 4 3 4 2 5" xfId="41030"/>
    <cellStyle name="Output 2 6 4 3 4 2 6" xfId="41031"/>
    <cellStyle name="Output 2 6 4 3 4 2 7" xfId="41032"/>
    <cellStyle name="Output 2 6 4 3 4 3" xfId="41033"/>
    <cellStyle name="Output 2 6 4 3 4 4" xfId="41034"/>
    <cellStyle name="Output 2 6 4 3 5" xfId="41035"/>
    <cellStyle name="Output 2 6 4 3 5 2" xfId="41036"/>
    <cellStyle name="Output 2 6 4 3 5 3" xfId="41037"/>
    <cellStyle name="Output 2 6 4 3 5 4" xfId="41038"/>
    <cellStyle name="Output 2 6 4 3 5 5" xfId="41039"/>
    <cellStyle name="Output 2 6 4 3 5 6" xfId="41040"/>
    <cellStyle name="Output 2 6 4 3 5 7" xfId="41041"/>
    <cellStyle name="Output 2 6 4 3 5 8" xfId="41042"/>
    <cellStyle name="Output 2 6 4 3 6" xfId="41043"/>
    <cellStyle name="Output 2 6 4 3 6 2" xfId="41044"/>
    <cellStyle name="Output 2 6 4 3 6 3" xfId="41045"/>
    <cellStyle name="Output 2 6 4 3 6 4" xfId="41046"/>
    <cellStyle name="Output 2 6 4 3 6 5" xfId="41047"/>
    <cellStyle name="Output 2 6 4 3 6 6" xfId="41048"/>
    <cellStyle name="Output 2 6 4 3 6 7" xfId="41049"/>
    <cellStyle name="Output 2 6 4 3 7" xfId="41050"/>
    <cellStyle name="Output 2 6 4 3 8" xfId="41051"/>
    <cellStyle name="Output 2 6 4 3 9" xfId="41052"/>
    <cellStyle name="Output 2 6 4 4" xfId="41053"/>
    <cellStyle name="Output 2 6 4 4 2" xfId="41054"/>
    <cellStyle name="Output 2 6 4 4 2 2" xfId="41055"/>
    <cellStyle name="Output 2 6 4 4 2 3" xfId="41056"/>
    <cellStyle name="Output 2 6 4 4 2 4" xfId="41057"/>
    <cellStyle name="Output 2 6 4 4 2 5" xfId="41058"/>
    <cellStyle name="Output 2 6 4 4 2 6" xfId="41059"/>
    <cellStyle name="Output 2 6 4 4 2 7" xfId="41060"/>
    <cellStyle name="Output 2 6 4 4 3" xfId="41061"/>
    <cellStyle name="Output 2 6 4 4 4" xfId="41062"/>
    <cellStyle name="Output 2 6 4 4 5" xfId="41063"/>
    <cellStyle name="Output 2 6 4 5" xfId="41064"/>
    <cellStyle name="Output 2 6 4 5 2" xfId="41065"/>
    <cellStyle name="Output 2 6 4 5 2 2" xfId="41066"/>
    <cellStyle name="Output 2 6 4 5 2 3" xfId="41067"/>
    <cellStyle name="Output 2 6 4 5 2 4" xfId="41068"/>
    <cellStyle name="Output 2 6 4 5 2 5" xfId="41069"/>
    <cellStyle name="Output 2 6 4 5 2 6" xfId="41070"/>
    <cellStyle name="Output 2 6 4 5 2 7" xfId="41071"/>
    <cellStyle name="Output 2 6 4 5 3" xfId="41072"/>
    <cellStyle name="Output 2 6 4 5 4" xfId="41073"/>
    <cellStyle name="Output 2 6 4 5 5" xfId="41074"/>
    <cellStyle name="Output 2 6 4 6" xfId="41075"/>
    <cellStyle name="Output 2 6 4 6 2" xfId="41076"/>
    <cellStyle name="Output 2 6 4 6 2 2" xfId="41077"/>
    <cellStyle name="Output 2 6 4 6 2 3" xfId="41078"/>
    <cellStyle name="Output 2 6 4 6 2 4" xfId="41079"/>
    <cellStyle name="Output 2 6 4 6 2 5" xfId="41080"/>
    <cellStyle name="Output 2 6 4 6 2 6" xfId="41081"/>
    <cellStyle name="Output 2 6 4 6 2 7" xfId="41082"/>
    <cellStyle name="Output 2 6 4 6 3" xfId="41083"/>
    <cellStyle name="Output 2 6 4 6 4" xfId="41084"/>
    <cellStyle name="Output 2 6 4 6 5" xfId="41085"/>
    <cellStyle name="Output 2 6 4 7" xfId="41086"/>
    <cellStyle name="Output 2 6 4 7 2" xfId="41087"/>
    <cellStyle name="Output 2 6 4 7 2 2" xfId="41088"/>
    <cellStyle name="Output 2 6 4 7 2 3" xfId="41089"/>
    <cellStyle name="Output 2 6 4 7 2 4" xfId="41090"/>
    <cellStyle name="Output 2 6 4 7 2 5" xfId="41091"/>
    <cellStyle name="Output 2 6 4 7 2 6" xfId="41092"/>
    <cellStyle name="Output 2 6 4 7 2 7" xfId="41093"/>
    <cellStyle name="Output 2 6 4 7 3" xfId="41094"/>
    <cellStyle name="Output 2 6 4 7 4" xfId="41095"/>
    <cellStyle name="Output 2 6 4 7 5" xfId="41096"/>
    <cellStyle name="Output 2 6 4 8" xfId="41097"/>
    <cellStyle name="Output 2 6 4 8 2" xfId="41098"/>
    <cellStyle name="Output 2 6 4 8 3" xfId="41099"/>
    <cellStyle name="Output 2 6 4 8 4" xfId="41100"/>
    <cellStyle name="Output 2 6 4 8 5" xfId="41101"/>
    <cellStyle name="Output 2 6 4 8 6" xfId="41102"/>
    <cellStyle name="Output 2 6 4 8 7" xfId="41103"/>
    <cellStyle name="Output 2 6 4 8 8" xfId="41104"/>
    <cellStyle name="Output 2 6 4 9" xfId="41105"/>
    <cellStyle name="Output 2 6 4 9 2" xfId="41106"/>
    <cellStyle name="Output 2 6 4 9 3" xfId="41107"/>
    <cellStyle name="Output 2 6 4 9 4" xfId="41108"/>
    <cellStyle name="Output 2 6 4 9 5" xfId="41109"/>
    <cellStyle name="Output 2 6 4 9 6" xfId="41110"/>
    <cellStyle name="Output 2 6 4 9 7" xfId="41111"/>
    <cellStyle name="Output 2 6 5" xfId="41112"/>
    <cellStyle name="Output 2 6 5 10" xfId="41113"/>
    <cellStyle name="Output 2 6 5 10 2" xfId="41114"/>
    <cellStyle name="Output 2 6 5 10 3" xfId="41115"/>
    <cellStyle name="Output 2 6 5 10 4" xfId="41116"/>
    <cellStyle name="Output 2 6 5 10 5" xfId="41117"/>
    <cellStyle name="Output 2 6 5 11" xfId="41118"/>
    <cellStyle name="Output 2 6 5 11 2" xfId="41119"/>
    <cellStyle name="Output 2 6 5 11 3" xfId="41120"/>
    <cellStyle name="Output 2 6 5 11 4" xfId="41121"/>
    <cellStyle name="Output 2 6 5 11 5" xfId="41122"/>
    <cellStyle name="Output 2 6 5 12" xfId="41123"/>
    <cellStyle name="Output 2 6 5 12 2" xfId="41124"/>
    <cellStyle name="Output 2 6 5 12 3" xfId="41125"/>
    <cellStyle name="Output 2 6 5 12 4" xfId="41126"/>
    <cellStyle name="Output 2 6 5 12 5" xfId="41127"/>
    <cellStyle name="Output 2 6 5 13" xfId="41128"/>
    <cellStyle name="Output 2 6 5 13 2" xfId="41129"/>
    <cellStyle name="Output 2 6 5 13 3" xfId="41130"/>
    <cellStyle name="Output 2 6 5 13 4" xfId="41131"/>
    <cellStyle name="Output 2 6 5 13 5" xfId="41132"/>
    <cellStyle name="Output 2 6 5 14" xfId="41133"/>
    <cellStyle name="Output 2 6 5 14 2" xfId="41134"/>
    <cellStyle name="Output 2 6 5 14 3" xfId="41135"/>
    <cellStyle name="Output 2 6 5 14 4" xfId="41136"/>
    <cellStyle name="Output 2 6 5 14 5" xfId="41137"/>
    <cellStyle name="Output 2 6 5 15" xfId="41138"/>
    <cellStyle name="Output 2 6 5 15 2" xfId="41139"/>
    <cellStyle name="Output 2 6 5 15 3" xfId="41140"/>
    <cellStyle name="Output 2 6 5 15 4" xfId="41141"/>
    <cellStyle name="Output 2 6 5 15 5" xfId="41142"/>
    <cellStyle name="Output 2 6 5 16" xfId="41143"/>
    <cellStyle name="Output 2 6 5 16 2" xfId="41144"/>
    <cellStyle name="Output 2 6 5 16 3" xfId="41145"/>
    <cellStyle name="Output 2 6 5 16 4" xfId="41146"/>
    <cellStyle name="Output 2 6 5 16 5" xfId="41147"/>
    <cellStyle name="Output 2 6 5 17" xfId="41148"/>
    <cellStyle name="Output 2 6 5 17 2" xfId="41149"/>
    <cellStyle name="Output 2 6 5 17 3" xfId="41150"/>
    <cellStyle name="Output 2 6 5 17 4" xfId="41151"/>
    <cellStyle name="Output 2 6 5 17 5" xfId="41152"/>
    <cellStyle name="Output 2 6 5 18" xfId="41153"/>
    <cellStyle name="Output 2 6 5 18 2" xfId="41154"/>
    <cellStyle name="Output 2 6 5 18 3" xfId="41155"/>
    <cellStyle name="Output 2 6 5 18 4" xfId="41156"/>
    <cellStyle name="Output 2 6 5 18 5" xfId="41157"/>
    <cellStyle name="Output 2 6 5 19" xfId="41158"/>
    <cellStyle name="Output 2 6 5 2" xfId="41159"/>
    <cellStyle name="Output 2 6 5 2 10" xfId="41160"/>
    <cellStyle name="Output 2 6 5 2 10 2" xfId="41161"/>
    <cellStyle name="Output 2 6 5 2 10 3" xfId="41162"/>
    <cellStyle name="Output 2 6 5 2 10 4" xfId="41163"/>
    <cellStyle name="Output 2 6 5 2 10 5" xfId="41164"/>
    <cellStyle name="Output 2 6 5 2 11" xfId="41165"/>
    <cellStyle name="Output 2 6 5 2 11 2" xfId="41166"/>
    <cellStyle name="Output 2 6 5 2 11 3" xfId="41167"/>
    <cellStyle name="Output 2 6 5 2 11 4" xfId="41168"/>
    <cellStyle name="Output 2 6 5 2 11 5" xfId="41169"/>
    <cellStyle name="Output 2 6 5 2 12" xfId="41170"/>
    <cellStyle name="Output 2 6 5 2 12 2" xfId="41171"/>
    <cellStyle name="Output 2 6 5 2 12 3" xfId="41172"/>
    <cellStyle name="Output 2 6 5 2 12 4" xfId="41173"/>
    <cellStyle name="Output 2 6 5 2 12 5" xfId="41174"/>
    <cellStyle name="Output 2 6 5 2 13" xfId="41175"/>
    <cellStyle name="Output 2 6 5 2 13 2" xfId="41176"/>
    <cellStyle name="Output 2 6 5 2 13 3" xfId="41177"/>
    <cellStyle name="Output 2 6 5 2 13 4" xfId="41178"/>
    <cellStyle name="Output 2 6 5 2 13 5" xfId="41179"/>
    <cellStyle name="Output 2 6 5 2 14" xfId="41180"/>
    <cellStyle name="Output 2 6 5 2 14 2" xfId="41181"/>
    <cellStyle name="Output 2 6 5 2 14 3" xfId="41182"/>
    <cellStyle name="Output 2 6 5 2 14 4" xfId="41183"/>
    <cellStyle name="Output 2 6 5 2 14 5" xfId="41184"/>
    <cellStyle name="Output 2 6 5 2 15" xfId="41185"/>
    <cellStyle name="Output 2 6 5 2 15 2" xfId="41186"/>
    <cellStyle name="Output 2 6 5 2 15 3" xfId="41187"/>
    <cellStyle name="Output 2 6 5 2 15 4" xfId="41188"/>
    <cellStyle name="Output 2 6 5 2 15 5" xfId="41189"/>
    <cellStyle name="Output 2 6 5 2 16" xfId="41190"/>
    <cellStyle name="Output 2 6 5 2 16 2" xfId="41191"/>
    <cellStyle name="Output 2 6 5 2 16 3" xfId="41192"/>
    <cellStyle name="Output 2 6 5 2 16 4" xfId="41193"/>
    <cellStyle name="Output 2 6 5 2 16 5" xfId="41194"/>
    <cellStyle name="Output 2 6 5 2 17" xfId="41195"/>
    <cellStyle name="Output 2 6 5 2 17 2" xfId="41196"/>
    <cellStyle name="Output 2 6 5 2 17 3" xfId="41197"/>
    <cellStyle name="Output 2 6 5 2 17 4" xfId="41198"/>
    <cellStyle name="Output 2 6 5 2 17 5" xfId="41199"/>
    <cellStyle name="Output 2 6 5 2 18" xfId="41200"/>
    <cellStyle name="Output 2 6 5 2 18 2" xfId="41201"/>
    <cellStyle name="Output 2 6 5 2 18 3" xfId="41202"/>
    <cellStyle name="Output 2 6 5 2 18 4" xfId="41203"/>
    <cellStyle name="Output 2 6 5 2 18 5" xfId="41204"/>
    <cellStyle name="Output 2 6 5 2 19" xfId="41205"/>
    <cellStyle name="Output 2 6 5 2 2" xfId="41206"/>
    <cellStyle name="Output 2 6 5 2 2 2" xfId="41207"/>
    <cellStyle name="Output 2 6 5 2 2 2 2" xfId="41208"/>
    <cellStyle name="Output 2 6 5 2 2 2 3" xfId="41209"/>
    <cellStyle name="Output 2 6 5 2 2 2 4" xfId="41210"/>
    <cellStyle name="Output 2 6 5 2 2 2 5" xfId="41211"/>
    <cellStyle name="Output 2 6 5 2 2 2 6" xfId="41212"/>
    <cellStyle name="Output 2 6 5 2 2 2 7" xfId="41213"/>
    <cellStyle name="Output 2 6 5 2 2 3" xfId="41214"/>
    <cellStyle name="Output 2 6 5 2 2 4" xfId="41215"/>
    <cellStyle name="Output 2 6 5 2 2 5" xfId="41216"/>
    <cellStyle name="Output 2 6 5 2 3" xfId="41217"/>
    <cellStyle name="Output 2 6 5 2 3 2" xfId="41218"/>
    <cellStyle name="Output 2 6 5 2 3 2 2" xfId="41219"/>
    <cellStyle name="Output 2 6 5 2 3 2 3" xfId="41220"/>
    <cellStyle name="Output 2 6 5 2 3 2 4" xfId="41221"/>
    <cellStyle name="Output 2 6 5 2 3 2 5" xfId="41222"/>
    <cellStyle name="Output 2 6 5 2 3 2 6" xfId="41223"/>
    <cellStyle name="Output 2 6 5 2 3 2 7" xfId="41224"/>
    <cellStyle name="Output 2 6 5 2 3 3" xfId="41225"/>
    <cellStyle name="Output 2 6 5 2 3 4" xfId="41226"/>
    <cellStyle name="Output 2 6 5 2 3 5" xfId="41227"/>
    <cellStyle name="Output 2 6 5 2 4" xfId="41228"/>
    <cellStyle name="Output 2 6 5 2 4 2" xfId="41229"/>
    <cellStyle name="Output 2 6 5 2 4 2 2" xfId="41230"/>
    <cellStyle name="Output 2 6 5 2 4 2 3" xfId="41231"/>
    <cellStyle name="Output 2 6 5 2 4 2 4" xfId="41232"/>
    <cellStyle name="Output 2 6 5 2 4 2 5" xfId="41233"/>
    <cellStyle name="Output 2 6 5 2 4 2 6" xfId="41234"/>
    <cellStyle name="Output 2 6 5 2 4 2 7" xfId="41235"/>
    <cellStyle name="Output 2 6 5 2 4 3" xfId="41236"/>
    <cellStyle name="Output 2 6 5 2 4 4" xfId="41237"/>
    <cellStyle name="Output 2 6 5 2 4 5" xfId="41238"/>
    <cellStyle name="Output 2 6 5 2 5" xfId="41239"/>
    <cellStyle name="Output 2 6 5 2 5 2" xfId="41240"/>
    <cellStyle name="Output 2 6 5 2 5 3" xfId="41241"/>
    <cellStyle name="Output 2 6 5 2 5 4" xfId="41242"/>
    <cellStyle name="Output 2 6 5 2 5 5" xfId="41243"/>
    <cellStyle name="Output 2 6 5 2 5 6" xfId="41244"/>
    <cellStyle name="Output 2 6 5 2 5 7" xfId="41245"/>
    <cellStyle name="Output 2 6 5 2 5 8" xfId="41246"/>
    <cellStyle name="Output 2 6 5 2 6" xfId="41247"/>
    <cellStyle name="Output 2 6 5 2 6 2" xfId="41248"/>
    <cellStyle name="Output 2 6 5 2 6 3" xfId="41249"/>
    <cellStyle name="Output 2 6 5 2 6 4" xfId="41250"/>
    <cellStyle name="Output 2 6 5 2 6 5" xfId="41251"/>
    <cellStyle name="Output 2 6 5 2 6 6" xfId="41252"/>
    <cellStyle name="Output 2 6 5 2 6 7" xfId="41253"/>
    <cellStyle name="Output 2 6 5 2 7" xfId="41254"/>
    <cellStyle name="Output 2 6 5 2 7 2" xfId="41255"/>
    <cellStyle name="Output 2 6 5 2 7 3" xfId="41256"/>
    <cellStyle name="Output 2 6 5 2 7 4" xfId="41257"/>
    <cellStyle name="Output 2 6 5 2 7 5" xfId="41258"/>
    <cellStyle name="Output 2 6 5 2 8" xfId="41259"/>
    <cellStyle name="Output 2 6 5 2 8 2" xfId="41260"/>
    <cellStyle name="Output 2 6 5 2 8 3" xfId="41261"/>
    <cellStyle name="Output 2 6 5 2 8 4" xfId="41262"/>
    <cellStyle name="Output 2 6 5 2 8 5" xfId="41263"/>
    <cellStyle name="Output 2 6 5 2 9" xfId="41264"/>
    <cellStyle name="Output 2 6 5 2 9 2" xfId="41265"/>
    <cellStyle name="Output 2 6 5 2 9 3" xfId="41266"/>
    <cellStyle name="Output 2 6 5 2 9 4" xfId="41267"/>
    <cellStyle name="Output 2 6 5 2 9 5" xfId="41268"/>
    <cellStyle name="Output 2 6 5 3" xfId="41269"/>
    <cellStyle name="Output 2 6 5 3 10" xfId="41270"/>
    <cellStyle name="Output 2 6 5 3 2" xfId="41271"/>
    <cellStyle name="Output 2 6 5 3 2 2" xfId="41272"/>
    <cellStyle name="Output 2 6 5 3 2 2 2" xfId="41273"/>
    <cellStyle name="Output 2 6 5 3 2 2 3" xfId="41274"/>
    <cellStyle name="Output 2 6 5 3 2 2 4" xfId="41275"/>
    <cellStyle name="Output 2 6 5 3 2 2 5" xfId="41276"/>
    <cellStyle name="Output 2 6 5 3 2 2 6" xfId="41277"/>
    <cellStyle name="Output 2 6 5 3 2 2 7" xfId="41278"/>
    <cellStyle name="Output 2 6 5 3 2 3" xfId="41279"/>
    <cellStyle name="Output 2 6 5 3 2 4" xfId="41280"/>
    <cellStyle name="Output 2 6 5 3 3" xfId="41281"/>
    <cellStyle name="Output 2 6 5 3 3 2" xfId="41282"/>
    <cellStyle name="Output 2 6 5 3 3 2 2" xfId="41283"/>
    <cellStyle name="Output 2 6 5 3 3 2 3" xfId="41284"/>
    <cellStyle name="Output 2 6 5 3 3 2 4" xfId="41285"/>
    <cellStyle name="Output 2 6 5 3 3 2 5" xfId="41286"/>
    <cellStyle name="Output 2 6 5 3 3 2 6" xfId="41287"/>
    <cellStyle name="Output 2 6 5 3 3 2 7" xfId="41288"/>
    <cellStyle name="Output 2 6 5 3 3 3" xfId="41289"/>
    <cellStyle name="Output 2 6 5 3 3 4" xfId="41290"/>
    <cellStyle name="Output 2 6 5 3 4" xfId="41291"/>
    <cellStyle name="Output 2 6 5 3 4 2" xfId="41292"/>
    <cellStyle name="Output 2 6 5 3 4 2 2" xfId="41293"/>
    <cellStyle name="Output 2 6 5 3 4 2 3" xfId="41294"/>
    <cellStyle name="Output 2 6 5 3 4 2 4" xfId="41295"/>
    <cellStyle name="Output 2 6 5 3 4 2 5" xfId="41296"/>
    <cellStyle name="Output 2 6 5 3 4 2 6" xfId="41297"/>
    <cellStyle name="Output 2 6 5 3 4 2 7" xfId="41298"/>
    <cellStyle name="Output 2 6 5 3 4 3" xfId="41299"/>
    <cellStyle name="Output 2 6 5 3 4 4" xfId="41300"/>
    <cellStyle name="Output 2 6 5 3 5" xfId="41301"/>
    <cellStyle name="Output 2 6 5 3 5 2" xfId="41302"/>
    <cellStyle name="Output 2 6 5 3 5 3" xfId="41303"/>
    <cellStyle name="Output 2 6 5 3 5 4" xfId="41304"/>
    <cellStyle name="Output 2 6 5 3 5 5" xfId="41305"/>
    <cellStyle name="Output 2 6 5 3 5 6" xfId="41306"/>
    <cellStyle name="Output 2 6 5 3 5 7" xfId="41307"/>
    <cellStyle name="Output 2 6 5 3 5 8" xfId="41308"/>
    <cellStyle name="Output 2 6 5 3 6" xfId="41309"/>
    <cellStyle name="Output 2 6 5 3 6 2" xfId="41310"/>
    <cellStyle name="Output 2 6 5 3 6 3" xfId="41311"/>
    <cellStyle name="Output 2 6 5 3 6 4" xfId="41312"/>
    <cellStyle name="Output 2 6 5 3 6 5" xfId="41313"/>
    <cellStyle name="Output 2 6 5 3 6 6" xfId="41314"/>
    <cellStyle name="Output 2 6 5 3 6 7" xfId="41315"/>
    <cellStyle name="Output 2 6 5 3 7" xfId="41316"/>
    <cellStyle name="Output 2 6 5 3 8" xfId="41317"/>
    <cellStyle name="Output 2 6 5 3 9" xfId="41318"/>
    <cellStyle name="Output 2 6 5 4" xfId="41319"/>
    <cellStyle name="Output 2 6 5 4 2" xfId="41320"/>
    <cellStyle name="Output 2 6 5 4 2 2" xfId="41321"/>
    <cellStyle name="Output 2 6 5 4 2 3" xfId="41322"/>
    <cellStyle name="Output 2 6 5 4 2 4" xfId="41323"/>
    <cellStyle name="Output 2 6 5 4 2 5" xfId="41324"/>
    <cellStyle name="Output 2 6 5 4 2 6" xfId="41325"/>
    <cellStyle name="Output 2 6 5 4 2 7" xfId="41326"/>
    <cellStyle name="Output 2 6 5 4 3" xfId="41327"/>
    <cellStyle name="Output 2 6 5 4 4" xfId="41328"/>
    <cellStyle name="Output 2 6 5 4 5" xfId="41329"/>
    <cellStyle name="Output 2 6 5 5" xfId="41330"/>
    <cellStyle name="Output 2 6 5 5 2" xfId="41331"/>
    <cellStyle name="Output 2 6 5 5 2 2" xfId="41332"/>
    <cellStyle name="Output 2 6 5 5 2 3" xfId="41333"/>
    <cellStyle name="Output 2 6 5 5 2 4" xfId="41334"/>
    <cellStyle name="Output 2 6 5 5 2 5" xfId="41335"/>
    <cellStyle name="Output 2 6 5 5 2 6" xfId="41336"/>
    <cellStyle name="Output 2 6 5 5 2 7" xfId="41337"/>
    <cellStyle name="Output 2 6 5 5 3" xfId="41338"/>
    <cellStyle name="Output 2 6 5 5 4" xfId="41339"/>
    <cellStyle name="Output 2 6 5 5 5" xfId="41340"/>
    <cellStyle name="Output 2 6 5 6" xfId="41341"/>
    <cellStyle name="Output 2 6 5 6 2" xfId="41342"/>
    <cellStyle name="Output 2 6 5 6 2 2" xfId="41343"/>
    <cellStyle name="Output 2 6 5 6 2 3" xfId="41344"/>
    <cellStyle name="Output 2 6 5 6 2 4" xfId="41345"/>
    <cellStyle name="Output 2 6 5 6 2 5" xfId="41346"/>
    <cellStyle name="Output 2 6 5 6 2 6" xfId="41347"/>
    <cellStyle name="Output 2 6 5 6 2 7" xfId="41348"/>
    <cellStyle name="Output 2 6 5 6 3" xfId="41349"/>
    <cellStyle name="Output 2 6 5 6 4" xfId="41350"/>
    <cellStyle name="Output 2 6 5 6 5" xfId="41351"/>
    <cellStyle name="Output 2 6 5 7" xfId="41352"/>
    <cellStyle name="Output 2 6 5 7 2" xfId="41353"/>
    <cellStyle name="Output 2 6 5 7 2 2" xfId="41354"/>
    <cellStyle name="Output 2 6 5 7 2 3" xfId="41355"/>
    <cellStyle name="Output 2 6 5 7 2 4" xfId="41356"/>
    <cellStyle name="Output 2 6 5 7 2 5" xfId="41357"/>
    <cellStyle name="Output 2 6 5 7 2 6" xfId="41358"/>
    <cellStyle name="Output 2 6 5 7 2 7" xfId="41359"/>
    <cellStyle name="Output 2 6 5 7 3" xfId="41360"/>
    <cellStyle name="Output 2 6 5 7 4" xfId="41361"/>
    <cellStyle name="Output 2 6 5 7 5" xfId="41362"/>
    <cellStyle name="Output 2 6 5 8" xfId="41363"/>
    <cellStyle name="Output 2 6 5 8 2" xfId="41364"/>
    <cellStyle name="Output 2 6 5 8 3" xfId="41365"/>
    <cellStyle name="Output 2 6 5 8 4" xfId="41366"/>
    <cellStyle name="Output 2 6 5 8 5" xfId="41367"/>
    <cellStyle name="Output 2 6 5 8 6" xfId="41368"/>
    <cellStyle name="Output 2 6 5 8 7" xfId="41369"/>
    <cellStyle name="Output 2 6 5 8 8" xfId="41370"/>
    <cellStyle name="Output 2 6 5 9" xfId="41371"/>
    <cellStyle name="Output 2 6 5 9 2" xfId="41372"/>
    <cellStyle name="Output 2 6 5 9 3" xfId="41373"/>
    <cellStyle name="Output 2 6 5 9 4" xfId="41374"/>
    <cellStyle name="Output 2 6 5 9 5" xfId="41375"/>
    <cellStyle name="Output 2 6 5 9 6" xfId="41376"/>
    <cellStyle name="Output 2 6 5 9 7" xfId="41377"/>
    <cellStyle name="Output 2 6 6" xfId="41378"/>
    <cellStyle name="Output 2 6 6 10" xfId="41379"/>
    <cellStyle name="Output 2 6 6 10 2" xfId="41380"/>
    <cellStyle name="Output 2 6 6 10 3" xfId="41381"/>
    <cellStyle name="Output 2 6 6 10 4" xfId="41382"/>
    <cellStyle name="Output 2 6 6 10 5" xfId="41383"/>
    <cellStyle name="Output 2 6 6 11" xfId="41384"/>
    <cellStyle name="Output 2 6 6 11 2" xfId="41385"/>
    <cellStyle name="Output 2 6 6 11 3" xfId="41386"/>
    <cellStyle name="Output 2 6 6 11 4" xfId="41387"/>
    <cellStyle name="Output 2 6 6 11 5" xfId="41388"/>
    <cellStyle name="Output 2 6 6 12" xfId="41389"/>
    <cellStyle name="Output 2 6 6 12 2" xfId="41390"/>
    <cellStyle name="Output 2 6 6 12 3" xfId="41391"/>
    <cellStyle name="Output 2 6 6 12 4" xfId="41392"/>
    <cellStyle name="Output 2 6 6 12 5" xfId="41393"/>
    <cellStyle name="Output 2 6 6 13" xfId="41394"/>
    <cellStyle name="Output 2 6 6 13 2" xfId="41395"/>
    <cellStyle name="Output 2 6 6 13 3" xfId="41396"/>
    <cellStyle name="Output 2 6 6 13 4" xfId="41397"/>
    <cellStyle name="Output 2 6 6 13 5" xfId="41398"/>
    <cellStyle name="Output 2 6 6 14" xfId="41399"/>
    <cellStyle name="Output 2 6 6 14 2" xfId="41400"/>
    <cellStyle name="Output 2 6 6 14 3" xfId="41401"/>
    <cellStyle name="Output 2 6 6 14 4" xfId="41402"/>
    <cellStyle name="Output 2 6 6 14 5" xfId="41403"/>
    <cellStyle name="Output 2 6 6 15" xfId="41404"/>
    <cellStyle name="Output 2 6 6 15 2" xfId="41405"/>
    <cellStyle name="Output 2 6 6 15 3" xfId="41406"/>
    <cellStyle name="Output 2 6 6 15 4" xfId="41407"/>
    <cellStyle name="Output 2 6 6 15 5" xfId="41408"/>
    <cellStyle name="Output 2 6 6 16" xfId="41409"/>
    <cellStyle name="Output 2 6 6 16 2" xfId="41410"/>
    <cellStyle name="Output 2 6 6 16 3" xfId="41411"/>
    <cellStyle name="Output 2 6 6 16 4" xfId="41412"/>
    <cellStyle name="Output 2 6 6 16 5" xfId="41413"/>
    <cellStyle name="Output 2 6 6 17" xfId="41414"/>
    <cellStyle name="Output 2 6 6 17 2" xfId="41415"/>
    <cellStyle name="Output 2 6 6 17 3" xfId="41416"/>
    <cellStyle name="Output 2 6 6 17 4" xfId="41417"/>
    <cellStyle name="Output 2 6 6 17 5" xfId="41418"/>
    <cellStyle name="Output 2 6 6 18" xfId="41419"/>
    <cellStyle name="Output 2 6 6 18 2" xfId="41420"/>
    <cellStyle name="Output 2 6 6 18 3" xfId="41421"/>
    <cellStyle name="Output 2 6 6 18 4" xfId="41422"/>
    <cellStyle name="Output 2 6 6 18 5" xfId="41423"/>
    <cellStyle name="Output 2 6 6 19" xfId="41424"/>
    <cellStyle name="Output 2 6 6 2" xfId="41425"/>
    <cellStyle name="Output 2 6 6 2 2" xfId="41426"/>
    <cellStyle name="Output 2 6 6 2 2 2" xfId="41427"/>
    <cellStyle name="Output 2 6 6 2 2 3" xfId="41428"/>
    <cellStyle name="Output 2 6 6 2 2 4" xfId="41429"/>
    <cellStyle name="Output 2 6 6 2 2 5" xfId="41430"/>
    <cellStyle name="Output 2 6 6 2 2 6" xfId="41431"/>
    <cellStyle name="Output 2 6 6 2 2 7" xfId="41432"/>
    <cellStyle name="Output 2 6 6 2 3" xfId="41433"/>
    <cellStyle name="Output 2 6 6 2 4" xfId="41434"/>
    <cellStyle name="Output 2 6 6 2 5" xfId="41435"/>
    <cellStyle name="Output 2 6 6 3" xfId="41436"/>
    <cellStyle name="Output 2 6 6 3 2" xfId="41437"/>
    <cellStyle name="Output 2 6 6 3 2 2" xfId="41438"/>
    <cellStyle name="Output 2 6 6 3 2 3" xfId="41439"/>
    <cellStyle name="Output 2 6 6 3 2 4" xfId="41440"/>
    <cellStyle name="Output 2 6 6 3 2 5" xfId="41441"/>
    <cellStyle name="Output 2 6 6 3 2 6" xfId="41442"/>
    <cellStyle name="Output 2 6 6 3 2 7" xfId="41443"/>
    <cellStyle name="Output 2 6 6 3 3" xfId="41444"/>
    <cellStyle name="Output 2 6 6 3 4" xfId="41445"/>
    <cellStyle name="Output 2 6 6 3 5" xfId="41446"/>
    <cellStyle name="Output 2 6 6 4" xfId="41447"/>
    <cellStyle name="Output 2 6 6 4 2" xfId="41448"/>
    <cellStyle name="Output 2 6 6 4 2 2" xfId="41449"/>
    <cellStyle name="Output 2 6 6 4 2 3" xfId="41450"/>
    <cellStyle name="Output 2 6 6 4 2 4" xfId="41451"/>
    <cellStyle name="Output 2 6 6 4 2 5" xfId="41452"/>
    <cellStyle name="Output 2 6 6 4 2 6" xfId="41453"/>
    <cellStyle name="Output 2 6 6 4 2 7" xfId="41454"/>
    <cellStyle name="Output 2 6 6 4 3" xfId="41455"/>
    <cellStyle name="Output 2 6 6 4 4" xfId="41456"/>
    <cellStyle name="Output 2 6 6 4 5" xfId="41457"/>
    <cellStyle name="Output 2 6 6 5" xfId="41458"/>
    <cellStyle name="Output 2 6 6 5 2" xfId="41459"/>
    <cellStyle name="Output 2 6 6 5 3" xfId="41460"/>
    <cellStyle name="Output 2 6 6 5 4" xfId="41461"/>
    <cellStyle name="Output 2 6 6 5 5" xfId="41462"/>
    <cellStyle name="Output 2 6 6 5 6" xfId="41463"/>
    <cellStyle name="Output 2 6 6 5 7" xfId="41464"/>
    <cellStyle name="Output 2 6 6 5 8" xfId="41465"/>
    <cellStyle name="Output 2 6 6 6" xfId="41466"/>
    <cellStyle name="Output 2 6 6 6 2" xfId="41467"/>
    <cellStyle name="Output 2 6 6 6 3" xfId="41468"/>
    <cellStyle name="Output 2 6 6 6 4" xfId="41469"/>
    <cellStyle name="Output 2 6 6 6 5" xfId="41470"/>
    <cellStyle name="Output 2 6 6 6 6" xfId="41471"/>
    <cellStyle name="Output 2 6 6 6 7" xfId="41472"/>
    <cellStyle name="Output 2 6 6 7" xfId="41473"/>
    <cellStyle name="Output 2 6 6 7 2" xfId="41474"/>
    <cellStyle name="Output 2 6 6 7 3" xfId="41475"/>
    <cellStyle name="Output 2 6 6 7 4" xfId="41476"/>
    <cellStyle name="Output 2 6 6 7 5" xfId="41477"/>
    <cellStyle name="Output 2 6 6 8" xfId="41478"/>
    <cellStyle name="Output 2 6 6 8 2" xfId="41479"/>
    <cellStyle name="Output 2 6 6 8 3" xfId="41480"/>
    <cellStyle name="Output 2 6 6 8 4" xfId="41481"/>
    <cellStyle name="Output 2 6 6 8 5" xfId="41482"/>
    <cellStyle name="Output 2 6 6 9" xfId="41483"/>
    <cellStyle name="Output 2 6 6 9 2" xfId="41484"/>
    <cellStyle name="Output 2 6 6 9 3" xfId="41485"/>
    <cellStyle name="Output 2 6 6 9 4" xfId="41486"/>
    <cellStyle name="Output 2 6 6 9 5" xfId="41487"/>
    <cellStyle name="Output 2 6 7" xfId="41488"/>
    <cellStyle name="Output 2 6 7 10" xfId="41489"/>
    <cellStyle name="Output 2 6 7 2" xfId="41490"/>
    <cellStyle name="Output 2 6 7 2 2" xfId="41491"/>
    <cellStyle name="Output 2 6 7 2 2 2" xfId="41492"/>
    <cellStyle name="Output 2 6 7 2 2 3" xfId="41493"/>
    <cellStyle name="Output 2 6 7 2 2 4" xfId="41494"/>
    <cellStyle name="Output 2 6 7 2 2 5" xfId="41495"/>
    <cellStyle name="Output 2 6 7 2 2 6" xfId="41496"/>
    <cellStyle name="Output 2 6 7 2 2 7" xfId="41497"/>
    <cellStyle name="Output 2 6 7 2 3" xfId="41498"/>
    <cellStyle name="Output 2 6 7 2 4" xfId="41499"/>
    <cellStyle name="Output 2 6 7 3" xfId="41500"/>
    <cellStyle name="Output 2 6 7 3 2" xfId="41501"/>
    <cellStyle name="Output 2 6 7 3 2 2" xfId="41502"/>
    <cellStyle name="Output 2 6 7 3 2 3" xfId="41503"/>
    <cellStyle name="Output 2 6 7 3 2 4" xfId="41504"/>
    <cellStyle name="Output 2 6 7 3 2 5" xfId="41505"/>
    <cellStyle name="Output 2 6 7 3 2 6" xfId="41506"/>
    <cellStyle name="Output 2 6 7 3 2 7" xfId="41507"/>
    <cellStyle name="Output 2 6 7 3 3" xfId="41508"/>
    <cellStyle name="Output 2 6 7 3 4" xfId="41509"/>
    <cellStyle name="Output 2 6 7 4" xfId="41510"/>
    <cellStyle name="Output 2 6 7 4 2" xfId="41511"/>
    <cellStyle name="Output 2 6 7 4 2 2" xfId="41512"/>
    <cellStyle name="Output 2 6 7 4 2 3" xfId="41513"/>
    <cellStyle name="Output 2 6 7 4 2 4" xfId="41514"/>
    <cellStyle name="Output 2 6 7 4 2 5" xfId="41515"/>
    <cellStyle name="Output 2 6 7 4 2 6" xfId="41516"/>
    <cellStyle name="Output 2 6 7 4 2 7" xfId="41517"/>
    <cellStyle name="Output 2 6 7 4 3" xfId="41518"/>
    <cellStyle name="Output 2 6 7 4 4" xfId="41519"/>
    <cellStyle name="Output 2 6 7 5" xfId="41520"/>
    <cellStyle name="Output 2 6 7 5 2" xfId="41521"/>
    <cellStyle name="Output 2 6 7 5 3" xfId="41522"/>
    <cellStyle name="Output 2 6 7 5 4" xfId="41523"/>
    <cellStyle name="Output 2 6 7 5 5" xfId="41524"/>
    <cellStyle name="Output 2 6 7 5 6" xfId="41525"/>
    <cellStyle name="Output 2 6 7 5 7" xfId="41526"/>
    <cellStyle name="Output 2 6 7 5 8" xfId="41527"/>
    <cellStyle name="Output 2 6 7 6" xfId="41528"/>
    <cellStyle name="Output 2 6 7 6 2" xfId="41529"/>
    <cellStyle name="Output 2 6 7 6 3" xfId="41530"/>
    <cellStyle name="Output 2 6 7 6 4" xfId="41531"/>
    <cellStyle name="Output 2 6 7 6 5" xfId="41532"/>
    <cellStyle name="Output 2 6 7 6 6" xfId="41533"/>
    <cellStyle name="Output 2 6 7 6 7" xfId="41534"/>
    <cellStyle name="Output 2 6 7 7" xfId="41535"/>
    <cellStyle name="Output 2 6 7 8" xfId="41536"/>
    <cellStyle name="Output 2 6 7 9" xfId="41537"/>
    <cellStyle name="Output 2 6 8" xfId="41538"/>
    <cellStyle name="Output 2 6 8 2" xfId="41539"/>
    <cellStyle name="Output 2 6 8 2 2" xfId="41540"/>
    <cellStyle name="Output 2 6 8 2 3" xfId="41541"/>
    <cellStyle name="Output 2 6 8 2 4" xfId="41542"/>
    <cellStyle name="Output 2 6 8 2 5" xfId="41543"/>
    <cellStyle name="Output 2 6 8 2 6" xfId="41544"/>
    <cellStyle name="Output 2 6 8 2 7" xfId="41545"/>
    <cellStyle name="Output 2 6 8 3" xfId="41546"/>
    <cellStyle name="Output 2 6 8 4" xfId="41547"/>
    <cellStyle name="Output 2 6 8 5" xfId="41548"/>
    <cellStyle name="Output 2 6 9" xfId="41549"/>
    <cellStyle name="Output 2 6 9 2" xfId="41550"/>
    <cellStyle name="Output 2 6 9 2 2" xfId="41551"/>
    <cellStyle name="Output 2 6 9 2 3" xfId="41552"/>
    <cellStyle name="Output 2 6 9 2 4" xfId="41553"/>
    <cellStyle name="Output 2 6 9 2 5" xfId="41554"/>
    <cellStyle name="Output 2 6 9 2 6" xfId="41555"/>
    <cellStyle name="Output 2 6 9 2 7" xfId="41556"/>
    <cellStyle name="Output 2 6 9 3" xfId="41557"/>
    <cellStyle name="Output 2 6 9 4" xfId="41558"/>
    <cellStyle name="Output 2 6 9 5" xfId="41559"/>
    <cellStyle name="Output 2 7" xfId="41560"/>
    <cellStyle name="Output 2 7 10" xfId="41561"/>
    <cellStyle name="Output 2 7 10 2" xfId="41562"/>
    <cellStyle name="Output 2 7 10 2 2" xfId="41563"/>
    <cellStyle name="Output 2 7 10 2 3" xfId="41564"/>
    <cellStyle name="Output 2 7 10 2 4" xfId="41565"/>
    <cellStyle name="Output 2 7 10 2 5" xfId="41566"/>
    <cellStyle name="Output 2 7 10 2 6" xfId="41567"/>
    <cellStyle name="Output 2 7 10 2 7" xfId="41568"/>
    <cellStyle name="Output 2 7 10 3" xfId="41569"/>
    <cellStyle name="Output 2 7 10 4" xfId="41570"/>
    <cellStyle name="Output 2 7 10 5" xfId="41571"/>
    <cellStyle name="Output 2 7 11" xfId="41572"/>
    <cellStyle name="Output 2 7 11 2" xfId="41573"/>
    <cellStyle name="Output 2 7 11 2 2" xfId="41574"/>
    <cellStyle name="Output 2 7 11 2 3" xfId="41575"/>
    <cellStyle name="Output 2 7 11 2 4" xfId="41576"/>
    <cellStyle name="Output 2 7 11 2 5" xfId="41577"/>
    <cellStyle name="Output 2 7 11 2 6" xfId="41578"/>
    <cellStyle name="Output 2 7 11 2 7" xfId="41579"/>
    <cellStyle name="Output 2 7 11 3" xfId="41580"/>
    <cellStyle name="Output 2 7 11 4" xfId="41581"/>
    <cellStyle name="Output 2 7 11 5" xfId="41582"/>
    <cellStyle name="Output 2 7 12" xfId="41583"/>
    <cellStyle name="Output 2 7 12 2" xfId="41584"/>
    <cellStyle name="Output 2 7 12 3" xfId="41585"/>
    <cellStyle name="Output 2 7 12 4" xfId="41586"/>
    <cellStyle name="Output 2 7 12 5" xfId="41587"/>
    <cellStyle name="Output 2 7 12 6" xfId="41588"/>
    <cellStyle name="Output 2 7 12 7" xfId="41589"/>
    <cellStyle name="Output 2 7 12 8" xfId="41590"/>
    <cellStyle name="Output 2 7 13" xfId="41591"/>
    <cellStyle name="Output 2 7 13 2" xfId="41592"/>
    <cellStyle name="Output 2 7 13 3" xfId="41593"/>
    <cellStyle name="Output 2 7 13 4" xfId="41594"/>
    <cellStyle name="Output 2 7 13 5" xfId="41595"/>
    <cellStyle name="Output 2 7 13 6" xfId="41596"/>
    <cellStyle name="Output 2 7 13 7" xfId="41597"/>
    <cellStyle name="Output 2 7 14" xfId="41598"/>
    <cellStyle name="Output 2 7 14 2" xfId="41599"/>
    <cellStyle name="Output 2 7 14 3" xfId="41600"/>
    <cellStyle name="Output 2 7 14 4" xfId="41601"/>
    <cellStyle name="Output 2 7 14 5" xfId="41602"/>
    <cellStyle name="Output 2 7 15" xfId="41603"/>
    <cellStyle name="Output 2 7 15 2" xfId="41604"/>
    <cellStyle name="Output 2 7 15 3" xfId="41605"/>
    <cellStyle name="Output 2 7 15 4" xfId="41606"/>
    <cellStyle name="Output 2 7 15 5" xfId="41607"/>
    <cellStyle name="Output 2 7 16" xfId="41608"/>
    <cellStyle name="Output 2 7 16 2" xfId="41609"/>
    <cellStyle name="Output 2 7 16 3" xfId="41610"/>
    <cellStyle name="Output 2 7 16 4" xfId="41611"/>
    <cellStyle name="Output 2 7 16 5" xfId="41612"/>
    <cellStyle name="Output 2 7 17" xfId="41613"/>
    <cellStyle name="Output 2 7 17 2" xfId="41614"/>
    <cellStyle name="Output 2 7 17 3" xfId="41615"/>
    <cellStyle name="Output 2 7 17 4" xfId="41616"/>
    <cellStyle name="Output 2 7 17 5" xfId="41617"/>
    <cellStyle name="Output 2 7 18" xfId="41618"/>
    <cellStyle name="Output 2 7 18 2" xfId="41619"/>
    <cellStyle name="Output 2 7 18 3" xfId="41620"/>
    <cellStyle name="Output 2 7 18 4" xfId="41621"/>
    <cellStyle name="Output 2 7 18 5" xfId="41622"/>
    <cellStyle name="Output 2 7 19" xfId="41623"/>
    <cellStyle name="Output 2 7 19 2" xfId="41624"/>
    <cellStyle name="Output 2 7 19 3" xfId="41625"/>
    <cellStyle name="Output 2 7 19 4" xfId="41626"/>
    <cellStyle name="Output 2 7 19 5" xfId="41627"/>
    <cellStyle name="Output 2 7 2" xfId="41628"/>
    <cellStyle name="Output 2 7 2 10" xfId="41629"/>
    <cellStyle name="Output 2 7 2 10 2" xfId="41630"/>
    <cellStyle name="Output 2 7 2 10 3" xfId="41631"/>
    <cellStyle name="Output 2 7 2 10 4" xfId="41632"/>
    <cellStyle name="Output 2 7 2 10 5" xfId="41633"/>
    <cellStyle name="Output 2 7 2 10 6" xfId="41634"/>
    <cellStyle name="Output 2 7 2 10 7" xfId="41635"/>
    <cellStyle name="Output 2 7 2 10 8" xfId="41636"/>
    <cellStyle name="Output 2 7 2 11" xfId="41637"/>
    <cellStyle name="Output 2 7 2 11 2" xfId="41638"/>
    <cellStyle name="Output 2 7 2 11 3" xfId="41639"/>
    <cellStyle name="Output 2 7 2 11 4" xfId="41640"/>
    <cellStyle name="Output 2 7 2 11 5" xfId="41641"/>
    <cellStyle name="Output 2 7 2 11 6" xfId="41642"/>
    <cellStyle name="Output 2 7 2 11 7" xfId="41643"/>
    <cellStyle name="Output 2 7 2 12" xfId="41644"/>
    <cellStyle name="Output 2 7 2 12 2" xfId="41645"/>
    <cellStyle name="Output 2 7 2 12 3" xfId="41646"/>
    <cellStyle name="Output 2 7 2 12 4" xfId="41647"/>
    <cellStyle name="Output 2 7 2 12 5" xfId="41648"/>
    <cellStyle name="Output 2 7 2 13" xfId="41649"/>
    <cellStyle name="Output 2 7 2 13 2" xfId="41650"/>
    <cellStyle name="Output 2 7 2 13 3" xfId="41651"/>
    <cellStyle name="Output 2 7 2 13 4" xfId="41652"/>
    <cellStyle name="Output 2 7 2 13 5" xfId="41653"/>
    <cellStyle name="Output 2 7 2 14" xfId="41654"/>
    <cellStyle name="Output 2 7 2 14 2" xfId="41655"/>
    <cellStyle name="Output 2 7 2 14 3" xfId="41656"/>
    <cellStyle name="Output 2 7 2 14 4" xfId="41657"/>
    <cellStyle name="Output 2 7 2 14 5" xfId="41658"/>
    <cellStyle name="Output 2 7 2 15" xfId="41659"/>
    <cellStyle name="Output 2 7 2 15 2" xfId="41660"/>
    <cellStyle name="Output 2 7 2 15 3" xfId="41661"/>
    <cellStyle name="Output 2 7 2 15 4" xfId="41662"/>
    <cellStyle name="Output 2 7 2 15 5" xfId="41663"/>
    <cellStyle name="Output 2 7 2 16" xfId="41664"/>
    <cellStyle name="Output 2 7 2 16 2" xfId="41665"/>
    <cellStyle name="Output 2 7 2 16 3" xfId="41666"/>
    <cellStyle name="Output 2 7 2 16 4" xfId="41667"/>
    <cellStyle name="Output 2 7 2 16 5" xfId="41668"/>
    <cellStyle name="Output 2 7 2 17" xfId="41669"/>
    <cellStyle name="Output 2 7 2 17 2" xfId="41670"/>
    <cellStyle name="Output 2 7 2 17 3" xfId="41671"/>
    <cellStyle name="Output 2 7 2 17 4" xfId="41672"/>
    <cellStyle name="Output 2 7 2 17 5" xfId="41673"/>
    <cellStyle name="Output 2 7 2 18" xfId="41674"/>
    <cellStyle name="Output 2 7 2 2" xfId="41675"/>
    <cellStyle name="Output 2 7 2 2 10" xfId="41676"/>
    <cellStyle name="Output 2 7 2 2 10 2" xfId="41677"/>
    <cellStyle name="Output 2 7 2 2 10 3" xfId="41678"/>
    <cellStyle name="Output 2 7 2 2 10 4" xfId="41679"/>
    <cellStyle name="Output 2 7 2 2 10 5" xfId="41680"/>
    <cellStyle name="Output 2 7 2 2 11" xfId="41681"/>
    <cellStyle name="Output 2 7 2 2 11 2" xfId="41682"/>
    <cellStyle name="Output 2 7 2 2 11 3" xfId="41683"/>
    <cellStyle name="Output 2 7 2 2 11 4" xfId="41684"/>
    <cellStyle name="Output 2 7 2 2 11 5" xfId="41685"/>
    <cellStyle name="Output 2 7 2 2 12" xfId="41686"/>
    <cellStyle name="Output 2 7 2 2 12 2" xfId="41687"/>
    <cellStyle name="Output 2 7 2 2 12 3" xfId="41688"/>
    <cellStyle name="Output 2 7 2 2 12 4" xfId="41689"/>
    <cellStyle name="Output 2 7 2 2 12 5" xfId="41690"/>
    <cellStyle name="Output 2 7 2 2 13" xfId="41691"/>
    <cellStyle name="Output 2 7 2 2 13 2" xfId="41692"/>
    <cellStyle name="Output 2 7 2 2 13 3" xfId="41693"/>
    <cellStyle name="Output 2 7 2 2 13 4" xfId="41694"/>
    <cellStyle name="Output 2 7 2 2 13 5" xfId="41695"/>
    <cellStyle name="Output 2 7 2 2 14" xfId="41696"/>
    <cellStyle name="Output 2 7 2 2 14 2" xfId="41697"/>
    <cellStyle name="Output 2 7 2 2 14 3" xfId="41698"/>
    <cellStyle name="Output 2 7 2 2 14 4" xfId="41699"/>
    <cellStyle name="Output 2 7 2 2 14 5" xfId="41700"/>
    <cellStyle name="Output 2 7 2 2 15" xfId="41701"/>
    <cellStyle name="Output 2 7 2 2 15 2" xfId="41702"/>
    <cellStyle name="Output 2 7 2 2 15 3" xfId="41703"/>
    <cellStyle name="Output 2 7 2 2 15 4" xfId="41704"/>
    <cellStyle name="Output 2 7 2 2 15 5" xfId="41705"/>
    <cellStyle name="Output 2 7 2 2 16" xfId="41706"/>
    <cellStyle name="Output 2 7 2 2 16 2" xfId="41707"/>
    <cellStyle name="Output 2 7 2 2 16 3" xfId="41708"/>
    <cellStyle name="Output 2 7 2 2 16 4" xfId="41709"/>
    <cellStyle name="Output 2 7 2 2 16 5" xfId="41710"/>
    <cellStyle name="Output 2 7 2 2 17" xfId="41711"/>
    <cellStyle name="Output 2 7 2 2 17 2" xfId="41712"/>
    <cellStyle name="Output 2 7 2 2 17 3" xfId="41713"/>
    <cellStyle name="Output 2 7 2 2 17 4" xfId="41714"/>
    <cellStyle name="Output 2 7 2 2 17 5" xfId="41715"/>
    <cellStyle name="Output 2 7 2 2 18" xfId="41716"/>
    <cellStyle name="Output 2 7 2 2 18 2" xfId="41717"/>
    <cellStyle name="Output 2 7 2 2 18 3" xfId="41718"/>
    <cellStyle name="Output 2 7 2 2 18 4" xfId="41719"/>
    <cellStyle name="Output 2 7 2 2 18 5" xfId="41720"/>
    <cellStyle name="Output 2 7 2 2 19" xfId="41721"/>
    <cellStyle name="Output 2 7 2 2 2" xfId="41722"/>
    <cellStyle name="Output 2 7 2 2 2 10" xfId="41723"/>
    <cellStyle name="Output 2 7 2 2 2 10 2" xfId="41724"/>
    <cellStyle name="Output 2 7 2 2 2 10 3" xfId="41725"/>
    <cellStyle name="Output 2 7 2 2 2 10 4" xfId="41726"/>
    <cellStyle name="Output 2 7 2 2 2 10 5" xfId="41727"/>
    <cellStyle name="Output 2 7 2 2 2 11" xfId="41728"/>
    <cellStyle name="Output 2 7 2 2 2 11 2" xfId="41729"/>
    <cellStyle name="Output 2 7 2 2 2 11 3" xfId="41730"/>
    <cellStyle name="Output 2 7 2 2 2 11 4" xfId="41731"/>
    <cellStyle name="Output 2 7 2 2 2 11 5" xfId="41732"/>
    <cellStyle name="Output 2 7 2 2 2 12" xfId="41733"/>
    <cellStyle name="Output 2 7 2 2 2 12 2" xfId="41734"/>
    <cellStyle name="Output 2 7 2 2 2 12 3" xfId="41735"/>
    <cellStyle name="Output 2 7 2 2 2 12 4" xfId="41736"/>
    <cellStyle name="Output 2 7 2 2 2 12 5" xfId="41737"/>
    <cellStyle name="Output 2 7 2 2 2 13" xfId="41738"/>
    <cellStyle name="Output 2 7 2 2 2 13 2" xfId="41739"/>
    <cellStyle name="Output 2 7 2 2 2 13 3" xfId="41740"/>
    <cellStyle name="Output 2 7 2 2 2 13 4" xfId="41741"/>
    <cellStyle name="Output 2 7 2 2 2 13 5" xfId="41742"/>
    <cellStyle name="Output 2 7 2 2 2 14" xfId="41743"/>
    <cellStyle name="Output 2 7 2 2 2 14 2" xfId="41744"/>
    <cellStyle name="Output 2 7 2 2 2 14 3" xfId="41745"/>
    <cellStyle name="Output 2 7 2 2 2 14 4" xfId="41746"/>
    <cellStyle name="Output 2 7 2 2 2 14 5" xfId="41747"/>
    <cellStyle name="Output 2 7 2 2 2 15" xfId="41748"/>
    <cellStyle name="Output 2 7 2 2 2 15 2" xfId="41749"/>
    <cellStyle name="Output 2 7 2 2 2 15 3" xfId="41750"/>
    <cellStyle name="Output 2 7 2 2 2 15 4" xfId="41751"/>
    <cellStyle name="Output 2 7 2 2 2 15 5" xfId="41752"/>
    <cellStyle name="Output 2 7 2 2 2 16" xfId="41753"/>
    <cellStyle name="Output 2 7 2 2 2 16 2" xfId="41754"/>
    <cellStyle name="Output 2 7 2 2 2 16 3" xfId="41755"/>
    <cellStyle name="Output 2 7 2 2 2 16 4" xfId="41756"/>
    <cellStyle name="Output 2 7 2 2 2 16 5" xfId="41757"/>
    <cellStyle name="Output 2 7 2 2 2 17" xfId="41758"/>
    <cellStyle name="Output 2 7 2 2 2 17 2" xfId="41759"/>
    <cellStyle name="Output 2 7 2 2 2 17 3" xfId="41760"/>
    <cellStyle name="Output 2 7 2 2 2 17 4" xfId="41761"/>
    <cellStyle name="Output 2 7 2 2 2 17 5" xfId="41762"/>
    <cellStyle name="Output 2 7 2 2 2 18" xfId="41763"/>
    <cellStyle name="Output 2 7 2 2 2 18 2" xfId="41764"/>
    <cellStyle name="Output 2 7 2 2 2 18 3" xfId="41765"/>
    <cellStyle name="Output 2 7 2 2 2 18 4" xfId="41766"/>
    <cellStyle name="Output 2 7 2 2 2 18 5" xfId="41767"/>
    <cellStyle name="Output 2 7 2 2 2 19" xfId="41768"/>
    <cellStyle name="Output 2 7 2 2 2 2" xfId="41769"/>
    <cellStyle name="Output 2 7 2 2 2 2 2" xfId="41770"/>
    <cellStyle name="Output 2 7 2 2 2 2 2 2" xfId="41771"/>
    <cellStyle name="Output 2 7 2 2 2 2 2 3" xfId="41772"/>
    <cellStyle name="Output 2 7 2 2 2 2 2 4" xfId="41773"/>
    <cellStyle name="Output 2 7 2 2 2 2 2 5" xfId="41774"/>
    <cellStyle name="Output 2 7 2 2 2 2 2 6" xfId="41775"/>
    <cellStyle name="Output 2 7 2 2 2 2 2 7" xfId="41776"/>
    <cellStyle name="Output 2 7 2 2 2 2 3" xfId="41777"/>
    <cellStyle name="Output 2 7 2 2 2 2 4" xfId="41778"/>
    <cellStyle name="Output 2 7 2 2 2 2 5" xfId="41779"/>
    <cellStyle name="Output 2 7 2 2 2 3" xfId="41780"/>
    <cellStyle name="Output 2 7 2 2 2 3 2" xfId="41781"/>
    <cellStyle name="Output 2 7 2 2 2 3 2 2" xfId="41782"/>
    <cellStyle name="Output 2 7 2 2 2 3 2 3" xfId="41783"/>
    <cellStyle name="Output 2 7 2 2 2 3 2 4" xfId="41784"/>
    <cellStyle name="Output 2 7 2 2 2 3 2 5" xfId="41785"/>
    <cellStyle name="Output 2 7 2 2 2 3 2 6" xfId="41786"/>
    <cellStyle name="Output 2 7 2 2 2 3 2 7" xfId="41787"/>
    <cellStyle name="Output 2 7 2 2 2 3 3" xfId="41788"/>
    <cellStyle name="Output 2 7 2 2 2 3 4" xfId="41789"/>
    <cellStyle name="Output 2 7 2 2 2 3 5" xfId="41790"/>
    <cellStyle name="Output 2 7 2 2 2 4" xfId="41791"/>
    <cellStyle name="Output 2 7 2 2 2 4 2" xfId="41792"/>
    <cellStyle name="Output 2 7 2 2 2 4 2 2" xfId="41793"/>
    <cellStyle name="Output 2 7 2 2 2 4 2 3" xfId="41794"/>
    <cellStyle name="Output 2 7 2 2 2 4 2 4" xfId="41795"/>
    <cellStyle name="Output 2 7 2 2 2 4 2 5" xfId="41796"/>
    <cellStyle name="Output 2 7 2 2 2 4 2 6" xfId="41797"/>
    <cellStyle name="Output 2 7 2 2 2 4 2 7" xfId="41798"/>
    <cellStyle name="Output 2 7 2 2 2 4 3" xfId="41799"/>
    <cellStyle name="Output 2 7 2 2 2 4 4" xfId="41800"/>
    <cellStyle name="Output 2 7 2 2 2 4 5" xfId="41801"/>
    <cellStyle name="Output 2 7 2 2 2 5" xfId="41802"/>
    <cellStyle name="Output 2 7 2 2 2 5 2" xfId="41803"/>
    <cellStyle name="Output 2 7 2 2 2 5 3" xfId="41804"/>
    <cellStyle name="Output 2 7 2 2 2 5 4" xfId="41805"/>
    <cellStyle name="Output 2 7 2 2 2 5 5" xfId="41806"/>
    <cellStyle name="Output 2 7 2 2 2 5 6" xfId="41807"/>
    <cellStyle name="Output 2 7 2 2 2 5 7" xfId="41808"/>
    <cellStyle name="Output 2 7 2 2 2 5 8" xfId="41809"/>
    <cellStyle name="Output 2 7 2 2 2 6" xfId="41810"/>
    <cellStyle name="Output 2 7 2 2 2 6 2" xfId="41811"/>
    <cellStyle name="Output 2 7 2 2 2 6 3" xfId="41812"/>
    <cellStyle name="Output 2 7 2 2 2 6 4" xfId="41813"/>
    <cellStyle name="Output 2 7 2 2 2 6 5" xfId="41814"/>
    <cellStyle name="Output 2 7 2 2 2 6 6" xfId="41815"/>
    <cellStyle name="Output 2 7 2 2 2 6 7" xfId="41816"/>
    <cellStyle name="Output 2 7 2 2 2 7" xfId="41817"/>
    <cellStyle name="Output 2 7 2 2 2 7 2" xfId="41818"/>
    <cellStyle name="Output 2 7 2 2 2 7 3" xfId="41819"/>
    <cellStyle name="Output 2 7 2 2 2 7 4" xfId="41820"/>
    <cellStyle name="Output 2 7 2 2 2 7 5" xfId="41821"/>
    <cellStyle name="Output 2 7 2 2 2 8" xfId="41822"/>
    <cellStyle name="Output 2 7 2 2 2 8 2" xfId="41823"/>
    <cellStyle name="Output 2 7 2 2 2 8 3" xfId="41824"/>
    <cellStyle name="Output 2 7 2 2 2 8 4" xfId="41825"/>
    <cellStyle name="Output 2 7 2 2 2 8 5" xfId="41826"/>
    <cellStyle name="Output 2 7 2 2 2 9" xfId="41827"/>
    <cellStyle name="Output 2 7 2 2 2 9 2" xfId="41828"/>
    <cellStyle name="Output 2 7 2 2 2 9 3" xfId="41829"/>
    <cellStyle name="Output 2 7 2 2 2 9 4" xfId="41830"/>
    <cellStyle name="Output 2 7 2 2 2 9 5" xfId="41831"/>
    <cellStyle name="Output 2 7 2 2 3" xfId="41832"/>
    <cellStyle name="Output 2 7 2 2 3 10" xfId="41833"/>
    <cellStyle name="Output 2 7 2 2 3 2" xfId="41834"/>
    <cellStyle name="Output 2 7 2 2 3 2 2" xfId="41835"/>
    <cellStyle name="Output 2 7 2 2 3 2 2 2" xfId="41836"/>
    <cellStyle name="Output 2 7 2 2 3 2 2 3" xfId="41837"/>
    <cellStyle name="Output 2 7 2 2 3 2 2 4" xfId="41838"/>
    <cellStyle name="Output 2 7 2 2 3 2 2 5" xfId="41839"/>
    <cellStyle name="Output 2 7 2 2 3 2 2 6" xfId="41840"/>
    <cellStyle name="Output 2 7 2 2 3 2 2 7" xfId="41841"/>
    <cellStyle name="Output 2 7 2 2 3 2 3" xfId="41842"/>
    <cellStyle name="Output 2 7 2 2 3 2 4" xfId="41843"/>
    <cellStyle name="Output 2 7 2 2 3 3" xfId="41844"/>
    <cellStyle name="Output 2 7 2 2 3 3 2" xfId="41845"/>
    <cellStyle name="Output 2 7 2 2 3 3 2 2" xfId="41846"/>
    <cellStyle name="Output 2 7 2 2 3 3 2 3" xfId="41847"/>
    <cellStyle name="Output 2 7 2 2 3 3 2 4" xfId="41848"/>
    <cellStyle name="Output 2 7 2 2 3 3 2 5" xfId="41849"/>
    <cellStyle name="Output 2 7 2 2 3 3 2 6" xfId="41850"/>
    <cellStyle name="Output 2 7 2 2 3 3 2 7" xfId="41851"/>
    <cellStyle name="Output 2 7 2 2 3 3 3" xfId="41852"/>
    <cellStyle name="Output 2 7 2 2 3 3 4" xfId="41853"/>
    <cellStyle name="Output 2 7 2 2 3 4" xfId="41854"/>
    <cellStyle name="Output 2 7 2 2 3 4 2" xfId="41855"/>
    <cellStyle name="Output 2 7 2 2 3 4 2 2" xfId="41856"/>
    <cellStyle name="Output 2 7 2 2 3 4 2 3" xfId="41857"/>
    <cellStyle name="Output 2 7 2 2 3 4 2 4" xfId="41858"/>
    <cellStyle name="Output 2 7 2 2 3 4 2 5" xfId="41859"/>
    <cellStyle name="Output 2 7 2 2 3 4 2 6" xfId="41860"/>
    <cellStyle name="Output 2 7 2 2 3 4 2 7" xfId="41861"/>
    <cellStyle name="Output 2 7 2 2 3 4 3" xfId="41862"/>
    <cellStyle name="Output 2 7 2 2 3 4 4" xfId="41863"/>
    <cellStyle name="Output 2 7 2 2 3 5" xfId="41864"/>
    <cellStyle name="Output 2 7 2 2 3 5 2" xfId="41865"/>
    <cellStyle name="Output 2 7 2 2 3 5 3" xfId="41866"/>
    <cellStyle name="Output 2 7 2 2 3 5 4" xfId="41867"/>
    <cellStyle name="Output 2 7 2 2 3 5 5" xfId="41868"/>
    <cellStyle name="Output 2 7 2 2 3 5 6" xfId="41869"/>
    <cellStyle name="Output 2 7 2 2 3 5 7" xfId="41870"/>
    <cellStyle name="Output 2 7 2 2 3 5 8" xfId="41871"/>
    <cellStyle name="Output 2 7 2 2 3 6" xfId="41872"/>
    <cellStyle name="Output 2 7 2 2 3 6 2" xfId="41873"/>
    <cellStyle name="Output 2 7 2 2 3 6 3" xfId="41874"/>
    <cellStyle name="Output 2 7 2 2 3 6 4" xfId="41875"/>
    <cellStyle name="Output 2 7 2 2 3 6 5" xfId="41876"/>
    <cellStyle name="Output 2 7 2 2 3 6 6" xfId="41877"/>
    <cellStyle name="Output 2 7 2 2 3 6 7" xfId="41878"/>
    <cellStyle name="Output 2 7 2 2 3 7" xfId="41879"/>
    <cellStyle name="Output 2 7 2 2 3 8" xfId="41880"/>
    <cellStyle name="Output 2 7 2 2 3 9" xfId="41881"/>
    <cellStyle name="Output 2 7 2 2 4" xfId="41882"/>
    <cellStyle name="Output 2 7 2 2 4 2" xfId="41883"/>
    <cellStyle name="Output 2 7 2 2 4 2 2" xfId="41884"/>
    <cellStyle name="Output 2 7 2 2 4 2 3" xfId="41885"/>
    <cellStyle name="Output 2 7 2 2 4 2 4" xfId="41886"/>
    <cellStyle name="Output 2 7 2 2 4 2 5" xfId="41887"/>
    <cellStyle name="Output 2 7 2 2 4 2 6" xfId="41888"/>
    <cellStyle name="Output 2 7 2 2 4 2 7" xfId="41889"/>
    <cellStyle name="Output 2 7 2 2 4 3" xfId="41890"/>
    <cellStyle name="Output 2 7 2 2 4 4" xfId="41891"/>
    <cellStyle name="Output 2 7 2 2 4 5" xfId="41892"/>
    <cellStyle name="Output 2 7 2 2 5" xfId="41893"/>
    <cellStyle name="Output 2 7 2 2 5 2" xfId="41894"/>
    <cellStyle name="Output 2 7 2 2 5 2 2" xfId="41895"/>
    <cellStyle name="Output 2 7 2 2 5 2 3" xfId="41896"/>
    <cellStyle name="Output 2 7 2 2 5 2 4" xfId="41897"/>
    <cellStyle name="Output 2 7 2 2 5 2 5" xfId="41898"/>
    <cellStyle name="Output 2 7 2 2 5 2 6" xfId="41899"/>
    <cellStyle name="Output 2 7 2 2 5 2 7" xfId="41900"/>
    <cellStyle name="Output 2 7 2 2 5 3" xfId="41901"/>
    <cellStyle name="Output 2 7 2 2 5 4" xfId="41902"/>
    <cellStyle name="Output 2 7 2 2 5 5" xfId="41903"/>
    <cellStyle name="Output 2 7 2 2 6" xfId="41904"/>
    <cellStyle name="Output 2 7 2 2 6 2" xfId="41905"/>
    <cellStyle name="Output 2 7 2 2 6 2 2" xfId="41906"/>
    <cellStyle name="Output 2 7 2 2 6 2 3" xfId="41907"/>
    <cellStyle name="Output 2 7 2 2 6 2 4" xfId="41908"/>
    <cellStyle name="Output 2 7 2 2 6 2 5" xfId="41909"/>
    <cellStyle name="Output 2 7 2 2 6 2 6" xfId="41910"/>
    <cellStyle name="Output 2 7 2 2 6 2 7" xfId="41911"/>
    <cellStyle name="Output 2 7 2 2 6 3" xfId="41912"/>
    <cellStyle name="Output 2 7 2 2 6 4" xfId="41913"/>
    <cellStyle name="Output 2 7 2 2 6 5" xfId="41914"/>
    <cellStyle name="Output 2 7 2 2 7" xfId="41915"/>
    <cellStyle name="Output 2 7 2 2 7 2" xfId="41916"/>
    <cellStyle name="Output 2 7 2 2 7 2 2" xfId="41917"/>
    <cellStyle name="Output 2 7 2 2 7 2 3" xfId="41918"/>
    <cellStyle name="Output 2 7 2 2 7 2 4" xfId="41919"/>
    <cellStyle name="Output 2 7 2 2 7 2 5" xfId="41920"/>
    <cellStyle name="Output 2 7 2 2 7 2 6" xfId="41921"/>
    <cellStyle name="Output 2 7 2 2 7 2 7" xfId="41922"/>
    <cellStyle name="Output 2 7 2 2 7 3" xfId="41923"/>
    <cellStyle name="Output 2 7 2 2 7 4" xfId="41924"/>
    <cellStyle name="Output 2 7 2 2 7 5" xfId="41925"/>
    <cellStyle name="Output 2 7 2 2 8" xfId="41926"/>
    <cellStyle name="Output 2 7 2 2 8 2" xfId="41927"/>
    <cellStyle name="Output 2 7 2 2 8 3" xfId="41928"/>
    <cellStyle name="Output 2 7 2 2 8 4" xfId="41929"/>
    <cellStyle name="Output 2 7 2 2 8 5" xfId="41930"/>
    <cellStyle name="Output 2 7 2 2 8 6" xfId="41931"/>
    <cellStyle name="Output 2 7 2 2 8 7" xfId="41932"/>
    <cellStyle name="Output 2 7 2 2 8 8" xfId="41933"/>
    <cellStyle name="Output 2 7 2 2 9" xfId="41934"/>
    <cellStyle name="Output 2 7 2 2 9 2" xfId="41935"/>
    <cellStyle name="Output 2 7 2 2 9 3" xfId="41936"/>
    <cellStyle name="Output 2 7 2 2 9 4" xfId="41937"/>
    <cellStyle name="Output 2 7 2 2 9 5" xfId="41938"/>
    <cellStyle name="Output 2 7 2 2 9 6" xfId="41939"/>
    <cellStyle name="Output 2 7 2 2 9 7" xfId="41940"/>
    <cellStyle name="Output 2 7 2 3" xfId="41941"/>
    <cellStyle name="Output 2 7 2 3 10" xfId="41942"/>
    <cellStyle name="Output 2 7 2 3 10 2" xfId="41943"/>
    <cellStyle name="Output 2 7 2 3 10 3" xfId="41944"/>
    <cellStyle name="Output 2 7 2 3 10 4" xfId="41945"/>
    <cellStyle name="Output 2 7 2 3 10 5" xfId="41946"/>
    <cellStyle name="Output 2 7 2 3 11" xfId="41947"/>
    <cellStyle name="Output 2 7 2 3 11 2" xfId="41948"/>
    <cellStyle name="Output 2 7 2 3 11 3" xfId="41949"/>
    <cellStyle name="Output 2 7 2 3 11 4" xfId="41950"/>
    <cellStyle name="Output 2 7 2 3 11 5" xfId="41951"/>
    <cellStyle name="Output 2 7 2 3 12" xfId="41952"/>
    <cellStyle name="Output 2 7 2 3 12 2" xfId="41953"/>
    <cellStyle name="Output 2 7 2 3 12 3" xfId="41954"/>
    <cellStyle name="Output 2 7 2 3 12 4" xfId="41955"/>
    <cellStyle name="Output 2 7 2 3 12 5" xfId="41956"/>
    <cellStyle name="Output 2 7 2 3 13" xfId="41957"/>
    <cellStyle name="Output 2 7 2 3 13 2" xfId="41958"/>
    <cellStyle name="Output 2 7 2 3 13 3" xfId="41959"/>
    <cellStyle name="Output 2 7 2 3 13 4" xfId="41960"/>
    <cellStyle name="Output 2 7 2 3 13 5" xfId="41961"/>
    <cellStyle name="Output 2 7 2 3 14" xfId="41962"/>
    <cellStyle name="Output 2 7 2 3 14 2" xfId="41963"/>
    <cellStyle name="Output 2 7 2 3 14 3" xfId="41964"/>
    <cellStyle name="Output 2 7 2 3 14 4" xfId="41965"/>
    <cellStyle name="Output 2 7 2 3 14 5" xfId="41966"/>
    <cellStyle name="Output 2 7 2 3 15" xfId="41967"/>
    <cellStyle name="Output 2 7 2 3 15 2" xfId="41968"/>
    <cellStyle name="Output 2 7 2 3 15 3" xfId="41969"/>
    <cellStyle name="Output 2 7 2 3 15 4" xfId="41970"/>
    <cellStyle name="Output 2 7 2 3 15 5" xfId="41971"/>
    <cellStyle name="Output 2 7 2 3 16" xfId="41972"/>
    <cellStyle name="Output 2 7 2 3 16 2" xfId="41973"/>
    <cellStyle name="Output 2 7 2 3 16 3" xfId="41974"/>
    <cellStyle name="Output 2 7 2 3 16 4" xfId="41975"/>
    <cellStyle name="Output 2 7 2 3 16 5" xfId="41976"/>
    <cellStyle name="Output 2 7 2 3 17" xfId="41977"/>
    <cellStyle name="Output 2 7 2 3 17 2" xfId="41978"/>
    <cellStyle name="Output 2 7 2 3 17 3" xfId="41979"/>
    <cellStyle name="Output 2 7 2 3 17 4" xfId="41980"/>
    <cellStyle name="Output 2 7 2 3 17 5" xfId="41981"/>
    <cellStyle name="Output 2 7 2 3 18" xfId="41982"/>
    <cellStyle name="Output 2 7 2 3 18 2" xfId="41983"/>
    <cellStyle name="Output 2 7 2 3 18 3" xfId="41984"/>
    <cellStyle name="Output 2 7 2 3 18 4" xfId="41985"/>
    <cellStyle name="Output 2 7 2 3 18 5" xfId="41986"/>
    <cellStyle name="Output 2 7 2 3 19" xfId="41987"/>
    <cellStyle name="Output 2 7 2 3 2" xfId="41988"/>
    <cellStyle name="Output 2 7 2 3 2 10" xfId="41989"/>
    <cellStyle name="Output 2 7 2 3 2 10 2" xfId="41990"/>
    <cellStyle name="Output 2 7 2 3 2 10 3" xfId="41991"/>
    <cellStyle name="Output 2 7 2 3 2 10 4" xfId="41992"/>
    <cellStyle name="Output 2 7 2 3 2 10 5" xfId="41993"/>
    <cellStyle name="Output 2 7 2 3 2 11" xfId="41994"/>
    <cellStyle name="Output 2 7 2 3 2 11 2" xfId="41995"/>
    <cellStyle name="Output 2 7 2 3 2 11 3" xfId="41996"/>
    <cellStyle name="Output 2 7 2 3 2 11 4" xfId="41997"/>
    <cellStyle name="Output 2 7 2 3 2 11 5" xfId="41998"/>
    <cellStyle name="Output 2 7 2 3 2 12" xfId="41999"/>
    <cellStyle name="Output 2 7 2 3 2 12 2" xfId="42000"/>
    <cellStyle name="Output 2 7 2 3 2 12 3" xfId="42001"/>
    <cellStyle name="Output 2 7 2 3 2 12 4" xfId="42002"/>
    <cellStyle name="Output 2 7 2 3 2 12 5" xfId="42003"/>
    <cellStyle name="Output 2 7 2 3 2 13" xfId="42004"/>
    <cellStyle name="Output 2 7 2 3 2 13 2" xfId="42005"/>
    <cellStyle name="Output 2 7 2 3 2 13 3" xfId="42006"/>
    <cellStyle name="Output 2 7 2 3 2 13 4" xfId="42007"/>
    <cellStyle name="Output 2 7 2 3 2 13 5" xfId="42008"/>
    <cellStyle name="Output 2 7 2 3 2 14" xfId="42009"/>
    <cellStyle name="Output 2 7 2 3 2 14 2" xfId="42010"/>
    <cellStyle name="Output 2 7 2 3 2 14 3" xfId="42011"/>
    <cellStyle name="Output 2 7 2 3 2 14 4" xfId="42012"/>
    <cellStyle name="Output 2 7 2 3 2 14 5" xfId="42013"/>
    <cellStyle name="Output 2 7 2 3 2 15" xfId="42014"/>
    <cellStyle name="Output 2 7 2 3 2 15 2" xfId="42015"/>
    <cellStyle name="Output 2 7 2 3 2 15 3" xfId="42016"/>
    <cellStyle name="Output 2 7 2 3 2 15 4" xfId="42017"/>
    <cellStyle name="Output 2 7 2 3 2 15 5" xfId="42018"/>
    <cellStyle name="Output 2 7 2 3 2 16" xfId="42019"/>
    <cellStyle name="Output 2 7 2 3 2 16 2" xfId="42020"/>
    <cellStyle name="Output 2 7 2 3 2 16 3" xfId="42021"/>
    <cellStyle name="Output 2 7 2 3 2 16 4" xfId="42022"/>
    <cellStyle name="Output 2 7 2 3 2 16 5" xfId="42023"/>
    <cellStyle name="Output 2 7 2 3 2 17" xfId="42024"/>
    <cellStyle name="Output 2 7 2 3 2 17 2" xfId="42025"/>
    <cellStyle name="Output 2 7 2 3 2 17 3" xfId="42026"/>
    <cellStyle name="Output 2 7 2 3 2 17 4" xfId="42027"/>
    <cellStyle name="Output 2 7 2 3 2 17 5" xfId="42028"/>
    <cellStyle name="Output 2 7 2 3 2 18" xfId="42029"/>
    <cellStyle name="Output 2 7 2 3 2 18 2" xfId="42030"/>
    <cellStyle name="Output 2 7 2 3 2 18 3" xfId="42031"/>
    <cellStyle name="Output 2 7 2 3 2 18 4" xfId="42032"/>
    <cellStyle name="Output 2 7 2 3 2 18 5" xfId="42033"/>
    <cellStyle name="Output 2 7 2 3 2 19" xfId="42034"/>
    <cellStyle name="Output 2 7 2 3 2 2" xfId="42035"/>
    <cellStyle name="Output 2 7 2 3 2 2 2" xfId="42036"/>
    <cellStyle name="Output 2 7 2 3 2 2 2 2" xfId="42037"/>
    <cellStyle name="Output 2 7 2 3 2 2 2 3" xfId="42038"/>
    <cellStyle name="Output 2 7 2 3 2 2 2 4" xfId="42039"/>
    <cellStyle name="Output 2 7 2 3 2 2 2 5" xfId="42040"/>
    <cellStyle name="Output 2 7 2 3 2 2 2 6" xfId="42041"/>
    <cellStyle name="Output 2 7 2 3 2 2 2 7" xfId="42042"/>
    <cellStyle name="Output 2 7 2 3 2 2 3" xfId="42043"/>
    <cellStyle name="Output 2 7 2 3 2 2 4" xfId="42044"/>
    <cellStyle name="Output 2 7 2 3 2 2 5" xfId="42045"/>
    <cellStyle name="Output 2 7 2 3 2 3" xfId="42046"/>
    <cellStyle name="Output 2 7 2 3 2 3 2" xfId="42047"/>
    <cellStyle name="Output 2 7 2 3 2 3 2 2" xfId="42048"/>
    <cellStyle name="Output 2 7 2 3 2 3 2 3" xfId="42049"/>
    <cellStyle name="Output 2 7 2 3 2 3 2 4" xfId="42050"/>
    <cellStyle name="Output 2 7 2 3 2 3 2 5" xfId="42051"/>
    <cellStyle name="Output 2 7 2 3 2 3 2 6" xfId="42052"/>
    <cellStyle name="Output 2 7 2 3 2 3 2 7" xfId="42053"/>
    <cellStyle name="Output 2 7 2 3 2 3 3" xfId="42054"/>
    <cellStyle name="Output 2 7 2 3 2 3 4" xfId="42055"/>
    <cellStyle name="Output 2 7 2 3 2 3 5" xfId="42056"/>
    <cellStyle name="Output 2 7 2 3 2 4" xfId="42057"/>
    <cellStyle name="Output 2 7 2 3 2 4 2" xfId="42058"/>
    <cellStyle name="Output 2 7 2 3 2 4 2 2" xfId="42059"/>
    <cellStyle name="Output 2 7 2 3 2 4 2 3" xfId="42060"/>
    <cellStyle name="Output 2 7 2 3 2 4 2 4" xfId="42061"/>
    <cellStyle name="Output 2 7 2 3 2 4 2 5" xfId="42062"/>
    <cellStyle name="Output 2 7 2 3 2 4 2 6" xfId="42063"/>
    <cellStyle name="Output 2 7 2 3 2 4 2 7" xfId="42064"/>
    <cellStyle name="Output 2 7 2 3 2 4 3" xfId="42065"/>
    <cellStyle name="Output 2 7 2 3 2 4 4" xfId="42066"/>
    <cellStyle name="Output 2 7 2 3 2 4 5" xfId="42067"/>
    <cellStyle name="Output 2 7 2 3 2 5" xfId="42068"/>
    <cellStyle name="Output 2 7 2 3 2 5 2" xfId="42069"/>
    <cellStyle name="Output 2 7 2 3 2 5 3" xfId="42070"/>
    <cellStyle name="Output 2 7 2 3 2 5 4" xfId="42071"/>
    <cellStyle name="Output 2 7 2 3 2 5 5" xfId="42072"/>
    <cellStyle name="Output 2 7 2 3 2 5 6" xfId="42073"/>
    <cellStyle name="Output 2 7 2 3 2 5 7" xfId="42074"/>
    <cellStyle name="Output 2 7 2 3 2 5 8" xfId="42075"/>
    <cellStyle name="Output 2 7 2 3 2 6" xfId="42076"/>
    <cellStyle name="Output 2 7 2 3 2 6 2" xfId="42077"/>
    <cellStyle name="Output 2 7 2 3 2 6 3" xfId="42078"/>
    <cellStyle name="Output 2 7 2 3 2 6 4" xfId="42079"/>
    <cellStyle name="Output 2 7 2 3 2 6 5" xfId="42080"/>
    <cellStyle name="Output 2 7 2 3 2 6 6" xfId="42081"/>
    <cellStyle name="Output 2 7 2 3 2 6 7" xfId="42082"/>
    <cellStyle name="Output 2 7 2 3 2 7" xfId="42083"/>
    <cellStyle name="Output 2 7 2 3 2 7 2" xfId="42084"/>
    <cellStyle name="Output 2 7 2 3 2 7 3" xfId="42085"/>
    <cellStyle name="Output 2 7 2 3 2 7 4" xfId="42086"/>
    <cellStyle name="Output 2 7 2 3 2 7 5" xfId="42087"/>
    <cellStyle name="Output 2 7 2 3 2 8" xfId="42088"/>
    <cellStyle name="Output 2 7 2 3 2 8 2" xfId="42089"/>
    <cellStyle name="Output 2 7 2 3 2 8 3" xfId="42090"/>
    <cellStyle name="Output 2 7 2 3 2 8 4" xfId="42091"/>
    <cellStyle name="Output 2 7 2 3 2 8 5" xfId="42092"/>
    <cellStyle name="Output 2 7 2 3 2 9" xfId="42093"/>
    <cellStyle name="Output 2 7 2 3 2 9 2" xfId="42094"/>
    <cellStyle name="Output 2 7 2 3 2 9 3" xfId="42095"/>
    <cellStyle name="Output 2 7 2 3 2 9 4" xfId="42096"/>
    <cellStyle name="Output 2 7 2 3 2 9 5" xfId="42097"/>
    <cellStyle name="Output 2 7 2 3 3" xfId="42098"/>
    <cellStyle name="Output 2 7 2 3 3 10" xfId="42099"/>
    <cellStyle name="Output 2 7 2 3 3 2" xfId="42100"/>
    <cellStyle name="Output 2 7 2 3 3 2 2" xfId="42101"/>
    <cellStyle name="Output 2 7 2 3 3 2 2 2" xfId="42102"/>
    <cellStyle name="Output 2 7 2 3 3 2 2 3" xfId="42103"/>
    <cellStyle name="Output 2 7 2 3 3 2 2 4" xfId="42104"/>
    <cellStyle name="Output 2 7 2 3 3 2 2 5" xfId="42105"/>
    <cellStyle name="Output 2 7 2 3 3 2 2 6" xfId="42106"/>
    <cellStyle name="Output 2 7 2 3 3 2 2 7" xfId="42107"/>
    <cellStyle name="Output 2 7 2 3 3 2 3" xfId="42108"/>
    <cellStyle name="Output 2 7 2 3 3 2 4" xfId="42109"/>
    <cellStyle name="Output 2 7 2 3 3 3" xfId="42110"/>
    <cellStyle name="Output 2 7 2 3 3 3 2" xfId="42111"/>
    <cellStyle name="Output 2 7 2 3 3 3 2 2" xfId="42112"/>
    <cellStyle name="Output 2 7 2 3 3 3 2 3" xfId="42113"/>
    <cellStyle name="Output 2 7 2 3 3 3 2 4" xfId="42114"/>
    <cellStyle name="Output 2 7 2 3 3 3 2 5" xfId="42115"/>
    <cellStyle name="Output 2 7 2 3 3 3 2 6" xfId="42116"/>
    <cellStyle name="Output 2 7 2 3 3 3 2 7" xfId="42117"/>
    <cellStyle name="Output 2 7 2 3 3 3 3" xfId="42118"/>
    <cellStyle name="Output 2 7 2 3 3 3 4" xfId="42119"/>
    <cellStyle name="Output 2 7 2 3 3 4" xfId="42120"/>
    <cellStyle name="Output 2 7 2 3 3 4 2" xfId="42121"/>
    <cellStyle name="Output 2 7 2 3 3 4 2 2" xfId="42122"/>
    <cellStyle name="Output 2 7 2 3 3 4 2 3" xfId="42123"/>
    <cellStyle name="Output 2 7 2 3 3 4 2 4" xfId="42124"/>
    <cellStyle name="Output 2 7 2 3 3 4 2 5" xfId="42125"/>
    <cellStyle name="Output 2 7 2 3 3 4 2 6" xfId="42126"/>
    <cellStyle name="Output 2 7 2 3 3 4 2 7" xfId="42127"/>
    <cellStyle name="Output 2 7 2 3 3 4 3" xfId="42128"/>
    <cellStyle name="Output 2 7 2 3 3 4 4" xfId="42129"/>
    <cellStyle name="Output 2 7 2 3 3 5" xfId="42130"/>
    <cellStyle name="Output 2 7 2 3 3 5 2" xfId="42131"/>
    <cellStyle name="Output 2 7 2 3 3 5 3" xfId="42132"/>
    <cellStyle name="Output 2 7 2 3 3 5 4" xfId="42133"/>
    <cellStyle name="Output 2 7 2 3 3 5 5" xfId="42134"/>
    <cellStyle name="Output 2 7 2 3 3 5 6" xfId="42135"/>
    <cellStyle name="Output 2 7 2 3 3 5 7" xfId="42136"/>
    <cellStyle name="Output 2 7 2 3 3 5 8" xfId="42137"/>
    <cellStyle name="Output 2 7 2 3 3 6" xfId="42138"/>
    <cellStyle name="Output 2 7 2 3 3 6 2" xfId="42139"/>
    <cellStyle name="Output 2 7 2 3 3 6 3" xfId="42140"/>
    <cellStyle name="Output 2 7 2 3 3 6 4" xfId="42141"/>
    <cellStyle name="Output 2 7 2 3 3 6 5" xfId="42142"/>
    <cellStyle name="Output 2 7 2 3 3 6 6" xfId="42143"/>
    <cellStyle name="Output 2 7 2 3 3 6 7" xfId="42144"/>
    <cellStyle name="Output 2 7 2 3 3 7" xfId="42145"/>
    <cellStyle name="Output 2 7 2 3 3 8" xfId="42146"/>
    <cellStyle name="Output 2 7 2 3 3 9" xfId="42147"/>
    <cellStyle name="Output 2 7 2 3 4" xfId="42148"/>
    <cellStyle name="Output 2 7 2 3 4 2" xfId="42149"/>
    <cellStyle name="Output 2 7 2 3 4 2 2" xfId="42150"/>
    <cellStyle name="Output 2 7 2 3 4 2 3" xfId="42151"/>
    <cellStyle name="Output 2 7 2 3 4 2 4" xfId="42152"/>
    <cellStyle name="Output 2 7 2 3 4 2 5" xfId="42153"/>
    <cellStyle name="Output 2 7 2 3 4 2 6" xfId="42154"/>
    <cellStyle name="Output 2 7 2 3 4 2 7" xfId="42155"/>
    <cellStyle name="Output 2 7 2 3 4 3" xfId="42156"/>
    <cellStyle name="Output 2 7 2 3 4 4" xfId="42157"/>
    <cellStyle name="Output 2 7 2 3 4 5" xfId="42158"/>
    <cellStyle name="Output 2 7 2 3 5" xfId="42159"/>
    <cellStyle name="Output 2 7 2 3 5 2" xfId="42160"/>
    <cellStyle name="Output 2 7 2 3 5 2 2" xfId="42161"/>
    <cellStyle name="Output 2 7 2 3 5 2 3" xfId="42162"/>
    <cellStyle name="Output 2 7 2 3 5 2 4" xfId="42163"/>
    <cellStyle name="Output 2 7 2 3 5 2 5" xfId="42164"/>
    <cellStyle name="Output 2 7 2 3 5 2 6" xfId="42165"/>
    <cellStyle name="Output 2 7 2 3 5 2 7" xfId="42166"/>
    <cellStyle name="Output 2 7 2 3 5 3" xfId="42167"/>
    <cellStyle name="Output 2 7 2 3 5 4" xfId="42168"/>
    <cellStyle name="Output 2 7 2 3 5 5" xfId="42169"/>
    <cellStyle name="Output 2 7 2 3 6" xfId="42170"/>
    <cellStyle name="Output 2 7 2 3 6 2" xfId="42171"/>
    <cellStyle name="Output 2 7 2 3 6 2 2" xfId="42172"/>
    <cellStyle name="Output 2 7 2 3 6 2 3" xfId="42173"/>
    <cellStyle name="Output 2 7 2 3 6 2 4" xfId="42174"/>
    <cellStyle name="Output 2 7 2 3 6 2 5" xfId="42175"/>
    <cellStyle name="Output 2 7 2 3 6 2 6" xfId="42176"/>
    <cellStyle name="Output 2 7 2 3 6 2 7" xfId="42177"/>
    <cellStyle name="Output 2 7 2 3 6 3" xfId="42178"/>
    <cellStyle name="Output 2 7 2 3 6 4" xfId="42179"/>
    <cellStyle name="Output 2 7 2 3 6 5" xfId="42180"/>
    <cellStyle name="Output 2 7 2 3 7" xfId="42181"/>
    <cellStyle name="Output 2 7 2 3 7 2" xfId="42182"/>
    <cellStyle name="Output 2 7 2 3 7 2 2" xfId="42183"/>
    <cellStyle name="Output 2 7 2 3 7 2 3" xfId="42184"/>
    <cellStyle name="Output 2 7 2 3 7 2 4" xfId="42185"/>
    <cellStyle name="Output 2 7 2 3 7 2 5" xfId="42186"/>
    <cellStyle name="Output 2 7 2 3 7 2 6" xfId="42187"/>
    <cellStyle name="Output 2 7 2 3 7 2 7" xfId="42188"/>
    <cellStyle name="Output 2 7 2 3 7 3" xfId="42189"/>
    <cellStyle name="Output 2 7 2 3 7 4" xfId="42190"/>
    <cellStyle name="Output 2 7 2 3 7 5" xfId="42191"/>
    <cellStyle name="Output 2 7 2 3 8" xfId="42192"/>
    <cellStyle name="Output 2 7 2 3 8 2" xfId="42193"/>
    <cellStyle name="Output 2 7 2 3 8 3" xfId="42194"/>
    <cellStyle name="Output 2 7 2 3 8 4" xfId="42195"/>
    <cellStyle name="Output 2 7 2 3 8 5" xfId="42196"/>
    <cellStyle name="Output 2 7 2 3 8 6" xfId="42197"/>
    <cellStyle name="Output 2 7 2 3 8 7" xfId="42198"/>
    <cellStyle name="Output 2 7 2 3 8 8" xfId="42199"/>
    <cellStyle name="Output 2 7 2 3 9" xfId="42200"/>
    <cellStyle name="Output 2 7 2 3 9 2" xfId="42201"/>
    <cellStyle name="Output 2 7 2 3 9 3" xfId="42202"/>
    <cellStyle name="Output 2 7 2 3 9 4" xfId="42203"/>
    <cellStyle name="Output 2 7 2 3 9 5" xfId="42204"/>
    <cellStyle name="Output 2 7 2 3 9 6" xfId="42205"/>
    <cellStyle name="Output 2 7 2 3 9 7" xfId="42206"/>
    <cellStyle name="Output 2 7 2 4" xfId="42207"/>
    <cellStyle name="Output 2 7 2 4 10" xfId="42208"/>
    <cellStyle name="Output 2 7 2 4 10 2" xfId="42209"/>
    <cellStyle name="Output 2 7 2 4 10 3" xfId="42210"/>
    <cellStyle name="Output 2 7 2 4 10 4" xfId="42211"/>
    <cellStyle name="Output 2 7 2 4 10 5" xfId="42212"/>
    <cellStyle name="Output 2 7 2 4 11" xfId="42213"/>
    <cellStyle name="Output 2 7 2 4 11 2" xfId="42214"/>
    <cellStyle name="Output 2 7 2 4 11 3" xfId="42215"/>
    <cellStyle name="Output 2 7 2 4 11 4" xfId="42216"/>
    <cellStyle name="Output 2 7 2 4 11 5" xfId="42217"/>
    <cellStyle name="Output 2 7 2 4 12" xfId="42218"/>
    <cellStyle name="Output 2 7 2 4 12 2" xfId="42219"/>
    <cellStyle name="Output 2 7 2 4 12 3" xfId="42220"/>
    <cellStyle name="Output 2 7 2 4 12 4" xfId="42221"/>
    <cellStyle name="Output 2 7 2 4 12 5" xfId="42222"/>
    <cellStyle name="Output 2 7 2 4 13" xfId="42223"/>
    <cellStyle name="Output 2 7 2 4 13 2" xfId="42224"/>
    <cellStyle name="Output 2 7 2 4 13 3" xfId="42225"/>
    <cellStyle name="Output 2 7 2 4 13 4" xfId="42226"/>
    <cellStyle name="Output 2 7 2 4 13 5" xfId="42227"/>
    <cellStyle name="Output 2 7 2 4 14" xfId="42228"/>
    <cellStyle name="Output 2 7 2 4 14 2" xfId="42229"/>
    <cellStyle name="Output 2 7 2 4 14 3" xfId="42230"/>
    <cellStyle name="Output 2 7 2 4 14 4" xfId="42231"/>
    <cellStyle name="Output 2 7 2 4 14 5" xfId="42232"/>
    <cellStyle name="Output 2 7 2 4 15" xfId="42233"/>
    <cellStyle name="Output 2 7 2 4 15 2" xfId="42234"/>
    <cellStyle name="Output 2 7 2 4 15 3" xfId="42235"/>
    <cellStyle name="Output 2 7 2 4 15 4" xfId="42236"/>
    <cellStyle name="Output 2 7 2 4 15 5" xfId="42237"/>
    <cellStyle name="Output 2 7 2 4 16" xfId="42238"/>
    <cellStyle name="Output 2 7 2 4 16 2" xfId="42239"/>
    <cellStyle name="Output 2 7 2 4 16 3" xfId="42240"/>
    <cellStyle name="Output 2 7 2 4 16 4" xfId="42241"/>
    <cellStyle name="Output 2 7 2 4 16 5" xfId="42242"/>
    <cellStyle name="Output 2 7 2 4 17" xfId="42243"/>
    <cellStyle name="Output 2 7 2 4 17 2" xfId="42244"/>
    <cellStyle name="Output 2 7 2 4 17 3" xfId="42245"/>
    <cellStyle name="Output 2 7 2 4 17 4" xfId="42246"/>
    <cellStyle name="Output 2 7 2 4 17 5" xfId="42247"/>
    <cellStyle name="Output 2 7 2 4 18" xfId="42248"/>
    <cellStyle name="Output 2 7 2 4 18 2" xfId="42249"/>
    <cellStyle name="Output 2 7 2 4 18 3" xfId="42250"/>
    <cellStyle name="Output 2 7 2 4 18 4" xfId="42251"/>
    <cellStyle name="Output 2 7 2 4 18 5" xfId="42252"/>
    <cellStyle name="Output 2 7 2 4 19" xfId="42253"/>
    <cellStyle name="Output 2 7 2 4 2" xfId="42254"/>
    <cellStyle name="Output 2 7 2 4 2 2" xfId="42255"/>
    <cellStyle name="Output 2 7 2 4 2 2 2" xfId="42256"/>
    <cellStyle name="Output 2 7 2 4 2 2 3" xfId="42257"/>
    <cellStyle name="Output 2 7 2 4 2 2 4" xfId="42258"/>
    <cellStyle name="Output 2 7 2 4 2 2 5" xfId="42259"/>
    <cellStyle name="Output 2 7 2 4 2 2 6" xfId="42260"/>
    <cellStyle name="Output 2 7 2 4 2 2 7" xfId="42261"/>
    <cellStyle name="Output 2 7 2 4 2 3" xfId="42262"/>
    <cellStyle name="Output 2 7 2 4 2 4" xfId="42263"/>
    <cellStyle name="Output 2 7 2 4 2 5" xfId="42264"/>
    <cellStyle name="Output 2 7 2 4 3" xfId="42265"/>
    <cellStyle name="Output 2 7 2 4 3 2" xfId="42266"/>
    <cellStyle name="Output 2 7 2 4 3 2 2" xfId="42267"/>
    <cellStyle name="Output 2 7 2 4 3 2 3" xfId="42268"/>
    <cellStyle name="Output 2 7 2 4 3 2 4" xfId="42269"/>
    <cellStyle name="Output 2 7 2 4 3 2 5" xfId="42270"/>
    <cellStyle name="Output 2 7 2 4 3 2 6" xfId="42271"/>
    <cellStyle name="Output 2 7 2 4 3 2 7" xfId="42272"/>
    <cellStyle name="Output 2 7 2 4 3 3" xfId="42273"/>
    <cellStyle name="Output 2 7 2 4 3 4" xfId="42274"/>
    <cellStyle name="Output 2 7 2 4 3 5" xfId="42275"/>
    <cellStyle name="Output 2 7 2 4 4" xfId="42276"/>
    <cellStyle name="Output 2 7 2 4 4 2" xfId="42277"/>
    <cellStyle name="Output 2 7 2 4 4 2 2" xfId="42278"/>
    <cellStyle name="Output 2 7 2 4 4 2 3" xfId="42279"/>
    <cellStyle name="Output 2 7 2 4 4 2 4" xfId="42280"/>
    <cellStyle name="Output 2 7 2 4 4 2 5" xfId="42281"/>
    <cellStyle name="Output 2 7 2 4 4 2 6" xfId="42282"/>
    <cellStyle name="Output 2 7 2 4 4 2 7" xfId="42283"/>
    <cellStyle name="Output 2 7 2 4 4 3" xfId="42284"/>
    <cellStyle name="Output 2 7 2 4 4 4" xfId="42285"/>
    <cellStyle name="Output 2 7 2 4 4 5" xfId="42286"/>
    <cellStyle name="Output 2 7 2 4 5" xfId="42287"/>
    <cellStyle name="Output 2 7 2 4 5 2" xfId="42288"/>
    <cellStyle name="Output 2 7 2 4 5 3" xfId="42289"/>
    <cellStyle name="Output 2 7 2 4 5 4" xfId="42290"/>
    <cellStyle name="Output 2 7 2 4 5 5" xfId="42291"/>
    <cellStyle name="Output 2 7 2 4 5 6" xfId="42292"/>
    <cellStyle name="Output 2 7 2 4 5 7" xfId="42293"/>
    <cellStyle name="Output 2 7 2 4 5 8" xfId="42294"/>
    <cellStyle name="Output 2 7 2 4 6" xfId="42295"/>
    <cellStyle name="Output 2 7 2 4 6 2" xfId="42296"/>
    <cellStyle name="Output 2 7 2 4 6 3" xfId="42297"/>
    <cellStyle name="Output 2 7 2 4 6 4" xfId="42298"/>
    <cellStyle name="Output 2 7 2 4 6 5" xfId="42299"/>
    <cellStyle name="Output 2 7 2 4 6 6" xfId="42300"/>
    <cellStyle name="Output 2 7 2 4 6 7" xfId="42301"/>
    <cellStyle name="Output 2 7 2 4 7" xfId="42302"/>
    <cellStyle name="Output 2 7 2 4 7 2" xfId="42303"/>
    <cellStyle name="Output 2 7 2 4 7 3" xfId="42304"/>
    <cellStyle name="Output 2 7 2 4 7 4" xfId="42305"/>
    <cellStyle name="Output 2 7 2 4 7 5" xfId="42306"/>
    <cellStyle name="Output 2 7 2 4 8" xfId="42307"/>
    <cellStyle name="Output 2 7 2 4 8 2" xfId="42308"/>
    <cellStyle name="Output 2 7 2 4 8 3" xfId="42309"/>
    <cellStyle name="Output 2 7 2 4 8 4" xfId="42310"/>
    <cellStyle name="Output 2 7 2 4 8 5" xfId="42311"/>
    <cellStyle name="Output 2 7 2 4 9" xfId="42312"/>
    <cellStyle name="Output 2 7 2 4 9 2" xfId="42313"/>
    <cellStyle name="Output 2 7 2 4 9 3" xfId="42314"/>
    <cellStyle name="Output 2 7 2 4 9 4" xfId="42315"/>
    <cellStyle name="Output 2 7 2 4 9 5" xfId="42316"/>
    <cellStyle name="Output 2 7 2 5" xfId="42317"/>
    <cellStyle name="Output 2 7 2 5 10" xfId="42318"/>
    <cellStyle name="Output 2 7 2 5 2" xfId="42319"/>
    <cellStyle name="Output 2 7 2 5 2 2" xfId="42320"/>
    <cellStyle name="Output 2 7 2 5 2 2 2" xfId="42321"/>
    <cellStyle name="Output 2 7 2 5 2 2 3" xfId="42322"/>
    <cellStyle name="Output 2 7 2 5 2 2 4" xfId="42323"/>
    <cellStyle name="Output 2 7 2 5 2 2 5" xfId="42324"/>
    <cellStyle name="Output 2 7 2 5 2 2 6" xfId="42325"/>
    <cellStyle name="Output 2 7 2 5 2 2 7" xfId="42326"/>
    <cellStyle name="Output 2 7 2 5 2 3" xfId="42327"/>
    <cellStyle name="Output 2 7 2 5 2 4" xfId="42328"/>
    <cellStyle name="Output 2 7 2 5 3" xfId="42329"/>
    <cellStyle name="Output 2 7 2 5 3 2" xfId="42330"/>
    <cellStyle name="Output 2 7 2 5 3 2 2" xfId="42331"/>
    <cellStyle name="Output 2 7 2 5 3 2 3" xfId="42332"/>
    <cellStyle name="Output 2 7 2 5 3 2 4" xfId="42333"/>
    <cellStyle name="Output 2 7 2 5 3 2 5" xfId="42334"/>
    <cellStyle name="Output 2 7 2 5 3 2 6" xfId="42335"/>
    <cellStyle name="Output 2 7 2 5 3 2 7" xfId="42336"/>
    <cellStyle name="Output 2 7 2 5 3 3" xfId="42337"/>
    <cellStyle name="Output 2 7 2 5 3 4" xfId="42338"/>
    <cellStyle name="Output 2 7 2 5 4" xfId="42339"/>
    <cellStyle name="Output 2 7 2 5 4 2" xfId="42340"/>
    <cellStyle name="Output 2 7 2 5 4 2 2" xfId="42341"/>
    <cellStyle name="Output 2 7 2 5 4 2 3" xfId="42342"/>
    <cellStyle name="Output 2 7 2 5 4 2 4" xfId="42343"/>
    <cellStyle name="Output 2 7 2 5 4 2 5" xfId="42344"/>
    <cellStyle name="Output 2 7 2 5 4 2 6" xfId="42345"/>
    <cellStyle name="Output 2 7 2 5 4 2 7" xfId="42346"/>
    <cellStyle name="Output 2 7 2 5 4 3" xfId="42347"/>
    <cellStyle name="Output 2 7 2 5 4 4" xfId="42348"/>
    <cellStyle name="Output 2 7 2 5 5" xfId="42349"/>
    <cellStyle name="Output 2 7 2 5 5 2" xfId="42350"/>
    <cellStyle name="Output 2 7 2 5 5 3" xfId="42351"/>
    <cellStyle name="Output 2 7 2 5 5 4" xfId="42352"/>
    <cellStyle name="Output 2 7 2 5 5 5" xfId="42353"/>
    <cellStyle name="Output 2 7 2 5 5 6" xfId="42354"/>
    <cellStyle name="Output 2 7 2 5 5 7" xfId="42355"/>
    <cellStyle name="Output 2 7 2 5 5 8" xfId="42356"/>
    <cellStyle name="Output 2 7 2 5 6" xfId="42357"/>
    <cellStyle name="Output 2 7 2 5 6 2" xfId="42358"/>
    <cellStyle name="Output 2 7 2 5 6 3" xfId="42359"/>
    <cellStyle name="Output 2 7 2 5 6 4" xfId="42360"/>
    <cellStyle name="Output 2 7 2 5 6 5" xfId="42361"/>
    <cellStyle name="Output 2 7 2 5 6 6" xfId="42362"/>
    <cellStyle name="Output 2 7 2 5 6 7" xfId="42363"/>
    <cellStyle name="Output 2 7 2 5 7" xfId="42364"/>
    <cellStyle name="Output 2 7 2 5 8" xfId="42365"/>
    <cellStyle name="Output 2 7 2 5 9" xfId="42366"/>
    <cellStyle name="Output 2 7 2 6" xfId="42367"/>
    <cellStyle name="Output 2 7 2 6 2" xfId="42368"/>
    <cellStyle name="Output 2 7 2 6 2 2" xfId="42369"/>
    <cellStyle name="Output 2 7 2 6 2 3" xfId="42370"/>
    <cellStyle name="Output 2 7 2 6 2 4" xfId="42371"/>
    <cellStyle name="Output 2 7 2 6 2 5" xfId="42372"/>
    <cellStyle name="Output 2 7 2 6 2 6" xfId="42373"/>
    <cellStyle name="Output 2 7 2 6 2 7" xfId="42374"/>
    <cellStyle name="Output 2 7 2 6 3" xfId="42375"/>
    <cellStyle name="Output 2 7 2 6 4" xfId="42376"/>
    <cellStyle name="Output 2 7 2 6 5" xfId="42377"/>
    <cellStyle name="Output 2 7 2 7" xfId="42378"/>
    <cellStyle name="Output 2 7 2 7 2" xfId="42379"/>
    <cellStyle name="Output 2 7 2 7 2 2" xfId="42380"/>
    <cellStyle name="Output 2 7 2 7 2 3" xfId="42381"/>
    <cellStyle name="Output 2 7 2 7 2 4" xfId="42382"/>
    <cellStyle name="Output 2 7 2 7 2 5" xfId="42383"/>
    <cellStyle name="Output 2 7 2 7 2 6" xfId="42384"/>
    <cellStyle name="Output 2 7 2 7 2 7" xfId="42385"/>
    <cellStyle name="Output 2 7 2 7 3" xfId="42386"/>
    <cellStyle name="Output 2 7 2 7 4" xfId="42387"/>
    <cellStyle name="Output 2 7 2 7 5" xfId="42388"/>
    <cellStyle name="Output 2 7 2 8" xfId="42389"/>
    <cellStyle name="Output 2 7 2 8 2" xfId="42390"/>
    <cellStyle name="Output 2 7 2 8 2 2" xfId="42391"/>
    <cellStyle name="Output 2 7 2 8 2 3" xfId="42392"/>
    <cellStyle name="Output 2 7 2 8 2 4" xfId="42393"/>
    <cellStyle name="Output 2 7 2 8 2 5" xfId="42394"/>
    <cellStyle name="Output 2 7 2 8 2 6" xfId="42395"/>
    <cellStyle name="Output 2 7 2 8 2 7" xfId="42396"/>
    <cellStyle name="Output 2 7 2 8 3" xfId="42397"/>
    <cellStyle name="Output 2 7 2 8 4" xfId="42398"/>
    <cellStyle name="Output 2 7 2 8 5" xfId="42399"/>
    <cellStyle name="Output 2 7 2 9" xfId="42400"/>
    <cellStyle name="Output 2 7 2 9 2" xfId="42401"/>
    <cellStyle name="Output 2 7 2 9 2 2" xfId="42402"/>
    <cellStyle name="Output 2 7 2 9 2 3" xfId="42403"/>
    <cellStyle name="Output 2 7 2 9 2 4" xfId="42404"/>
    <cellStyle name="Output 2 7 2 9 2 5" xfId="42405"/>
    <cellStyle name="Output 2 7 2 9 2 6" xfId="42406"/>
    <cellStyle name="Output 2 7 2 9 2 7" xfId="42407"/>
    <cellStyle name="Output 2 7 2 9 3" xfId="42408"/>
    <cellStyle name="Output 2 7 2 9 4" xfId="42409"/>
    <cellStyle name="Output 2 7 2 9 5" xfId="42410"/>
    <cellStyle name="Output 2 7 20" xfId="42411"/>
    <cellStyle name="Output 2 7 3" xfId="42412"/>
    <cellStyle name="Output 2 7 3 10" xfId="42413"/>
    <cellStyle name="Output 2 7 3 10 2" xfId="42414"/>
    <cellStyle name="Output 2 7 3 10 3" xfId="42415"/>
    <cellStyle name="Output 2 7 3 10 4" xfId="42416"/>
    <cellStyle name="Output 2 7 3 10 5" xfId="42417"/>
    <cellStyle name="Output 2 7 3 10 6" xfId="42418"/>
    <cellStyle name="Output 2 7 3 10 7" xfId="42419"/>
    <cellStyle name="Output 2 7 3 10 8" xfId="42420"/>
    <cellStyle name="Output 2 7 3 11" xfId="42421"/>
    <cellStyle name="Output 2 7 3 11 2" xfId="42422"/>
    <cellStyle name="Output 2 7 3 11 3" xfId="42423"/>
    <cellStyle name="Output 2 7 3 11 4" xfId="42424"/>
    <cellStyle name="Output 2 7 3 11 5" xfId="42425"/>
    <cellStyle name="Output 2 7 3 11 6" xfId="42426"/>
    <cellStyle name="Output 2 7 3 11 7" xfId="42427"/>
    <cellStyle name="Output 2 7 3 12" xfId="42428"/>
    <cellStyle name="Output 2 7 3 12 2" xfId="42429"/>
    <cellStyle name="Output 2 7 3 12 3" xfId="42430"/>
    <cellStyle name="Output 2 7 3 12 4" xfId="42431"/>
    <cellStyle name="Output 2 7 3 12 5" xfId="42432"/>
    <cellStyle name="Output 2 7 3 13" xfId="42433"/>
    <cellStyle name="Output 2 7 3 13 2" xfId="42434"/>
    <cellStyle name="Output 2 7 3 13 3" xfId="42435"/>
    <cellStyle name="Output 2 7 3 13 4" xfId="42436"/>
    <cellStyle name="Output 2 7 3 13 5" xfId="42437"/>
    <cellStyle name="Output 2 7 3 14" xfId="42438"/>
    <cellStyle name="Output 2 7 3 14 2" xfId="42439"/>
    <cellStyle name="Output 2 7 3 14 3" xfId="42440"/>
    <cellStyle name="Output 2 7 3 14 4" xfId="42441"/>
    <cellStyle name="Output 2 7 3 14 5" xfId="42442"/>
    <cellStyle name="Output 2 7 3 15" xfId="42443"/>
    <cellStyle name="Output 2 7 3 15 2" xfId="42444"/>
    <cellStyle name="Output 2 7 3 15 3" xfId="42445"/>
    <cellStyle name="Output 2 7 3 15 4" xfId="42446"/>
    <cellStyle name="Output 2 7 3 15 5" xfId="42447"/>
    <cellStyle name="Output 2 7 3 16" xfId="42448"/>
    <cellStyle name="Output 2 7 3 16 2" xfId="42449"/>
    <cellStyle name="Output 2 7 3 16 3" xfId="42450"/>
    <cellStyle name="Output 2 7 3 16 4" xfId="42451"/>
    <cellStyle name="Output 2 7 3 16 5" xfId="42452"/>
    <cellStyle name="Output 2 7 3 17" xfId="42453"/>
    <cellStyle name="Output 2 7 3 17 2" xfId="42454"/>
    <cellStyle name="Output 2 7 3 17 3" xfId="42455"/>
    <cellStyle name="Output 2 7 3 17 4" xfId="42456"/>
    <cellStyle name="Output 2 7 3 17 5" xfId="42457"/>
    <cellStyle name="Output 2 7 3 18" xfId="42458"/>
    <cellStyle name="Output 2 7 3 2" xfId="42459"/>
    <cellStyle name="Output 2 7 3 2 10" xfId="42460"/>
    <cellStyle name="Output 2 7 3 2 10 2" xfId="42461"/>
    <cellStyle name="Output 2 7 3 2 10 3" xfId="42462"/>
    <cellStyle name="Output 2 7 3 2 10 4" xfId="42463"/>
    <cellStyle name="Output 2 7 3 2 10 5" xfId="42464"/>
    <cellStyle name="Output 2 7 3 2 11" xfId="42465"/>
    <cellStyle name="Output 2 7 3 2 11 2" xfId="42466"/>
    <cellStyle name="Output 2 7 3 2 11 3" xfId="42467"/>
    <cellStyle name="Output 2 7 3 2 11 4" xfId="42468"/>
    <cellStyle name="Output 2 7 3 2 11 5" xfId="42469"/>
    <cellStyle name="Output 2 7 3 2 12" xfId="42470"/>
    <cellStyle name="Output 2 7 3 2 12 2" xfId="42471"/>
    <cellStyle name="Output 2 7 3 2 12 3" xfId="42472"/>
    <cellStyle name="Output 2 7 3 2 12 4" xfId="42473"/>
    <cellStyle name="Output 2 7 3 2 12 5" xfId="42474"/>
    <cellStyle name="Output 2 7 3 2 13" xfId="42475"/>
    <cellStyle name="Output 2 7 3 2 13 2" xfId="42476"/>
    <cellStyle name="Output 2 7 3 2 13 3" xfId="42477"/>
    <cellStyle name="Output 2 7 3 2 13 4" xfId="42478"/>
    <cellStyle name="Output 2 7 3 2 13 5" xfId="42479"/>
    <cellStyle name="Output 2 7 3 2 14" xfId="42480"/>
    <cellStyle name="Output 2 7 3 2 14 2" xfId="42481"/>
    <cellStyle name="Output 2 7 3 2 14 3" xfId="42482"/>
    <cellStyle name="Output 2 7 3 2 14 4" xfId="42483"/>
    <cellStyle name="Output 2 7 3 2 14 5" xfId="42484"/>
    <cellStyle name="Output 2 7 3 2 15" xfId="42485"/>
    <cellStyle name="Output 2 7 3 2 15 2" xfId="42486"/>
    <cellStyle name="Output 2 7 3 2 15 3" xfId="42487"/>
    <cellStyle name="Output 2 7 3 2 15 4" xfId="42488"/>
    <cellStyle name="Output 2 7 3 2 15 5" xfId="42489"/>
    <cellStyle name="Output 2 7 3 2 16" xfId="42490"/>
    <cellStyle name="Output 2 7 3 2 16 2" xfId="42491"/>
    <cellStyle name="Output 2 7 3 2 16 3" xfId="42492"/>
    <cellStyle name="Output 2 7 3 2 16 4" xfId="42493"/>
    <cellStyle name="Output 2 7 3 2 16 5" xfId="42494"/>
    <cellStyle name="Output 2 7 3 2 17" xfId="42495"/>
    <cellStyle name="Output 2 7 3 2 17 2" xfId="42496"/>
    <cellStyle name="Output 2 7 3 2 17 3" xfId="42497"/>
    <cellStyle name="Output 2 7 3 2 17 4" xfId="42498"/>
    <cellStyle name="Output 2 7 3 2 17 5" xfId="42499"/>
    <cellStyle name="Output 2 7 3 2 18" xfId="42500"/>
    <cellStyle name="Output 2 7 3 2 18 2" xfId="42501"/>
    <cellStyle name="Output 2 7 3 2 18 3" xfId="42502"/>
    <cellStyle name="Output 2 7 3 2 18 4" xfId="42503"/>
    <cellStyle name="Output 2 7 3 2 18 5" xfId="42504"/>
    <cellStyle name="Output 2 7 3 2 19" xfId="42505"/>
    <cellStyle name="Output 2 7 3 2 2" xfId="42506"/>
    <cellStyle name="Output 2 7 3 2 2 10" xfId="42507"/>
    <cellStyle name="Output 2 7 3 2 2 10 2" xfId="42508"/>
    <cellStyle name="Output 2 7 3 2 2 10 3" xfId="42509"/>
    <cellStyle name="Output 2 7 3 2 2 10 4" xfId="42510"/>
    <cellStyle name="Output 2 7 3 2 2 10 5" xfId="42511"/>
    <cellStyle name="Output 2 7 3 2 2 11" xfId="42512"/>
    <cellStyle name="Output 2 7 3 2 2 11 2" xfId="42513"/>
    <cellStyle name="Output 2 7 3 2 2 11 3" xfId="42514"/>
    <cellStyle name="Output 2 7 3 2 2 11 4" xfId="42515"/>
    <cellStyle name="Output 2 7 3 2 2 11 5" xfId="42516"/>
    <cellStyle name="Output 2 7 3 2 2 12" xfId="42517"/>
    <cellStyle name="Output 2 7 3 2 2 12 2" xfId="42518"/>
    <cellStyle name="Output 2 7 3 2 2 12 3" xfId="42519"/>
    <cellStyle name="Output 2 7 3 2 2 12 4" xfId="42520"/>
    <cellStyle name="Output 2 7 3 2 2 12 5" xfId="42521"/>
    <cellStyle name="Output 2 7 3 2 2 13" xfId="42522"/>
    <cellStyle name="Output 2 7 3 2 2 13 2" xfId="42523"/>
    <cellStyle name="Output 2 7 3 2 2 13 3" xfId="42524"/>
    <cellStyle name="Output 2 7 3 2 2 13 4" xfId="42525"/>
    <cellStyle name="Output 2 7 3 2 2 13 5" xfId="42526"/>
    <cellStyle name="Output 2 7 3 2 2 14" xfId="42527"/>
    <cellStyle name="Output 2 7 3 2 2 14 2" xfId="42528"/>
    <cellStyle name="Output 2 7 3 2 2 14 3" xfId="42529"/>
    <cellStyle name="Output 2 7 3 2 2 14 4" xfId="42530"/>
    <cellStyle name="Output 2 7 3 2 2 14 5" xfId="42531"/>
    <cellStyle name="Output 2 7 3 2 2 15" xfId="42532"/>
    <cellStyle name="Output 2 7 3 2 2 15 2" xfId="42533"/>
    <cellStyle name="Output 2 7 3 2 2 15 3" xfId="42534"/>
    <cellStyle name="Output 2 7 3 2 2 15 4" xfId="42535"/>
    <cellStyle name="Output 2 7 3 2 2 15 5" xfId="42536"/>
    <cellStyle name="Output 2 7 3 2 2 16" xfId="42537"/>
    <cellStyle name="Output 2 7 3 2 2 16 2" xfId="42538"/>
    <cellStyle name="Output 2 7 3 2 2 16 3" xfId="42539"/>
    <cellStyle name="Output 2 7 3 2 2 16 4" xfId="42540"/>
    <cellStyle name="Output 2 7 3 2 2 16 5" xfId="42541"/>
    <cellStyle name="Output 2 7 3 2 2 17" xfId="42542"/>
    <cellStyle name="Output 2 7 3 2 2 17 2" xfId="42543"/>
    <cellStyle name="Output 2 7 3 2 2 17 3" xfId="42544"/>
    <cellStyle name="Output 2 7 3 2 2 17 4" xfId="42545"/>
    <cellStyle name="Output 2 7 3 2 2 17 5" xfId="42546"/>
    <cellStyle name="Output 2 7 3 2 2 18" xfId="42547"/>
    <cellStyle name="Output 2 7 3 2 2 18 2" xfId="42548"/>
    <cellStyle name="Output 2 7 3 2 2 18 3" xfId="42549"/>
    <cellStyle name="Output 2 7 3 2 2 18 4" xfId="42550"/>
    <cellStyle name="Output 2 7 3 2 2 18 5" xfId="42551"/>
    <cellStyle name="Output 2 7 3 2 2 19" xfId="42552"/>
    <cellStyle name="Output 2 7 3 2 2 2" xfId="42553"/>
    <cellStyle name="Output 2 7 3 2 2 2 2" xfId="42554"/>
    <cellStyle name="Output 2 7 3 2 2 2 2 2" xfId="42555"/>
    <cellStyle name="Output 2 7 3 2 2 2 2 3" xfId="42556"/>
    <cellStyle name="Output 2 7 3 2 2 2 2 4" xfId="42557"/>
    <cellStyle name="Output 2 7 3 2 2 2 2 5" xfId="42558"/>
    <cellStyle name="Output 2 7 3 2 2 2 2 6" xfId="42559"/>
    <cellStyle name="Output 2 7 3 2 2 2 2 7" xfId="42560"/>
    <cellStyle name="Output 2 7 3 2 2 2 3" xfId="42561"/>
    <cellStyle name="Output 2 7 3 2 2 2 4" xfId="42562"/>
    <cellStyle name="Output 2 7 3 2 2 2 5" xfId="42563"/>
    <cellStyle name="Output 2 7 3 2 2 3" xfId="42564"/>
    <cellStyle name="Output 2 7 3 2 2 3 2" xfId="42565"/>
    <cellStyle name="Output 2 7 3 2 2 3 2 2" xfId="42566"/>
    <cellStyle name="Output 2 7 3 2 2 3 2 3" xfId="42567"/>
    <cellStyle name="Output 2 7 3 2 2 3 2 4" xfId="42568"/>
    <cellStyle name="Output 2 7 3 2 2 3 2 5" xfId="42569"/>
    <cellStyle name="Output 2 7 3 2 2 3 2 6" xfId="42570"/>
    <cellStyle name="Output 2 7 3 2 2 3 2 7" xfId="42571"/>
    <cellStyle name="Output 2 7 3 2 2 3 3" xfId="42572"/>
    <cellStyle name="Output 2 7 3 2 2 3 4" xfId="42573"/>
    <cellStyle name="Output 2 7 3 2 2 3 5" xfId="42574"/>
    <cellStyle name="Output 2 7 3 2 2 4" xfId="42575"/>
    <cellStyle name="Output 2 7 3 2 2 4 2" xfId="42576"/>
    <cellStyle name="Output 2 7 3 2 2 4 2 2" xfId="42577"/>
    <cellStyle name="Output 2 7 3 2 2 4 2 3" xfId="42578"/>
    <cellStyle name="Output 2 7 3 2 2 4 2 4" xfId="42579"/>
    <cellStyle name="Output 2 7 3 2 2 4 2 5" xfId="42580"/>
    <cellStyle name="Output 2 7 3 2 2 4 2 6" xfId="42581"/>
    <cellStyle name="Output 2 7 3 2 2 4 2 7" xfId="42582"/>
    <cellStyle name="Output 2 7 3 2 2 4 3" xfId="42583"/>
    <cellStyle name="Output 2 7 3 2 2 4 4" xfId="42584"/>
    <cellStyle name="Output 2 7 3 2 2 4 5" xfId="42585"/>
    <cellStyle name="Output 2 7 3 2 2 5" xfId="42586"/>
    <cellStyle name="Output 2 7 3 2 2 5 2" xfId="42587"/>
    <cellStyle name="Output 2 7 3 2 2 5 3" xfId="42588"/>
    <cellStyle name="Output 2 7 3 2 2 5 4" xfId="42589"/>
    <cellStyle name="Output 2 7 3 2 2 5 5" xfId="42590"/>
    <cellStyle name="Output 2 7 3 2 2 5 6" xfId="42591"/>
    <cellStyle name="Output 2 7 3 2 2 5 7" xfId="42592"/>
    <cellStyle name="Output 2 7 3 2 2 5 8" xfId="42593"/>
    <cellStyle name="Output 2 7 3 2 2 6" xfId="42594"/>
    <cellStyle name="Output 2 7 3 2 2 6 2" xfId="42595"/>
    <cellStyle name="Output 2 7 3 2 2 6 3" xfId="42596"/>
    <cellStyle name="Output 2 7 3 2 2 6 4" xfId="42597"/>
    <cellStyle name="Output 2 7 3 2 2 6 5" xfId="42598"/>
    <cellStyle name="Output 2 7 3 2 2 6 6" xfId="42599"/>
    <cellStyle name="Output 2 7 3 2 2 6 7" xfId="42600"/>
    <cellStyle name="Output 2 7 3 2 2 7" xfId="42601"/>
    <cellStyle name="Output 2 7 3 2 2 7 2" xfId="42602"/>
    <cellStyle name="Output 2 7 3 2 2 7 3" xfId="42603"/>
    <cellStyle name="Output 2 7 3 2 2 7 4" xfId="42604"/>
    <cellStyle name="Output 2 7 3 2 2 7 5" xfId="42605"/>
    <cellStyle name="Output 2 7 3 2 2 8" xfId="42606"/>
    <cellStyle name="Output 2 7 3 2 2 8 2" xfId="42607"/>
    <cellStyle name="Output 2 7 3 2 2 8 3" xfId="42608"/>
    <cellStyle name="Output 2 7 3 2 2 8 4" xfId="42609"/>
    <cellStyle name="Output 2 7 3 2 2 8 5" xfId="42610"/>
    <cellStyle name="Output 2 7 3 2 2 9" xfId="42611"/>
    <cellStyle name="Output 2 7 3 2 2 9 2" xfId="42612"/>
    <cellStyle name="Output 2 7 3 2 2 9 3" xfId="42613"/>
    <cellStyle name="Output 2 7 3 2 2 9 4" xfId="42614"/>
    <cellStyle name="Output 2 7 3 2 2 9 5" xfId="42615"/>
    <cellStyle name="Output 2 7 3 2 3" xfId="42616"/>
    <cellStyle name="Output 2 7 3 2 3 10" xfId="42617"/>
    <cellStyle name="Output 2 7 3 2 3 2" xfId="42618"/>
    <cellStyle name="Output 2 7 3 2 3 2 2" xfId="42619"/>
    <cellStyle name="Output 2 7 3 2 3 2 2 2" xfId="42620"/>
    <cellStyle name="Output 2 7 3 2 3 2 2 3" xfId="42621"/>
    <cellStyle name="Output 2 7 3 2 3 2 2 4" xfId="42622"/>
    <cellStyle name="Output 2 7 3 2 3 2 2 5" xfId="42623"/>
    <cellStyle name="Output 2 7 3 2 3 2 2 6" xfId="42624"/>
    <cellStyle name="Output 2 7 3 2 3 2 2 7" xfId="42625"/>
    <cellStyle name="Output 2 7 3 2 3 2 3" xfId="42626"/>
    <cellStyle name="Output 2 7 3 2 3 2 4" xfId="42627"/>
    <cellStyle name="Output 2 7 3 2 3 3" xfId="42628"/>
    <cellStyle name="Output 2 7 3 2 3 3 2" xfId="42629"/>
    <cellStyle name="Output 2 7 3 2 3 3 2 2" xfId="42630"/>
    <cellStyle name="Output 2 7 3 2 3 3 2 3" xfId="42631"/>
    <cellStyle name="Output 2 7 3 2 3 3 2 4" xfId="42632"/>
    <cellStyle name="Output 2 7 3 2 3 3 2 5" xfId="42633"/>
    <cellStyle name="Output 2 7 3 2 3 3 2 6" xfId="42634"/>
    <cellStyle name="Output 2 7 3 2 3 3 2 7" xfId="42635"/>
    <cellStyle name="Output 2 7 3 2 3 3 3" xfId="42636"/>
    <cellStyle name="Output 2 7 3 2 3 3 4" xfId="42637"/>
    <cellStyle name="Output 2 7 3 2 3 4" xfId="42638"/>
    <cellStyle name="Output 2 7 3 2 3 4 2" xfId="42639"/>
    <cellStyle name="Output 2 7 3 2 3 4 2 2" xfId="42640"/>
    <cellStyle name="Output 2 7 3 2 3 4 2 3" xfId="42641"/>
    <cellStyle name="Output 2 7 3 2 3 4 2 4" xfId="42642"/>
    <cellStyle name="Output 2 7 3 2 3 4 2 5" xfId="42643"/>
    <cellStyle name="Output 2 7 3 2 3 4 2 6" xfId="42644"/>
    <cellStyle name="Output 2 7 3 2 3 4 2 7" xfId="42645"/>
    <cellStyle name="Output 2 7 3 2 3 4 3" xfId="42646"/>
    <cellStyle name="Output 2 7 3 2 3 4 4" xfId="42647"/>
    <cellStyle name="Output 2 7 3 2 3 5" xfId="42648"/>
    <cellStyle name="Output 2 7 3 2 3 5 2" xfId="42649"/>
    <cellStyle name="Output 2 7 3 2 3 5 3" xfId="42650"/>
    <cellStyle name="Output 2 7 3 2 3 5 4" xfId="42651"/>
    <cellStyle name="Output 2 7 3 2 3 5 5" xfId="42652"/>
    <cellStyle name="Output 2 7 3 2 3 5 6" xfId="42653"/>
    <cellStyle name="Output 2 7 3 2 3 5 7" xfId="42654"/>
    <cellStyle name="Output 2 7 3 2 3 5 8" xfId="42655"/>
    <cellStyle name="Output 2 7 3 2 3 6" xfId="42656"/>
    <cellStyle name="Output 2 7 3 2 3 6 2" xfId="42657"/>
    <cellStyle name="Output 2 7 3 2 3 6 3" xfId="42658"/>
    <cellStyle name="Output 2 7 3 2 3 6 4" xfId="42659"/>
    <cellStyle name="Output 2 7 3 2 3 6 5" xfId="42660"/>
    <cellStyle name="Output 2 7 3 2 3 6 6" xfId="42661"/>
    <cellStyle name="Output 2 7 3 2 3 6 7" xfId="42662"/>
    <cellStyle name="Output 2 7 3 2 3 7" xfId="42663"/>
    <cellStyle name="Output 2 7 3 2 3 8" xfId="42664"/>
    <cellStyle name="Output 2 7 3 2 3 9" xfId="42665"/>
    <cellStyle name="Output 2 7 3 2 4" xfId="42666"/>
    <cellStyle name="Output 2 7 3 2 4 2" xfId="42667"/>
    <cellStyle name="Output 2 7 3 2 4 2 2" xfId="42668"/>
    <cellStyle name="Output 2 7 3 2 4 2 3" xfId="42669"/>
    <cellStyle name="Output 2 7 3 2 4 2 4" xfId="42670"/>
    <cellStyle name="Output 2 7 3 2 4 2 5" xfId="42671"/>
    <cellStyle name="Output 2 7 3 2 4 2 6" xfId="42672"/>
    <cellStyle name="Output 2 7 3 2 4 2 7" xfId="42673"/>
    <cellStyle name="Output 2 7 3 2 4 3" xfId="42674"/>
    <cellStyle name="Output 2 7 3 2 4 4" xfId="42675"/>
    <cellStyle name="Output 2 7 3 2 4 5" xfId="42676"/>
    <cellStyle name="Output 2 7 3 2 5" xfId="42677"/>
    <cellStyle name="Output 2 7 3 2 5 2" xfId="42678"/>
    <cellStyle name="Output 2 7 3 2 5 2 2" xfId="42679"/>
    <cellStyle name="Output 2 7 3 2 5 2 3" xfId="42680"/>
    <cellStyle name="Output 2 7 3 2 5 2 4" xfId="42681"/>
    <cellStyle name="Output 2 7 3 2 5 2 5" xfId="42682"/>
    <cellStyle name="Output 2 7 3 2 5 2 6" xfId="42683"/>
    <cellStyle name="Output 2 7 3 2 5 2 7" xfId="42684"/>
    <cellStyle name="Output 2 7 3 2 5 3" xfId="42685"/>
    <cellStyle name="Output 2 7 3 2 5 4" xfId="42686"/>
    <cellStyle name="Output 2 7 3 2 5 5" xfId="42687"/>
    <cellStyle name="Output 2 7 3 2 6" xfId="42688"/>
    <cellStyle name="Output 2 7 3 2 6 2" xfId="42689"/>
    <cellStyle name="Output 2 7 3 2 6 2 2" xfId="42690"/>
    <cellStyle name="Output 2 7 3 2 6 2 3" xfId="42691"/>
    <cellStyle name="Output 2 7 3 2 6 2 4" xfId="42692"/>
    <cellStyle name="Output 2 7 3 2 6 2 5" xfId="42693"/>
    <cellStyle name="Output 2 7 3 2 6 2 6" xfId="42694"/>
    <cellStyle name="Output 2 7 3 2 6 2 7" xfId="42695"/>
    <cellStyle name="Output 2 7 3 2 6 3" xfId="42696"/>
    <cellStyle name="Output 2 7 3 2 6 4" xfId="42697"/>
    <cellStyle name="Output 2 7 3 2 6 5" xfId="42698"/>
    <cellStyle name="Output 2 7 3 2 7" xfId="42699"/>
    <cellStyle name="Output 2 7 3 2 7 2" xfId="42700"/>
    <cellStyle name="Output 2 7 3 2 7 2 2" xfId="42701"/>
    <cellStyle name="Output 2 7 3 2 7 2 3" xfId="42702"/>
    <cellStyle name="Output 2 7 3 2 7 2 4" xfId="42703"/>
    <cellStyle name="Output 2 7 3 2 7 2 5" xfId="42704"/>
    <cellStyle name="Output 2 7 3 2 7 2 6" xfId="42705"/>
    <cellStyle name="Output 2 7 3 2 7 2 7" xfId="42706"/>
    <cellStyle name="Output 2 7 3 2 7 3" xfId="42707"/>
    <cellStyle name="Output 2 7 3 2 7 4" xfId="42708"/>
    <cellStyle name="Output 2 7 3 2 7 5" xfId="42709"/>
    <cellStyle name="Output 2 7 3 2 8" xfId="42710"/>
    <cellStyle name="Output 2 7 3 2 8 2" xfId="42711"/>
    <cellStyle name="Output 2 7 3 2 8 3" xfId="42712"/>
    <cellStyle name="Output 2 7 3 2 8 4" xfId="42713"/>
    <cellStyle name="Output 2 7 3 2 8 5" xfId="42714"/>
    <cellStyle name="Output 2 7 3 2 8 6" xfId="42715"/>
    <cellStyle name="Output 2 7 3 2 8 7" xfId="42716"/>
    <cellStyle name="Output 2 7 3 2 8 8" xfId="42717"/>
    <cellStyle name="Output 2 7 3 2 9" xfId="42718"/>
    <cellStyle name="Output 2 7 3 2 9 2" xfId="42719"/>
    <cellStyle name="Output 2 7 3 2 9 3" xfId="42720"/>
    <cellStyle name="Output 2 7 3 2 9 4" xfId="42721"/>
    <cellStyle name="Output 2 7 3 2 9 5" xfId="42722"/>
    <cellStyle name="Output 2 7 3 2 9 6" xfId="42723"/>
    <cellStyle name="Output 2 7 3 2 9 7" xfId="42724"/>
    <cellStyle name="Output 2 7 3 3" xfId="42725"/>
    <cellStyle name="Output 2 7 3 3 10" xfId="42726"/>
    <cellStyle name="Output 2 7 3 3 10 2" xfId="42727"/>
    <cellStyle name="Output 2 7 3 3 10 3" xfId="42728"/>
    <cellStyle name="Output 2 7 3 3 10 4" xfId="42729"/>
    <cellStyle name="Output 2 7 3 3 10 5" xfId="42730"/>
    <cellStyle name="Output 2 7 3 3 11" xfId="42731"/>
    <cellStyle name="Output 2 7 3 3 11 2" xfId="42732"/>
    <cellStyle name="Output 2 7 3 3 11 3" xfId="42733"/>
    <cellStyle name="Output 2 7 3 3 11 4" xfId="42734"/>
    <cellStyle name="Output 2 7 3 3 11 5" xfId="42735"/>
    <cellStyle name="Output 2 7 3 3 12" xfId="42736"/>
    <cellStyle name="Output 2 7 3 3 12 2" xfId="42737"/>
    <cellStyle name="Output 2 7 3 3 12 3" xfId="42738"/>
    <cellStyle name="Output 2 7 3 3 12 4" xfId="42739"/>
    <cellStyle name="Output 2 7 3 3 12 5" xfId="42740"/>
    <cellStyle name="Output 2 7 3 3 13" xfId="42741"/>
    <cellStyle name="Output 2 7 3 3 13 2" xfId="42742"/>
    <cellStyle name="Output 2 7 3 3 13 3" xfId="42743"/>
    <cellStyle name="Output 2 7 3 3 13 4" xfId="42744"/>
    <cellStyle name="Output 2 7 3 3 13 5" xfId="42745"/>
    <cellStyle name="Output 2 7 3 3 14" xfId="42746"/>
    <cellStyle name="Output 2 7 3 3 14 2" xfId="42747"/>
    <cellStyle name="Output 2 7 3 3 14 3" xfId="42748"/>
    <cellStyle name="Output 2 7 3 3 14 4" xfId="42749"/>
    <cellStyle name="Output 2 7 3 3 14 5" xfId="42750"/>
    <cellStyle name="Output 2 7 3 3 15" xfId="42751"/>
    <cellStyle name="Output 2 7 3 3 15 2" xfId="42752"/>
    <cellStyle name="Output 2 7 3 3 15 3" xfId="42753"/>
    <cellStyle name="Output 2 7 3 3 15 4" xfId="42754"/>
    <cellStyle name="Output 2 7 3 3 15 5" xfId="42755"/>
    <cellStyle name="Output 2 7 3 3 16" xfId="42756"/>
    <cellStyle name="Output 2 7 3 3 16 2" xfId="42757"/>
    <cellStyle name="Output 2 7 3 3 16 3" xfId="42758"/>
    <cellStyle name="Output 2 7 3 3 16 4" xfId="42759"/>
    <cellStyle name="Output 2 7 3 3 16 5" xfId="42760"/>
    <cellStyle name="Output 2 7 3 3 17" xfId="42761"/>
    <cellStyle name="Output 2 7 3 3 17 2" xfId="42762"/>
    <cellStyle name="Output 2 7 3 3 17 3" xfId="42763"/>
    <cellStyle name="Output 2 7 3 3 17 4" xfId="42764"/>
    <cellStyle name="Output 2 7 3 3 17 5" xfId="42765"/>
    <cellStyle name="Output 2 7 3 3 18" xfId="42766"/>
    <cellStyle name="Output 2 7 3 3 18 2" xfId="42767"/>
    <cellStyle name="Output 2 7 3 3 18 3" xfId="42768"/>
    <cellStyle name="Output 2 7 3 3 18 4" xfId="42769"/>
    <cellStyle name="Output 2 7 3 3 18 5" xfId="42770"/>
    <cellStyle name="Output 2 7 3 3 19" xfId="42771"/>
    <cellStyle name="Output 2 7 3 3 2" xfId="42772"/>
    <cellStyle name="Output 2 7 3 3 2 10" xfId="42773"/>
    <cellStyle name="Output 2 7 3 3 2 10 2" xfId="42774"/>
    <cellStyle name="Output 2 7 3 3 2 10 3" xfId="42775"/>
    <cellStyle name="Output 2 7 3 3 2 10 4" xfId="42776"/>
    <cellStyle name="Output 2 7 3 3 2 10 5" xfId="42777"/>
    <cellStyle name="Output 2 7 3 3 2 11" xfId="42778"/>
    <cellStyle name="Output 2 7 3 3 2 11 2" xfId="42779"/>
    <cellStyle name="Output 2 7 3 3 2 11 3" xfId="42780"/>
    <cellStyle name="Output 2 7 3 3 2 11 4" xfId="42781"/>
    <cellStyle name="Output 2 7 3 3 2 11 5" xfId="42782"/>
    <cellStyle name="Output 2 7 3 3 2 12" xfId="42783"/>
    <cellStyle name="Output 2 7 3 3 2 12 2" xfId="42784"/>
    <cellStyle name="Output 2 7 3 3 2 12 3" xfId="42785"/>
    <cellStyle name="Output 2 7 3 3 2 12 4" xfId="42786"/>
    <cellStyle name="Output 2 7 3 3 2 12 5" xfId="42787"/>
    <cellStyle name="Output 2 7 3 3 2 13" xfId="42788"/>
    <cellStyle name="Output 2 7 3 3 2 13 2" xfId="42789"/>
    <cellStyle name="Output 2 7 3 3 2 13 3" xfId="42790"/>
    <cellStyle name="Output 2 7 3 3 2 13 4" xfId="42791"/>
    <cellStyle name="Output 2 7 3 3 2 13 5" xfId="42792"/>
    <cellStyle name="Output 2 7 3 3 2 14" xfId="42793"/>
    <cellStyle name="Output 2 7 3 3 2 14 2" xfId="42794"/>
    <cellStyle name="Output 2 7 3 3 2 14 3" xfId="42795"/>
    <cellStyle name="Output 2 7 3 3 2 14 4" xfId="42796"/>
    <cellStyle name="Output 2 7 3 3 2 14 5" xfId="42797"/>
    <cellStyle name="Output 2 7 3 3 2 15" xfId="42798"/>
    <cellStyle name="Output 2 7 3 3 2 15 2" xfId="42799"/>
    <cellStyle name="Output 2 7 3 3 2 15 3" xfId="42800"/>
    <cellStyle name="Output 2 7 3 3 2 15 4" xfId="42801"/>
    <cellStyle name="Output 2 7 3 3 2 15 5" xfId="42802"/>
    <cellStyle name="Output 2 7 3 3 2 16" xfId="42803"/>
    <cellStyle name="Output 2 7 3 3 2 16 2" xfId="42804"/>
    <cellStyle name="Output 2 7 3 3 2 16 3" xfId="42805"/>
    <cellStyle name="Output 2 7 3 3 2 16 4" xfId="42806"/>
    <cellStyle name="Output 2 7 3 3 2 16 5" xfId="42807"/>
    <cellStyle name="Output 2 7 3 3 2 17" xfId="42808"/>
    <cellStyle name="Output 2 7 3 3 2 17 2" xfId="42809"/>
    <cellStyle name="Output 2 7 3 3 2 17 3" xfId="42810"/>
    <cellStyle name="Output 2 7 3 3 2 17 4" xfId="42811"/>
    <cellStyle name="Output 2 7 3 3 2 17 5" xfId="42812"/>
    <cellStyle name="Output 2 7 3 3 2 18" xfId="42813"/>
    <cellStyle name="Output 2 7 3 3 2 18 2" xfId="42814"/>
    <cellStyle name="Output 2 7 3 3 2 18 3" xfId="42815"/>
    <cellStyle name="Output 2 7 3 3 2 18 4" xfId="42816"/>
    <cellStyle name="Output 2 7 3 3 2 18 5" xfId="42817"/>
    <cellStyle name="Output 2 7 3 3 2 19" xfId="42818"/>
    <cellStyle name="Output 2 7 3 3 2 2" xfId="42819"/>
    <cellStyle name="Output 2 7 3 3 2 2 2" xfId="42820"/>
    <cellStyle name="Output 2 7 3 3 2 2 2 2" xfId="42821"/>
    <cellStyle name="Output 2 7 3 3 2 2 2 3" xfId="42822"/>
    <cellStyle name="Output 2 7 3 3 2 2 2 4" xfId="42823"/>
    <cellStyle name="Output 2 7 3 3 2 2 2 5" xfId="42824"/>
    <cellStyle name="Output 2 7 3 3 2 2 2 6" xfId="42825"/>
    <cellStyle name="Output 2 7 3 3 2 2 2 7" xfId="42826"/>
    <cellStyle name="Output 2 7 3 3 2 2 3" xfId="42827"/>
    <cellStyle name="Output 2 7 3 3 2 2 4" xfId="42828"/>
    <cellStyle name="Output 2 7 3 3 2 2 5" xfId="42829"/>
    <cellStyle name="Output 2 7 3 3 2 3" xfId="42830"/>
    <cellStyle name="Output 2 7 3 3 2 3 2" xfId="42831"/>
    <cellStyle name="Output 2 7 3 3 2 3 2 2" xfId="42832"/>
    <cellStyle name="Output 2 7 3 3 2 3 2 3" xfId="42833"/>
    <cellStyle name="Output 2 7 3 3 2 3 2 4" xfId="42834"/>
    <cellStyle name="Output 2 7 3 3 2 3 2 5" xfId="42835"/>
    <cellStyle name="Output 2 7 3 3 2 3 2 6" xfId="42836"/>
    <cellStyle name="Output 2 7 3 3 2 3 2 7" xfId="42837"/>
    <cellStyle name="Output 2 7 3 3 2 3 3" xfId="42838"/>
    <cellStyle name="Output 2 7 3 3 2 3 4" xfId="42839"/>
    <cellStyle name="Output 2 7 3 3 2 3 5" xfId="42840"/>
    <cellStyle name="Output 2 7 3 3 2 4" xfId="42841"/>
    <cellStyle name="Output 2 7 3 3 2 4 2" xfId="42842"/>
    <cellStyle name="Output 2 7 3 3 2 4 2 2" xfId="42843"/>
    <cellStyle name="Output 2 7 3 3 2 4 2 3" xfId="42844"/>
    <cellStyle name="Output 2 7 3 3 2 4 2 4" xfId="42845"/>
    <cellStyle name="Output 2 7 3 3 2 4 2 5" xfId="42846"/>
    <cellStyle name="Output 2 7 3 3 2 4 2 6" xfId="42847"/>
    <cellStyle name="Output 2 7 3 3 2 4 2 7" xfId="42848"/>
    <cellStyle name="Output 2 7 3 3 2 4 3" xfId="42849"/>
    <cellStyle name="Output 2 7 3 3 2 4 4" xfId="42850"/>
    <cellStyle name="Output 2 7 3 3 2 4 5" xfId="42851"/>
    <cellStyle name="Output 2 7 3 3 2 5" xfId="42852"/>
    <cellStyle name="Output 2 7 3 3 2 5 2" xfId="42853"/>
    <cellStyle name="Output 2 7 3 3 2 5 3" xfId="42854"/>
    <cellStyle name="Output 2 7 3 3 2 5 4" xfId="42855"/>
    <cellStyle name="Output 2 7 3 3 2 5 5" xfId="42856"/>
    <cellStyle name="Output 2 7 3 3 2 5 6" xfId="42857"/>
    <cellStyle name="Output 2 7 3 3 2 5 7" xfId="42858"/>
    <cellStyle name="Output 2 7 3 3 2 5 8" xfId="42859"/>
    <cellStyle name="Output 2 7 3 3 2 6" xfId="42860"/>
    <cellStyle name="Output 2 7 3 3 2 6 2" xfId="42861"/>
    <cellStyle name="Output 2 7 3 3 2 6 3" xfId="42862"/>
    <cellStyle name="Output 2 7 3 3 2 6 4" xfId="42863"/>
    <cellStyle name="Output 2 7 3 3 2 6 5" xfId="42864"/>
    <cellStyle name="Output 2 7 3 3 2 6 6" xfId="42865"/>
    <cellStyle name="Output 2 7 3 3 2 6 7" xfId="42866"/>
    <cellStyle name="Output 2 7 3 3 2 7" xfId="42867"/>
    <cellStyle name="Output 2 7 3 3 2 7 2" xfId="42868"/>
    <cellStyle name="Output 2 7 3 3 2 7 3" xfId="42869"/>
    <cellStyle name="Output 2 7 3 3 2 7 4" xfId="42870"/>
    <cellStyle name="Output 2 7 3 3 2 7 5" xfId="42871"/>
    <cellStyle name="Output 2 7 3 3 2 8" xfId="42872"/>
    <cellStyle name="Output 2 7 3 3 2 8 2" xfId="42873"/>
    <cellStyle name="Output 2 7 3 3 2 8 3" xfId="42874"/>
    <cellStyle name="Output 2 7 3 3 2 8 4" xfId="42875"/>
    <cellStyle name="Output 2 7 3 3 2 8 5" xfId="42876"/>
    <cellStyle name="Output 2 7 3 3 2 9" xfId="42877"/>
    <cellStyle name="Output 2 7 3 3 2 9 2" xfId="42878"/>
    <cellStyle name="Output 2 7 3 3 2 9 3" xfId="42879"/>
    <cellStyle name="Output 2 7 3 3 2 9 4" xfId="42880"/>
    <cellStyle name="Output 2 7 3 3 2 9 5" xfId="42881"/>
    <cellStyle name="Output 2 7 3 3 3" xfId="42882"/>
    <cellStyle name="Output 2 7 3 3 3 10" xfId="42883"/>
    <cellStyle name="Output 2 7 3 3 3 2" xfId="42884"/>
    <cellStyle name="Output 2 7 3 3 3 2 2" xfId="42885"/>
    <cellStyle name="Output 2 7 3 3 3 2 2 2" xfId="42886"/>
    <cellStyle name="Output 2 7 3 3 3 2 2 3" xfId="42887"/>
    <cellStyle name="Output 2 7 3 3 3 2 2 4" xfId="42888"/>
    <cellStyle name="Output 2 7 3 3 3 2 2 5" xfId="42889"/>
    <cellStyle name="Output 2 7 3 3 3 2 2 6" xfId="42890"/>
    <cellStyle name="Output 2 7 3 3 3 2 2 7" xfId="42891"/>
    <cellStyle name="Output 2 7 3 3 3 2 3" xfId="42892"/>
    <cellStyle name="Output 2 7 3 3 3 2 4" xfId="42893"/>
    <cellStyle name="Output 2 7 3 3 3 3" xfId="42894"/>
    <cellStyle name="Output 2 7 3 3 3 3 2" xfId="42895"/>
    <cellStyle name="Output 2 7 3 3 3 3 2 2" xfId="42896"/>
    <cellStyle name="Output 2 7 3 3 3 3 2 3" xfId="42897"/>
    <cellStyle name="Output 2 7 3 3 3 3 2 4" xfId="42898"/>
    <cellStyle name="Output 2 7 3 3 3 3 2 5" xfId="42899"/>
    <cellStyle name="Output 2 7 3 3 3 3 2 6" xfId="42900"/>
    <cellStyle name="Output 2 7 3 3 3 3 2 7" xfId="42901"/>
    <cellStyle name="Output 2 7 3 3 3 3 3" xfId="42902"/>
    <cellStyle name="Output 2 7 3 3 3 3 4" xfId="42903"/>
    <cellStyle name="Output 2 7 3 3 3 4" xfId="42904"/>
    <cellStyle name="Output 2 7 3 3 3 4 2" xfId="42905"/>
    <cellStyle name="Output 2 7 3 3 3 4 2 2" xfId="42906"/>
    <cellStyle name="Output 2 7 3 3 3 4 2 3" xfId="42907"/>
    <cellStyle name="Output 2 7 3 3 3 4 2 4" xfId="42908"/>
    <cellStyle name="Output 2 7 3 3 3 4 2 5" xfId="42909"/>
    <cellStyle name="Output 2 7 3 3 3 4 2 6" xfId="42910"/>
    <cellStyle name="Output 2 7 3 3 3 4 2 7" xfId="42911"/>
    <cellStyle name="Output 2 7 3 3 3 4 3" xfId="42912"/>
    <cellStyle name="Output 2 7 3 3 3 4 4" xfId="42913"/>
    <cellStyle name="Output 2 7 3 3 3 5" xfId="42914"/>
    <cellStyle name="Output 2 7 3 3 3 5 2" xfId="42915"/>
    <cellStyle name="Output 2 7 3 3 3 5 3" xfId="42916"/>
    <cellStyle name="Output 2 7 3 3 3 5 4" xfId="42917"/>
    <cellStyle name="Output 2 7 3 3 3 5 5" xfId="42918"/>
    <cellStyle name="Output 2 7 3 3 3 5 6" xfId="42919"/>
    <cellStyle name="Output 2 7 3 3 3 5 7" xfId="42920"/>
    <cellStyle name="Output 2 7 3 3 3 5 8" xfId="42921"/>
    <cellStyle name="Output 2 7 3 3 3 6" xfId="42922"/>
    <cellStyle name="Output 2 7 3 3 3 6 2" xfId="42923"/>
    <cellStyle name="Output 2 7 3 3 3 6 3" xfId="42924"/>
    <cellStyle name="Output 2 7 3 3 3 6 4" xfId="42925"/>
    <cellStyle name="Output 2 7 3 3 3 6 5" xfId="42926"/>
    <cellStyle name="Output 2 7 3 3 3 6 6" xfId="42927"/>
    <cellStyle name="Output 2 7 3 3 3 6 7" xfId="42928"/>
    <cellStyle name="Output 2 7 3 3 3 7" xfId="42929"/>
    <cellStyle name="Output 2 7 3 3 3 8" xfId="42930"/>
    <cellStyle name="Output 2 7 3 3 3 9" xfId="42931"/>
    <cellStyle name="Output 2 7 3 3 4" xfId="42932"/>
    <cellStyle name="Output 2 7 3 3 4 2" xfId="42933"/>
    <cellStyle name="Output 2 7 3 3 4 2 2" xfId="42934"/>
    <cellStyle name="Output 2 7 3 3 4 2 3" xfId="42935"/>
    <cellStyle name="Output 2 7 3 3 4 2 4" xfId="42936"/>
    <cellStyle name="Output 2 7 3 3 4 2 5" xfId="42937"/>
    <cellStyle name="Output 2 7 3 3 4 2 6" xfId="42938"/>
    <cellStyle name="Output 2 7 3 3 4 2 7" xfId="42939"/>
    <cellStyle name="Output 2 7 3 3 4 3" xfId="42940"/>
    <cellStyle name="Output 2 7 3 3 4 4" xfId="42941"/>
    <cellStyle name="Output 2 7 3 3 4 5" xfId="42942"/>
    <cellStyle name="Output 2 7 3 3 5" xfId="42943"/>
    <cellStyle name="Output 2 7 3 3 5 2" xfId="42944"/>
    <cellStyle name="Output 2 7 3 3 5 2 2" xfId="42945"/>
    <cellStyle name="Output 2 7 3 3 5 2 3" xfId="42946"/>
    <cellStyle name="Output 2 7 3 3 5 2 4" xfId="42947"/>
    <cellStyle name="Output 2 7 3 3 5 2 5" xfId="42948"/>
    <cellStyle name="Output 2 7 3 3 5 2 6" xfId="42949"/>
    <cellStyle name="Output 2 7 3 3 5 2 7" xfId="42950"/>
    <cellStyle name="Output 2 7 3 3 5 3" xfId="42951"/>
    <cellStyle name="Output 2 7 3 3 5 4" xfId="42952"/>
    <cellStyle name="Output 2 7 3 3 5 5" xfId="42953"/>
    <cellStyle name="Output 2 7 3 3 6" xfId="42954"/>
    <cellStyle name="Output 2 7 3 3 6 2" xfId="42955"/>
    <cellStyle name="Output 2 7 3 3 6 2 2" xfId="42956"/>
    <cellStyle name="Output 2 7 3 3 6 2 3" xfId="42957"/>
    <cellStyle name="Output 2 7 3 3 6 2 4" xfId="42958"/>
    <cellStyle name="Output 2 7 3 3 6 2 5" xfId="42959"/>
    <cellStyle name="Output 2 7 3 3 6 2 6" xfId="42960"/>
    <cellStyle name="Output 2 7 3 3 6 2 7" xfId="42961"/>
    <cellStyle name="Output 2 7 3 3 6 3" xfId="42962"/>
    <cellStyle name="Output 2 7 3 3 6 4" xfId="42963"/>
    <cellStyle name="Output 2 7 3 3 6 5" xfId="42964"/>
    <cellStyle name="Output 2 7 3 3 7" xfId="42965"/>
    <cellStyle name="Output 2 7 3 3 7 2" xfId="42966"/>
    <cellStyle name="Output 2 7 3 3 7 2 2" xfId="42967"/>
    <cellStyle name="Output 2 7 3 3 7 2 3" xfId="42968"/>
    <cellStyle name="Output 2 7 3 3 7 2 4" xfId="42969"/>
    <cellStyle name="Output 2 7 3 3 7 2 5" xfId="42970"/>
    <cellStyle name="Output 2 7 3 3 7 2 6" xfId="42971"/>
    <cellStyle name="Output 2 7 3 3 7 2 7" xfId="42972"/>
    <cellStyle name="Output 2 7 3 3 7 3" xfId="42973"/>
    <cellStyle name="Output 2 7 3 3 7 4" xfId="42974"/>
    <cellStyle name="Output 2 7 3 3 7 5" xfId="42975"/>
    <cellStyle name="Output 2 7 3 3 8" xfId="42976"/>
    <cellStyle name="Output 2 7 3 3 8 2" xfId="42977"/>
    <cellStyle name="Output 2 7 3 3 8 3" xfId="42978"/>
    <cellStyle name="Output 2 7 3 3 8 4" xfId="42979"/>
    <cellStyle name="Output 2 7 3 3 8 5" xfId="42980"/>
    <cellStyle name="Output 2 7 3 3 8 6" xfId="42981"/>
    <cellStyle name="Output 2 7 3 3 8 7" xfId="42982"/>
    <cellStyle name="Output 2 7 3 3 8 8" xfId="42983"/>
    <cellStyle name="Output 2 7 3 3 9" xfId="42984"/>
    <cellStyle name="Output 2 7 3 3 9 2" xfId="42985"/>
    <cellStyle name="Output 2 7 3 3 9 3" xfId="42986"/>
    <cellStyle name="Output 2 7 3 3 9 4" xfId="42987"/>
    <cellStyle name="Output 2 7 3 3 9 5" xfId="42988"/>
    <cellStyle name="Output 2 7 3 3 9 6" xfId="42989"/>
    <cellStyle name="Output 2 7 3 3 9 7" xfId="42990"/>
    <cellStyle name="Output 2 7 3 4" xfId="42991"/>
    <cellStyle name="Output 2 7 3 4 10" xfId="42992"/>
    <cellStyle name="Output 2 7 3 4 10 2" xfId="42993"/>
    <cellStyle name="Output 2 7 3 4 10 3" xfId="42994"/>
    <cellStyle name="Output 2 7 3 4 10 4" xfId="42995"/>
    <cellStyle name="Output 2 7 3 4 10 5" xfId="42996"/>
    <cellStyle name="Output 2 7 3 4 11" xfId="42997"/>
    <cellStyle name="Output 2 7 3 4 11 2" xfId="42998"/>
    <cellStyle name="Output 2 7 3 4 11 3" xfId="42999"/>
    <cellStyle name="Output 2 7 3 4 11 4" xfId="43000"/>
    <cellStyle name="Output 2 7 3 4 11 5" xfId="43001"/>
    <cellStyle name="Output 2 7 3 4 12" xfId="43002"/>
    <cellStyle name="Output 2 7 3 4 12 2" xfId="43003"/>
    <cellStyle name="Output 2 7 3 4 12 3" xfId="43004"/>
    <cellStyle name="Output 2 7 3 4 12 4" xfId="43005"/>
    <cellStyle name="Output 2 7 3 4 12 5" xfId="43006"/>
    <cellStyle name="Output 2 7 3 4 13" xfId="43007"/>
    <cellStyle name="Output 2 7 3 4 13 2" xfId="43008"/>
    <cellStyle name="Output 2 7 3 4 13 3" xfId="43009"/>
    <cellStyle name="Output 2 7 3 4 13 4" xfId="43010"/>
    <cellStyle name="Output 2 7 3 4 13 5" xfId="43011"/>
    <cellStyle name="Output 2 7 3 4 14" xfId="43012"/>
    <cellStyle name="Output 2 7 3 4 14 2" xfId="43013"/>
    <cellStyle name="Output 2 7 3 4 14 3" xfId="43014"/>
    <cellStyle name="Output 2 7 3 4 14 4" xfId="43015"/>
    <cellStyle name="Output 2 7 3 4 14 5" xfId="43016"/>
    <cellStyle name="Output 2 7 3 4 15" xfId="43017"/>
    <cellStyle name="Output 2 7 3 4 15 2" xfId="43018"/>
    <cellStyle name="Output 2 7 3 4 15 3" xfId="43019"/>
    <cellStyle name="Output 2 7 3 4 15 4" xfId="43020"/>
    <cellStyle name="Output 2 7 3 4 15 5" xfId="43021"/>
    <cellStyle name="Output 2 7 3 4 16" xfId="43022"/>
    <cellStyle name="Output 2 7 3 4 16 2" xfId="43023"/>
    <cellStyle name="Output 2 7 3 4 16 3" xfId="43024"/>
    <cellStyle name="Output 2 7 3 4 16 4" xfId="43025"/>
    <cellStyle name="Output 2 7 3 4 16 5" xfId="43026"/>
    <cellStyle name="Output 2 7 3 4 17" xfId="43027"/>
    <cellStyle name="Output 2 7 3 4 17 2" xfId="43028"/>
    <cellStyle name="Output 2 7 3 4 17 3" xfId="43029"/>
    <cellStyle name="Output 2 7 3 4 17 4" xfId="43030"/>
    <cellStyle name="Output 2 7 3 4 17 5" xfId="43031"/>
    <cellStyle name="Output 2 7 3 4 18" xfId="43032"/>
    <cellStyle name="Output 2 7 3 4 18 2" xfId="43033"/>
    <cellStyle name="Output 2 7 3 4 18 3" xfId="43034"/>
    <cellStyle name="Output 2 7 3 4 18 4" xfId="43035"/>
    <cellStyle name="Output 2 7 3 4 18 5" xfId="43036"/>
    <cellStyle name="Output 2 7 3 4 19" xfId="43037"/>
    <cellStyle name="Output 2 7 3 4 2" xfId="43038"/>
    <cellStyle name="Output 2 7 3 4 2 2" xfId="43039"/>
    <cellStyle name="Output 2 7 3 4 2 2 2" xfId="43040"/>
    <cellStyle name="Output 2 7 3 4 2 2 3" xfId="43041"/>
    <cellStyle name="Output 2 7 3 4 2 2 4" xfId="43042"/>
    <cellStyle name="Output 2 7 3 4 2 2 5" xfId="43043"/>
    <cellStyle name="Output 2 7 3 4 2 2 6" xfId="43044"/>
    <cellStyle name="Output 2 7 3 4 2 2 7" xfId="43045"/>
    <cellStyle name="Output 2 7 3 4 2 3" xfId="43046"/>
    <cellStyle name="Output 2 7 3 4 2 4" xfId="43047"/>
    <cellStyle name="Output 2 7 3 4 2 5" xfId="43048"/>
    <cellStyle name="Output 2 7 3 4 3" xfId="43049"/>
    <cellStyle name="Output 2 7 3 4 3 2" xfId="43050"/>
    <cellStyle name="Output 2 7 3 4 3 2 2" xfId="43051"/>
    <cellStyle name="Output 2 7 3 4 3 2 3" xfId="43052"/>
    <cellStyle name="Output 2 7 3 4 3 2 4" xfId="43053"/>
    <cellStyle name="Output 2 7 3 4 3 2 5" xfId="43054"/>
    <cellStyle name="Output 2 7 3 4 3 2 6" xfId="43055"/>
    <cellStyle name="Output 2 7 3 4 3 2 7" xfId="43056"/>
    <cellStyle name="Output 2 7 3 4 3 3" xfId="43057"/>
    <cellStyle name="Output 2 7 3 4 3 4" xfId="43058"/>
    <cellStyle name="Output 2 7 3 4 3 5" xfId="43059"/>
    <cellStyle name="Output 2 7 3 4 4" xfId="43060"/>
    <cellStyle name="Output 2 7 3 4 4 2" xfId="43061"/>
    <cellStyle name="Output 2 7 3 4 4 2 2" xfId="43062"/>
    <cellStyle name="Output 2 7 3 4 4 2 3" xfId="43063"/>
    <cellStyle name="Output 2 7 3 4 4 2 4" xfId="43064"/>
    <cellStyle name="Output 2 7 3 4 4 2 5" xfId="43065"/>
    <cellStyle name="Output 2 7 3 4 4 2 6" xfId="43066"/>
    <cellStyle name="Output 2 7 3 4 4 2 7" xfId="43067"/>
    <cellStyle name="Output 2 7 3 4 4 3" xfId="43068"/>
    <cellStyle name="Output 2 7 3 4 4 4" xfId="43069"/>
    <cellStyle name="Output 2 7 3 4 4 5" xfId="43070"/>
    <cellStyle name="Output 2 7 3 4 5" xfId="43071"/>
    <cellStyle name="Output 2 7 3 4 5 2" xfId="43072"/>
    <cellStyle name="Output 2 7 3 4 5 3" xfId="43073"/>
    <cellStyle name="Output 2 7 3 4 5 4" xfId="43074"/>
    <cellStyle name="Output 2 7 3 4 5 5" xfId="43075"/>
    <cellStyle name="Output 2 7 3 4 5 6" xfId="43076"/>
    <cellStyle name="Output 2 7 3 4 5 7" xfId="43077"/>
    <cellStyle name="Output 2 7 3 4 5 8" xfId="43078"/>
    <cellStyle name="Output 2 7 3 4 6" xfId="43079"/>
    <cellStyle name="Output 2 7 3 4 6 2" xfId="43080"/>
    <cellStyle name="Output 2 7 3 4 6 3" xfId="43081"/>
    <cellStyle name="Output 2 7 3 4 6 4" xfId="43082"/>
    <cellStyle name="Output 2 7 3 4 6 5" xfId="43083"/>
    <cellStyle name="Output 2 7 3 4 6 6" xfId="43084"/>
    <cellStyle name="Output 2 7 3 4 6 7" xfId="43085"/>
    <cellStyle name="Output 2 7 3 4 7" xfId="43086"/>
    <cellStyle name="Output 2 7 3 4 7 2" xfId="43087"/>
    <cellStyle name="Output 2 7 3 4 7 3" xfId="43088"/>
    <cellStyle name="Output 2 7 3 4 7 4" xfId="43089"/>
    <cellStyle name="Output 2 7 3 4 7 5" xfId="43090"/>
    <cellStyle name="Output 2 7 3 4 8" xfId="43091"/>
    <cellStyle name="Output 2 7 3 4 8 2" xfId="43092"/>
    <cellStyle name="Output 2 7 3 4 8 3" xfId="43093"/>
    <cellStyle name="Output 2 7 3 4 8 4" xfId="43094"/>
    <cellStyle name="Output 2 7 3 4 8 5" xfId="43095"/>
    <cellStyle name="Output 2 7 3 4 9" xfId="43096"/>
    <cellStyle name="Output 2 7 3 4 9 2" xfId="43097"/>
    <cellStyle name="Output 2 7 3 4 9 3" xfId="43098"/>
    <cellStyle name="Output 2 7 3 4 9 4" xfId="43099"/>
    <cellStyle name="Output 2 7 3 4 9 5" xfId="43100"/>
    <cellStyle name="Output 2 7 3 5" xfId="43101"/>
    <cellStyle name="Output 2 7 3 5 10" xfId="43102"/>
    <cellStyle name="Output 2 7 3 5 2" xfId="43103"/>
    <cellStyle name="Output 2 7 3 5 2 2" xfId="43104"/>
    <cellStyle name="Output 2 7 3 5 2 2 2" xfId="43105"/>
    <cellStyle name="Output 2 7 3 5 2 2 3" xfId="43106"/>
    <cellStyle name="Output 2 7 3 5 2 2 4" xfId="43107"/>
    <cellStyle name="Output 2 7 3 5 2 2 5" xfId="43108"/>
    <cellStyle name="Output 2 7 3 5 2 2 6" xfId="43109"/>
    <cellStyle name="Output 2 7 3 5 2 2 7" xfId="43110"/>
    <cellStyle name="Output 2 7 3 5 2 3" xfId="43111"/>
    <cellStyle name="Output 2 7 3 5 2 4" xfId="43112"/>
    <cellStyle name="Output 2 7 3 5 3" xfId="43113"/>
    <cellStyle name="Output 2 7 3 5 3 2" xfId="43114"/>
    <cellStyle name="Output 2 7 3 5 3 2 2" xfId="43115"/>
    <cellStyle name="Output 2 7 3 5 3 2 3" xfId="43116"/>
    <cellStyle name="Output 2 7 3 5 3 2 4" xfId="43117"/>
    <cellStyle name="Output 2 7 3 5 3 2 5" xfId="43118"/>
    <cellStyle name="Output 2 7 3 5 3 2 6" xfId="43119"/>
    <cellStyle name="Output 2 7 3 5 3 2 7" xfId="43120"/>
    <cellStyle name="Output 2 7 3 5 3 3" xfId="43121"/>
    <cellStyle name="Output 2 7 3 5 3 4" xfId="43122"/>
    <cellStyle name="Output 2 7 3 5 4" xfId="43123"/>
    <cellStyle name="Output 2 7 3 5 4 2" xfId="43124"/>
    <cellStyle name="Output 2 7 3 5 4 2 2" xfId="43125"/>
    <cellStyle name="Output 2 7 3 5 4 2 3" xfId="43126"/>
    <cellStyle name="Output 2 7 3 5 4 2 4" xfId="43127"/>
    <cellStyle name="Output 2 7 3 5 4 2 5" xfId="43128"/>
    <cellStyle name="Output 2 7 3 5 4 2 6" xfId="43129"/>
    <cellStyle name="Output 2 7 3 5 4 2 7" xfId="43130"/>
    <cellStyle name="Output 2 7 3 5 4 3" xfId="43131"/>
    <cellStyle name="Output 2 7 3 5 4 4" xfId="43132"/>
    <cellStyle name="Output 2 7 3 5 5" xfId="43133"/>
    <cellStyle name="Output 2 7 3 5 5 2" xfId="43134"/>
    <cellStyle name="Output 2 7 3 5 5 3" xfId="43135"/>
    <cellStyle name="Output 2 7 3 5 5 4" xfId="43136"/>
    <cellStyle name="Output 2 7 3 5 5 5" xfId="43137"/>
    <cellStyle name="Output 2 7 3 5 5 6" xfId="43138"/>
    <cellStyle name="Output 2 7 3 5 5 7" xfId="43139"/>
    <cellStyle name="Output 2 7 3 5 5 8" xfId="43140"/>
    <cellStyle name="Output 2 7 3 5 6" xfId="43141"/>
    <cellStyle name="Output 2 7 3 5 6 2" xfId="43142"/>
    <cellStyle name="Output 2 7 3 5 6 3" xfId="43143"/>
    <cellStyle name="Output 2 7 3 5 6 4" xfId="43144"/>
    <cellStyle name="Output 2 7 3 5 6 5" xfId="43145"/>
    <cellStyle name="Output 2 7 3 5 6 6" xfId="43146"/>
    <cellStyle name="Output 2 7 3 5 6 7" xfId="43147"/>
    <cellStyle name="Output 2 7 3 5 7" xfId="43148"/>
    <cellStyle name="Output 2 7 3 5 8" xfId="43149"/>
    <cellStyle name="Output 2 7 3 5 9" xfId="43150"/>
    <cellStyle name="Output 2 7 3 6" xfId="43151"/>
    <cellStyle name="Output 2 7 3 6 2" xfId="43152"/>
    <cellStyle name="Output 2 7 3 6 2 2" xfId="43153"/>
    <cellStyle name="Output 2 7 3 6 2 3" xfId="43154"/>
    <cellStyle name="Output 2 7 3 6 2 4" xfId="43155"/>
    <cellStyle name="Output 2 7 3 6 2 5" xfId="43156"/>
    <cellStyle name="Output 2 7 3 6 2 6" xfId="43157"/>
    <cellStyle name="Output 2 7 3 6 2 7" xfId="43158"/>
    <cellStyle name="Output 2 7 3 6 3" xfId="43159"/>
    <cellStyle name="Output 2 7 3 6 4" xfId="43160"/>
    <cellStyle name="Output 2 7 3 6 5" xfId="43161"/>
    <cellStyle name="Output 2 7 3 7" xfId="43162"/>
    <cellStyle name="Output 2 7 3 7 2" xfId="43163"/>
    <cellStyle name="Output 2 7 3 7 2 2" xfId="43164"/>
    <cellStyle name="Output 2 7 3 7 2 3" xfId="43165"/>
    <cellStyle name="Output 2 7 3 7 2 4" xfId="43166"/>
    <cellStyle name="Output 2 7 3 7 2 5" xfId="43167"/>
    <cellStyle name="Output 2 7 3 7 2 6" xfId="43168"/>
    <cellStyle name="Output 2 7 3 7 2 7" xfId="43169"/>
    <cellStyle name="Output 2 7 3 7 3" xfId="43170"/>
    <cellStyle name="Output 2 7 3 7 4" xfId="43171"/>
    <cellStyle name="Output 2 7 3 7 5" xfId="43172"/>
    <cellStyle name="Output 2 7 3 8" xfId="43173"/>
    <cellStyle name="Output 2 7 3 8 2" xfId="43174"/>
    <cellStyle name="Output 2 7 3 8 2 2" xfId="43175"/>
    <cellStyle name="Output 2 7 3 8 2 3" xfId="43176"/>
    <cellStyle name="Output 2 7 3 8 2 4" xfId="43177"/>
    <cellStyle name="Output 2 7 3 8 2 5" xfId="43178"/>
    <cellStyle name="Output 2 7 3 8 2 6" xfId="43179"/>
    <cellStyle name="Output 2 7 3 8 2 7" xfId="43180"/>
    <cellStyle name="Output 2 7 3 8 3" xfId="43181"/>
    <cellStyle name="Output 2 7 3 8 4" xfId="43182"/>
    <cellStyle name="Output 2 7 3 8 5" xfId="43183"/>
    <cellStyle name="Output 2 7 3 9" xfId="43184"/>
    <cellStyle name="Output 2 7 3 9 2" xfId="43185"/>
    <cellStyle name="Output 2 7 3 9 2 2" xfId="43186"/>
    <cellStyle name="Output 2 7 3 9 2 3" xfId="43187"/>
    <cellStyle name="Output 2 7 3 9 2 4" xfId="43188"/>
    <cellStyle name="Output 2 7 3 9 2 5" xfId="43189"/>
    <cellStyle name="Output 2 7 3 9 2 6" xfId="43190"/>
    <cellStyle name="Output 2 7 3 9 2 7" xfId="43191"/>
    <cellStyle name="Output 2 7 3 9 3" xfId="43192"/>
    <cellStyle name="Output 2 7 3 9 4" xfId="43193"/>
    <cellStyle name="Output 2 7 3 9 5" xfId="43194"/>
    <cellStyle name="Output 2 7 4" xfId="43195"/>
    <cellStyle name="Output 2 7 4 10" xfId="43196"/>
    <cellStyle name="Output 2 7 4 10 2" xfId="43197"/>
    <cellStyle name="Output 2 7 4 10 3" xfId="43198"/>
    <cellStyle name="Output 2 7 4 10 4" xfId="43199"/>
    <cellStyle name="Output 2 7 4 10 5" xfId="43200"/>
    <cellStyle name="Output 2 7 4 11" xfId="43201"/>
    <cellStyle name="Output 2 7 4 11 2" xfId="43202"/>
    <cellStyle name="Output 2 7 4 11 3" xfId="43203"/>
    <cellStyle name="Output 2 7 4 11 4" xfId="43204"/>
    <cellStyle name="Output 2 7 4 11 5" xfId="43205"/>
    <cellStyle name="Output 2 7 4 12" xfId="43206"/>
    <cellStyle name="Output 2 7 4 12 2" xfId="43207"/>
    <cellStyle name="Output 2 7 4 12 3" xfId="43208"/>
    <cellStyle name="Output 2 7 4 12 4" xfId="43209"/>
    <cellStyle name="Output 2 7 4 12 5" xfId="43210"/>
    <cellStyle name="Output 2 7 4 13" xfId="43211"/>
    <cellStyle name="Output 2 7 4 13 2" xfId="43212"/>
    <cellStyle name="Output 2 7 4 13 3" xfId="43213"/>
    <cellStyle name="Output 2 7 4 13 4" xfId="43214"/>
    <cellStyle name="Output 2 7 4 13 5" xfId="43215"/>
    <cellStyle name="Output 2 7 4 14" xfId="43216"/>
    <cellStyle name="Output 2 7 4 14 2" xfId="43217"/>
    <cellStyle name="Output 2 7 4 14 3" xfId="43218"/>
    <cellStyle name="Output 2 7 4 14 4" xfId="43219"/>
    <cellStyle name="Output 2 7 4 14 5" xfId="43220"/>
    <cellStyle name="Output 2 7 4 15" xfId="43221"/>
    <cellStyle name="Output 2 7 4 15 2" xfId="43222"/>
    <cellStyle name="Output 2 7 4 15 3" xfId="43223"/>
    <cellStyle name="Output 2 7 4 15 4" xfId="43224"/>
    <cellStyle name="Output 2 7 4 15 5" xfId="43225"/>
    <cellStyle name="Output 2 7 4 16" xfId="43226"/>
    <cellStyle name="Output 2 7 4 16 2" xfId="43227"/>
    <cellStyle name="Output 2 7 4 16 3" xfId="43228"/>
    <cellStyle name="Output 2 7 4 16 4" xfId="43229"/>
    <cellStyle name="Output 2 7 4 16 5" xfId="43230"/>
    <cellStyle name="Output 2 7 4 17" xfId="43231"/>
    <cellStyle name="Output 2 7 4 17 2" xfId="43232"/>
    <cellStyle name="Output 2 7 4 17 3" xfId="43233"/>
    <cellStyle name="Output 2 7 4 17 4" xfId="43234"/>
    <cellStyle name="Output 2 7 4 17 5" xfId="43235"/>
    <cellStyle name="Output 2 7 4 18" xfId="43236"/>
    <cellStyle name="Output 2 7 4 18 2" xfId="43237"/>
    <cellStyle name="Output 2 7 4 18 3" xfId="43238"/>
    <cellStyle name="Output 2 7 4 18 4" xfId="43239"/>
    <cellStyle name="Output 2 7 4 18 5" xfId="43240"/>
    <cellStyle name="Output 2 7 4 19" xfId="43241"/>
    <cellStyle name="Output 2 7 4 2" xfId="43242"/>
    <cellStyle name="Output 2 7 4 2 10" xfId="43243"/>
    <cellStyle name="Output 2 7 4 2 10 2" xfId="43244"/>
    <cellStyle name="Output 2 7 4 2 10 3" xfId="43245"/>
    <cellStyle name="Output 2 7 4 2 10 4" xfId="43246"/>
    <cellStyle name="Output 2 7 4 2 10 5" xfId="43247"/>
    <cellStyle name="Output 2 7 4 2 11" xfId="43248"/>
    <cellStyle name="Output 2 7 4 2 11 2" xfId="43249"/>
    <cellStyle name="Output 2 7 4 2 11 3" xfId="43250"/>
    <cellStyle name="Output 2 7 4 2 11 4" xfId="43251"/>
    <cellStyle name="Output 2 7 4 2 11 5" xfId="43252"/>
    <cellStyle name="Output 2 7 4 2 12" xfId="43253"/>
    <cellStyle name="Output 2 7 4 2 12 2" xfId="43254"/>
    <cellStyle name="Output 2 7 4 2 12 3" xfId="43255"/>
    <cellStyle name="Output 2 7 4 2 12 4" xfId="43256"/>
    <cellStyle name="Output 2 7 4 2 12 5" xfId="43257"/>
    <cellStyle name="Output 2 7 4 2 13" xfId="43258"/>
    <cellStyle name="Output 2 7 4 2 13 2" xfId="43259"/>
    <cellStyle name="Output 2 7 4 2 13 3" xfId="43260"/>
    <cellStyle name="Output 2 7 4 2 13 4" xfId="43261"/>
    <cellStyle name="Output 2 7 4 2 13 5" xfId="43262"/>
    <cellStyle name="Output 2 7 4 2 14" xfId="43263"/>
    <cellStyle name="Output 2 7 4 2 14 2" xfId="43264"/>
    <cellStyle name="Output 2 7 4 2 14 3" xfId="43265"/>
    <cellStyle name="Output 2 7 4 2 14 4" xfId="43266"/>
    <cellStyle name="Output 2 7 4 2 14 5" xfId="43267"/>
    <cellStyle name="Output 2 7 4 2 15" xfId="43268"/>
    <cellStyle name="Output 2 7 4 2 15 2" xfId="43269"/>
    <cellStyle name="Output 2 7 4 2 15 3" xfId="43270"/>
    <cellStyle name="Output 2 7 4 2 15 4" xfId="43271"/>
    <cellStyle name="Output 2 7 4 2 15 5" xfId="43272"/>
    <cellStyle name="Output 2 7 4 2 16" xfId="43273"/>
    <cellStyle name="Output 2 7 4 2 16 2" xfId="43274"/>
    <cellStyle name="Output 2 7 4 2 16 3" xfId="43275"/>
    <cellStyle name="Output 2 7 4 2 16 4" xfId="43276"/>
    <cellStyle name="Output 2 7 4 2 16 5" xfId="43277"/>
    <cellStyle name="Output 2 7 4 2 17" xfId="43278"/>
    <cellStyle name="Output 2 7 4 2 17 2" xfId="43279"/>
    <cellStyle name="Output 2 7 4 2 17 3" xfId="43280"/>
    <cellStyle name="Output 2 7 4 2 17 4" xfId="43281"/>
    <cellStyle name="Output 2 7 4 2 17 5" xfId="43282"/>
    <cellStyle name="Output 2 7 4 2 18" xfId="43283"/>
    <cellStyle name="Output 2 7 4 2 18 2" xfId="43284"/>
    <cellStyle name="Output 2 7 4 2 18 3" xfId="43285"/>
    <cellStyle name="Output 2 7 4 2 18 4" xfId="43286"/>
    <cellStyle name="Output 2 7 4 2 18 5" xfId="43287"/>
    <cellStyle name="Output 2 7 4 2 19" xfId="43288"/>
    <cellStyle name="Output 2 7 4 2 2" xfId="43289"/>
    <cellStyle name="Output 2 7 4 2 2 2" xfId="43290"/>
    <cellStyle name="Output 2 7 4 2 2 2 2" xfId="43291"/>
    <cellStyle name="Output 2 7 4 2 2 2 3" xfId="43292"/>
    <cellStyle name="Output 2 7 4 2 2 2 4" xfId="43293"/>
    <cellStyle name="Output 2 7 4 2 2 2 5" xfId="43294"/>
    <cellStyle name="Output 2 7 4 2 2 2 6" xfId="43295"/>
    <cellStyle name="Output 2 7 4 2 2 2 7" xfId="43296"/>
    <cellStyle name="Output 2 7 4 2 2 3" xfId="43297"/>
    <cellStyle name="Output 2 7 4 2 2 4" xfId="43298"/>
    <cellStyle name="Output 2 7 4 2 2 5" xfId="43299"/>
    <cellStyle name="Output 2 7 4 2 3" xfId="43300"/>
    <cellStyle name="Output 2 7 4 2 3 2" xfId="43301"/>
    <cellStyle name="Output 2 7 4 2 3 2 2" xfId="43302"/>
    <cellStyle name="Output 2 7 4 2 3 2 3" xfId="43303"/>
    <cellStyle name="Output 2 7 4 2 3 2 4" xfId="43304"/>
    <cellStyle name="Output 2 7 4 2 3 2 5" xfId="43305"/>
    <cellStyle name="Output 2 7 4 2 3 2 6" xfId="43306"/>
    <cellStyle name="Output 2 7 4 2 3 2 7" xfId="43307"/>
    <cellStyle name="Output 2 7 4 2 3 3" xfId="43308"/>
    <cellStyle name="Output 2 7 4 2 3 4" xfId="43309"/>
    <cellStyle name="Output 2 7 4 2 3 5" xfId="43310"/>
    <cellStyle name="Output 2 7 4 2 4" xfId="43311"/>
    <cellStyle name="Output 2 7 4 2 4 2" xfId="43312"/>
    <cellStyle name="Output 2 7 4 2 4 2 2" xfId="43313"/>
    <cellStyle name="Output 2 7 4 2 4 2 3" xfId="43314"/>
    <cellStyle name="Output 2 7 4 2 4 2 4" xfId="43315"/>
    <cellStyle name="Output 2 7 4 2 4 2 5" xfId="43316"/>
    <cellStyle name="Output 2 7 4 2 4 2 6" xfId="43317"/>
    <cellStyle name="Output 2 7 4 2 4 2 7" xfId="43318"/>
    <cellStyle name="Output 2 7 4 2 4 3" xfId="43319"/>
    <cellStyle name="Output 2 7 4 2 4 4" xfId="43320"/>
    <cellStyle name="Output 2 7 4 2 4 5" xfId="43321"/>
    <cellStyle name="Output 2 7 4 2 5" xfId="43322"/>
    <cellStyle name="Output 2 7 4 2 5 2" xfId="43323"/>
    <cellStyle name="Output 2 7 4 2 5 3" xfId="43324"/>
    <cellStyle name="Output 2 7 4 2 5 4" xfId="43325"/>
    <cellStyle name="Output 2 7 4 2 5 5" xfId="43326"/>
    <cellStyle name="Output 2 7 4 2 5 6" xfId="43327"/>
    <cellStyle name="Output 2 7 4 2 5 7" xfId="43328"/>
    <cellStyle name="Output 2 7 4 2 5 8" xfId="43329"/>
    <cellStyle name="Output 2 7 4 2 6" xfId="43330"/>
    <cellStyle name="Output 2 7 4 2 6 2" xfId="43331"/>
    <cellStyle name="Output 2 7 4 2 6 3" xfId="43332"/>
    <cellStyle name="Output 2 7 4 2 6 4" xfId="43333"/>
    <cellStyle name="Output 2 7 4 2 6 5" xfId="43334"/>
    <cellStyle name="Output 2 7 4 2 6 6" xfId="43335"/>
    <cellStyle name="Output 2 7 4 2 6 7" xfId="43336"/>
    <cellStyle name="Output 2 7 4 2 7" xfId="43337"/>
    <cellStyle name="Output 2 7 4 2 7 2" xfId="43338"/>
    <cellStyle name="Output 2 7 4 2 7 3" xfId="43339"/>
    <cellStyle name="Output 2 7 4 2 7 4" xfId="43340"/>
    <cellStyle name="Output 2 7 4 2 7 5" xfId="43341"/>
    <cellStyle name="Output 2 7 4 2 8" xfId="43342"/>
    <cellStyle name="Output 2 7 4 2 8 2" xfId="43343"/>
    <cellStyle name="Output 2 7 4 2 8 3" xfId="43344"/>
    <cellStyle name="Output 2 7 4 2 8 4" xfId="43345"/>
    <cellStyle name="Output 2 7 4 2 8 5" xfId="43346"/>
    <cellStyle name="Output 2 7 4 2 9" xfId="43347"/>
    <cellStyle name="Output 2 7 4 2 9 2" xfId="43348"/>
    <cellStyle name="Output 2 7 4 2 9 3" xfId="43349"/>
    <cellStyle name="Output 2 7 4 2 9 4" xfId="43350"/>
    <cellStyle name="Output 2 7 4 2 9 5" xfId="43351"/>
    <cellStyle name="Output 2 7 4 3" xfId="43352"/>
    <cellStyle name="Output 2 7 4 3 10" xfId="43353"/>
    <cellStyle name="Output 2 7 4 3 2" xfId="43354"/>
    <cellStyle name="Output 2 7 4 3 2 2" xfId="43355"/>
    <cellStyle name="Output 2 7 4 3 2 2 2" xfId="43356"/>
    <cellStyle name="Output 2 7 4 3 2 2 3" xfId="43357"/>
    <cellStyle name="Output 2 7 4 3 2 2 4" xfId="43358"/>
    <cellStyle name="Output 2 7 4 3 2 2 5" xfId="43359"/>
    <cellStyle name="Output 2 7 4 3 2 2 6" xfId="43360"/>
    <cellStyle name="Output 2 7 4 3 2 2 7" xfId="43361"/>
    <cellStyle name="Output 2 7 4 3 2 3" xfId="43362"/>
    <cellStyle name="Output 2 7 4 3 2 4" xfId="43363"/>
    <cellStyle name="Output 2 7 4 3 3" xfId="43364"/>
    <cellStyle name="Output 2 7 4 3 3 2" xfId="43365"/>
    <cellStyle name="Output 2 7 4 3 3 2 2" xfId="43366"/>
    <cellStyle name="Output 2 7 4 3 3 2 3" xfId="43367"/>
    <cellStyle name="Output 2 7 4 3 3 2 4" xfId="43368"/>
    <cellStyle name="Output 2 7 4 3 3 2 5" xfId="43369"/>
    <cellStyle name="Output 2 7 4 3 3 2 6" xfId="43370"/>
    <cellStyle name="Output 2 7 4 3 3 2 7" xfId="43371"/>
    <cellStyle name="Output 2 7 4 3 3 3" xfId="43372"/>
    <cellStyle name="Output 2 7 4 3 3 4" xfId="43373"/>
    <cellStyle name="Output 2 7 4 3 4" xfId="43374"/>
    <cellStyle name="Output 2 7 4 3 4 2" xfId="43375"/>
    <cellStyle name="Output 2 7 4 3 4 2 2" xfId="43376"/>
    <cellStyle name="Output 2 7 4 3 4 2 3" xfId="43377"/>
    <cellStyle name="Output 2 7 4 3 4 2 4" xfId="43378"/>
    <cellStyle name="Output 2 7 4 3 4 2 5" xfId="43379"/>
    <cellStyle name="Output 2 7 4 3 4 2 6" xfId="43380"/>
    <cellStyle name="Output 2 7 4 3 4 2 7" xfId="43381"/>
    <cellStyle name="Output 2 7 4 3 4 3" xfId="43382"/>
    <cellStyle name="Output 2 7 4 3 4 4" xfId="43383"/>
    <cellStyle name="Output 2 7 4 3 5" xfId="43384"/>
    <cellStyle name="Output 2 7 4 3 5 2" xfId="43385"/>
    <cellStyle name="Output 2 7 4 3 5 3" xfId="43386"/>
    <cellStyle name="Output 2 7 4 3 5 4" xfId="43387"/>
    <cellStyle name="Output 2 7 4 3 5 5" xfId="43388"/>
    <cellStyle name="Output 2 7 4 3 5 6" xfId="43389"/>
    <cellStyle name="Output 2 7 4 3 5 7" xfId="43390"/>
    <cellStyle name="Output 2 7 4 3 5 8" xfId="43391"/>
    <cellStyle name="Output 2 7 4 3 6" xfId="43392"/>
    <cellStyle name="Output 2 7 4 3 6 2" xfId="43393"/>
    <cellStyle name="Output 2 7 4 3 6 3" xfId="43394"/>
    <cellStyle name="Output 2 7 4 3 6 4" xfId="43395"/>
    <cellStyle name="Output 2 7 4 3 6 5" xfId="43396"/>
    <cellStyle name="Output 2 7 4 3 6 6" xfId="43397"/>
    <cellStyle name="Output 2 7 4 3 6 7" xfId="43398"/>
    <cellStyle name="Output 2 7 4 3 7" xfId="43399"/>
    <cellStyle name="Output 2 7 4 3 8" xfId="43400"/>
    <cellStyle name="Output 2 7 4 3 9" xfId="43401"/>
    <cellStyle name="Output 2 7 4 4" xfId="43402"/>
    <cellStyle name="Output 2 7 4 4 2" xfId="43403"/>
    <cellStyle name="Output 2 7 4 4 2 2" xfId="43404"/>
    <cellStyle name="Output 2 7 4 4 2 3" xfId="43405"/>
    <cellStyle name="Output 2 7 4 4 2 4" xfId="43406"/>
    <cellStyle name="Output 2 7 4 4 2 5" xfId="43407"/>
    <cellStyle name="Output 2 7 4 4 2 6" xfId="43408"/>
    <cellStyle name="Output 2 7 4 4 2 7" xfId="43409"/>
    <cellStyle name="Output 2 7 4 4 3" xfId="43410"/>
    <cellStyle name="Output 2 7 4 4 4" xfId="43411"/>
    <cellStyle name="Output 2 7 4 4 5" xfId="43412"/>
    <cellStyle name="Output 2 7 4 5" xfId="43413"/>
    <cellStyle name="Output 2 7 4 5 2" xfId="43414"/>
    <cellStyle name="Output 2 7 4 5 2 2" xfId="43415"/>
    <cellStyle name="Output 2 7 4 5 2 3" xfId="43416"/>
    <cellStyle name="Output 2 7 4 5 2 4" xfId="43417"/>
    <cellStyle name="Output 2 7 4 5 2 5" xfId="43418"/>
    <cellStyle name="Output 2 7 4 5 2 6" xfId="43419"/>
    <cellStyle name="Output 2 7 4 5 2 7" xfId="43420"/>
    <cellStyle name="Output 2 7 4 5 3" xfId="43421"/>
    <cellStyle name="Output 2 7 4 5 4" xfId="43422"/>
    <cellStyle name="Output 2 7 4 5 5" xfId="43423"/>
    <cellStyle name="Output 2 7 4 6" xfId="43424"/>
    <cellStyle name="Output 2 7 4 6 2" xfId="43425"/>
    <cellStyle name="Output 2 7 4 6 2 2" xfId="43426"/>
    <cellStyle name="Output 2 7 4 6 2 3" xfId="43427"/>
    <cellStyle name="Output 2 7 4 6 2 4" xfId="43428"/>
    <cellStyle name="Output 2 7 4 6 2 5" xfId="43429"/>
    <cellStyle name="Output 2 7 4 6 2 6" xfId="43430"/>
    <cellStyle name="Output 2 7 4 6 2 7" xfId="43431"/>
    <cellStyle name="Output 2 7 4 6 3" xfId="43432"/>
    <cellStyle name="Output 2 7 4 6 4" xfId="43433"/>
    <cellStyle name="Output 2 7 4 6 5" xfId="43434"/>
    <cellStyle name="Output 2 7 4 7" xfId="43435"/>
    <cellStyle name="Output 2 7 4 7 2" xfId="43436"/>
    <cellStyle name="Output 2 7 4 7 2 2" xfId="43437"/>
    <cellStyle name="Output 2 7 4 7 2 3" xfId="43438"/>
    <cellStyle name="Output 2 7 4 7 2 4" xfId="43439"/>
    <cellStyle name="Output 2 7 4 7 2 5" xfId="43440"/>
    <cellStyle name="Output 2 7 4 7 2 6" xfId="43441"/>
    <cellStyle name="Output 2 7 4 7 2 7" xfId="43442"/>
    <cellStyle name="Output 2 7 4 7 3" xfId="43443"/>
    <cellStyle name="Output 2 7 4 7 4" xfId="43444"/>
    <cellStyle name="Output 2 7 4 7 5" xfId="43445"/>
    <cellStyle name="Output 2 7 4 8" xfId="43446"/>
    <cellStyle name="Output 2 7 4 8 2" xfId="43447"/>
    <cellStyle name="Output 2 7 4 8 3" xfId="43448"/>
    <cellStyle name="Output 2 7 4 8 4" xfId="43449"/>
    <cellStyle name="Output 2 7 4 8 5" xfId="43450"/>
    <cellStyle name="Output 2 7 4 8 6" xfId="43451"/>
    <cellStyle name="Output 2 7 4 8 7" xfId="43452"/>
    <cellStyle name="Output 2 7 4 8 8" xfId="43453"/>
    <cellStyle name="Output 2 7 4 9" xfId="43454"/>
    <cellStyle name="Output 2 7 4 9 2" xfId="43455"/>
    <cellStyle name="Output 2 7 4 9 3" xfId="43456"/>
    <cellStyle name="Output 2 7 4 9 4" xfId="43457"/>
    <cellStyle name="Output 2 7 4 9 5" xfId="43458"/>
    <cellStyle name="Output 2 7 4 9 6" xfId="43459"/>
    <cellStyle name="Output 2 7 4 9 7" xfId="43460"/>
    <cellStyle name="Output 2 7 5" xfId="43461"/>
    <cellStyle name="Output 2 7 5 10" xfId="43462"/>
    <cellStyle name="Output 2 7 5 10 2" xfId="43463"/>
    <cellStyle name="Output 2 7 5 10 3" xfId="43464"/>
    <cellStyle name="Output 2 7 5 10 4" xfId="43465"/>
    <cellStyle name="Output 2 7 5 10 5" xfId="43466"/>
    <cellStyle name="Output 2 7 5 11" xfId="43467"/>
    <cellStyle name="Output 2 7 5 11 2" xfId="43468"/>
    <cellStyle name="Output 2 7 5 11 3" xfId="43469"/>
    <cellStyle name="Output 2 7 5 11 4" xfId="43470"/>
    <cellStyle name="Output 2 7 5 11 5" xfId="43471"/>
    <cellStyle name="Output 2 7 5 12" xfId="43472"/>
    <cellStyle name="Output 2 7 5 12 2" xfId="43473"/>
    <cellStyle name="Output 2 7 5 12 3" xfId="43474"/>
    <cellStyle name="Output 2 7 5 12 4" xfId="43475"/>
    <cellStyle name="Output 2 7 5 12 5" xfId="43476"/>
    <cellStyle name="Output 2 7 5 13" xfId="43477"/>
    <cellStyle name="Output 2 7 5 13 2" xfId="43478"/>
    <cellStyle name="Output 2 7 5 13 3" xfId="43479"/>
    <cellStyle name="Output 2 7 5 13 4" xfId="43480"/>
    <cellStyle name="Output 2 7 5 13 5" xfId="43481"/>
    <cellStyle name="Output 2 7 5 14" xfId="43482"/>
    <cellStyle name="Output 2 7 5 14 2" xfId="43483"/>
    <cellStyle name="Output 2 7 5 14 3" xfId="43484"/>
    <cellStyle name="Output 2 7 5 14 4" xfId="43485"/>
    <cellStyle name="Output 2 7 5 14 5" xfId="43486"/>
    <cellStyle name="Output 2 7 5 15" xfId="43487"/>
    <cellStyle name="Output 2 7 5 15 2" xfId="43488"/>
    <cellStyle name="Output 2 7 5 15 3" xfId="43489"/>
    <cellStyle name="Output 2 7 5 15 4" xfId="43490"/>
    <cellStyle name="Output 2 7 5 15 5" xfId="43491"/>
    <cellStyle name="Output 2 7 5 16" xfId="43492"/>
    <cellStyle name="Output 2 7 5 16 2" xfId="43493"/>
    <cellStyle name="Output 2 7 5 16 3" xfId="43494"/>
    <cellStyle name="Output 2 7 5 16 4" xfId="43495"/>
    <cellStyle name="Output 2 7 5 16 5" xfId="43496"/>
    <cellStyle name="Output 2 7 5 17" xfId="43497"/>
    <cellStyle name="Output 2 7 5 17 2" xfId="43498"/>
    <cellStyle name="Output 2 7 5 17 3" xfId="43499"/>
    <cellStyle name="Output 2 7 5 17 4" xfId="43500"/>
    <cellStyle name="Output 2 7 5 17 5" xfId="43501"/>
    <cellStyle name="Output 2 7 5 18" xfId="43502"/>
    <cellStyle name="Output 2 7 5 18 2" xfId="43503"/>
    <cellStyle name="Output 2 7 5 18 3" xfId="43504"/>
    <cellStyle name="Output 2 7 5 18 4" xfId="43505"/>
    <cellStyle name="Output 2 7 5 18 5" xfId="43506"/>
    <cellStyle name="Output 2 7 5 19" xfId="43507"/>
    <cellStyle name="Output 2 7 5 2" xfId="43508"/>
    <cellStyle name="Output 2 7 5 2 10" xfId="43509"/>
    <cellStyle name="Output 2 7 5 2 10 2" xfId="43510"/>
    <cellStyle name="Output 2 7 5 2 10 3" xfId="43511"/>
    <cellStyle name="Output 2 7 5 2 10 4" xfId="43512"/>
    <cellStyle name="Output 2 7 5 2 10 5" xfId="43513"/>
    <cellStyle name="Output 2 7 5 2 11" xfId="43514"/>
    <cellStyle name="Output 2 7 5 2 11 2" xfId="43515"/>
    <cellStyle name="Output 2 7 5 2 11 3" xfId="43516"/>
    <cellStyle name="Output 2 7 5 2 11 4" xfId="43517"/>
    <cellStyle name="Output 2 7 5 2 11 5" xfId="43518"/>
    <cellStyle name="Output 2 7 5 2 12" xfId="43519"/>
    <cellStyle name="Output 2 7 5 2 12 2" xfId="43520"/>
    <cellStyle name="Output 2 7 5 2 12 3" xfId="43521"/>
    <cellStyle name="Output 2 7 5 2 12 4" xfId="43522"/>
    <cellStyle name="Output 2 7 5 2 12 5" xfId="43523"/>
    <cellStyle name="Output 2 7 5 2 13" xfId="43524"/>
    <cellStyle name="Output 2 7 5 2 13 2" xfId="43525"/>
    <cellStyle name="Output 2 7 5 2 13 3" xfId="43526"/>
    <cellStyle name="Output 2 7 5 2 13 4" xfId="43527"/>
    <cellStyle name="Output 2 7 5 2 13 5" xfId="43528"/>
    <cellStyle name="Output 2 7 5 2 14" xfId="43529"/>
    <cellStyle name="Output 2 7 5 2 14 2" xfId="43530"/>
    <cellStyle name="Output 2 7 5 2 14 3" xfId="43531"/>
    <cellStyle name="Output 2 7 5 2 14 4" xfId="43532"/>
    <cellStyle name="Output 2 7 5 2 14 5" xfId="43533"/>
    <cellStyle name="Output 2 7 5 2 15" xfId="43534"/>
    <cellStyle name="Output 2 7 5 2 15 2" xfId="43535"/>
    <cellStyle name="Output 2 7 5 2 15 3" xfId="43536"/>
    <cellStyle name="Output 2 7 5 2 15 4" xfId="43537"/>
    <cellStyle name="Output 2 7 5 2 15 5" xfId="43538"/>
    <cellStyle name="Output 2 7 5 2 16" xfId="43539"/>
    <cellStyle name="Output 2 7 5 2 16 2" xfId="43540"/>
    <cellStyle name="Output 2 7 5 2 16 3" xfId="43541"/>
    <cellStyle name="Output 2 7 5 2 16 4" xfId="43542"/>
    <cellStyle name="Output 2 7 5 2 16 5" xfId="43543"/>
    <cellStyle name="Output 2 7 5 2 17" xfId="43544"/>
    <cellStyle name="Output 2 7 5 2 17 2" xfId="43545"/>
    <cellStyle name="Output 2 7 5 2 17 3" xfId="43546"/>
    <cellStyle name="Output 2 7 5 2 17 4" xfId="43547"/>
    <cellStyle name="Output 2 7 5 2 17 5" xfId="43548"/>
    <cellStyle name="Output 2 7 5 2 18" xfId="43549"/>
    <cellStyle name="Output 2 7 5 2 18 2" xfId="43550"/>
    <cellStyle name="Output 2 7 5 2 18 3" xfId="43551"/>
    <cellStyle name="Output 2 7 5 2 18 4" xfId="43552"/>
    <cellStyle name="Output 2 7 5 2 18 5" xfId="43553"/>
    <cellStyle name="Output 2 7 5 2 19" xfId="43554"/>
    <cellStyle name="Output 2 7 5 2 2" xfId="43555"/>
    <cellStyle name="Output 2 7 5 2 2 2" xfId="43556"/>
    <cellStyle name="Output 2 7 5 2 2 2 2" xfId="43557"/>
    <cellStyle name="Output 2 7 5 2 2 2 3" xfId="43558"/>
    <cellStyle name="Output 2 7 5 2 2 2 4" xfId="43559"/>
    <cellStyle name="Output 2 7 5 2 2 2 5" xfId="43560"/>
    <cellStyle name="Output 2 7 5 2 2 2 6" xfId="43561"/>
    <cellStyle name="Output 2 7 5 2 2 2 7" xfId="43562"/>
    <cellStyle name="Output 2 7 5 2 2 3" xfId="43563"/>
    <cellStyle name="Output 2 7 5 2 2 4" xfId="43564"/>
    <cellStyle name="Output 2 7 5 2 2 5" xfId="43565"/>
    <cellStyle name="Output 2 7 5 2 3" xfId="43566"/>
    <cellStyle name="Output 2 7 5 2 3 2" xfId="43567"/>
    <cellStyle name="Output 2 7 5 2 3 2 2" xfId="43568"/>
    <cellStyle name="Output 2 7 5 2 3 2 3" xfId="43569"/>
    <cellStyle name="Output 2 7 5 2 3 2 4" xfId="43570"/>
    <cellStyle name="Output 2 7 5 2 3 2 5" xfId="43571"/>
    <cellStyle name="Output 2 7 5 2 3 2 6" xfId="43572"/>
    <cellStyle name="Output 2 7 5 2 3 2 7" xfId="43573"/>
    <cellStyle name="Output 2 7 5 2 3 3" xfId="43574"/>
    <cellStyle name="Output 2 7 5 2 3 4" xfId="43575"/>
    <cellStyle name="Output 2 7 5 2 3 5" xfId="43576"/>
    <cellStyle name="Output 2 7 5 2 4" xfId="43577"/>
    <cellStyle name="Output 2 7 5 2 4 2" xfId="43578"/>
    <cellStyle name="Output 2 7 5 2 4 2 2" xfId="43579"/>
    <cellStyle name="Output 2 7 5 2 4 2 3" xfId="43580"/>
    <cellStyle name="Output 2 7 5 2 4 2 4" xfId="43581"/>
    <cellStyle name="Output 2 7 5 2 4 2 5" xfId="43582"/>
    <cellStyle name="Output 2 7 5 2 4 2 6" xfId="43583"/>
    <cellStyle name="Output 2 7 5 2 4 2 7" xfId="43584"/>
    <cellStyle name="Output 2 7 5 2 4 3" xfId="43585"/>
    <cellStyle name="Output 2 7 5 2 4 4" xfId="43586"/>
    <cellStyle name="Output 2 7 5 2 4 5" xfId="43587"/>
    <cellStyle name="Output 2 7 5 2 5" xfId="43588"/>
    <cellStyle name="Output 2 7 5 2 5 2" xfId="43589"/>
    <cellStyle name="Output 2 7 5 2 5 3" xfId="43590"/>
    <cellStyle name="Output 2 7 5 2 5 4" xfId="43591"/>
    <cellStyle name="Output 2 7 5 2 5 5" xfId="43592"/>
    <cellStyle name="Output 2 7 5 2 5 6" xfId="43593"/>
    <cellStyle name="Output 2 7 5 2 5 7" xfId="43594"/>
    <cellStyle name="Output 2 7 5 2 5 8" xfId="43595"/>
    <cellStyle name="Output 2 7 5 2 6" xfId="43596"/>
    <cellStyle name="Output 2 7 5 2 6 2" xfId="43597"/>
    <cellStyle name="Output 2 7 5 2 6 3" xfId="43598"/>
    <cellStyle name="Output 2 7 5 2 6 4" xfId="43599"/>
    <cellStyle name="Output 2 7 5 2 6 5" xfId="43600"/>
    <cellStyle name="Output 2 7 5 2 6 6" xfId="43601"/>
    <cellStyle name="Output 2 7 5 2 6 7" xfId="43602"/>
    <cellStyle name="Output 2 7 5 2 7" xfId="43603"/>
    <cellStyle name="Output 2 7 5 2 7 2" xfId="43604"/>
    <cellStyle name="Output 2 7 5 2 7 3" xfId="43605"/>
    <cellStyle name="Output 2 7 5 2 7 4" xfId="43606"/>
    <cellStyle name="Output 2 7 5 2 7 5" xfId="43607"/>
    <cellStyle name="Output 2 7 5 2 8" xfId="43608"/>
    <cellStyle name="Output 2 7 5 2 8 2" xfId="43609"/>
    <cellStyle name="Output 2 7 5 2 8 3" xfId="43610"/>
    <cellStyle name="Output 2 7 5 2 8 4" xfId="43611"/>
    <cellStyle name="Output 2 7 5 2 8 5" xfId="43612"/>
    <cellStyle name="Output 2 7 5 2 9" xfId="43613"/>
    <cellStyle name="Output 2 7 5 2 9 2" xfId="43614"/>
    <cellStyle name="Output 2 7 5 2 9 3" xfId="43615"/>
    <cellStyle name="Output 2 7 5 2 9 4" xfId="43616"/>
    <cellStyle name="Output 2 7 5 2 9 5" xfId="43617"/>
    <cellStyle name="Output 2 7 5 3" xfId="43618"/>
    <cellStyle name="Output 2 7 5 3 10" xfId="43619"/>
    <cellStyle name="Output 2 7 5 3 2" xfId="43620"/>
    <cellStyle name="Output 2 7 5 3 2 2" xfId="43621"/>
    <cellStyle name="Output 2 7 5 3 2 2 2" xfId="43622"/>
    <cellStyle name="Output 2 7 5 3 2 2 3" xfId="43623"/>
    <cellStyle name="Output 2 7 5 3 2 2 4" xfId="43624"/>
    <cellStyle name="Output 2 7 5 3 2 2 5" xfId="43625"/>
    <cellStyle name="Output 2 7 5 3 2 2 6" xfId="43626"/>
    <cellStyle name="Output 2 7 5 3 2 2 7" xfId="43627"/>
    <cellStyle name="Output 2 7 5 3 2 3" xfId="43628"/>
    <cellStyle name="Output 2 7 5 3 2 4" xfId="43629"/>
    <cellStyle name="Output 2 7 5 3 3" xfId="43630"/>
    <cellStyle name="Output 2 7 5 3 3 2" xfId="43631"/>
    <cellStyle name="Output 2 7 5 3 3 2 2" xfId="43632"/>
    <cellStyle name="Output 2 7 5 3 3 2 3" xfId="43633"/>
    <cellStyle name="Output 2 7 5 3 3 2 4" xfId="43634"/>
    <cellStyle name="Output 2 7 5 3 3 2 5" xfId="43635"/>
    <cellStyle name="Output 2 7 5 3 3 2 6" xfId="43636"/>
    <cellStyle name="Output 2 7 5 3 3 2 7" xfId="43637"/>
    <cellStyle name="Output 2 7 5 3 3 3" xfId="43638"/>
    <cellStyle name="Output 2 7 5 3 3 4" xfId="43639"/>
    <cellStyle name="Output 2 7 5 3 4" xfId="43640"/>
    <cellStyle name="Output 2 7 5 3 4 2" xfId="43641"/>
    <cellStyle name="Output 2 7 5 3 4 2 2" xfId="43642"/>
    <cellStyle name="Output 2 7 5 3 4 2 3" xfId="43643"/>
    <cellStyle name="Output 2 7 5 3 4 2 4" xfId="43644"/>
    <cellStyle name="Output 2 7 5 3 4 2 5" xfId="43645"/>
    <cellStyle name="Output 2 7 5 3 4 2 6" xfId="43646"/>
    <cellStyle name="Output 2 7 5 3 4 2 7" xfId="43647"/>
    <cellStyle name="Output 2 7 5 3 4 3" xfId="43648"/>
    <cellStyle name="Output 2 7 5 3 4 4" xfId="43649"/>
    <cellStyle name="Output 2 7 5 3 5" xfId="43650"/>
    <cellStyle name="Output 2 7 5 3 5 2" xfId="43651"/>
    <cellStyle name="Output 2 7 5 3 5 3" xfId="43652"/>
    <cellStyle name="Output 2 7 5 3 5 4" xfId="43653"/>
    <cellStyle name="Output 2 7 5 3 5 5" xfId="43654"/>
    <cellStyle name="Output 2 7 5 3 5 6" xfId="43655"/>
    <cellStyle name="Output 2 7 5 3 5 7" xfId="43656"/>
    <cellStyle name="Output 2 7 5 3 5 8" xfId="43657"/>
    <cellStyle name="Output 2 7 5 3 6" xfId="43658"/>
    <cellStyle name="Output 2 7 5 3 6 2" xfId="43659"/>
    <cellStyle name="Output 2 7 5 3 6 3" xfId="43660"/>
    <cellStyle name="Output 2 7 5 3 6 4" xfId="43661"/>
    <cellStyle name="Output 2 7 5 3 6 5" xfId="43662"/>
    <cellStyle name="Output 2 7 5 3 6 6" xfId="43663"/>
    <cellStyle name="Output 2 7 5 3 6 7" xfId="43664"/>
    <cellStyle name="Output 2 7 5 3 7" xfId="43665"/>
    <cellStyle name="Output 2 7 5 3 8" xfId="43666"/>
    <cellStyle name="Output 2 7 5 3 9" xfId="43667"/>
    <cellStyle name="Output 2 7 5 4" xfId="43668"/>
    <cellStyle name="Output 2 7 5 4 2" xfId="43669"/>
    <cellStyle name="Output 2 7 5 4 2 2" xfId="43670"/>
    <cellStyle name="Output 2 7 5 4 2 3" xfId="43671"/>
    <cellStyle name="Output 2 7 5 4 2 4" xfId="43672"/>
    <cellStyle name="Output 2 7 5 4 2 5" xfId="43673"/>
    <cellStyle name="Output 2 7 5 4 2 6" xfId="43674"/>
    <cellStyle name="Output 2 7 5 4 2 7" xfId="43675"/>
    <cellStyle name="Output 2 7 5 4 3" xfId="43676"/>
    <cellStyle name="Output 2 7 5 4 4" xfId="43677"/>
    <cellStyle name="Output 2 7 5 4 5" xfId="43678"/>
    <cellStyle name="Output 2 7 5 5" xfId="43679"/>
    <cellStyle name="Output 2 7 5 5 2" xfId="43680"/>
    <cellStyle name="Output 2 7 5 5 2 2" xfId="43681"/>
    <cellStyle name="Output 2 7 5 5 2 3" xfId="43682"/>
    <cellStyle name="Output 2 7 5 5 2 4" xfId="43683"/>
    <cellStyle name="Output 2 7 5 5 2 5" xfId="43684"/>
    <cellStyle name="Output 2 7 5 5 2 6" xfId="43685"/>
    <cellStyle name="Output 2 7 5 5 2 7" xfId="43686"/>
    <cellStyle name="Output 2 7 5 5 3" xfId="43687"/>
    <cellStyle name="Output 2 7 5 5 4" xfId="43688"/>
    <cellStyle name="Output 2 7 5 5 5" xfId="43689"/>
    <cellStyle name="Output 2 7 5 6" xfId="43690"/>
    <cellStyle name="Output 2 7 5 6 2" xfId="43691"/>
    <cellStyle name="Output 2 7 5 6 2 2" xfId="43692"/>
    <cellStyle name="Output 2 7 5 6 2 3" xfId="43693"/>
    <cellStyle name="Output 2 7 5 6 2 4" xfId="43694"/>
    <cellStyle name="Output 2 7 5 6 2 5" xfId="43695"/>
    <cellStyle name="Output 2 7 5 6 2 6" xfId="43696"/>
    <cellStyle name="Output 2 7 5 6 2 7" xfId="43697"/>
    <cellStyle name="Output 2 7 5 6 3" xfId="43698"/>
    <cellStyle name="Output 2 7 5 6 4" xfId="43699"/>
    <cellStyle name="Output 2 7 5 6 5" xfId="43700"/>
    <cellStyle name="Output 2 7 5 7" xfId="43701"/>
    <cellStyle name="Output 2 7 5 7 2" xfId="43702"/>
    <cellStyle name="Output 2 7 5 7 2 2" xfId="43703"/>
    <cellStyle name="Output 2 7 5 7 2 3" xfId="43704"/>
    <cellStyle name="Output 2 7 5 7 2 4" xfId="43705"/>
    <cellStyle name="Output 2 7 5 7 2 5" xfId="43706"/>
    <cellStyle name="Output 2 7 5 7 2 6" xfId="43707"/>
    <cellStyle name="Output 2 7 5 7 2 7" xfId="43708"/>
    <cellStyle name="Output 2 7 5 7 3" xfId="43709"/>
    <cellStyle name="Output 2 7 5 7 4" xfId="43710"/>
    <cellStyle name="Output 2 7 5 7 5" xfId="43711"/>
    <cellStyle name="Output 2 7 5 8" xfId="43712"/>
    <cellStyle name="Output 2 7 5 8 2" xfId="43713"/>
    <cellStyle name="Output 2 7 5 8 3" xfId="43714"/>
    <cellStyle name="Output 2 7 5 8 4" xfId="43715"/>
    <cellStyle name="Output 2 7 5 8 5" xfId="43716"/>
    <cellStyle name="Output 2 7 5 8 6" xfId="43717"/>
    <cellStyle name="Output 2 7 5 8 7" xfId="43718"/>
    <cellStyle name="Output 2 7 5 8 8" xfId="43719"/>
    <cellStyle name="Output 2 7 5 9" xfId="43720"/>
    <cellStyle name="Output 2 7 5 9 2" xfId="43721"/>
    <cellStyle name="Output 2 7 5 9 3" xfId="43722"/>
    <cellStyle name="Output 2 7 5 9 4" xfId="43723"/>
    <cellStyle name="Output 2 7 5 9 5" xfId="43724"/>
    <cellStyle name="Output 2 7 5 9 6" xfId="43725"/>
    <cellStyle name="Output 2 7 5 9 7" xfId="43726"/>
    <cellStyle name="Output 2 7 6" xfId="43727"/>
    <cellStyle name="Output 2 7 6 10" xfId="43728"/>
    <cellStyle name="Output 2 7 6 10 2" xfId="43729"/>
    <cellStyle name="Output 2 7 6 10 3" xfId="43730"/>
    <cellStyle name="Output 2 7 6 10 4" xfId="43731"/>
    <cellStyle name="Output 2 7 6 10 5" xfId="43732"/>
    <cellStyle name="Output 2 7 6 11" xfId="43733"/>
    <cellStyle name="Output 2 7 6 11 2" xfId="43734"/>
    <cellStyle name="Output 2 7 6 11 3" xfId="43735"/>
    <cellStyle name="Output 2 7 6 11 4" xfId="43736"/>
    <cellStyle name="Output 2 7 6 11 5" xfId="43737"/>
    <cellStyle name="Output 2 7 6 12" xfId="43738"/>
    <cellStyle name="Output 2 7 6 12 2" xfId="43739"/>
    <cellStyle name="Output 2 7 6 12 3" xfId="43740"/>
    <cellStyle name="Output 2 7 6 12 4" xfId="43741"/>
    <cellStyle name="Output 2 7 6 12 5" xfId="43742"/>
    <cellStyle name="Output 2 7 6 13" xfId="43743"/>
    <cellStyle name="Output 2 7 6 13 2" xfId="43744"/>
    <cellStyle name="Output 2 7 6 13 3" xfId="43745"/>
    <cellStyle name="Output 2 7 6 13 4" xfId="43746"/>
    <cellStyle name="Output 2 7 6 13 5" xfId="43747"/>
    <cellStyle name="Output 2 7 6 14" xfId="43748"/>
    <cellStyle name="Output 2 7 6 14 2" xfId="43749"/>
    <cellStyle name="Output 2 7 6 14 3" xfId="43750"/>
    <cellStyle name="Output 2 7 6 14 4" xfId="43751"/>
    <cellStyle name="Output 2 7 6 14 5" xfId="43752"/>
    <cellStyle name="Output 2 7 6 15" xfId="43753"/>
    <cellStyle name="Output 2 7 6 15 2" xfId="43754"/>
    <cellStyle name="Output 2 7 6 15 3" xfId="43755"/>
    <cellStyle name="Output 2 7 6 15 4" xfId="43756"/>
    <cellStyle name="Output 2 7 6 15 5" xfId="43757"/>
    <cellStyle name="Output 2 7 6 16" xfId="43758"/>
    <cellStyle name="Output 2 7 6 16 2" xfId="43759"/>
    <cellStyle name="Output 2 7 6 16 3" xfId="43760"/>
    <cellStyle name="Output 2 7 6 16 4" xfId="43761"/>
    <cellStyle name="Output 2 7 6 16 5" xfId="43762"/>
    <cellStyle name="Output 2 7 6 17" xfId="43763"/>
    <cellStyle name="Output 2 7 6 17 2" xfId="43764"/>
    <cellStyle name="Output 2 7 6 17 3" xfId="43765"/>
    <cellStyle name="Output 2 7 6 17 4" xfId="43766"/>
    <cellStyle name="Output 2 7 6 17 5" xfId="43767"/>
    <cellStyle name="Output 2 7 6 18" xfId="43768"/>
    <cellStyle name="Output 2 7 6 18 2" xfId="43769"/>
    <cellStyle name="Output 2 7 6 18 3" xfId="43770"/>
    <cellStyle name="Output 2 7 6 18 4" xfId="43771"/>
    <cellStyle name="Output 2 7 6 18 5" xfId="43772"/>
    <cellStyle name="Output 2 7 6 19" xfId="43773"/>
    <cellStyle name="Output 2 7 6 2" xfId="43774"/>
    <cellStyle name="Output 2 7 6 2 2" xfId="43775"/>
    <cellStyle name="Output 2 7 6 2 2 2" xfId="43776"/>
    <cellStyle name="Output 2 7 6 2 2 3" xfId="43777"/>
    <cellStyle name="Output 2 7 6 2 2 4" xfId="43778"/>
    <cellStyle name="Output 2 7 6 2 2 5" xfId="43779"/>
    <cellStyle name="Output 2 7 6 2 2 6" xfId="43780"/>
    <cellStyle name="Output 2 7 6 2 2 7" xfId="43781"/>
    <cellStyle name="Output 2 7 6 2 3" xfId="43782"/>
    <cellStyle name="Output 2 7 6 2 4" xfId="43783"/>
    <cellStyle name="Output 2 7 6 2 5" xfId="43784"/>
    <cellStyle name="Output 2 7 6 3" xfId="43785"/>
    <cellStyle name="Output 2 7 6 3 2" xfId="43786"/>
    <cellStyle name="Output 2 7 6 3 2 2" xfId="43787"/>
    <cellStyle name="Output 2 7 6 3 2 3" xfId="43788"/>
    <cellStyle name="Output 2 7 6 3 2 4" xfId="43789"/>
    <cellStyle name="Output 2 7 6 3 2 5" xfId="43790"/>
    <cellStyle name="Output 2 7 6 3 2 6" xfId="43791"/>
    <cellStyle name="Output 2 7 6 3 2 7" xfId="43792"/>
    <cellStyle name="Output 2 7 6 3 3" xfId="43793"/>
    <cellStyle name="Output 2 7 6 3 4" xfId="43794"/>
    <cellStyle name="Output 2 7 6 3 5" xfId="43795"/>
    <cellStyle name="Output 2 7 6 4" xfId="43796"/>
    <cellStyle name="Output 2 7 6 4 2" xfId="43797"/>
    <cellStyle name="Output 2 7 6 4 2 2" xfId="43798"/>
    <cellStyle name="Output 2 7 6 4 2 3" xfId="43799"/>
    <cellStyle name="Output 2 7 6 4 2 4" xfId="43800"/>
    <cellStyle name="Output 2 7 6 4 2 5" xfId="43801"/>
    <cellStyle name="Output 2 7 6 4 2 6" xfId="43802"/>
    <cellStyle name="Output 2 7 6 4 2 7" xfId="43803"/>
    <cellStyle name="Output 2 7 6 4 3" xfId="43804"/>
    <cellStyle name="Output 2 7 6 4 4" xfId="43805"/>
    <cellStyle name="Output 2 7 6 4 5" xfId="43806"/>
    <cellStyle name="Output 2 7 6 5" xfId="43807"/>
    <cellStyle name="Output 2 7 6 5 2" xfId="43808"/>
    <cellStyle name="Output 2 7 6 5 3" xfId="43809"/>
    <cellStyle name="Output 2 7 6 5 4" xfId="43810"/>
    <cellStyle name="Output 2 7 6 5 5" xfId="43811"/>
    <cellStyle name="Output 2 7 6 5 6" xfId="43812"/>
    <cellStyle name="Output 2 7 6 5 7" xfId="43813"/>
    <cellStyle name="Output 2 7 6 5 8" xfId="43814"/>
    <cellStyle name="Output 2 7 6 6" xfId="43815"/>
    <cellStyle name="Output 2 7 6 6 2" xfId="43816"/>
    <cellStyle name="Output 2 7 6 6 3" xfId="43817"/>
    <cellStyle name="Output 2 7 6 6 4" xfId="43818"/>
    <cellStyle name="Output 2 7 6 6 5" xfId="43819"/>
    <cellStyle name="Output 2 7 6 6 6" xfId="43820"/>
    <cellStyle name="Output 2 7 6 6 7" xfId="43821"/>
    <cellStyle name="Output 2 7 6 7" xfId="43822"/>
    <cellStyle name="Output 2 7 6 7 2" xfId="43823"/>
    <cellStyle name="Output 2 7 6 7 3" xfId="43824"/>
    <cellStyle name="Output 2 7 6 7 4" xfId="43825"/>
    <cellStyle name="Output 2 7 6 7 5" xfId="43826"/>
    <cellStyle name="Output 2 7 6 8" xfId="43827"/>
    <cellStyle name="Output 2 7 6 8 2" xfId="43828"/>
    <cellStyle name="Output 2 7 6 8 3" xfId="43829"/>
    <cellStyle name="Output 2 7 6 8 4" xfId="43830"/>
    <cellStyle name="Output 2 7 6 8 5" xfId="43831"/>
    <cellStyle name="Output 2 7 6 9" xfId="43832"/>
    <cellStyle name="Output 2 7 6 9 2" xfId="43833"/>
    <cellStyle name="Output 2 7 6 9 3" xfId="43834"/>
    <cellStyle name="Output 2 7 6 9 4" xfId="43835"/>
    <cellStyle name="Output 2 7 6 9 5" xfId="43836"/>
    <cellStyle name="Output 2 7 7" xfId="43837"/>
    <cellStyle name="Output 2 7 7 10" xfId="43838"/>
    <cellStyle name="Output 2 7 7 2" xfId="43839"/>
    <cellStyle name="Output 2 7 7 2 2" xfId="43840"/>
    <cellStyle name="Output 2 7 7 2 2 2" xfId="43841"/>
    <cellStyle name="Output 2 7 7 2 2 3" xfId="43842"/>
    <cellStyle name="Output 2 7 7 2 2 4" xfId="43843"/>
    <cellStyle name="Output 2 7 7 2 2 5" xfId="43844"/>
    <cellStyle name="Output 2 7 7 2 2 6" xfId="43845"/>
    <cellStyle name="Output 2 7 7 2 2 7" xfId="43846"/>
    <cellStyle name="Output 2 7 7 2 3" xfId="43847"/>
    <cellStyle name="Output 2 7 7 2 4" xfId="43848"/>
    <cellStyle name="Output 2 7 7 3" xfId="43849"/>
    <cellStyle name="Output 2 7 7 3 2" xfId="43850"/>
    <cellStyle name="Output 2 7 7 3 2 2" xfId="43851"/>
    <cellStyle name="Output 2 7 7 3 2 3" xfId="43852"/>
    <cellStyle name="Output 2 7 7 3 2 4" xfId="43853"/>
    <cellStyle name="Output 2 7 7 3 2 5" xfId="43854"/>
    <cellStyle name="Output 2 7 7 3 2 6" xfId="43855"/>
    <cellStyle name="Output 2 7 7 3 2 7" xfId="43856"/>
    <cellStyle name="Output 2 7 7 3 3" xfId="43857"/>
    <cellStyle name="Output 2 7 7 3 4" xfId="43858"/>
    <cellStyle name="Output 2 7 7 4" xfId="43859"/>
    <cellStyle name="Output 2 7 7 4 2" xfId="43860"/>
    <cellStyle name="Output 2 7 7 4 2 2" xfId="43861"/>
    <cellStyle name="Output 2 7 7 4 2 3" xfId="43862"/>
    <cellStyle name="Output 2 7 7 4 2 4" xfId="43863"/>
    <cellStyle name="Output 2 7 7 4 2 5" xfId="43864"/>
    <cellStyle name="Output 2 7 7 4 2 6" xfId="43865"/>
    <cellStyle name="Output 2 7 7 4 2 7" xfId="43866"/>
    <cellStyle name="Output 2 7 7 4 3" xfId="43867"/>
    <cellStyle name="Output 2 7 7 4 4" xfId="43868"/>
    <cellStyle name="Output 2 7 7 5" xfId="43869"/>
    <cellStyle name="Output 2 7 7 5 2" xfId="43870"/>
    <cellStyle name="Output 2 7 7 5 3" xfId="43871"/>
    <cellStyle name="Output 2 7 7 5 4" xfId="43872"/>
    <cellStyle name="Output 2 7 7 5 5" xfId="43873"/>
    <cellStyle name="Output 2 7 7 5 6" xfId="43874"/>
    <cellStyle name="Output 2 7 7 5 7" xfId="43875"/>
    <cellStyle name="Output 2 7 7 5 8" xfId="43876"/>
    <cellStyle name="Output 2 7 7 6" xfId="43877"/>
    <cellStyle name="Output 2 7 7 6 2" xfId="43878"/>
    <cellStyle name="Output 2 7 7 6 3" xfId="43879"/>
    <cellStyle name="Output 2 7 7 6 4" xfId="43880"/>
    <cellStyle name="Output 2 7 7 6 5" xfId="43881"/>
    <cellStyle name="Output 2 7 7 6 6" xfId="43882"/>
    <cellStyle name="Output 2 7 7 6 7" xfId="43883"/>
    <cellStyle name="Output 2 7 7 7" xfId="43884"/>
    <cellStyle name="Output 2 7 7 8" xfId="43885"/>
    <cellStyle name="Output 2 7 7 9" xfId="43886"/>
    <cellStyle name="Output 2 7 8" xfId="43887"/>
    <cellStyle name="Output 2 7 8 2" xfId="43888"/>
    <cellStyle name="Output 2 7 8 2 2" xfId="43889"/>
    <cellStyle name="Output 2 7 8 2 3" xfId="43890"/>
    <cellStyle name="Output 2 7 8 2 4" xfId="43891"/>
    <cellStyle name="Output 2 7 8 2 5" xfId="43892"/>
    <cellStyle name="Output 2 7 8 2 6" xfId="43893"/>
    <cellStyle name="Output 2 7 8 2 7" xfId="43894"/>
    <cellStyle name="Output 2 7 8 3" xfId="43895"/>
    <cellStyle name="Output 2 7 8 4" xfId="43896"/>
    <cellStyle name="Output 2 7 8 5" xfId="43897"/>
    <cellStyle name="Output 2 7 9" xfId="43898"/>
    <cellStyle name="Output 2 7 9 2" xfId="43899"/>
    <cellStyle name="Output 2 7 9 2 2" xfId="43900"/>
    <cellStyle name="Output 2 7 9 2 3" xfId="43901"/>
    <cellStyle name="Output 2 7 9 2 4" xfId="43902"/>
    <cellStyle name="Output 2 7 9 2 5" xfId="43903"/>
    <cellStyle name="Output 2 7 9 2 6" xfId="43904"/>
    <cellStyle name="Output 2 7 9 2 7" xfId="43905"/>
    <cellStyle name="Output 2 7 9 3" xfId="43906"/>
    <cellStyle name="Output 2 7 9 4" xfId="43907"/>
    <cellStyle name="Output 2 7 9 5" xfId="43908"/>
    <cellStyle name="Output 2 8" xfId="43909"/>
    <cellStyle name="Output 2 8 10" xfId="43910"/>
    <cellStyle name="Output 2 8 10 2" xfId="43911"/>
    <cellStyle name="Output 2 8 10 3" xfId="43912"/>
    <cellStyle name="Output 2 8 10 4" xfId="43913"/>
    <cellStyle name="Output 2 8 10 5" xfId="43914"/>
    <cellStyle name="Output 2 8 10 6" xfId="43915"/>
    <cellStyle name="Output 2 8 10 7" xfId="43916"/>
    <cellStyle name="Output 2 8 10 8" xfId="43917"/>
    <cellStyle name="Output 2 8 11" xfId="43918"/>
    <cellStyle name="Output 2 8 11 2" xfId="43919"/>
    <cellStyle name="Output 2 8 11 3" xfId="43920"/>
    <cellStyle name="Output 2 8 11 4" xfId="43921"/>
    <cellStyle name="Output 2 8 11 5" xfId="43922"/>
    <cellStyle name="Output 2 8 11 6" xfId="43923"/>
    <cellStyle name="Output 2 8 11 7" xfId="43924"/>
    <cellStyle name="Output 2 8 12" xfId="43925"/>
    <cellStyle name="Output 2 8 12 2" xfId="43926"/>
    <cellStyle name="Output 2 8 12 3" xfId="43927"/>
    <cellStyle name="Output 2 8 12 4" xfId="43928"/>
    <cellStyle name="Output 2 8 12 5" xfId="43929"/>
    <cellStyle name="Output 2 8 13" xfId="43930"/>
    <cellStyle name="Output 2 8 13 2" xfId="43931"/>
    <cellStyle name="Output 2 8 13 3" xfId="43932"/>
    <cellStyle name="Output 2 8 13 4" xfId="43933"/>
    <cellStyle name="Output 2 8 13 5" xfId="43934"/>
    <cellStyle name="Output 2 8 14" xfId="43935"/>
    <cellStyle name="Output 2 8 14 2" xfId="43936"/>
    <cellStyle name="Output 2 8 14 3" xfId="43937"/>
    <cellStyle name="Output 2 8 14 4" xfId="43938"/>
    <cellStyle name="Output 2 8 14 5" xfId="43939"/>
    <cellStyle name="Output 2 8 15" xfId="43940"/>
    <cellStyle name="Output 2 8 15 2" xfId="43941"/>
    <cellStyle name="Output 2 8 15 3" xfId="43942"/>
    <cellStyle name="Output 2 8 15 4" xfId="43943"/>
    <cellStyle name="Output 2 8 15 5" xfId="43944"/>
    <cellStyle name="Output 2 8 16" xfId="43945"/>
    <cellStyle name="Output 2 8 16 2" xfId="43946"/>
    <cellStyle name="Output 2 8 16 3" xfId="43947"/>
    <cellStyle name="Output 2 8 16 4" xfId="43948"/>
    <cellStyle name="Output 2 8 16 5" xfId="43949"/>
    <cellStyle name="Output 2 8 17" xfId="43950"/>
    <cellStyle name="Output 2 8 17 2" xfId="43951"/>
    <cellStyle name="Output 2 8 17 3" xfId="43952"/>
    <cellStyle name="Output 2 8 17 4" xfId="43953"/>
    <cellStyle name="Output 2 8 17 5" xfId="43954"/>
    <cellStyle name="Output 2 8 18" xfId="43955"/>
    <cellStyle name="Output 2 8 2" xfId="43956"/>
    <cellStyle name="Output 2 8 2 10" xfId="43957"/>
    <cellStyle name="Output 2 8 2 10 2" xfId="43958"/>
    <cellStyle name="Output 2 8 2 10 3" xfId="43959"/>
    <cellStyle name="Output 2 8 2 10 4" xfId="43960"/>
    <cellStyle name="Output 2 8 2 10 5" xfId="43961"/>
    <cellStyle name="Output 2 8 2 11" xfId="43962"/>
    <cellStyle name="Output 2 8 2 11 2" xfId="43963"/>
    <cellStyle name="Output 2 8 2 11 3" xfId="43964"/>
    <cellStyle name="Output 2 8 2 11 4" xfId="43965"/>
    <cellStyle name="Output 2 8 2 11 5" xfId="43966"/>
    <cellStyle name="Output 2 8 2 12" xfId="43967"/>
    <cellStyle name="Output 2 8 2 12 2" xfId="43968"/>
    <cellStyle name="Output 2 8 2 12 3" xfId="43969"/>
    <cellStyle name="Output 2 8 2 12 4" xfId="43970"/>
    <cellStyle name="Output 2 8 2 12 5" xfId="43971"/>
    <cellStyle name="Output 2 8 2 13" xfId="43972"/>
    <cellStyle name="Output 2 8 2 13 2" xfId="43973"/>
    <cellStyle name="Output 2 8 2 13 3" xfId="43974"/>
    <cellStyle name="Output 2 8 2 13 4" xfId="43975"/>
    <cellStyle name="Output 2 8 2 13 5" xfId="43976"/>
    <cellStyle name="Output 2 8 2 14" xfId="43977"/>
    <cellStyle name="Output 2 8 2 14 2" xfId="43978"/>
    <cellStyle name="Output 2 8 2 14 3" xfId="43979"/>
    <cellStyle name="Output 2 8 2 14 4" xfId="43980"/>
    <cellStyle name="Output 2 8 2 14 5" xfId="43981"/>
    <cellStyle name="Output 2 8 2 15" xfId="43982"/>
    <cellStyle name="Output 2 8 2 15 2" xfId="43983"/>
    <cellStyle name="Output 2 8 2 15 3" xfId="43984"/>
    <cellStyle name="Output 2 8 2 15 4" xfId="43985"/>
    <cellStyle name="Output 2 8 2 15 5" xfId="43986"/>
    <cellStyle name="Output 2 8 2 16" xfId="43987"/>
    <cellStyle name="Output 2 8 2 16 2" xfId="43988"/>
    <cellStyle name="Output 2 8 2 16 3" xfId="43989"/>
    <cellStyle name="Output 2 8 2 16 4" xfId="43990"/>
    <cellStyle name="Output 2 8 2 16 5" xfId="43991"/>
    <cellStyle name="Output 2 8 2 17" xfId="43992"/>
    <cellStyle name="Output 2 8 2 17 2" xfId="43993"/>
    <cellStyle name="Output 2 8 2 17 3" xfId="43994"/>
    <cellStyle name="Output 2 8 2 17 4" xfId="43995"/>
    <cellStyle name="Output 2 8 2 17 5" xfId="43996"/>
    <cellStyle name="Output 2 8 2 18" xfId="43997"/>
    <cellStyle name="Output 2 8 2 18 2" xfId="43998"/>
    <cellStyle name="Output 2 8 2 18 3" xfId="43999"/>
    <cellStyle name="Output 2 8 2 18 4" xfId="44000"/>
    <cellStyle name="Output 2 8 2 18 5" xfId="44001"/>
    <cellStyle name="Output 2 8 2 19" xfId="44002"/>
    <cellStyle name="Output 2 8 2 2" xfId="44003"/>
    <cellStyle name="Output 2 8 2 2 10" xfId="44004"/>
    <cellStyle name="Output 2 8 2 2 10 2" xfId="44005"/>
    <cellStyle name="Output 2 8 2 2 10 3" xfId="44006"/>
    <cellStyle name="Output 2 8 2 2 10 4" xfId="44007"/>
    <cellStyle name="Output 2 8 2 2 10 5" xfId="44008"/>
    <cellStyle name="Output 2 8 2 2 11" xfId="44009"/>
    <cellStyle name="Output 2 8 2 2 11 2" xfId="44010"/>
    <cellStyle name="Output 2 8 2 2 11 3" xfId="44011"/>
    <cellStyle name="Output 2 8 2 2 11 4" xfId="44012"/>
    <cellStyle name="Output 2 8 2 2 11 5" xfId="44013"/>
    <cellStyle name="Output 2 8 2 2 12" xfId="44014"/>
    <cellStyle name="Output 2 8 2 2 12 2" xfId="44015"/>
    <cellStyle name="Output 2 8 2 2 12 3" xfId="44016"/>
    <cellStyle name="Output 2 8 2 2 12 4" xfId="44017"/>
    <cellStyle name="Output 2 8 2 2 12 5" xfId="44018"/>
    <cellStyle name="Output 2 8 2 2 13" xfId="44019"/>
    <cellStyle name="Output 2 8 2 2 13 2" xfId="44020"/>
    <cellStyle name="Output 2 8 2 2 13 3" xfId="44021"/>
    <cellStyle name="Output 2 8 2 2 13 4" xfId="44022"/>
    <cellStyle name="Output 2 8 2 2 13 5" xfId="44023"/>
    <cellStyle name="Output 2 8 2 2 14" xfId="44024"/>
    <cellStyle name="Output 2 8 2 2 14 2" xfId="44025"/>
    <cellStyle name="Output 2 8 2 2 14 3" xfId="44026"/>
    <cellStyle name="Output 2 8 2 2 14 4" xfId="44027"/>
    <cellStyle name="Output 2 8 2 2 14 5" xfId="44028"/>
    <cellStyle name="Output 2 8 2 2 15" xfId="44029"/>
    <cellStyle name="Output 2 8 2 2 15 2" xfId="44030"/>
    <cellStyle name="Output 2 8 2 2 15 3" xfId="44031"/>
    <cellStyle name="Output 2 8 2 2 15 4" xfId="44032"/>
    <cellStyle name="Output 2 8 2 2 15 5" xfId="44033"/>
    <cellStyle name="Output 2 8 2 2 16" xfId="44034"/>
    <cellStyle name="Output 2 8 2 2 16 2" xfId="44035"/>
    <cellStyle name="Output 2 8 2 2 16 3" xfId="44036"/>
    <cellStyle name="Output 2 8 2 2 16 4" xfId="44037"/>
    <cellStyle name="Output 2 8 2 2 16 5" xfId="44038"/>
    <cellStyle name="Output 2 8 2 2 17" xfId="44039"/>
    <cellStyle name="Output 2 8 2 2 17 2" xfId="44040"/>
    <cellStyle name="Output 2 8 2 2 17 3" xfId="44041"/>
    <cellStyle name="Output 2 8 2 2 17 4" xfId="44042"/>
    <cellStyle name="Output 2 8 2 2 17 5" xfId="44043"/>
    <cellStyle name="Output 2 8 2 2 18" xfId="44044"/>
    <cellStyle name="Output 2 8 2 2 18 2" xfId="44045"/>
    <cellStyle name="Output 2 8 2 2 18 3" xfId="44046"/>
    <cellStyle name="Output 2 8 2 2 18 4" xfId="44047"/>
    <cellStyle name="Output 2 8 2 2 18 5" xfId="44048"/>
    <cellStyle name="Output 2 8 2 2 19" xfId="44049"/>
    <cellStyle name="Output 2 8 2 2 2" xfId="44050"/>
    <cellStyle name="Output 2 8 2 2 2 2" xfId="44051"/>
    <cellStyle name="Output 2 8 2 2 2 2 2" xfId="44052"/>
    <cellStyle name="Output 2 8 2 2 2 2 3" xfId="44053"/>
    <cellStyle name="Output 2 8 2 2 2 2 4" xfId="44054"/>
    <cellStyle name="Output 2 8 2 2 2 2 5" xfId="44055"/>
    <cellStyle name="Output 2 8 2 2 2 2 6" xfId="44056"/>
    <cellStyle name="Output 2 8 2 2 2 2 7" xfId="44057"/>
    <cellStyle name="Output 2 8 2 2 2 3" xfId="44058"/>
    <cellStyle name="Output 2 8 2 2 2 4" xfId="44059"/>
    <cellStyle name="Output 2 8 2 2 2 5" xfId="44060"/>
    <cellStyle name="Output 2 8 2 2 3" xfId="44061"/>
    <cellStyle name="Output 2 8 2 2 3 2" xfId="44062"/>
    <cellStyle name="Output 2 8 2 2 3 2 2" xfId="44063"/>
    <cellStyle name="Output 2 8 2 2 3 2 3" xfId="44064"/>
    <cellStyle name="Output 2 8 2 2 3 2 4" xfId="44065"/>
    <cellStyle name="Output 2 8 2 2 3 2 5" xfId="44066"/>
    <cellStyle name="Output 2 8 2 2 3 2 6" xfId="44067"/>
    <cellStyle name="Output 2 8 2 2 3 2 7" xfId="44068"/>
    <cellStyle name="Output 2 8 2 2 3 3" xfId="44069"/>
    <cellStyle name="Output 2 8 2 2 3 4" xfId="44070"/>
    <cellStyle name="Output 2 8 2 2 3 5" xfId="44071"/>
    <cellStyle name="Output 2 8 2 2 4" xfId="44072"/>
    <cellStyle name="Output 2 8 2 2 4 2" xfId="44073"/>
    <cellStyle name="Output 2 8 2 2 4 2 2" xfId="44074"/>
    <cellStyle name="Output 2 8 2 2 4 2 3" xfId="44075"/>
    <cellStyle name="Output 2 8 2 2 4 2 4" xfId="44076"/>
    <cellStyle name="Output 2 8 2 2 4 2 5" xfId="44077"/>
    <cellStyle name="Output 2 8 2 2 4 2 6" xfId="44078"/>
    <cellStyle name="Output 2 8 2 2 4 2 7" xfId="44079"/>
    <cellStyle name="Output 2 8 2 2 4 3" xfId="44080"/>
    <cellStyle name="Output 2 8 2 2 4 4" xfId="44081"/>
    <cellStyle name="Output 2 8 2 2 4 5" xfId="44082"/>
    <cellStyle name="Output 2 8 2 2 5" xfId="44083"/>
    <cellStyle name="Output 2 8 2 2 5 2" xfId="44084"/>
    <cellStyle name="Output 2 8 2 2 5 3" xfId="44085"/>
    <cellStyle name="Output 2 8 2 2 5 4" xfId="44086"/>
    <cellStyle name="Output 2 8 2 2 5 5" xfId="44087"/>
    <cellStyle name="Output 2 8 2 2 5 6" xfId="44088"/>
    <cellStyle name="Output 2 8 2 2 5 7" xfId="44089"/>
    <cellStyle name="Output 2 8 2 2 5 8" xfId="44090"/>
    <cellStyle name="Output 2 8 2 2 6" xfId="44091"/>
    <cellStyle name="Output 2 8 2 2 6 2" xfId="44092"/>
    <cellStyle name="Output 2 8 2 2 6 3" xfId="44093"/>
    <cellStyle name="Output 2 8 2 2 6 4" xfId="44094"/>
    <cellStyle name="Output 2 8 2 2 6 5" xfId="44095"/>
    <cellStyle name="Output 2 8 2 2 6 6" xfId="44096"/>
    <cellStyle name="Output 2 8 2 2 6 7" xfId="44097"/>
    <cellStyle name="Output 2 8 2 2 7" xfId="44098"/>
    <cellStyle name="Output 2 8 2 2 7 2" xfId="44099"/>
    <cellStyle name="Output 2 8 2 2 7 3" xfId="44100"/>
    <cellStyle name="Output 2 8 2 2 7 4" xfId="44101"/>
    <cellStyle name="Output 2 8 2 2 7 5" xfId="44102"/>
    <cellStyle name="Output 2 8 2 2 8" xfId="44103"/>
    <cellStyle name="Output 2 8 2 2 8 2" xfId="44104"/>
    <cellStyle name="Output 2 8 2 2 8 3" xfId="44105"/>
    <cellStyle name="Output 2 8 2 2 8 4" xfId="44106"/>
    <cellStyle name="Output 2 8 2 2 8 5" xfId="44107"/>
    <cellStyle name="Output 2 8 2 2 9" xfId="44108"/>
    <cellStyle name="Output 2 8 2 2 9 2" xfId="44109"/>
    <cellStyle name="Output 2 8 2 2 9 3" xfId="44110"/>
    <cellStyle name="Output 2 8 2 2 9 4" xfId="44111"/>
    <cellStyle name="Output 2 8 2 2 9 5" xfId="44112"/>
    <cellStyle name="Output 2 8 2 3" xfId="44113"/>
    <cellStyle name="Output 2 8 2 3 10" xfId="44114"/>
    <cellStyle name="Output 2 8 2 3 2" xfId="44115"/>
    <cellStyle name="Output 2 8 2 3 2 2" xfId="44116"/>
    <cellStyle name="Output 2 8 2 3 2 2 2" xfId="44117"/>
    <cellStyle name="Output 2 8 2 3 2 2 3" xfId="44118"/>
    <cellStyle name="Output 2 8 2 3 2 2 4" xfId="44119"/>
    <cellStyle name="Output 2 8 2 3 2 2 5" xfId="44120"/>
    <cellStyle name="Output 2 8 2 3 2 2 6" xfId="44121"/>
    <cellStyle name="Output 2 8 2 3 2 2 7" xfId="44122"/>
    <cellStyle name="Output 2 8 2 3 2 3" xfId="44123"/>
    <cellStyle name="Output 2 8 2 3 2 4" xfId="44124"/>
    <cellStyle name="Output 2 8 2 3 3" xfId="44125"/>
    <cellStyle name="Output 2 8 2 3 3 2" xfId="44126"/>
    <cellStyle name="Output 2 8 2 3 3 2 2" xfId="44127"/>
    <cellStyle name="Output 2 8 2 3 3 2 3" xfId="44128"/>
    <cellStyle name="Output 2 8 2 3 3 2 4" xfId="44129"/>
    <cellStyle name="Output 2 8 2 3 3 2 5" xfId="44130"/>
    <cellStyle name="Output 2 8 2 3 3 2 6" xfId="44131"/>
    <cellStyle name="Output 2 8 2 3 3 2 7" xfId="44132"/>
    <cellStyle name="Output 2 8 2 3 3 3" xfId="44133"/>
    <cellStyle name="Output 2 8 2 3 3 4" xfId="44134"/>
    <cellStyle name="Output 2 8 2 3 4" xfId="44135"/>
    <cellStyle name="Output 2 8 2 3 4 2" xfId="44136"/>
    <cellStyle name="Output 2 8 2 3 4 2 2" xfId="44137"/>
    <cellStyle name="Output 2 8 2 3 4 2 3" xfId="44138"/>
    <cellStyle name="Output 2 8 2 3 4 2 4" xfId="44139"/>
    <cellStyle name="Output 2 8 2 3 4 2 5" xfId="44140"/>
    <cellStyle name="Output 2 8 2 3 4 2 6" xfId="44141"/>
    <cellStyle name="Output 2 8 2 3 4 2 7" xfId="44142"/>
    <cellStyle name="Output 2 8 2 3 4 3" xfId="44143"/>
    <cellStyle name="Output 2 8 2 3 4 4" xfId="44144"/>
    <cellStyle name="Output 2 8 2 3 5" xfId="44145"/>
    <cellStyle name="Output 2 8 2 3 5 2" xfId="44146"/>
    <cellStyle name="Output 2 8 2 3 5 3" xfId="44147"/>
    <cellStyle name="Output 2 8 2 3 5 4" xfId="44148"/>
    <cellStyle name="Output 2 8 2 3 5 5" xfId="44149"/>
    <cellStyle name="Output 2 8 2 3 5 6" xfId="44150"/>
    <cellStyle name="Output 2 8 2 3 5 7" xfId="44151"/>
    <cellStyle name="Output 2 8 2 3 5 8" xfId="44152"/>
    <cellStyle name="Output 2 8 2 3 6" xfId="44153"/>
    <cellStyle name="Output 2 8 2 3 6 2" xfId="44154"/>
    <cellStyle name="Output 2 8 2 3 6 3" xfId="44155"/>
    <cellStyle name="Output 2 8 2 3 6 4" xfId="44156"/>
    <cellStyle name="Output 2 8 2 3 6 5" xfId="44157"/>
    <cellStyle name="Output 2 8 2 3 6 6" xfId="44158"/>
    <cellStyle name="Output 2 8 2 3 6 7" xfId="44159"/>
    <cellStyle name="Output 2 8 2 3 7" xfId="44160"/>
    <cellStyle name="Output 2 8 2 3 8" xfId="44161"/>
    <cellStyle name="Output 2 8 2 3 9" xfId="44162"/>
    <cellStyle name="Output 2 8 2 4" xfId="44163"/>
    <cellStyle name="Output 2 8 2 4 2" xfId="44164"/>
    <cellStyle name="Output 2 8 2 4 2 2" xfId="44165"/>
    <cellStyle name="Output 2 8 2 4 2 3" xfId="44166"/>
    <cellStyle name="Output 2 8 2 4 2 4" xfId="44167"/>
    <cellStyle name="Output 2 8 2 4 2 5" xfId="44168"/>
    <cellStyle name="Output 2 8 2 4 2 6" xfId="44169"/>
    <cellStyle name="Output 2 8 2 4 2 7" xfId="44170"/>
    <cellStyle name="Output 2 8 2 4 3" xfId="44171"/>
    <cellStyle name="Output 2 8 2 4 4" xfId="44172"/>
    <cellStyle name="Output 2 8 2 4 5" xfId="44173"/>
    <cellStyle name="Output 2 8 2 5" xfId="44174"/>
    <cellStyle name="Output 2 8 2 5 2" xfId="44175"/>
    <cellStyle name="Output 2 8 2 5 2 2" xfId="44176"/>
    <cellStyle name="Output 2 8 2 5 2 3" xfId="44177"/>
    <cellStyle name="Output 2 8 2 5 2 4" xfId="44178"/>
    <cellStyle name="Output 2 8 2 5 2 5" xfId="44179"/>
    <cellStyle name="Output 2 8 2 5 2 6" xfId="44180"/>
    <cellStyle name="Output 2 8 2 5 2 7" xfId="44181"/>
    <cellStyle name="Output 2 8 2 5 3" xfId="44182"/>
    <cellStyle name="Output 2 8 2 5 4" xfId="44183"/>
    <cellStyle name="Output 2 8 2 5 5" xfId="44184"/>
    <cellStyle name="Output 2 8 2 6" xfId="44185"/>
    <cellStyle name="Output 2 8 2 6 2" xfId="44186"/>
    <cellStyle name="Output 2 8 2 6 2 2" xfId="44187"/>
    <cellStyle name="Output 2 8 2 6 2 3" xfId="44188"/>
    <cellStyle name="Output 2 8 2 6 2 4" xfId="44189"/>
    <cellStyle name="Output 2 8 2 6 2 5" xfId="44190"/>
    <cellStyle name="Output 2 8 2 6 2 6" xfId="44191"/>
    <cellStyle name="Output 2 8 2 6 2 7" xfId="44192"/>
    <cellStyle name="Output 2 8 2 6 3" xfId="44193"/>
    <cellStyle name="Output 2 8 2 6 4" xfId="44194"/>
    <cellStyle name="Output 2 8 2 6 5" xfId="44195"/>
    <cellStyle name="Output 2 8 2 7" xfId="44196"/>
    <cellStyle name="Output 2 8 2 7 2" xfId="44197"/>
    <cellStyle name="Output 2 8 2 7 2 2" xfId="44198"/>
    <cellStyle name="Output 2 8 2 7 2 3" xfId="44199"/>
    <cellStyle name="Output 2 8 2 7 2 4" xfId="44200"/>
    <cellStyle name="Output 2 8 2 7 2 5" xfId="44201"/>
    <cellStyle name="Output 2 8 2 7 2 6" xfId="44202"/>
    <cellStyle name="Output 2 8 2 7 2 7" xfId="44203"/>
    <cellStyle name="Output 2 8 2 7 3" xfId="44204"/>
    <cellStyle name="Output 2 8 2 7 4" xfId="44205"/>
    <cellStyle name="Output 2 8 2 7 5" xfId="44206"/>
    <cellStyle name="Output 2 8 2 8" xfId="44207"/>
    <cellStyle name="Output 2 8 2 8 2" xfId="44208"/>
    <cellStyle name="Output 2 8 2 8 3" xfId="44209"/>
    <cellStyle name="Output 2 8 2 8 4" xfId="44210"/>
    <cellStyle name="Output 2 8 2 8 5" xfId="44211"/>
    <cellStyle name="Output 2 8 2 8 6" xfId="44212"/>
    <cellStyle name="Output 2 8 2 8 7" xfId="44213"/>
    <cellStyle name="Output 2 8 2 8 8" xfId="44214"/>
    <cellStyle name="Output 2 8 2 9" xfId="44215"/>
    <cellStyle name="Output 2 8 2 9 2" xfId="44216"/>
    <cellStyle name="Output 2 8 2 9 3" xfId="44217"/>
    <cellStyle name="Output 2 8 2 9 4" xfId="44218"/>
    <cellStyle name="Output 2 8 2 9 5" xfId="44219"/>
    <cellStyle name="Output 2 8 2 9 6" xfId="44220"/>
    <cellStyle name="Output 2 8 2 9 7" xfId="44221"/>
    <cellStyle name="Output 2 8 3" xfId="44222"/>
    <cellStyle name="Output 2 8 3 10" xfId="44223"/>
    <cellStyle name="Output 2 8 3 10 2" xfId="44224"/>
    <cellStyle name="Output 2 8 3 10 3" xfId="44225"/>
    <cellStyle name="Output 2 8 3 10 4" xfId="44226"/>
    <cellStyle name="Output 2 8 3 10 5" xfId="44227"/>
    <cellStyle name="Output 2 8 3 11" xfId="44228"/>
    <cellStyle name="Output 2 8 3 11 2" xfId="44229"/>
    <cellStyle name="Output 2 8 3 11 3" xfId="44230"/>
    <cellStyle name="Output 2 8 3 11 4" xfId="44231"/>
    <cellStyle name="Output 2 8 3 11 5" xfId="44232"/>
    <cellStyle name="Output 2 8 3 12" xfId="44233"/>
    <cellStyle name="Output 2 8 3 12 2" xfId="44234"/>
    <cellStyle name="Output 2 8 3 12 3" xfId="44235"/>
    <cellStyle name="Output 2 8 3 12 4" xfId="44236"/>
    <cellStyle name="Output 2 8 3 12 5" xfId="44237"/>
    <cellStyle name="Output 2 8 3 13" xfId="44238"/>
    <cellStyle name="Output 2 8 3 13 2" xfId="44239"/>
    <cellStyle name="Output 2 8 3 13 3" xfId="44240"/>
    <cellStyle name="Output 2 8 3 13 4" xfId="44241"/>
    <cellStyle name="Output 2 8 3 13 5" xfId="44242"/>
    <cellStyle name="Output 2 8 3 14" xfId="44243"/>
    <cellStyle name="Output 2 8 3 14 2" xfId="44244"/>
    <cellStyle name="Output 2 8 3 14 3" xfId="44245"/>
    <cellStyle name="Output 2 8 3 14 4" xfId="44246"/>
    <cellStyle name="Output 2 8 3 14 5" xfId="44247"/>
    <cellStyle name="Output 2 8 3 15" xfId="44248"/>
    <cellStyle name="Output 2 8 3 15 2" xfId="44249"/>
    <cellStyle name="Output 2 8 3 15 3" xfId="44250"/>
    <cellStyle name="Output 2 8 3 15 4" xfId="44251"/>
    <cellStyle name="Output 2 8 3 15 5" xfId="44252"/>
    <cellStyle name="Output 2 8 3 16" xfId="44253"/>
    <cellStyle name="Output 2 8 3 16 2" xfId="44254"/>
    <cellStyle name="Output 2 8 3 16 3" xfId="44255"/>
    <cellStyle name="Output 2 8 3 16 4" xfId="44256"/>
    <cellStyle name="Output 2 8 3 16 5" xfId="44257"/>
    <cellStyle name="Output 2 8 3 17" xfId="44258"/>
    <cellStyle name="Output 2 8 3 17 2" xfId="44259"/>
    <cellStyle name="Output 2 8 3 17 3" xfId="44260"/>
    <cellStyle name="Output 2 8 3 17 4" xfId="44261"/>
    <cellStyle name="Output 2 8 3 17 5" xfId="44262"/>
    <cellStyle name="Output 2 8 3 18" xfId="44263"/>
    <cellStyle name="Output 2 8 3 18 2" xfId="44264"/>
    <cellStyle name="Output 2 8 3 18 3" xfId="44265"/>
    <cellStyle name="Output 2 8 3 18 4" xfId="44266"/>
    <cellStyle name="Output 2 8 3 18 5" xfId="44267"/>
    <cellStyle name="Output 2 8 3 19" xfId="44268"/>
    <cellStyle name="Output 2 8 3 2" xfId="44269"/>
    <cellStyle name="Output 2 8 3 2 10" xfId="44270"/>
    <cellStyle name="Output 2 8 3 2 10 2" xfId="44271"/>
    <cellStyle name="Output 2 8 3 2 10 3" xfId="44272"/>
    <cellStyle name="Output 2 8 3 2 10 4" xfId="44273"/>
    <cellStyle name="Output 2 8 3 2 10 5" xfId="44274"/>
    <cellStyle name="Output 2 8 3 2 11" xfId="44275"/>
    <cellStyle name="Output 2 8 3 2 11 2" xfId="44276"/>
    <cellStyle name="Output 2 8 3 2 11 3" xfId="44277"/>
    <cellStyle name="Output 2 8 3 2 11 4" xfId="44278"/>
    <cellStyle name="Output 2 8 3 2 11 5" xfId="44279"/>
    <cellStyle name="Output 2 8 3 2 12" xfId="44280"/>
    <cellStyle name="Output 2 8 3 2 12 2" xfId="44281"/>
    <cellStyle name="Output 2 8 3 2 12 3" xfId="44282"/>
    <cellStyle name="Output 2 8 3 2 12 4" xfId="44283"/>
    <cellStyle name="Output 2 8 3 2 12 5" xfId="44284"/>
    <cellStyle name="Output 2 8 3 2 13" xfId="44285"/>
    <cellStyle name="Output 2 8 3 2 13 2" xfId="44286"/>
    <cellStyle name="Output 2 8 3 2 13 3" xfId="44287"/>
    <cellStyle name="Output 2 8 3 2 13 4" xfId="44288"/>
    <cellStyle name="Output 2 8 3 2 13 5" xfId="44289"/>
    <cellStyle name="Output 2 8 3 2 14" xfId="44290"/>
    <cellStyle name="Output 2 8 3 2 14 2" xfId="44291"/>
    <cellStyle name="Output 2 8 3 2 14 3" xfId="44292"/>
    <cellStyle name="Output 2 8 3 2 14 4" xfId="44293"/>
    <cellStyle name="Output 2 8 3 2 14 5" xfId="44294"/>
    <cellStyle name="Output 2 8 3 2 15" xfId="44295"/>
    <cellStyle name="Output 2 8 3 2 15 2" xfId="44296"/>
    <cellStyle name="Output 2 8 3 2 15 3" xfId="44297"/>
    <cellStyle name="Output 2 8 3 2 15 4" xfId="44298"/>
    <cellStyle name="Output 2 8 3 2 15 5" xfId="44299"/>
    <cellStyle name="Output 2 8 3 2 16" xfId="44300"/>
    <cellStyle name="Output 2 8 3 2 16 2" xfId="44301"/>
    <cellStyle name="Output 2 8 3 2 16 3" xfId="44302"/>
    <cellStyle name="Output 2 8 3 2 16 4" xfId="44303"/>
    <cellStyle name="Output 2 8 3 2 16 5" xfId="44304"/>
    <cellStyle name="Output 2 8 3 2 17" xfId="44305"/>
    <cellStyle name="Output 2 8 3 2 17 2" xfId="44306"/>
    <cellStyle name="Output 2 8 3 2 17 3" xfId="44307"/>
    <cellStyle name="Output 2 8 3 2 17 4" xfId="44308"/>
    <cellStyle name="Output 2 8 3 2 17 5" xfId="44309"/>
    <cellStyle name="Output 2 8 3 2 18" xfId="44310"/>
    <cellStyle name="Output 2 8 3 2 18 2" xfId="44311"/>
    <cellStyle name="Output 2 8 3 2 18 3" xfId="44312"/>
    <cellStyle name="Output 2 8 3 2 18 4" xfId="44313"/>
    <cellStyle name="Output 2 8 3 2 18 5" xfId="44314"/>
    <cellStyle name="Output 2 8 3 2 19" xfId="44315"/>
    <cellStyle name="Output 2 8 3 2 2" xfId="44316"/>
    <cellStyle name="Output 2 8 3 2 2 2" xfId="44317"/>
    <cellStyle name="Output 2 8 3 2 2 2 2" xfId="44318"/>
    <cellStyle name="Output 2 8 3 2 2 2 3" xfId="44319"/>
    <cellStyle name="Output 2 8 3 2 2 2 4" xfId="44320"/>
    <cellStyle name="Output 2 8 3 2 2 2 5" xfId="44321"/>
    <cellStyle name="Output 2 8 3 2 2 2 6" xfId="44322"/>
    <cellStyle name="Output 2 8 3 2 2 2 7" xfId="44323"/>
    <cellStyle name="Output 2 8 3 2 2 3" xfId="44324"/>
    <cellStyle name="Output 2 8 3 2 2 4" xfId="44325"/>
    <cellStyle name="Output 2 8 3 2 2 5" xfId="44326"/>
    <cellStyle name="Output 2 8 3 2 3" xfId="44327"/>
    <cellStyle name="Output 2 8 3 2 3 2" xfId="44328"/>
    <cellStyle name="Output 2 8 3 2 3 2 2" xfId="44329"/>
    <cellStyle name="Output 2 8 3 2 3 2 3" xfId="44330"/>
    <cellStyle name="Output 2 8 3 2 3 2 4" xfId="44331"/>
    <cellStyle name="Output 2 8 3 2 3 2 5" xfId="44332"/>
    <cellStyle name="Output 2 8 3 2 3 2 6" xfId="44333"/>
    <cellStyle name="Output 2 8 3 2 3 2 7" xfId="44334"/>
    <cellStyle name="Output 2 8 3 2 3 3" xfId="44335"/>
    <cellStyle name="Output 2 8 3 2 3 4" xfId="44336"/>
    <cellStyle name="Output 2 8 3 2 3 5" xfId="44337"/>
    <cellStyle name="Output 2 8 3 2 4" xfId="44338"/>
    <cellStyle name="Output 2 8 3 2 4 2" xfId="44339"/>
    <cellStyle name="Output 2 8 3 2 4 2 2" xfId="44340"/>
    <cellStyle name="Output 2 8 3 2 4 2 3" xfId="44341"/>
    <cellStyle name="Output 2 8 3 2 4 2 4" xfId="44342"/>
    <cellStyle name="Output 2 8 3 2 4 2 5" xfId="44343"/>
    <cellStyle name="Output 2 8 3 2 4 2 6" xfId="44344"/>
    <cellStyle name="Output 2 8 3 2 4 2 7" xfId="44345"/>
    <cellStyle name="Output 2 8 3 2 4 3" xfId="44346"/>
    <cellStyle name="Output 2 8 3 2 4 4" xfId="44347"/>
    <cellStyle name="Output 2 8 3 2 4 5" xfId="44348"/>
    <cellStyle name="Output 2 8 3 2 5" xfId="44349"/>
    <cellStyle name="Output 2 8 3 2 5 2" xfId="44350"/>
    <cellStyle name="Output 2 8 3 2 5 3" xfId="44351"/>
    <cellStyle name="Output 2 8 3 2 5 4" xfId="44352"/>
    <cellStyle name="Output 2 8 3 2 5 5" xfId="44353"/>
    <cellStyle name="Output 2 8 3 2 5 6" xfId="44354"/>
    <cellStyle name="Output 2 8 3 2 5 7" xfId="44355"/>
    <cellStyle name="Output 2 8 3 2 5 8" xfId="44356"/>
    <cellStyle name="Output 2 8 3 2 6" xfId="44357"/>
    <cellStyle name="Output 2 8 3 2 6 2" xfId="44358"/>
    <cellStyle name="Output 2 8 3 2 6 3" xfId="44359"/>
    <cellStyle name="Output 2 8 3 2 6 4" xfId="44360"/>
    <cellStyle name="Output 2 8 3 2 6 5" xfId="44361"/>
    <cellStyle name="Output 2 8 3 2 6 6" xfId="44362"/>
    <cellStyle name="Output 2 8 3 2 6 7" xfId="44363"/>
    <cellStyle name="Output 2 8 3 2 7" xfId="44364"/>
    <cellStyle name="Output 2 8 3 2 7 2" xfId="44365"/>
    <cellStyle name="Output 2 8 3 2 7 3" xfId="44366"/>
    <cellStyle name="Output 2 8 3 2 7 4" xfId="44367"/>
    <cellStyle name="Output 2 8 3 2 7 5" xfId="44368"/>
    <cellStyle name="Output 2 8 3 2 8" xfId="44369"/>
    <cellStyle name="Output 2 8 3 2 8 2" xfId="44370"/>
    <cellStyle name="Output 2 8 3 2 8 3" xfId="44371"/>
    <cellStyle name="Output 2 8 3 2 8 4" xfId="44372"/>
    <cellStyle name="Output 2 8 3 2 8 5" xfId="44373"/>
    <cellStyle name="Output 2 8 3 2 9" xfId="44374"/>
    <cellStyle name="Output 2 8 3 2 9 2" xfId="44375"/>
    <cellStyle name="Output 2 8 3 2 9 3" xfId="44376"/>
    <cellStyle name="Output 2 8 3 2 9 4" xfId="44377"/>
    <cellStyle name="Output 2 8 3 2 9 5" xfId="44378"/>
    <cellStyle name="Output 2 8 3 3" xfId="44379"/>
    <cellStyle name="Output 2 8 3 3 10" xfId="44380"/>
    <cellStyle name="Output 2 8 3 3 2" xfId="44381"/>
    <cellStyle name="Output 2 8 3 3 2 2" xfId="44382"/>
    <cellStyle name="Output 2 8 3 3 2 2 2" xfId="44383"/>
    <cellStyle name="Output 2 8 3 3 2 2 3" xfId="44384"/>
    <cellStyle name="Output 2 8 3 3 2 2 4" xfId="44385"/>
    <cellStyle name="Output 2 8 3 3 2 2 5" xfId="44386"/>
    <cellStyle name="Output 2 8 3 3 2 2 6" xfId="44387"/>
    <cellStyle name="Output 2 8 3 3 2 2 7" xfId="44388"/>
    <cellStyle name="Output 2 8 3 3 2 3" xfId="44389"/>
    <cellStyle name="Output 2 8 3 3 2 4" xfId="44390"/>
    <cellStyle name="Output 2 8 3 3 3" xfId="44391"/>
    <cellStyle name="Output 2 8 3 3 3 2" xfId="44392"/>
    <cellStyle name="Output 2 8 3 3 3 2 2" xfId="44393"/>
    <cellStyle name="Output 2 8 3 3 3 2 3" xfId="44394"/>
    <cellStyle name="Output 2 8 3 3 3 2 4" xfId="44395"/>
    <cellStyle name="Output 2 8 3 3 3 2 5" xfId="44396"/>
    <cellStyle name="Output 2 8 3 3 3 2 6" xfId="44397"/>
    <cellStyle name="Output 2 8 3 3 3 2 7" xfId="44398"/>
    <cellStyle name="Output 2 8 3 3 3 3" xfId="44399"/>
    <cellStyle name="Output 2 8 3 3 3 4" xfId="44400"/>
    <cellStyle name="Output 2 8 3 3 4" xfId="44401"/>
    <cellStyle name="Output 2 8 3 3 4 2" xfId="44402"/>
    <cellStyle name="Output 2 8 3 3 4 2 2" xfId="44403"/>
    <cellStyle name="Output 2 8 3 3 4 2 3" xfId="44404"/>
    <cellStyle name="Output 2 8 3 3 4 2 4" xfId="44405"/>
    <cellStyle name="Output 2 8 3 3 4 2 5" xfId="44406"/>
    <cellStyle name="Output 2 8 3 3 4 2 6" xfId="44407"/>
    <cellStyle name="Output 2 8 3 3 4 2 7" xfId="44408"/>
    <cellStyle name="Output 2 8 3 3 4 3" xfId="44409"/>
    <cellStyle name="Output 2 8 3 3 4 4" xfId="44410"/>
    <cellStyle name="Output 2 8 3 3 5" xfId="44411"/>
    <cellStyle name="Output 2 8 3 3 5 2" xfId="44412"/>
    <cellStyle name="Output 2 8 3 3 5 3" xfId="44413"/>
    <cellStyle name="Output 2 8 3 3 5 4" xfId="44414"/>
    <cellStyle name="Output 2 8 3 3 5 5" xfId="44415"/>
    <cellStyle name="Output 2 8 3 3 5 6" xfId="44416"/>
    <cellStyle name="Output 2 8 3 3 5 7" xfId="44417"/>
    <cellStyle name="Output 2 8 3 3 5 8" xfId="44418"/>
    <cellStyle name="Output 2 8 3 3 6" xfId="44419"/>
    <cellStyle name="Output 2 8 3 3 6 2" xfId="44420"/>
    <cellStyle name="Output 2 8 3 3 6 3" xfId="44421"/>
    <cellStyle name="Output 2 8 3 3 6 4" xfId="44422"/>
    <cellStyle name="Output 2 8 3 3 6 5" xfId="44423"/>
    <cellStyle name="Output 2 8 3 3 6 6" xfId="44424"/>
    <cellStyle name="Output 2 8 3 3 6 7" xfId="44425"/>
    <cellStyle name="Output 2 8 3 3 7" xfId="44426"/>
    <cellStyle name="Output 2 8 3 3 8" xfId="44427"/>
    <cellStyle name="Output 2 8 3 3 9" xfId="44428"/>
    <cellStyle name="Output 2 8 3 4" xfId="44429"/>
    <cellStyle name="Output 2 8 3 4 2" xfId="44430"/>
    <cellStyle name="Output 2 8 3 4 2 2" xfId="44431"/>
    <cellStyle name="Output 2 8 3 4 2 3" xfId="44432"/>
    <cellStyle name="Output 2 8 3 4 2 4" xfId="44433"/>
    <cellStyle name="Output 2 8 3 4 2 5" xfId="44434"/>
    <cellStyle name="Output 2 8 3 4 2 6" xfId="44435"/>
    <cellStyle name="Output 2 8 3 4 2 7" xfId="44436"/>
    <cellStyle name="Output 2 8 3 4 3" xfId="44437"/>
    <cellStyle name="Output 2 8 3 4 4" xfId="44438"/>
    <cellStyle name="Output 2 8 3 4 5" xfId="44439"/>
    <cellStyle name="Output 2 8 3 5" xfId="44440"/>
    <cellStyle name="Output 2 8 3 5 2" xfId="44441"/>
    <cellStyle name="Output 2 8 3 5 2 2" xfId="44442"/>
    <cellStyle name="Output 2 8 3 5 2 3" xfId="44443"/>
    <cellStyle name="Output 2 8 3 5 2 4" xfId="44444"/>
    <cellStyle name="Output 2 8 3 5 2 5" xfId="44445"/>
    <cellStyle name="Output 2 8 3 5 2 6" xfId="44446"/>
    <cellStyle name="Output 2 8 3 5 2 7" xfId="44447"/>
    <cellStyle name="Output 2 8 3 5 3" xfId="44448"/>
    <cellStyle name="Output 2 8 3 5 4" xfId="44449"/>
    <cellStyle name="Output 2 8 3 5 5" xfId="44450"/>
    <cellStyle name="Output 2 8 3 6" xfId="44451"/>
    <cellStyle name="Output 2 8 3 6 2" xfId="44452"/>
    <cellStyle name="Output 2 8 3 6 2 2" xfId="44453"/>
    <cellStyle name="Output 2 8 3 6 2 3" xfId="44454"/>
    <cellStyle name="Output 2 8 3 6 2 4" xfId="44455"/>
    <cellStyle name="Output 2 8 3 6 2 5" xfId="44456"/>
    <cellStyle name="Output 2 8 3 6 2 6" xfId="44457"/>
    <cellStyle name="Output 2 8 3 6 2 7" xfId="44458"/>
    <cellStyle name="Output 2 8 3 6 3" xfId="44459"/>
    <cellStyle name="Output 2 8 3 6 4" xfId="44460"/>
    <cellStyle name="Output 2 8 3 6 5" xfId="44461"/>
    <cellStyle name="Output 2 8 3 7" xfId="44462"/>
    <cellStyle name="Output 2 8 3 7 2" xfId="44463"/>
    <cellStyle name="Output 2 8 3 7 2 2" xfId="44464"/>
    <cellStyle name="Output 2 8 3 7 2 3" xfId="44465"/>
    <cellStyle name="Output 2 8 3 7 2 4" xfId="44466"/>
    <cellStyle name="Output 2 8 3 7 2 5" xfId="44467"/>
    <cellStyle name="Output 2 8 3 7 2 6" xfId="44468"/>
    <cellStyle name="Output 2 8 3 7 2 7" xfId="44469"/>
    <cellStyle name="Output 2 8 3 7 3" xfId="44470"/>
    <cellStyle name="Output 2 8 3 7 4" xfId="44471"/>
    <cellStyle name="Output 2 8 3 7 5" xfId="44472"/>
    <cellStyle name="Output 2 8 3 8" xfId="44473"/>
    <cellStyle name="Output 2 8 3 8 2" xfId="44474"/>
    <cellStyle name="Output 2 8 3 8 3" xfId="44475"/>
    <cellStyle name="Output 2 8 3 8 4" xfId="44476"/>
    <cellStyle name="Output 2 8 3 8 5" xfId="44477"/>
    <cellStyle name="Output 2 8 3 8 6" xfId="44478"/>
    <cellStyle name="Output 2 8 3 8 7" xfId="44479"/>
    <cellStyle name="Output 2 8 3 8 8" xfId="44480"/>
    <cellStyle name="Output 2 8 3 9" xfId="44481"/>
    <cellStyle name="Output 2 8 3 9 2" xfId="44482"/>
    <cellStyle name="Output 2 8 3 9 3" xfId="44483"/>
    <cellStyle name="Output 2 8 3 9 4" xfId="44484"/>
    <cellStyle name="Output 2 8 3 9 5" xfId="44485"/>
    <cellStyle name="Output 2 8 3 9 6" xfId="44486"/>
    <cellStyle name="Output 2 8 3 9 7" xfId="44487"/>
    <cellStyle name="Output 2 8 4" xfId="44488"/>
    <cellStyle name="Output 2 8 4 10" xfId="44489"/>
    <cellStyle name="Output 2 8 4 10 2" xfId="44490"/>
    <cellStyle name="Output 2 8 4 10 3" xfId="44491"/>
    <cellStyle name="Output 2 8 4 10 4" xfId="44492"/>
    <cellStyle name="Output 2 8 4 10 5" xfId="44493"/>
    <cellStyle name="Output 2 8 4 11" xfId="44494"/>
    <cellStyle name="Output 2 8 4 11 2" xfId="44495"/>
    <cellStyle name="Output 2 8 4 11 3" xfId="44496"/>
    <cellStyle name="Output 2 8 4 11 4" xfId="44497"/>
    <cellStyle name="Output 2 8 4 11 5" xfId="44498"/>
    <cellStyle name="Output 2 8 4 12" xfId="44499"/>
    <cellStyle name="Output 2 8 4 12 2" xfId="44500"/>
    <cellStyle name="Output 2 8 4 12 3" xfId="44501"/>
    <cellStyle name="Output 2 8 4 12 4" xfId="44502"/>
    <cellStyle name="Output 2 8 4 12 5" xfId="44503"/>
    <cellStyle name="Output 2 8 4 13" xfId="44504"/>
    <cellStyle name="Output 2 8 4 13 2" xfId="44505"/>
    <cellStyle name="Output 2 8 4 13 3" xfId="44506"/>
    <cellStyle name="Output 2 8 4 13 4" xfId="44507"/>
    <cellStyle name="Output 2 8 4 13 5" xfId="44508"/>
    <cellStyle name="Output 2 8 4 14" xfId="44509"/>
    <cellStyle name="Output 2 8 4 14 2" xfId="44510"/>
    <cellStyle name="Output 2 8 4 14 3" xfId="44511"/>
    <cellStyle name="Output 2 8 4 14 4" xfId="44512"/>
    <cellStyle name="Output 2 8 4 14 5" xfId="44513"/>
    <cellStyle name="Output 2 8 4 15" xfId="44514"/>
    <cellStyle name="Output 2 8 4 15 2" xfId="44515"/>
    <cellStyle name="Output 2 8 4 15 3" xfId="44516"/>
    <cellStyle name="Output 2 8 4 15 4" xfId="44517"/>
    <cellStyle name="Output 2 8 4 15 5" xfId="44518"/>
    <cellStyle name="Output 2 8 4 16" xfId="44519"/>
    <cellStyle name="Output 2 8 4 16 2" xfId="44520"/>
    <cellStyle name="Output 2 8 4 16 3" xfId="44521"/>
    <cellStyle name="Output 2 8 4 16 4" xfId="44522"/>
    <cellStyle name="Output 2 8 4 16 5" xfId="44523"/>
    <cellStyle name="Output 2 8 4 17" xfId="44524"/>
    <cellStyle name="Output 2 8 4 17 2" xfId="44525"/>
    <cellStyle name="Output 2 8 4 17 3" xfId="44526"/>
    <cellStyle name="Output 2 8 4 17 4" xfId="44527"/>
    <cellStyle name="Output 2 8 4 17 5" xfId="44528"/>
    <cellStyle name="Output 2 8 4 18" xfId="44529"/>
    <cellStyle name="Output 2 8 4 18 2" xfId="44530"/>
    <cellStyle name="Output 2 8 4 18 3" xfId="44531"/>
    <cellStyle name="Output 2 8 4 18 4" xfId="44532"/>
    <cellStyle name="Output 2 8 4 18 5" xfId="44533"/>
    <cellStyle name="Output 2 8 4 19" xfId="44534"/>
    <cellStyle name="Output 2 8 4 2" xfId="44535"/>
    <cellStyle name="Output 2 8 4 2 2" xfId="44536"/>
    <cellStyle name="Output 2 8 4 2 2 2" xfId="44537"/>
    <cellStyle name="Output 2 8 4 2 2 3" xfId="44538"/>
    <cellStyle name="Output 2 8 4 2 2 4" xfId="44539"/>
    <cellStyle name="Output 2 8 4 2 2 5" xfId="44540"/>
    <cellStyle name="Output 2 8 4 2 2 6" xfId="44541"/>
    <cellStyle name="Output 2 8 4 2 2 7" xfId="44542"/>
    <cellStyle name="Output 2 8 4 2 3" xfId="44543"/>
    <cellStyle name="Output 2 8 4 2 4" xfId="44544"/>
    <cellStyle name="Output 2 8 4 2 5" xfId="44545"/>
    <cellStyle name="Output 2 8 4 3" xfId="44546"/>
    <cellStyle name="Output 2 8 4 3 2" xfId="44547"/>
    <cellStyle name="Output 2 8 4 3 2 2" xfId="44548"/>
    <cellStyle name="Output 2 8 4 3 2 3" xfId="44549"/>
    <cellStyle name="Output 2 8 4 3 2 4" xfId="44550"/>
    <cellStyle name="Output 2 8 4 3 2 5" xfId="44551"/>
    <cellStyle name="Output 2 8 4 3 2 6" xfId="44552"/>
    <cellStyle name="Output 2 8 4 3 2 7" xfId="44553"/>
    <cellStyle name="Output 2 8 4 3 3" xfId="44554"/>
    <cellStyle name="Output 2 8 4 3 4" xfId="44555"/>
    <cellStyle name="Output 2 8 4 3 5" xfId="44556"/>
    <cellStyle name="Output 2 8 4 4" xfId="44557"/>
    <cellStyle name="Output 2 8 4 4 2" xfId="44558"/>
    <cellStyle name="Output 2 8 4 4 2 2" xfId="44559"/>
    <cellStyle name="Output 2 8 4 4 2 3" xfId="44560"/>
    <cellStyle name="Output 2 8 4 4 2 4" xfId="44561"/>
    <cellStyle name="Output 2 8 4 4 2 5" xfId="44562"/>
    <cellStyle name="Output 2 8 4 4 2 6" xfId="44563"/>
    <cellStyle name="Output 2 8 4 4 2 7" xfId="44564"/>
    <cellStyle name="Output 2 8 4 4 3" xfId="44565"/>
    <cellStyle name="Output 2 8 4 4 4" xfId="44566"/>
    <cellStyle name="Output 2 8 4 4 5" xfId="44567"/>
    <cellStyle name="Output 2 8 4 5" xfId="44568"/>
    <cellStyle name="Output 2 8 4 5 2" xfId="44569"/>
    <cellStyle name="Output 2 8 4 5 3" xfId="44570"/>
    <cellStyle name="Output 2 8 4 5 4" xfId="44571"/>
    <cellStyle name="Output 2 8 4 5 5" xfId="44572"/>
    <cellStyle name="Output 2 8 4 5 6" xfId="44573"/>
    <cellStyle name="Output 2 8 4 5 7" xfId="44574"/>
    <cellStyle name="Output 2 8 4 5 8" xfId="44575"/>
    <cellStyle name="Output 2 8 4 6" xfId="44576"/>
    <cellStyle name="Output 2 8 4 6 2" xfId="44577"/>
    <cellStyle name="Output 2 8 4 6 3" xfId="44578"/>
    <cellStyle name="Output 2 8 4 6 4" xfId="44579"/>
    <cellStyle name="Output 2 8 4 6 5" xfId="44580"/>
    <cellStyle name="Output 2 8 4 6 6" xfId="44581"/>
    <cellStyle name="Output 2 8 4 6 7" xfId="44582"/>
    <cellStyle name="Output 2 8 4 7" xfId="44583"/>
    <cellStyle name="Output 2 8 4 7 2" xfId="44584"/>
    <cellStyle name="Output 2 8 4 7 3" xfId="44585"/>
    <cellStyle name="Output 2 8 4 7 4" xfId="44586"/>
    <cellStyle name="Output 2 8 4 7 5" xfId="44587"/>
    <cellStyle name="Output 2 8 4 8" xfId="44588"/>
    <cellStyle name="Output 2 8 4 8 2" xfId="44589"/>
    <cellStyle name="Output 2 8 4 8 3" xfId="44590"/>
    <cellStyle name="Output 2 8 4 8 4" xfId="44591"/>
    <cellStyle name="Output 2 8 4 8 5" xfId="44592"/>
    <cellStyle name="Output 2 8 4 9" xfId="44593"/>
    <cellStyle name="Output 2 8 4 9 2" xfId="44594"/>
    <cellStyle name="Output 2 8 4 9 3" xfId="44595"/>
    <cellStyle name="Output 2 8 4 9 4" xfId="44596"/>
    <cellStyle name="Output 2 8 4 9 5" xfId="44597"/>
    <cellStyle name="Output 2 8 5" xfId="44598"/>
    <cellStyle name="Output 2 8 5 10" xfId="44599"/>
    <cellStyle name="Output 2 8 5 2" xfId="44600"/>
    <cellStyle name="Output 2 8 5 2 2" xfId="44601"/>
    <cellStyle name="Output 2 8 5 2 2 2" xfId="44602"/>
    <cellStyle name="Output 2 8 5 2 2 3" xfId="44603"/>
    <cellStyle name="Output 2 8 5 2 2 4" xfId="44604"/>
    <cellStyle name="Output 2 8 5 2 2 5" xfId="44605"/>
    <cellStyle name="Output 2 8 5 2 2 6" xfId="44606"/>
    <cellStyle name="Output 2 8 5 2 2 7" xfId="44607"/>
    <cellStyle name="Output 2 8 5 2 3" xfId="44608"/>
    <cellStyle name="Output 2 8 5 2 4" xfId="44609"/>
    <cellStyle name="Output 2 8 5 3" xfId="44610"/>
    <cellStyle name="Output 2 8 5 3 2" xfId="44611"/>
    <cellStyle name="Output 2 8 5 3 2 2" xfId="44612"/>
    <cellStyle name="Output 2 8 5 3 2 3" xfId="44613"/>
    <cellStyle name="Output 2 8 5 3 2 4" xfId="44614"/>
    <cellStyle name="Output 2 8 5 3 2 5" xfId="44615"/>
    <cellStyle name="Output 2 8 5 3 2 6" xfId="44616"/>
    <cellStyle name="Output 2 8 5 3 2 7" xfId="44617"/>
    <cellStyle name="Output 2 8 5 3 3" xfId="44618"/>
    <cellStyle name="Output 2 8 5 3 4" xfId="44619"/>
    <cellStyle name="Output 2 8 5 4" xfId="44620"/>
    <cellStyle name="Output 2 8 5 4 2" xfId="44621"/>
    <cellStyle name="Output 2 8 5 4 2 2" xfId="44622"/>
    <cellStyle name="Output 2 8 5 4 2 3" xfId="44623"/>
    <cellStyle name="Output 2 8 5 4 2 4" xfId="44624"/>
    <cellStyle name="Output 2 8 5 4 2 5" xfId="44625"/>
    <cellStyle name="Output 2 8 5 4 2 6" xfId="44626"/>
    <cellStyle name="Output 2 8 5 4 2 7" xfId="44627"/>
    <cellStyle name="Output 2 8 5 4 3" xfId="44628"/>
    <cellStyle name="Output 2 8 5 4 4" xfId="44629"/>
    <cellStyle name="Output 2 8 5 5" xfId="44630"/>
    <cellStyle name="Output 2 8 5 5 2" xfId="44631"/>
    <cellStyle name="Output 2 8 5 5 3" xfId="44632"/>
    <cellStyle name="Output 2 8 5 5 4" xfId="44633"/>
    <cellStyle name="Output 2 8 5 5 5" xfId="44634"/>
    <cellStyle name="Output 2 8 5 5 6" xfId="44635"/>
    <cellStyle name="Output 2 8 5 5 7" xfId="44636"/>
    <cellStyle name="Output 2 8 5 5 8" xfId="44637"/>
    <cellStyle name="Output 2 8 5 6" xfId="44638"/>
    <cellStyle name="Output 2 8 5 6 2" xfId="44639"/>
    <cellStyle name="Output 2 8 5 6 3" xfId="44640"/>
    <cellStyle name="Output 2 8 5 6 4" xfId="44641"/>
    <cellStyle name="Output 2 8 5 6 5" xfId="44642"/>
    <cellStyle name="Output 2 8 5 6 6" xfId="44643"/>
    <cellStyle name="Output 2 8 5 6 7" xfId="44644"/>
    <cellStyle name="Output 2 8 5 7" xfId="44645"/>
    <cellStyle name="Output 2 8 5 8" xfId="44646"/>
    <cellStyle name="Output 2 8 5 9" xfId="44647"/>
    <cellStyle name="Output 2 8 6" xfId="44648"/>
    <cellStyle name="Output 2 8 6 2" xfId="44649"/>
    <cellStyle name="Output 2 8 6 2 2" xfId="44650"/>
    <cellStyle name="Output 2 8 6 2 3" xfId="44651"/>
    <cellStyle name="Output 2 8 6 2 4" xfId="44652"/>
    <cellStyle name="Output 2 8 6 2 5" xfId="44653"/>
    <cellStyle name="Output 2 8 6 2 6" xfId="44654"/>
    <cellStyle name="Output 2 8 6 2 7" xfId="44655"/>
    <cellStyle name="Output 2 8 6 3" xfId="44656"/>
    <cellStyle name="Output 2 8 6 4" xfId="44657"/>
    <cellStyle name="Output 2 8 6 5" xfId="44658"/>
    <cellStyle name="Output 2 8 7" xfId="44659"/>
    <cellStyle name="Output 2 8 7 2" xfId="44660"/>
    <cellStyle name="Output 2 8 7 2 2" xfId="44661"/>
    <cellStyle name="Output 2 8 7 2 3" xfId="44662"/>
    <cellStyle name="Output 2 8 7 2 4" xfId="44663"/>
    <cellStyle name="Output 2 8 7 2 5" xfId="44664"/>
    <cellStyle name="Output 2 8 7 2 6" xfId="44665"/>
    <cellStyle name="Output 2 8 7 2 7" xfId="44666"/>
    <cellStyle name="Output 2 8 7 3" xfId="44667"/>
    <cellStyle name="Output 2 8 7 4" xfId="44668"/>
    <cellStyle name="Output 2 8 7 5" xfId="44669"/>
    <cellStyle name="Output 2 8 8" xfId="44670"/>
    <cellStyle name="Output 2 8 8 2" xfId="44671"/>
    <cellStyle name="Output 2 8 8 2 2" xfId="44672"/>
    <cellStyle name="Output 2 8 8 2 3" xfId="44673"/>
    <cellStyle name="Output 2 8 8 2 4" xfId="44674"/>
    <cellStyle name="Output 2 8 8 2 5" xfId="44675"/>
    <cellStyle name="Output 2 8 8 2 6" xfId="44676"/>
    <cellStyle name="Output 2 8 8 2 7" xfId="44677"/>
    <cellStyle name="Output 2 8 8 3" xfId="44678"/>
    <cellStyle name="Output 2 8 8 4" xfId="44679"/>
    <cellStyle name="Output 2 8 8 5" xfId="44680"/>
    <cellStyle name="Output 2 8 9" xfId="44681"/>
    <cellStyle name="Output 2 8 9 2" xfId="44682"/>
    <cellStyle name="Output 2 8 9 2 2" xfId="44683"/>
    <cellStyle name="Output 2 8 9 2 3" xfId="44684"/>
    <cellStyle name="Output 2 8 9 2 4" xfId="44685"/>
    <cellStyle name="Output 2 8 9 2 5" xfId="44686"/>
    <cellStyle name="Output 2 8 9 2 6" xfId="44687"/>
    <cellStyle name="Output 2 8 9 2 7" xfId="44688"/>
    <cellStyle name="Output 2 8 9 3" xfId="44689"/>
    <cellStyle name="Output 2 8 9 4" xfId="44690"/>
    <cellStyle name="Output 2 8 9 5" xfId="44691"/>
    <cellStyle name="Output 2 9" xfId="44692"/>
    <cellStyle name="Output 2 9 10" xfId="44693"/>
    <cellStyle name="Output 2 9 10 2" xfId="44694"/>
    <cellStyle name="Output 2 9 10 3" xfId="44695"/>
    <cellStyle name="Output 2 9 10 4" xfId="44696"/>
    <cellStyle name="Output 2 9 10 5" xfId="44697"/>
    <cellStyle name="Output 2 9 10 6" xfId="44698"/>
    <cellStyle name="Output 2 9 10 7" xfId="44699"/>
    <cellStyle name="Output 2 9 10 8" xfId="44700"/>
    <cellStyle name="Output 2 9 11" xfId="44701"/>
    <cellStyle name="Output 2 9 11 2" xfId="44702"/>
    <cellStyle name="Output 2 9 11 3" xfId="44703"/>
    <cellStyle name="Output 2 9 11 4" xfId="44704"/>
    <cellStyle name="Output 2 9 11 5" xfId="44705"/>
    <cellStyle name="Output 2 9 11 6" xfId="44706"/>
    <cellStyle name="Output 2 9 11 7" xfId="44707"/>
    <cellStyle name="Output 2 9 12" xfId="44708"/>
    <cellStyle name="Output 2 9 12 2" xfId="44709"/>
    <cellStyle name="Output 2 9 12 3" xfId="44710"/>
    <cellStyle name="Output 2 9 12 4" xfId="44711"/>
    <cellStyle name="Output 2 9 12 5" xfId="44712"/>
    <cellStyle name="Output 2 9 13" xfId="44713"/>
    <cellStyle name="Output 2 9 13 2" xfId="44714"/>
    <cellStyle name="Output 2 9 13 3" xfId="44715"/>
    <cellStyle name="Output 2 9 13 4" xfId="44716"/>
    <cellStyle name="Output 2 9 13 5" xfId="44717"/>
    <cellStyle name="Output 2 9 14" xfId="44718"/>
    <cellStyle name="Output 2 9 14 2" xfId="44719"/>
    <cellStyle name="Output 2 9 14 3" xfId="44720"/>
    <cellStyle name="Output 2 9 14 4" xfId="44721"/>
    <cellStyle name="Output 2 9 14 5" xfId="44722"/>
    <cellStyle name="Output 2 9 15" xfId="44723"/>
    <cellStyle name="Output 2 9 15 2" xfId="44724"/>
    <cellStyle name="Output 2 9 15 3" xfId="44725"/>
    <cellStyle name="Output 2 9 15 4" xfId="44726"/>
    <cellStyle name="Output 2 9 15 5" xfId="44727"/>
    <cellStyle name="Output 2 9 16" xfId="44728"/>
    <cellStyle name="Output 2 9 16 2" xfId="44729"/>
    <cellStyle name="Output 2 9 16 3" xfId="44730"/>
    <cellStyle name="Output 2 9 16 4" xfId="44731"/>
    <cellStyle name="Output 2 9 16 5" xfId="44732"/>
    <cellStyle name="Output 2 9 17" xfId="44733"/>
    <cellStyle name="Output 2 9 17 2" xfId="44734"/>
    <cellStyle name="Output 2 9 17 3" xfId="44735"/>
    <cellStyle name="Output 2 9 17 4" xfId="44736"/>
    <cellStyle name="Output 2 9 17 5" xfId="44737"/>
    <cellStyle name="Output 2 9 18" xfId="44738"/>
    <cellStyle name="Output 2 9 2" xfId="44739"/>
    <cellStyle name="Output 2 9 2 10" xfId="44740"/>
    <cellStyle name="Output 2 9 2 10 2" xfId="44741"/>
    <cellStyle name="Output 2 9 2 10 3" xfId="44742"/>
    <cellStyle name="Output 2 9 2 10 4" xfId="44743"/>
    <cellStyle name="Output 2 9 2 10 5" xfId="44744"/>
    <cellStyle name="Output 2 9 2 11" xfId="44745"/>
    <cellStyle name="Output 2 9 2 11 2" xfId="44746"/>
    <cellStyle name="Output 2 9 2 11 3" xfId="44747"/>
    <cellStyle name="Output 2 9 2 11 4" xfId="44748"/>
    <cellStyle name="Output 2 9 2 11 5" xfId="44749"/>
    <cellStyle name="Output 2 9 2 12" xfId="44750"/>
    <cellStyle name="Output 2 9 2 12 2" xfId="44751"/>
    <cellStyle name="Output 2 9 2 12 3" xfId="44752"/>
    <cellStyle name="Output 2 9 2 12 4" xfId="44753"/>
    <cellStyle name="Output 2 9 2 12 5" xfId="44754"/>
    <cellStyle name="Output 2 9 2 13" xfId="44755"/>
    <cellStyle name="Output 2 9 2 13 2" xfId="44756"/>
    <cellStyle name="Output 2 9 2 13 3" xfId="44757"/>
    <cellStyle name="Output 2 9 2 13 4" xfId="44758"/>
    <cellStyle name="Output 2 9 2 13 5" xfId="44759"/>
    <cellStyle name="Output 2 9 2 14" xfId="44760"/>
    <cellStyle name="Output 2 9 2 14 2" xfId="44761"/>
    <cellStyle name="Output 2 9 2 14 3" xfId="44762"/>
    <cellStyle name="Output 2 9 2 14 4" xfId="44763"/>
    <cellStyle name="Output 2 9 2 14 5" xfId="44764"/>
    <cellStyle name="Output 2 9 2 15" xfId="44765"/>
    <cellStyle name="Output 2 9 2 15 2" xfId="44766"/>
    <cellStyle name="Output 2 9 2 15 3" xfId="44767"/>
    <cellStyle name="Output 2 9 2 15 4" xfId="44768"/>
    <cellStyle name="Output 2 9 2 15 5" xfId="44769"/>
    <cellStyle name="Output 2 9 2 16" xfId="44770"/>
    <cellStyle name="Output 2 9 2 16 2" xfId="44771"/>
    <cellStyle name="Output 2 9 2 16 3" xfId="44772"/>
    <cellStyle name="Output 2 9 2 16 4" xfId="44773"/>
    <cellStyle name="Output 2 9 2 16 5" xfId="44774"/>
    <cellStyle name="Output 2 9 2 17" xfId="44775"/>
    <cellStyle name="Output 2 9 2 17 2" xfId="44776"/>
    <cellStyle name="Output 2 9 2 17 3" xfId="44777"/>
    <cellStyle name="Output 2 9 2 17 4" xfId="44778"/>
    <cellStyle name="Output 2 9 2 17 5" xfId="44779"/>
    <cellStyle name="Output 2 9 2 18" xfId="44780"/>
    <cellStyle name="Output 2 9 2 18 2" xfId="44781"/>
    <cellStyle name="Output 2 9 2 18 3" xfId="44782"/>
    <cellStyle name="Output 2 9 2 18 4" xfId="44783"/>
    <cellStyle name="Output 2 9 2 18 5" xfId="44784"/>
    <cellStyle name="Output 2 9 2 19" xfId="44785"/>
    <cellStyle name="Output 2 9 2 2" xfId="44786"/>
    <cellStyle name="Output 2 9 2 2 10" xfId="44787"/>
    <cellStyle name="Output 2 9 2 2 10 2" xfId="44788"/>
    <cellStyle name="Output 2 9 2 2 10 3" xfId="44789"/>
    <cellStyle name="Output 2 9 2 2 10 4" xfId="44790"/>
    <cellStyle name="Output 2 9 2 2 10 5" xfId="44791"/>
    <cellStyle name="Output 2 9 2 2 11" xfId="44792"/>
    <cellStyle name="Output 2 9 2 2 11 2" xfId="44793"/>
    <cellStyle name="Output 2 9 2 2 11 3" xfId="44794"/>
    <cellStyle name="Output 2 9 2 2 11 4" xfId="44795"/>
    <cellStyle name="Output 2 9 2 2 11 5" xfId="44796"/>
    <cellStyle name="Output 2 9 2 2 12" xfId="44797"/>
    <cellStyle name="Output 2 9 2 2 12 2" xfId="44798"/>
    <cellStyle name="Output 2 9 2 2 12 3" xfId="44799"/>
    <cellStyle name="Output 2 9 2 2 12 4" xfId="44800"/>
    <cellStyle name="Output 2 9 2 2 12 5" xfId="44801"/>
    <cellStyle name="Output 2 9 2 2 13" xfId="44802"/>
    <cellStyle name="Output 2 9 2 2 13 2" xfId="44803"/>
    <cellStyle name="Output 2 9 2 2 13 3" xfId="44804"/>
    <cellStyle name="Output 2 9 2 2 13 4" xfId="44805"/>
    <cellStyle name="Output 2 9 2 2 13 5" xfId="44806"/>
    <cellStyle name="Output 2 9 2 2 14" xfId="44807"/>
    <cellStyle name="Output 2 9 2 2 14 2" xfId="44808"/>
    <cellStyle name="Output 2 9 2 2 14 3" xfId="44809"/>
    <cellStyle name="Output 2 9 2 2 14 4" xfId="44810"/>
    <cellStyle name="Output 2 9 2 2 14 5" xfId="44811"/>
    <cellStyle name="Output 2 9 2 2 15" xfId="44812"/>
    <cellStyle name="Output 2 9 2 2 15 2" xfId="44813"/>
    <cellStyle name="Output 2 9 2 2 15 3" xfId="44814"/>
    <cellStyle name="Output 2 9 2 2 15 4" xfId="44815"/>
    <cellStyle name="Output 2 9 2 2 15 5" xfId="44816"/>
    <cellStyle name="Output 2 9 2 2 16" xfId="44817"/>
    <cellStyle name="Output 2 9 2 2 16 2" xfId="44818"/>
    <cellStyle name="Output 2 9 2 2 16 3" xfId="44819"/>
    <cellStyle name="Output 2 9 2 2 16 4" xfId="44820"/>
    <cellStyle name="Output 2 9 2 2 16 5" xfId="44821"/>
    <cellStyle name="Output 2 9 2 2 17" xfId="44822"/>
    <cellStyle name="Output 2 9 2 2 17 2" xfId="44823"/>
    <cellStyle name="Output 2 9 2 2 17 3" xfId="44824"/>
    <cellStyle name="Output 2 9 2 2 17 4" xfId="44825"/>
    <cellStyle name="Output 2 9 2 2 17 5" xfId="44826"/>
    <cellStyle name="Output 2 9 2 2 18" xfId="44827"/>
    <cellStyle name="Output 2 9 2 2 18 2" xfId="44828"/>
    <cellStyle name="Output 2 9 2 2 18 3" xfId="44829"/>
    <cellStyle name="Output 2 9 2 2 18 4" xfId="44830"/>
    <cellStyle name="Output 2 9 2 2 18 5" xfId="44831"/>
    <cellStyle name="Output 2 9 2 2 19" xfId="44832"/>
    <cellStyle name="Output 2 9 2 2 2" xfId="44833"/>
    <cellStyle name="Output 2 9 2 2 2 2" xfId="44834"/>
    <cellStyle name="Output 2 9 2 2 2 2 2" xfId="44835"/>
    <cellStyle name="Output 2 9 2 2 2 2 3" xfId="44836"/>
    <cellStyle name="Output 2 9 2 2 2 2 4" xfId="44837"/>
    <cellStyle name="Output 2 9 2 2 2 2 5" xfId="44838"/>
    <cellStyle name="Output 2 9 2 2 2 2 6" xfId="44839"/>
    <cellStyle name="Output 2 9 2 2 2 2 7" xfId="44840"/>
    <cellStyle name="Output 2 9 2 2 2 3" xfId="44841"/>
    <cellStyle name="Output 2 9 2 2 2 4" xfId="44842"/>
    <cellStyle name="Output 2 9 2 2 2 5" xfId="44843"/>
    <cellStyle name="Output 2 9 2 2 3" xfId="44844"/>
    <cellStyle name="Output 2 9 2 2 3 2" xfId="44845"/>
    <cellStyle name="Output 2 9 2 2 3 2 2" xfId="44846"/>
    <cellStyle name="Output 2 9 2 2 3 2 3" xfId="44847"/>
    <cellStyle name="Output 2 9 2 2 3 2 4" xfId="44848"/>
    <cellStyle name="Output 2 9 2 2 3 2 5" xfId="44849"/>
    <cellStyle name="Output 2 9 2 2 3 2 6" xfId="44850"/>
    <cellStyle name="Output 2 9 2 2 3 2 7" xfId="44851"/>
    <cellStyle name="Output 2 9 2 2 3 3" xfId="44852"/>
    <cellStyle name="Output 2 9 2 2 3 4" xfId="44853"/>
    <cellStyle name="Output 2 9 2 2 3 5" xfId="44854"/>
    <cellStyle name="Output 2 9 2 2 4" xfId="44855"/>
    <cellStyle name="Output 2 9 2 2 4 2" xfId="44856"/>
    <cellStyle name="Output 2 9 2 2 4 2 2" xfId="44857"/>
    <cellStyle name="Output 2 9 2 2 4 2 3" xfId="44858"/>
    <cellStyle name="Output 2 9 2 2 4 2 4" xfId="44859"/>
    <cellStyle name="Output 2 9 2 2 4 2 5" xfId="44860"/>
    <cellStyle name="Output 2 9 2 2 4 2 6" xfId="44861"/>
    <cellStyle name="Output 2 9 2 2 4 2 7" xfId="44862"/>
    <cellStyle name="Output 2 9 2 2 4 3" xfId="44863"/>
    <cellStyle name="Output 2 9 2 2 4 4" xfId="44864"/>
    <cellStyle name="Output 2 9 2 2 4 5" xfId="44865"/>
    <cellStyle name="Output 2 9 2 2 5" xfId="44866"/>
    <cellStyle name="Output 2 9 2 2 5 2" xfId="44867"/>
    <cellStyle name="Output 2 9 2 2 5 3" xfId="44868"/>
    <cellStyle name="Output 2 9 2 2 5 4" xfId="44869"/>
    <cellStyle name="Output 2 9 2 2 5 5" xfId="44870"/>
    <cellStyle name="Output 2 9 2 2 5 6" xfId="44871"/>
    <cellStyle name="Output 2 9 2 2 5 7" xfId="44872"/>
    <cellStyle name="Output 2 9 2 2 5 8" xfId="44873"/>
    <cellStyle name="Output 2 9 2 2 6" xfId="44874"/>
    <cellStyle name="Output 2 9 2 2 6 2" xfId="44875"/>
    <cellStyle name="Output 2 9 2 2 6 3" xfId="44876"/>
    <cellStyle name="Output 2 9 2 2 6 4" xfId="44877"/>
    <cellStyle name="Output 2 9 2 2 6 5" xfId="44878"/>
    <cellStyle name="Output 2 9 2 2 6 6" xfId="44879"/>
    <cellStyle name="Output 2 9 2 2 6 7" xfId="44880"/>
    <cellStyle name="Output 2 9 2 2 7" xfId="44881"/>
    <cellStyle name="Output 2 9 2 2 7 2" xfId="44882"/>
    <cellStyle name="Output 2 9 2 2 7 3" xfId="44883"/>
    <cellStyle name="Output 2 9 2 2 7 4" xfId="44884"/>
    <cellStyle name="Output 2 9 2 2 7 5" xfId="44885"/>
    <cellStyle name="Output 2 9 2 2 8" xfId="44886"/>
    <cellStyle name="Output 2 9 2 2 8 2" xfId="44887"/>
    <cellStyle name="Output 2 9 2 2 8 3" xfId="44888"/>
    <cellStyle name="Output 2 9 2 2 8 4" xfId="44889"/>
    <cellStyle name="Output 2 9 2 2 8 5" xfId="44890"/>
    <cellStyle name="Output 2 9 2 2 9" xfId="44891"/>
    <cellStyle name="Output 2 9 2 2 9 2" xfId="44892"/>
    <cellStyle name="Output 2 9 2 2 9 3" xfId="44893"/>
    <cellStyle name="Output 2 9 2 2 9 4" xfId="44894"/>
    <cellStyle name="Output 2 9 2 2 9 5" xfId="44895"/>
    <cellStyle name="Output 2 9 2 3" xfId="44896"/>
    <cellStyle name="Output 2 9 2 3 10" xfId="44897"/>
    <cellStyle name="Output 2 9 2 3 2" xfId="44898"/>
    <cellStyle name="Output 2 9 2 3 2 2" xfId="44899"/>
    <cellStyle name="Output 2 9 2 3 2 2 2" xfId="44900"/>
    <cellStyle name="Output 2 9 2 3 2 2 3" xfId="44901"/>
    <cellStyle name="Output 2 9 2 3 2 2 4" xfId="44902"/>
    <cellStyle name="Output 2 9 2 3 2 2 5" xfId="44903"/>
    <cellStyle name="Output 2 9 2 3 2 2 6" xfId="44904"/>
    <cellStyle name="Output 2 9 2 3 2 2 7" xfId="44905"/>
    <cellStyle name="Output 2 9 2 3 2 3" xfId="44906"/>
    <cellStyle name="Output 2 9 2 3 2 4" xfId="44907"/>
    <cellStyle name="Output 2 9 2 3 3" xfId="44908"/>
    <cellStyle name="Output 2 9 2 3 3 2" xfId="44909"/>
    <cellStyle name="Output 2 9 2 3 3 2 2" xfId="44910"/>
    <cellStyle name="Output 2 9 2 3 3 2 3" xfId="44911"/>
    <cellStyle name="Output 2 9 2 3 3 2 4" xfId="44912"/>
    <cellStyle name="Output 2 9 2 3 3 2 5" xfId="44913"/>
    <cellStyle name="Output 2 9 2 3 3 2 6" xfId="44914"/>
    <cellStyle name="Output 2 9 2 3 3 2 7" xfId="44915"/>
    <cellStyle name="Output 2 9 2 3 3 3" xfId="44916"/>
    <cellStyle name="Output 2 9 2 3 3 4" xfId="44917"/>
    <cellStyle name="Output 2 9 2 3 4" xfId="44918"/>
    <cellStyle name="Output 2 9 2 3 4 2" xfId="44919"/>
    <cellStyle name="Output 2 9 2 3 4 2 2" xfId="44920"/>
    <cellStyle name="Output 2 9 2 3 4 2 3" xfId="44921"/>
    <cellStyle name="Output 2 9 2 3 4 2 4" xfId="44922"/>
    <cellStyle name="Output 2 9 2 3 4 2 5" xfId="44923"/>
    <cellStyle name="Output 2 9 2 3 4 2 6" xfId="44924"/>
    <cellStyle name="Output 2 9 2 3 4 2 7" xfId="44925"/>
    <cellStyle name="Output 2 9 2 3 4 3" xfId="44926"/>
    <cellStyle name="Output 2 9 2 3 4 4" xfId="44927"/>
    <cellStyle name="Output 2 9 2 3 5" xfId="44928"/>
    <cellStyle name="Output 2 9 2 3 5 2" xfId="44929"/>
    <cellStyle name="Output 2 9 2 3 5 3" xfId="44930"/>
    <cellStyle name="Output 2 9 2 3 5 4" xfId="44931"/>
    <cellStyle name="Output 2 9 2 3 5 5" xfId="44932"/>
    <cellStyle name="Output 2 9 2 3 5 6" xfId="44933"/>
    <cellStyle name="Output 2 9 2 3 5 7" xfId="44934"/>
    <cellStyle name="Output 2 9 2 3 5 8" xfId="44935"/>
    <cellStyle name="Output 2 9 2 3 6" xfId="44936"/>
    <cellStyle name="Output 2 9 2 3 6 2" xfId="44937"/>
    <cellStyle name="Output 2 9 2 3 6 3" xfId="44938"/>
    <cellStyle name="Output 2 9 2 3 6 4" xfId="44939"/>
    <cellStyle name="Output 2 9 2 3 6 5" xfId="44940"/>
    <cellStyle name="Output 2 9 2 3 6 6" xfId="44941"/>
    <cellStyle name="Output 2 9 2 3 6 7" xfId="44942"/>
    <cellStyle name="Output 2 9 2 3 7" xfId="44943"/>
    <cellStyle name="Output 2 9 2 3 8" xfId="44944"/>
    <cellStyle name="Output 2 9 2 3 9" xfId="44945"/>
    <cellStyle name="Output 2 9 2 4" xfId="44946"/>
    <cellStyle name="Output 2 9 2 4 2" xfId="44947"/>
    <cellStyle name="Output 2 9 2 4 2 2" xfId="44948"/>
    <cellStyle name="Output 2 9 2 4 2 3" xfId="44949"/>
    <cellStyle name="Output 2 9 2 4 2 4" xfId="44950"/>
    <cellStyle name="Output 2 9 2 4 2 5" xfId="44951"/>
    <cellStyle name="Output 2 9 2 4 2 6" xfId="44952"/>
    <cellStyle name="Output 2 9 2 4 2 7" xfId="44953"/>
    <cellStyle name="Output 2 9 2 4 3" xfId="44954"/>
    <cellStyle name="Output 2 9 2 4 4" xfId="44955"/>
    <cellStyle name="Output 2 9 2 4 5" xfId="44956"/>
    <cellStyle name="Output 2 9 2 5" xfId="44957"/>
    <cellStyle name="Output 2 9 2 5 2" xfId="44958"/>
    <cellStyle name="Output 2 9 2 5 2 2" xfId="44959"/>
    <cellStyle name="Output 2 9 2 5 2 3" xfId="44960"/>
    <cellStyle name="Output 2 9 2 5 2 4" xfId="44961"/>
    <cellStyle name="Output 2 9 2 5 2 5" xfId="44962"/>
    <cellStyle name="Output 2 9 2 5 2 6" xfId="44963"/>
    <cellStyle name="Output 2 9 2 5 2 7" xfId="44964"/>
    <cellStyle name="Output 2 9 2 5 3" xfId="44965"/>
    <cellStyle name="Output 2 9 2 5 4" xfId="44966"/>
    <cellStyle name="Output 2 9 2 5 5" xfId="44967"/>
    <cellStyle name="Output 2 9 2 6" xfId="44968"/>
    <cellStyle name="Output 2 9 2 6 2" xfId="44969"/>
    <cellStyle name="Output 2 9 2 6 2 2" xfId="44970"/>
    <cellStyle name="Output 2 9 2 6 2 3" xfId="44971"/>
    <cellStyle name="Output 2 9 2 6 2 4" xfId="44972"/>
    <cellStyle name="Output 2 9 2 6 2 5" xfId="44973"/>
    <cellStyle name="Output 2 9 2 6 2 6" xfId="44974"/>
    <cellStyle name="Output 2 9 2 6 2 7" xfId="44975"/>
    <cellStyle name="Output 2 9 2 6 3" xfId="44976"/>
    <cellStyle name="Output 2 9 2 6 4" xfId="44977"/>
    <cellStyle name="Output 2 9 2 6 5" xfId="44978"/>
    <cellStyle name="Output 2 9 2 7" xfId="44979"/>
    <cellStyle name="Output 2 9 2 7 2" xfId="44980"/>
    <cellStyle name="Output 2 9 2 7 2 2" xfId="44981"/>
    <cellStyle name="Output 2 9 2 7 2 3" xfId="44982"/>
    <cellStyle name="Output 2 9 2 7 2 4" xfId="44983"/>
    <cellStyle name="Output 2 9 2 7 2 5" xfId="44984"/>
    <cellStyle name="Output 2 9 2 7 2 6" xfId="44985"/>
    <cellStyle name="Output 2 9 2 7 2 7" xfId="44986"/>
    <cellStyle name="Output 2 9 2 7 3" xfId="44987"/>
    <cellStyle name="Output 2 9 2 7 4" xfId="44988"/>
    <cellStyle name="Output 2 9 2 7 5" xfId="44989"/>
    <cellStyle name="Output 2 9 2 8" xfId="44990"/>
    <cellStyle name="Output 2 9 2 8 2" xfId="44991"/>
    <cellStyle name="Output 2 9 2 8 3" xfId="44992"/>
    <cellStyle name="Output 2 9 2 8 4" xfId="44993"/>
    <cellStyle name="Output 2 9 2 8 5" xfId="44994"/>
    <cellStyle name="Output 2 9 2 8 6" xfId="44995"/>
    <cellStyle name="Output 2 9 2 8 7" xfId="44996"/>
    <cellStyle name="Output 2 9 2 8 8" xfId="44997"/>
    <cellStyle name="Output 2 9 2 9" xfId="44998"/>
    <cellStyle name="Output 2 9 2 9 2" xfId="44999"/>
    <cellStyle name="Output 2 9 2 9 3" xfId="45000"/>
    <cellStyle name="Output 2 9 2 9 4" xfId="45001"/>
    <cellStyle name="Output 2 9 2 9 5" xfId="45002"/>
    <cellStyle name="Output 2 9 2 9 6" xfId="45003"/>
    <cellStyle name="Output 2 9 2 9 7" xfId="45004"/>
    <cellStyle name="Output 2 9 3" xfId="45005"/>
    <cellStyle name="Output 2 9 3 10" xfId="45006"/>
    <cellStyle name="Output 2 9 3 10 2" xfId="45007"/>
    <cellStyle name="Output 2 9 3 10 3" xfId="45008"/>
    <cellStyle name="Output 2 9 3 10 4" xfId="45009"/>
    <cellStyle name="Output 2 9 3 10 5" xfId="45010"/>
    <cellStyle name="Output 2 9 3 11" xfId="45011"/>
    <cellStyle name="Output 2 9 3 11 2" xfId="45012"/>
    <cellStyle name="Output 2 9 3 11 3" xfId="45013"/>
    <cellStyle name="Output 2 9 3 11 4" xfId="45014"/>
    <cellStyle name="Output 2 9 3 11 5" xfId="45015"/>
    <cellStyle name="Output 2 9 3 12" xfId="45016"/>
    <cellStyle name="Output 2 9 3 12 2" xfId="45017"/>
    <cellStyle name="Output 2 9 3 12 3" xfId="45018"/>
    <cellStyle name="Output 2 9 3 12 4" xfId="45019"/>
    <cellStyle name="Output 2 9 3 12 5" xfId="45020"/>
    <cellStyle name="Output 2 9 3 13" xfId="45021"/>
    <cellStyle name="Output 2 9 3 13 2" xfId="45022"/>
    <cellStyle name="Output 2 9 3 13 3" xfId="45023"/>
    <cellStyle name="Output 2 9 3 13 4" xfId="45024"/>
    <cellStyle name="Output 2 9 3 13 5" xfId="45025"/>
    <cellStyle name="Output 2 9 3 14" xfId="45026"/>
    <cellStyle name="Output 2 9 3 14 2" xfId="45027"/>
    <cellStyle name="Output 2 9 3 14 3" xfId="45028"/>
    <cellStyle name="Output 2 9 3 14 4" xfId="45029"/>
    <cellStyle name="Output 2 9 3 14 5" xfId="45030"/>
    <cellStyle name="Output 2 9 3 15" xfId="45031"/>
    <cellStyle name="Output 2 9 3 15 2" xfId="45032"/>
    <cellStyle name="Output 2 9 3 15 3" xfId="45033"/>
    <cellStyle name="Output 2 9 3 15 4" xfId="45034"/>
    <cellStyle name="Output 2 9 3 15 5" xfId="45035"/>
    <cellStyle name="Output 2 9 3 16" xfId="45036"/>
    <cellStyle name="Output 2 9 3 16 2" xfId="45037"/>
    <cellStyle name="Output 2 9 3 16 3" xfId="45038"/>
    <cellStyle name="Output 2 9 3 16 4" xfId="45039"/>
    <cellStyle name="Output 2 9 3 16 5" xfId="45040"/>
    <cellStyle name="Output 2 9 3 17" xfId="45041"/>
    <cellStyle name="Output 2 9 3 17 2" xfId="45042"/>
    <cellStyle name="Output 2 9 3 17 3" xfId="45043"/>
    <cellStyle name="Output 2 9 3 17 4" xfId="45044"/>
    <cellStyle name="Output 2 9 3 17 5" xfId="45045"/>
    <cellStyle name="Output 2 9 3 18" xfId="45046"/>
    <cellStyle name="Output 2 9 3 18 2" xfId="45047"/>
    <cellStyle name="Output 2 9 3 18 3" xfId="45048"/>
    <cellStyle name="Output 2 9 3 18 4" xfId="45049"/>
    <cellStyle name="Output 2 9 3 18 5" xfId="45050"/>
    <cellStyle name="Output 2 9 3 19" xfId="45051"/>
    <cellStyle name="Output 2 9 3 2" xfId="45052"/>
    <cellStyle name="Output 2 9 3 2 10" xfId="45053"/>
    <cellStyle name="Output 2 9 3 2 10 2" xfId="45054"/>
    <cellStyle name="Output 2 9 3 2 10 3" xfId="45055"/>
    <cellStyle name="Output 2 9 3 2 10 4" xfId="45056"/>
    <cellStyle name="Output 2 9 3 2 10 5" xfId="45057"/>
    <cellStyle name="Output 2 9 3 2 11" xfId="45058"/>
    <cellStyle name="Output 2 9 3 2 11 2" xfId="45059"/>
    <cellStyle name="Output 2 9 3 2 11 3" xfId="45060"/>
    <cellStyle name="Output 2 9 3 2 11 4" xfId="45061"/>
    <cellStyle name="Output 2 9 3 2 11 5" xfId="45062"/>
    <cellStyle name="Output 2 9 3 2 12" xfId="45063"/>
    <cellStyle name="Output 2 9 3 2 12 2" xfId="45064"/>
    <cellStyle name="Output 2 9 3 2 12 3" xfId="45065"/>
    <cellStyle name="Output 2 9 3 2 12 4" xfId="45066"/>
    <cellStyle name="Output 2 9 3 2 12 5" xfId="45067"/>
    <cellStyle name="Output 2 9 3 2 13" xfId="45068"/>
    <cellStyle name="Output 2 9 3 2 13 2" xfId="45069"/>
    <cellStyle name="Output 2 9 3 2 13 3" xfId="45070"/>
    <cellStyle name="Output 2 9 3 2 13 4" xfId="45071"/>
    <cellStyle name="Output 2 9 3 2 13 5" xfId="45072"/>
    <cellStyle name="Output 2 9 3 2 14" xfId="45073"/>
    <cellStyle name="Output 2 9 3 2 14 2" xfId="45074"/>
    <cellStyle name="Output 2 9 3 2 14 3" xfId="45075"/>
    <cellStyle name="Output 2 9 3 2 14 4" xfId="45076"/>
    <cellStyle name="Output 2 9 3 2 14 5" xfId="45077"/>
    <cellStyle name="Output 2 9 3 2 15" xfId="45078"/>
    <cellStyle name="Output 2 9 3 2 15 2" xfId="45079"/>
    <cellStyle name="Output 2 9 3 2 15 3" xfId="45080"/>
    <cellStyle name="Output 2 9 3 2 15 4" xfId="45081"/>
    <cellStyle name="Output 2 9 3 2 15 5" xfId="45082"/>
    <cellStyle name="Output 2 9 3 2 16" xfId="45083"/>
    <cellStyle name="Output 2 9 3 2 16 2" xfId="45084"/>
    <cellStyle name="Output 2 9 3 2 16 3" xfId="45085"/>
    <cellStyle name="Output 2 9 3 2 16 4" xfId="45086"/>
    <cellStyle name="Output 2 9 3 2 16 5" xfId="45087"/>
    <cellStyle name="Output 2 9 3 2 17" xfId="45088"/>
    <cellStyle name="Output 2 9 3 2 17 2" xfId="45089"/>
    <cellStyle name="Output 2 9 3 2 17 3" xfId="45090"/>
    <cellStyle name="Output 2 9 3 2 17 4" xfId="45091"/>
    <cellStyle name="Output 2 9 3 2 17 5" xfId="45092"/>
    <cellStyle name="Output 2 9 3 2 18" xfId="45093"/>
    <cellStyle name="Output 2 9 3 2 18 2" xfId="45094"/>
    <cellStyle name="Output 2 9 3 2 18 3" xfId="45095"/>
    <cellStyle name="Output 2 9 3 2 18 4" xfId="45096"/>
    <cellStyle name="Output 2 9 3 2 18 5" xfId="45097"/>
    <cellStyle name="Output 2 9 3 2 19" xfId="45098"/>
    <cellStyle name="Output 2 9 3 2 2" xfId="45099"/>
    <cellStyle name="Output 2 9 3 2 2 2" xfId="45100"/>
    <cellStyle name="Output 2 9 3 2 2 2 2" xfId="45101"/>
    <cellStyle name="Output 2 9 3 2 2 2 3" xfId="45102"/>
    <cellStyle name="Output 2 9 3 2 2 2 4" xfId="45103"/>
    <cellStyle name="Output 2 9 3 2 2 2 5" xfId="45104"/>
    <cellStyle name="Output 2 9 3 2 2 2 6" xfId="45105"/>
    <cellStyle name="Output 2 9 3 2 2 2 7" xfId="45106"/>
    <cellStyle name="Output 2 9 3 2 2 3" xfId="45107"/>
    <cellStyle name="Output 2 9 3 2 2 4" xfId="45108"/>
    <cellStyle name="Output 2 9 3 2 2 5" xfId="45109"/>
    <cellStyle name="Output 2 9 3 2 3" xfId="45110"/>
    <cellStyle name="Output 2 9 3 2 3 2" xfId="45111"/>
    <cellStyle name="Output 2 9 3 2 3 2 2" xfId="45112"/>
    <cellStyle name="Output 2 9 3 2 3 2 3" xfId="45113"/>
    <cellStyle name="Output 2 9 3 2 3 2 4" xfId="45114"/>
    <cellStyle name="Output 2 9 3 2 3 2 5" xfId="45115"/>
    <cellStyle name="Output 2 9 3 2 3 2 6" xfId="45116"/>
    <cellStyle name="Output 2 9 3 2 3 2 7" xfId="45117"/>
    <cellStyle name="Output 2 9 3 2 3 3" xfId="45118"/>
    <cellStyle name="Output 2 9 3 2 3 4" xfId="45119"/>
    <cellStyle name="Output 2 9 3 2 3 5" xfId="45120"/>
    <cellStyle name="Output 2 9 3 2 4" xfId="45121"/>
    <cellStyle name="Output 2 9 3 2 4 2" xfId="45122"/>
    <cellStyle name="Output 2 9 3 2 4 2 2" xfId="45123"/>
    <cellStyle name="Output 2 9 3 2 4 2 3" xfId="45124"/>
    <cellStyle name="Output 2 9 3 2 4 2 4" xfId="45125"/>
    <cellStyle name="Output 2 9 3 2 4 2 5" xfId="45126"/>
    <cellStyle name="Output 2 9 3 2 4 2 6" xfId="45127"/>
    <cellStyle name="Output 2 9 3 2 4 2 7" xfId="45128"/>
    <cellStyle name="Output 2 9 3 2 4 3" xfId="45129"/>
    <cellStyle name="Output 2 9 3 2 4 4" xfId="45130"/>
    <cellStyle name="Output 2 9 3 2 4 5" xfId="45131"/>
    <cellStyle name="Output 2 9 3 2 5" xfId="45132"/>
    <cellStyle name="Output 2 9 3 2 5 2" xfId="45133"/>
    <cellStyle name="Output 2 9 3 2 5 3" xfId="45134"/>
    <cellStyle name="Output 2 9 3 2 5 4" xfId="45135"/>
    <cellStyle name="Output 2 9 3 2 5 5" xfId="45136"/>
    <cellStyle name="Output 2 9 3 2 5 6" xfId="45137"/>
    <cellStyle name="Output 2 9 3 2 5 7" xfId="45138"/>
    <cellStyle name="Output 2 9 3 2 5 8" xfId="45139"/>
    <cellStyle name="Output 2 9 3 2 6" xfId="45140"/>
    <cellStyle name="Output 2 9 3 2 6 2" xfId="45141"/>
    <cellStyle name="Output 2 9 3 2 6 3" xfId="45142"/>
    <cellStyle name="Output 2 9 3 2 6 4" xfId="45143"/>
    <cellStyle name="Output 2 9 3 2 6 5" xfId="45144"/>
    <cellStyle name="Output 2 9 3 2 6 6" xfId="45145"/>
    <cellStyle name="Output 2 9 3 2 6 7" xfId="45146"/>
    <cellStyle name="Output 2 9 3 2 7" xfId="45147"/>
    <cellStyle name="Output 2 9 3 2 7 2" xfId="45148"/>
    <cellStyle name="Output 2 9 3 2 7 3" xfId="45149"/>
    <cellStyle name="Output 2 9 3 2 7 4" xfId="45150"/>
    <cellStyle name="Output 2 9 3 2 7 5" xfId="45151"/>
    <cellStyle name="Output 2 9 3 2 8" xfId="45152"/>
    <cellStyle name="Output 2 9 3 2 8 2" xfId="45153"/>
    <cellStyle name="Output 2 9 3 2 8 3" xfId="45154"/>
    <cellStyle name="Output 2 9 3 2 8 4" xfId="45155"/>
    <cellStyle name="Output 2 9 3 2 8 5" xfId="45156"/>
    <cellStyle name="Output 2 9 3 2 9" xfId="45157"/>
    <cellStyle name="Output 2 9 3 2 9 2" xfId="45158"/>
    <cellStyle name="Output 2 9 3 2 9 3" xfId="45159"/>
    <cellStyle name="Output 2 9 3 2 9 4" xfId="45160"/>
    <cellStyle name="Output 2 9 3 2 9 5" xfId="45161"/>
    <cellStyle name="Output 2 9 3 3" xfId="45162"/>
    <cellStyle name="Output 2 9 3 3 10" xfId="45163"/>
    <cellStyle name="Output 2 9 3 3 2" xfId="45164"/>
    <cellStyle name="Output 2 9 3 3 2 2" xfId="45165"/>
    <cellStyle name="Output 2 9 3 3 2 2 2" xfId="45166"/>
    <cellStyle name="Output 2 9 3 3 2 2 3" xfId="45167"/>
    <cellStyle name="Output 2 9 3 3 2 2 4" xfId="45168"/>
    <cellStyle name="Output 2 9 3 3 2 2 5" xfId="45169"/>
    <cellStyle name="Output 2 9 3 3 2 2 6" xfId="45170"/>
    <cellStyle name="Output 2 9 3 3 2 2 7" xfId="45171"/>
    <cellStyle name="Output 2 9 3 3 2 3" xfId="45172"/>
    <cellStyle name="Output 2 9 3 3 2 4" xfId="45173"/>
    <cellStyle name="Output 2 9 3 3 3" xfId="45174"/>
    <cellStyle name="Output 2 9 3 3 3 2" xfId="45175"/>
    <cellStyle name="Output 2 9 3 3 3 2 2" xfId="45176"/>
    <cellStyle name="Output 2 9 3 3 3 2 3" xfId="45177"/>
    <cellStyle name="Output 2 9 3 3 3 2 4" xfId="45178"/>
    <cellStyle name="Output 2 9 3 3 3 2 5" xfId="45179"/>
    <cellStyle name="Output 2 9 3 3 3 2 6" xfId="45180"/>
    <cellStyle name="Output 2 9 3 3 3 2 7" xfId="45181"/>
    <cellStyle name="Output 2 9 3 3 3 3" xfId="45182"/>
    <cellStyle name="Output 2 9 3 3 3 4" xfId="45183"/>
    <cellStyle name="Output 2 9 3 3 4" xfId="45184"/>
    <cellStyle name="Output 2 9 3 3 4 2" xfId="45185"/>
    <cellStyle name="Output 2 9 3 3 4 2 2" xfId="45186"/>
    <cellStyle name="Output 2 9 3 3 4 2 3" xfId="45187"/>
    <cellStyle name="Output 2 9 3 3 4 2 4" xfId="45188"/>
    <cellStyle name="Output 2 9 3 3 4 2 5" xfId="45189"/>
    <cellStyle name="Output 2 9 3 3 4 2 6" xfId="45190"/>
    <cellStyle name="Output 2 9 3 3 4 2 7" xfId="45191"/>
    <cellStyle name="Output 2 9 3 3 4 3" xfId="45192"/>
    <cellStyle name="Output 2 9 3 3 4 4" xfId="45193"/>
    <cellStyle name="Output 2 9 3 3 5" xfId="45194"/>
    <cellStyle name="Output 2 9 3 3 5 2" xfId="45195"/>
    <cellStyle name="Output 2 9 3 3 5 3" xfId="45196"/>
    <cellStyle name="Output 2 9 3 3 5 4" xfId="45197"/>
    <cellStyle name="Output 2 9 3 3 5 5" xfId="45198"/>
    <cellStyle name="Output 2 9 3 3 5 6" xfId="45199"/>
    <cellStyle name="Output 2 9 3 3 5 7" xfId="45200"/>
    <cellStyle name="Output 2 9 3 3 5 8" xfId="45201"/>
    <cellStyle name="Output 2 9 3 3 6" xfId="45202"/>
    <cellStyle name="Output 2 9 3 3 6 2" xfId="45203"/>
    <cellStyle name="Output 2 9 3 3 6 3" xfId="45204"/>
    <cellStyle name="Output 2 9 3 3 6 4" xfId="45205"/>
    <cellStyle name="Output 2 9 3 3 6 5" xfId="45206"/>
    <cellStyle name="Output 2 9 3 3 6 6" xfId="45207"/>
    <cellStyle name="Output 2 9 3 3 6 7" xfId="45208"/>
    <cellStyle name="Output 2 9 3 3 7" xfId="45209"/>
    <cellStyle name="Output 2 9 3 3 8" xfId="45210"/>
    <cellStyle name="Output 2 9 3 3 9" xfId="45211"/>
    <cellStyle name="Output 2 9 3 4" xfId="45212"/>
    <cellStyle name="Output 2 9 3 4 2" xfId="45213"/>
    <cellStyle name="Output 2 9 3 4 2 2" xfId="45214"/>
    <cellStyle name="Output 2 9 3 4 2 3" xfId="45215"/>
    <cellStyle name="Output 2 9 3 4 2 4" xfId="45216"/>
    <cellStyle name="Output 2 9 3 4 2 5" xfId="45217"/>
    <cellStyle name="Output 2 9 3 4 2 6" xfId="45218"/>
    <cellStyle name="Output 2 9 3 4 2 7" xfId="45219"/>
    <cellStyle name="Output 2 9 3 4 3" xfId="45220"/>
    <cellStyle name="Output 2 9 3 4 4" xfId="45221"/>
    <cellStyle name="Output 2 9 3 4 5" xfId="45222"/>
    <cellStyle name="Output 2 9 3 5" xfId="45223"/>
    <cellStyle name="Output 2 9 3 5 2" xfId="45224"/>
    <cellStyle name="Output 2 9 3 5 2 2" xfId="45225"/>
    <cellStyle name="Output 2 9 3 5 2 3" xfId="45226"/>
    <cellStyle name="Output 2 9 3 5 2 4" xfId="45227"/>
    <cellStyle name="Output 2 9 3 5 2 5" xfId="45228"/>
    <cellStyle name="Output 2 9 3 5 2 6" xfId="45229"/>
    <cellStyle name="Output 2 9 3 5 2 7" xfId="45230"/>
    <cellStyle name="Output 2 9 3 5 3" xfId="45231"/>
    <cellStyle name="Output 2 9 3 5 4" xfId="45232"/>
    <cellStyle name="Output 2 9 3 5 5" xfId="45233"/>
    <cellStyle name="Output 2 9 3 6" xfId="45234"/>
    <cellStyle name="Output 2 9 3 6 2" xfId="45235"/>
    <cellStyle name="Output 2 9 3 6 2 2" xfId="45236"/>
    <cellStyle name="Output 2 9 3 6 2 3" xfId="45237"/>
    <cellStyle name="Output 2 9 3 6 2 4" xfId="45238"/>
    <cellStyle name="Output 2 9 3 6 2 5" xfId="45239"/>
    <cellStyle name="Output 2 9 3 6 2 6" xfId="45240"/>
    <cellStyle name="Output 2 9 3 6 2 7" xfId="45241"/>
    <cellStyle name="Output 2 9 3 6 3" xfId="45242"/>
    <cellStyle name="Output 2 9 3 6 4" xfId="45243"/>
    <cellStyle name="Output 2 9 3 6 5" xfId="45244"/>
    <cellStyle name="Output 2 9 3 7" xfId="45245"/>
    <cellStyle name="Output 2 9 3 7 2" xfId="45246"/>
    <cellStyle name="Output 2 9 3 7 2 2" xfId="45247"/>
    <cellStyle name="Output 2 9 3 7 2 3" xfId="45248"/>
    <cellStyle name="Output 2 9 3 7 2 4" xfId="45249"/>
    <cellStyle name="Output 2 9 3 7 2 5" xfId="45250"/>
    <cellStyle name="Output 2 9 3 7 2 6" xfId="45251"/>
    <cellStyle name="Output 2 9 3 7 2 7" xfId="45252"/>
    <cellStyle name="Output 2 9 3 7 3" xfId="45253"/>
    <cellStyle name="Output 2 9 3 7 4" xfId="45254"/>
    <cellStyle name="Output 2 9 3 7 5" xfId="45255"/>
    <cellStyle name="Output 2 9 3 8" xfId="45256"/>
    <cellStyle name="Output 2 9 3 8 2" xfId="45257"/>
    <cellStyle name="Output 2 9 3 8 3" xfId="45258"/>
    <cellStyle name="Output 2 9 3 8 4" xfId="45259"/>
    <cellStyle name="Output 2 9 3 8 5" xfId="45260"/>
    <cellStyle name="Output 2 9 3 8 6" xfId="45261"/>
    <cellStyle name="Output 2 9 3 8 7" xfId="45262"/>
    <cellStyle name="Output 2 9 3 8 8" xfId="45263"/>
    <cellStyle name="Output 2 9 3 9" xfId="45264"/>
    <cellStyle name="Output 2 9 3 9 2" xfId="45265"/>
    <cellStyle name="Output 2 9 3 9 3" xfId="45266"/>
    <cellStyle name="Output 2 9 3 9 4" xfId="45267"/>
    <cellStyle name="Output 2 9 3 9 5" xfId="45268"/>
    <cellStyle name="Output 2 9 3 9 6" xfId="45269"/>
    <cellStyle name="Output 2 9 3 9 7" xfId="45270"/>
    <cellStyle name="Output 2 9 4" xfId="45271"/>
    <cellStyle name="Output 2 9 4 10" xfId="45272"/>
    <cellStyle name="Output 2 9 4 10 2" xfId="45273"/>
    <cellStyle name="Output 2 9 4 10 3" xfId="45274"/>
    <cellStyle name="Output 2 9 4 10 4" xfId="45275"/>
    <cellStyle name="Output 2 9 4 10 5" xfId="45276"/>
    <cellStyle name="Output 2 9 4 11" xfId="45277"/>
    <cellStyle name="Output 2 9 4 11 2" xfId="45278"/>
    <cellStyle name="Output 2 9 4 11 3" xfId="45279"/>
    <cellStyle name="Output 2 9 4 11 4" xfId="45280"/>
    <cellStyle name="Output 2 9 4 11 5" xfId="45281"/>
    <cellStyle name="Output 2 9 4 12" xfId="45282"/>
    <cellStyle name="Output 2 9 4 12 2" xfId="45283"/>
    <cellStyle name="Output 2 9 4 12 3" xfId="45284"/>
    <cellStyle name="Output 2 9 4 12 4" xfId="45285"/>
    <cellStyle name="Output 2 9 4 12 5" xfId="45286"/>
    <cellStyle name="Output 2 9 4 13" xfId="45287"/>
    <cellStyle name="Output 2 9 4 13 2" xfId="45288"/>
    <cellStyle name="Output 2 9 4 13 3" xfId="45289"/>
    <cellStyle name="Output 2 9 4 13 4" xfId="45290"/>
    <cellStyle name="Output 2 9 4 13 5" xfId="45291"/>
    <cellStyle name="Output 2 9 4 14" xfId="45292"/>
    <cellStyle name="Output 2 9 4 14 2" xfId="45293"/>
    <cellStyle name="Output 2 9 4 14 3" xfId="45294"/>
    <cellStyle name="Output 2 9 4 14 4" xfId="45295"/>
    <cellStyle name="Output 2 9 4 14 5" xfId="45296"/>
    <cellStyle name="Output 2 9 4 15" xfId="45297"/>
    <cellStyle name="Output 2 9 4 15 2" xfId="45298"/>
    <cellStyle name="Output 2 9 4 15 3" xfId="45299"/>
    <cellStyle name="Output 2 9 4 15 4" xfId="45300"/>
    <cellStyle name="Output 2 9 4 15 5" xfId="45301"/>
    <cellStyle name="Output 2 9 4 16" xfId="45302"/>
    <cellStyle name="Output 2 9 4 16 2" xfId="45303"/>
    <cellStyle name="Output 2 9 4 16 3" xfId="45304"/>
    <cellStyle name="Output 2 9 4 16 4" xfId="45305"/>
    <cellStyle name="Output 2 9 4 16 5" xfId="45306"/>
    <cellStyle name="Output 2 9 4 17" xfId="45307"/>
    <cellStyle name="Output 2 9 4 17 2" xfId="45308"/>
    <cellStyle name="Output 2 9 4 17 3" xfId="45309"/>
    <cellStyle name="Output 2 9 4 17 4" xfId="45310"/>
    <cellStyle name="Output 2 9 4 17 5" xfId="45311"/>
    <cellStyle name="Output 2 9 4 18" xfId="45312"/>
    <cellStyle name="Output 2 9 4 18 2" xfId="45313"/>
    <cellStyle name="Output 2 9 4 18 3" xfId="45314"/>
    <cellStyle name="Output 2 9 4 18 4" xfId="45315"/>
    <cellStyle name="Output 2 9 4 18 5" xfId="45316"/>
    <cellStyle name="Output 2 9 4 19" xfId="45317"/>
    <cellStyle name="Output 2 9 4 2" xfId="45318"/>
    <cellStyle name="Output 2 9 4 2 2" xfId="45319"/>
    <cellStyle name="Output 2 9 4 2 2 2" xfId="45320"/>
    <cellStyle name="Output 2 9 4 2 2 3" xfId="45321"/>
    <cellStyle name="Output 2 9 4 2 2 4" xfId="45322"/>
    <cellStyle name="Output 2 9 4 2 2 5" xfId="45323"/>
    <cellStyle name="Output 2 9 4 2 2 6" xfId="45324"/>
    <cellStyle name="Output 2 9 4 2 2 7" xfId="45325"/>
    <cellStyle name="Output 2 9 4 2 3" xfId="45326"/>
    <cellStyle name="Output 2 9 4 2 4" xfId="45327"/>
    <cellStyle name="Output 2 9 4 2 5" xfId="45328"/>
    <cellStyle name="Output 2 9 4 3" xfId="45329"/>
    <cellStyle name="Output 2 9 4 3 2" xfId="45330"/>
    <cellStyle name="Output 2 9 4 3 2 2" xfId="45331"/>
    <cellStyle name="Output 2 9 4 3 2 3" xfId="45332"/>
    <cellStyle name="Output 2 9 4 3 2 4" xfId="45333"/>
    <cellStyle name="Output 2 9 4 3 2 5" xfId="45334"/>
    <cellStyle name="Output 2 9 4 3 2 6" xfId="45335"/>
    <cellStyle name="Output 2 9 4 3 2 7" xfId="45336"/>
    <cellStyle name="Output 2 9 4 3 3" xfId="45337"/>
    <cellStyle name="Output 2 9 4 3 4" xfId="45338"/>
    <cellStyle name="Output 2 9 4 3 5" xfId="45339"/>
    <cellStyle name="Output 2 9 4 4" xfId="45340"/>
    <cellStyle name="Output 2 9 4 4 2" xfId="45341"/>
    <cellStyle name="Output 2 9 4 4 2 2" xfId="45342"/>
    <cellStyle name="Output 2 9 4 4 2 3" xfId="45343"/>
    <cellStyle name="Output 2 9 4 4 2 4" xfId="45344"/>
    <cellStyle name="Output 2 9 4 4 2 5" xfId="45345"/>
    <cellStyle name="Output 2 9 4 4 2 6" xfId="45346"/>
    <cellStyle name="Output 2 9 4 4 2 7" xfId="45347"/>
    <cellStyle name="Output 2 9 4 4 3" xfId="45348"/>
    <cellStyle name="Output 2 9 4 4 4" xfId="45349"/>
    <cellStyle name="Output 2 9 4 4 5" xfId="45350"/>
    <cellStyle name="Output 2 9 4 5" xfId="45351"/>
    <cellStyle name="Output 2 9 4 5 2" xfId="45352"/>
    <cellStyle name="Output 2 9 4 5 3" xfId="45353"/>
    <cellStyle name="Output 2 9 4 5 4" xfId="45354"/>
    <cellStyle name="Output 2 9 4 5 5" xfId="45355"/>
    <cellStyle name="Output 2 9 4 5 6" xfId="45356"/>
    <cellStyle name="Output 2 9 4 5 7" xfId="45357"/>
    <cellStyle name="Output 2 9 4 5 8" xfId="45358"/>
    <cellStyle name="Output 2 9 4 6" xfId="45359"/>
    <cellStyle name="Output 2 9 4 6 2" xfId="45360"/>
    <cellStyle name="Output 2 9 4 6 3" xfId="45361"/>
    <cellStyle name="Output 2 9 4 6 4" xfId="45362"/>
    <cellStyle name="Output 2 9 4 6 5" xfId="45363"/>
    <cellStyle name="Output 2 9 4 6 6" xfId="45364"/>
    <cellStyle name="Output 2 9 4 6 7" xfId="45365"/>
    <cellStyle name="Output 2 9 4 7" xfId="45366"/>
    <cellStyle name="Output 2 9 4 7 2" xfId="45367"/>
    <cellStyle name="Output 2 9 4 7 3" xfId="45368"/>
    <cellStyle name="Output 2 9 4 7 4" xfId="45369"/>
    <cellStyle name="Output 2 9 4 7 5" xfId="45370"/>
    <cellStyle name="Output 2 9 4 8" xfId="45371"/>
    <cellStyle name="Output 2 9 4 8 2" xfId="45372"/>
    <cellStyle name="Output 2 9 4 8 3" xfId="45373"/>
    <cellStyle name="Output 2 9 4 8 4" xfId="45374"/>
    <cellStyle name="Output 2 9 4 8 5" xfId="45375"/>
    <cellStyle name="Output 2 9 4 9" xfId="45376"/>
    <cellStyle name="Output 2 9 4 9 2" xfId="45377"/>
    <cellStyle name="Output 2 9 4 9 3" xfId="45378"/>
    <cellStyle name="Output 2 9 4 9 4" xfId="45379"/>
    <cellStyle name="Output 2 9 4 9 5" xfId="45380"/>
    <cellStyle name="Output 2 9 5" xfId="45381"/>
    <cellStyle name="Output 2 9 5 10" xfId="45382"/>
    <cellStyle name="Output 2 9 5 2" xfId="45383"/>
    <cellStyle name="Output 2 9 5 2 2" xfId="45384"/>
    <cellStyle name="Output 2 9 5 2 2 2" xfId="45385"/>
    <cellStyle name="Output 2 9 5 2 2 3" xfId="45386"/>
    <cellStyle name="Output 2 9 5 2 2 4" xfId="45387"/>
    <cellStyle name="Output 2 9 5 2 2 5" xfId="45388"/>
    <cellStyle name="Output 2 9 5 2 2 6" xfId="45389"/>
    <cellStyle name="Output 2 9 5 2 2 7" xfId="45390"/>
    <cellStyle name="Output 2 9 5 2 3" xfId="45391"/>
    <cellStyle name="Output 2 9 5 2 4" xfId="45392"/>
    <cellStyle name="Output 2 9 5 3" xfId="45393"/>
    <cellStyle name="Output 2 9 5 3 2" xfId="45394"/>
    <cellStyle name="Output 2 9 5 3 2 2" xfId="45395"/>
    <cellStyle name="Output 2 9 5 3 2 3" xfId="45396"/>
    <cellStyle name="Output 2 9 5 3 2 4" xfId="45397"/>
    <cellStyle name="Output 2 9 5 3 2 5" xfId="45398"/>
    <cellStyle name="Output 2 9 5 3 2 6" xfId="45399"/>
    <cellStyle name="Output 2 9 5 3 2 7" xfId="45400"/>
    <cellStyle name="Output 2 9 5 3 3" xfId="45401"/>
    <cellStyle name="Output 2 9 5 3 4" xfId="45402"/>
    <cellStyle name="Output 2 9 5 4" xfId="45403"/>
    <cellStyle name="Output 2 9 5 4 2" xfId="45404"/>
    <cellStyle name="Output 2 9 5 4 2 2" xfId="45405"/>
    <cellStyle name="Output 2 9 5 4 2 3" xfId="45406"/>
    <cellStyle name="Output 2 9 5 4 2 4" xfId="45407"/>
    <cellStyle name="Output 2 9 5 4 2 5" xfId="45408"/>
    <cellStyle name="Output 2 9 5 4 2 6" xfId="45409"/>
    <cellStyle name="Output 2 9 5 4 2 7" xfId="45410"/>
    <cellStyle name="Output 2 9 5 4 3" xfId="45411"/>
    <cellStyle name="Output 2 9 5 4 4" xfId="45412"/>
    <cellStyle name="Output 2 9 5 5" xfId="45413"/>
    <cellStyle name="Output 2 9 5 5 2" xfId="45414"/>
    <cellStyle name="Output 2 9 5 5 3" xfId="45415"/>
    <cellStyle name="Output 2 9 5 5 4" xfId="45416"/>
    <cellStyle name="Output 2 9 5 5 5" xfId="45417"/>
    <cellStyle name="Output 2 9 5 5 6" xfId="45418"/>
    <cellStyle name="Output 2 9 5 5 7" xfId="45419"/>
    <cellStyle name="Output 2 9 5 5 8" xfId="45420"/>
    <cellStyle name="Output 2 9 5 6" xfId="45421"/>
    <cellStyle name="Output 2 9 5 6 2" xfId="45422"/>
    <cellStyle name="Output 2 9 5 6 3" xfId="45423"/>
    <cellStyle name="Output 2 9 5 6 4" xfId="45424"/>
    <cellStyle name="Output 2 9 5 6 5" xfId="45425"/>
    <cellStyle name="Output 2 9 5 6 6" xfId="45426"/>
    <cellStyle name="Output 2 9 5 6 7" xfId="45427"/>
    <cellStyle name="Output 2 9 5 7" xfId="45428"/>
    <cellStyle name="Output 2 9 5 8" xfId="45429"/>
    <cellStyle name="Output 2 9 5 9" xfId="45430"/>
    <cellStyle name="Output 2 9 6" xfId="45431"/>
    <cellStyle name="Output 2 9 6 2" xfId="45432"/>
    <cellStyle name="Output 2 9 6 2 2" xfId="45433"/>
    <cellStyle name="Output 2 9 6 2 3" xfId="45434"/>
    <cellStyle name="Output 2 9 6 2 4" xfId="45435"/>
    <cellStyle name="Output 2 9 6 2 5" xfId="45436"/>
    <cellStyle name="Output 2 9 6 2 6" xfId="45437"/>
    <cellStyle name="Output 2 9 6 2 7" xfId="45438"/>
    <cellStyle name="Output 2 9 6 3" xfId="45439"/>
    <cellStyle name="Output 2 9 6 4" xfId="45440"/>
    <cellStyle name="Output 2 9 6 5" xfId="45441"/>
    <cellStyle name="Output 2 9 7" xfId="45442"/>
    <cellStyle name="Output 2 9 7 2" xfId="45443"/>
    <cellStyle name="Output 2 9 7 2 2" xfId="45444"/>
    <cellStyle name="Output 2 9 7 2 3" xfId="45445"/>
    <cellStyle name="Output 2 9 7 2 4" xfId="45446"/>
    <cellStyle name="Output 2 9 7 2 5" xfId="45447"/>
    <cellStyle name="Output 2 9 7 2 6" xfId="45448"/>
    <cellStyle name="Output 2 9 7 2 7" xfId="45449"/>
    <cellStyle name="Output 2 9 7 3" xfId="45450"/>
    <cellStyle name="Output 2 9 7 4" xfId="45451"/>
    <cellStyle name="Output 2 9 7 5" xfId="45452"/>
    <cellStyle name="Output 2 9 8" xfId="45453"/>
    <cellStyle name="Output 2 9 8 2" xfId="45454"/>
    <cellStyle name="Output 2 9 8 2 2" xfId="45455"/>
    <cellStyle name="Output 2 9 8 2 3" xfId="45456"/>
    <cellStyle name="Output 2 9 8 2 4" xfId="45457"/>
    <cellStyle name="Output 2 9 8 2 5" xfId="45458"/>
    <cellStyle name="Output 2 9 8 2 6" xfId="45459"/>
    <cellStyle name="Output 2 9 8 2 7" xfId="45460"/>
    <cellStyle name="Output 2 9 8 3" xfId="45461"/>
    <cellStyle name="Output 2 9 8 4" xfId="45462"/>
    <cellStyle name="Output 2 9 8 5" xfId="45463"/>
    <cellStyle name="Output 2 9 9" xfId="45464"/>
    <cellStyle name="Output 2 9 9 2" xfId="45465"/>
    <cellStyle name="Output 2 9 9 2 2" xfId="45466"/>
    <cellStyle name="Output 2 9 9 2 3" xfId="45467"/>
    <cellStyle name="Output 2 9 9 2 4" xfId="45468"/>
    <cellStyle name="Output 2 9 9 2 5" xfId="45469"/>
    <cellStyle name="Output 2 9 9 2 6" xfId="45470"/>
    <cellStyle name="Output 2 9 9 2 7" xfId="45471"/>
    <cellStyle name="Output 2 9 9 3" xfId="45472"/>
    <cellStyle name="Output 2 9 9 4" xfId="45473"/>
    <cellStyle name="Output 2 9 9 5" xfId="45474"/>
    <cellStyle name="Output 3" xfId="45475"/>
    <cellStyle name="Output 4" xfId="45476"/>
    <cellStyle name="Output 5" xfId="45477"/>
    <cellStyle name="Output 6" xfId="45478"/>
    <cellStyle name="Output Amounts" xfId="45479"/>
    <cellStyle name="Output Column Headings" xfId="45480"/>
    <cellStyle name="Output Company Name" xfId="45481"/>
    <cellStyle name="Output Forecast Currency" xfId="45482"/>
    <cellStyle name="Output Forecast Date" xfId="45483"/>
    <cellStyle name="Output Forecast Multiple" xfId="45484"/>
    <cellStyle name="Output Forecast Number" xfId="45485"/>
    <cellStyle name="Output Forecast Percentage" xfId="45486"/>
    <cellStyle name="Output Forecast Period Title" xfId="45487"/>
    <cellStyle name="Output Forecast Year" xfId="45488"/>
    <cellStyle name="Output Heading 1" xfId="45489"/>
    <cellStyle name="Output Heading 2" xfId="45490"/>
    <cellStyle name="Output Heading 3" xfId="45491"/>
    <cellStyle name="Output Heading 4" xfId="45492"/>
    <cellStyle name="Output Line Items" xfId="45493"/>
    <cellStyle name="Output Middle Currency" xfId="45494"/>
    <cellStyle name="Output Middle Date" xfId="45495"/>
    <cellStyle name="Output Middle Multiple" xfId="45496"/>
    <cellStyle name="Output Middle Number" xfId="45497"/>
    <cellStyle name="Output Middle Percentage" xfId="45498"/>
    <cellStyle name="Output Middle Title / Name" xfId="45499"/>
    <cellStyle name="Output Middle Year" xfId="45500"/>
    <cellStyle name="Output millions" xfId="45501"/>
    <cellStyle name="Output Report Heading" xfId="45502"/>
    <cellStyle name="Output Report Title" xfId="45503"/>
    <cellStyle name="Output Sheet Title" xfId="45504"/>
    <cellStyle name="P/N" xfId="45505"/>
    <cellStyle name="Page Number" xfId="45506"/>
    <cellStyle name="Page1" xfId="45507"/>
    <cellStyle name="Parameter" xfId="45508"/>
    <cellStyle name="Parameter 2" xfId="45509"/>
    <cellStyle name="Parameter 3" xfId="45510"/>
    <cellStyle name="Parameter 4" xfId="45511"/>
    <cellStyle name="Parameter 5" xfId="45512"/>
    <cellStyle name="Parameter 6" xfId="45513"/>
    <cellStyle name="Percent" xfId="1" builtinId="5"/>
    <cellStyle name="Percent [0%]" xfId="45514"/>
    <cellStyle name="Percent [0%] 2" xfId="45515"/>
    <cellStyle name="Percent [0.00%]" xfId="45516"/>
    <cellStyle name="Percent [0.00%] 2" xfId="45517"/>
    <cellStyle name="Percent [0]" xfId="45518"/>
    <cellStyle name="Percent [00]" xfId="45519"/>
    <cellStyle name="Percent [2]" xfId="45520"/>
    <cellStyle name="Percent [2] U" xfId="45521"/>
    <cellStyle name="Percent [2]_141702_1" xfId="45522"/>
    <cellStyle name="Percent 10" xfId="45523"/>
    <cellStyle name="Percent 11" xfId="45524"/>
    <cellStyle name="Percent 12" xfId="45525"/>
    <cellStyle name="Percent 13" xfId="45526"/>
    <cellStyle name="Percent 13 2" xfId="45527"/>
    <cellStyle name="Percent 14" xfId="45528"/>
    <cellStyle name="Percent 15" xfId="45529"/>
    <cellStyle name="Percent 16" xfId="45530"/>
    <cellStyle name="Percent 17" xfId="45531"/>
    <cellStyle name="Percent 18" xfId="45532"/>
    <cellStyle name="Percent 19" xfId="45533"/>
    <cellStyle name="Percent 2" xfId="45534"/>
    <cellStyle name="Percent 2 2" xfId="45535"/>
    <cellStyle name="Percent 2 3" xfId="45536"/>
    <cellStyle name="Percent 2 4" xfId="45537"/>
    <cellStyle name="Percent 2 5" xfId="45538"/>
    <cellStyle name="Percent 2 6" xfId="45539"/>
    <cellStyle name="Percent 20" xfId="45540"/>
    <cellStyle name="Percent 21" xfId="45541"/>
    <cellStyle name="Percent 22" xfId="45542"/>
    <cellStyle name="Percent 23" xfId="45543"/>
    <cellStyle name="Percent 24" xfId="45544"/>
    <cellStyle name="Percent 25" xfId="45545"/>
    <cellStyle name="Percent 26" xfId="45546"/>
    <cellStyle name="Percent 27" xfId="45547"/>
    <cellStyle name="Percent 28" xfId="45548"/>
    <cellStyle name="Percent 29" xfId="45549"/>
    <cellStyle name="Percent 3" xfId="45550"/>
    <cellStyle name="Percent 3 2" xfId="45551"/>
    <cellStyle name="Percent 3 3" xfId="45552"/>
    <cellStyle name="Percent 3 4" xfId="45553"/>
    <cellStyle name="Percent 30" xfId="45554"/>
    <cellStyle name="Percent 31" xfId="45555"/>
    <cellStyle name="Percent 32" xfId="45556"/>
    <cellStyle name="Percent 33" xfId="45557"/>
    <cellStyle name="Percent 34" xfId="45558"/>
    <cellStyle name="Percent 35" xfId="45559"/>
    <cellStyle name="Percent 36" xfId="45560"/>
    <cellStyle name="Percent 37" xfId="45561"/>
    <cellStyle name="Percent 38" xfId="45562"/>
    <cellStyle name="Percent 39" xfId="45563"/>
    <cellStyle name="Percent 4" xfId="45564"/>
    <cellStyle name="Percent 4 2" xfId="45565"/>
    <cellStyle name="Percent 4 3" xfId="45566"/>
    <cellStyle name="Percent 4 3 2" xfId="45567"/>
    <cellStyle name="Percent 4 4" xfId="45568"/>
    <cellStyle name="Percent 4 4 2" xfId="45569"/>
    <cellStyle name="Percent 4 5" xfId="45570"/>
    <cellStyle name="Percent 40" xfId="45571"/>
    <cellStyle name="Percent 41" xfId="45572"/>
    <cellStyle name="Percent 42" xfId="45573"/>
    <cellStyle name="Percent 43" xfId="45574"/>
    <cellStyle name="Percent 44" xfId="45575"/>
    <cellStyle name="Percent 45" xfId="45576"/>
    <cellStyle name="Percent 46" xfId="45577"/>
    <cellStyle name="Percent 47" xfId="45578"/>
    <cellStyle name="Percent 5" xfId="45579"/>
    <cellStyle name="Percent 5 2" xfId="45580"/>
    <cellStyle name="Percent 5 2 2" xfId="45581"/>
    <cellStyle name="Percent 5 3" xfId="45582"/>
    <cellStyle name="Percent 6" xfId="45583"/>
    <cellStyle name="Percent 6 2" xfId="45584"/>
    <cellStyle name="Percent 7" xfId="45585"/>
    <cellStyle name="Percent 8" xfId="45586"/>
    <cellStyle name="Percent 9" xfId="45587"/>
    <cellStyle name="Percentage" xfId="45588"/>
    <cellStyle name="Percentage." xfId="45589"/>
    <cellStyle name="Period Title" xfId="45590"/>
    <cellStyle name="Period Title 2" xfId="45591"/>
    <cellStyle name="Period Title." xfId="45592"/>
    <cellStyle name="Period Title_7_11 Consolidated Budget Model 091123 bud" xfId="45593"/>
    <cellStyle name="Pnumber" xfId="45594"/>
    <cellStyle name="Pnumber 2" xfId="45595"/>
    <cellStyle name="Popis" xfId="45596"/>
    <cellStyle name="Porcentagem_RESULTS" xfId="45597"/>
    <cellStyle name="Poznámka" xfId="45598"/>
    <cellStyle name="PrePop Currency (0)" xfId="45599"/>
    <cellStyle name="PrePop Currency (2)" xfId="45600"/>
    <cellStyle name="PrePop Units (0)" xfId="45601"/>
    <cellStyle name="PrePop Units (1)" xfId="45602"/>
    <cellStyle name="PrePop Units (2)" xfId="45603"/>
    <cellStyle name="Presentation Currency" xfId="45604"/>
    <cellStyle name="Presentation Currency." xfId="45605"/>
    <cellStyle name="Presentation Currency. 2" xfId="45606"/>
    <cellStyle name="Presentation Date" xfId="45607"/>
    <cellStyle name="Presentation Date." xfId="45608"/>
    <cellStyle name="Presentation Date. 2" xfId="45609"/>
    <cellStyle name="Presentation Heading 1" xfId="45610"/>
    <cellStyle name="Presentation Heading 1." xfId="45611"/>
    <cellStyle name="Presentation Heading 1. 2" xfId="45612"/>
    <cellStyle name="Presentation Heading 2" xfId="45613"/>
    <cellStyle name="Presentation Heading 2." xfId="45614"/>
    <cellStyle name="Presentation Heading 2. 2" xfId="45615"/>
    <cellStyle name="Presentation Heading 3" xfId="45616"/>
    <cellStyle name="Presentation Heading 3." xfId="45617"/>
    <cellStyle name="Presentation Heading 3. 2" xfId="45618"/>
    <cellStyle name="Presentation Heading 4" xfId="45619"/>
    <cellStyle name="Presentation Heading 4." xfId="45620"/>
    <cellStyle name="Presentation Heading 4. 2" xfId="45621"/>
    <cellStyle name="Presentation Hyperlink Arrow" xfId="45622"/>
    <cellStyle name="Presentation Hyperlink Arrow." xfId="45623"/>
    <cellStyle name="Presentation Hyperlink Check" xfId="45624"/>
    <cellStyle name="Presentation Hyperlink Check." xfId="45625"/>
    <cellStyle name="Presentation Hyperlink Text" xfId="45626"/>
    <cellStyle name="Presentation Hyperlink Text." xfId="45627"/>
    <cellStyle name="Presentation Hyperlink Text. 2" xfId="45628"/>
    <cellStyle name="Presentation Model Name" xfId="45629"/>
    <cellStyle name="Presentation Model Name." xfId="45630"/>
    <cellStyle name="Presentation Model Name. 2" xfId="45631"/>
    <cellStyle name="Presentation Multiple" xfId="45632"/>
    <cellStyle name="Presentation Multiple." xfId="45633"/>
    <cellStyle name="Presentation Multiple. 2" xfId="45634"/>
    <cellStyle name="Presentation Normal" xfId="45635"/>
    <cellStyle name="Presentation Normal." xfId="45636"/>
    <cellStyle name="Presentation Normal. 2" xfId="45637"/>
    <cellStyle name="Presentation Number" xfId="45638"/>
    <cellStyle name="Presentation Number." xfId="45639"/>
    <cellStyle name="Presentation Number. 2" xfId="45640"/>
    <cellStyle name="Presentation Percentage" xfId="45641"/>
    <cellStyle name="Presentation Percentage." xfId="45642"/>
    <cellStyle name="Presentation Percentage. 2" xfId="45643"/>
    <cellStyle name="Presentation Period Title" xfId="45644"/>
    <cellStyle name="Presentation Period Title." xfId="45645"/>
    <cellStyle name="Presentation Period Title. 2" xfId="45646"/>
    <cellStyle name="Presentation Section Number" xfId="45647"/>
    <cellStyle name="Presentation Section Number." xfId="45648"/>
    <cellStyle name="Presentation Section Number. 2" xfId="45649"/>
    <cellStyle name="Presentation Sheet Title" xfId="45650"/>
    <cellStyle name="Presentation Sheet Title." xfId="45651"/>
    <cellStyle name="Presentation Sheet Title. 2" xfId="45652"/>
    <cellStyle name="Presentation Sub Total." xfId="45653"/>
    <cellStyle name="Presentation Sub Total. 2" xfId="45654"/>
    <cellStyle name="Presentation TOC 1." xfId="45655"/>
    <cellStyle name="Presentation TOC 1. 2" xfId="45656"/>
    <cellStyle name="Presentation TOC 2." xfId="45657"/>
    <cellStyle name="Presentation TOC 2. 2" xfId="45658"/>
    <cellStyle name="Presentation TOC 3." xfId="45659"/>
    <cellStyle name="Presentation TOC 3. 2" xfId="45660"/>
    <cellStyle name="Presentation TOC 4." xfId="45661"/>
    <cellStyle name="Presentation TOC 4. 2" xfId="45662"/>
    <cellStyle name="Presentation Year" xfId="45663"/>
    <cellStyle name="Presentation Year." xfId="45664"/>
    <cellStyle name="Presentation Year. 2" xfId="45665"/>
    <cellStyle name="Proportion" xfId="45666"/>
    <cellStyle name="PSChar" xfId="45667"/>
    <cellStyle name="PSDate" xfId="45668"/>
    <cellStyle name="PSDec" xfId="45669"/>
    <cellStyle name="PSDetail" xfId="45670"/>
    <cellStyle name="PSDetail 2" xfId="45671"/>
    <cellStyle name="PSDetail 2 2" xfId="45672"/>
    <cellStyle name="PSDetail 3" xfId="45673"/>
    <cellStyle name="PSHeading" xfId="45674"/>
    <cellStyle name="PSHeading 2" xfId="45675"/>
    <cellStyle name="PSHeading 2 2" xfId="45676"/>
    <cellStyle name="PSHeading 2 2 2" xfId="45677"/>
    <cellStyle name="PSHeading 2 2 2 2" xfId="45678"/>
    <cellStyle name="PSHeading 2 2 2 3" xfId="45679"/>
    <cellStyle name="PSHeading 2 2 2 4" xfId="45680"/>
    <cellStyle name="PSHeading 2 2 2 5" xfId="45681"/>
    <cellStyle name="PSHeading 2 2 3" xfId="45682"/>
    <cellStyle name="PSHeading 2 2 3 2" xfId="45683"/>
    <cellStyle name="PSHeading 2 2 3 3" xfId="45684"/>
    <cellStyle name="PSHeading 2 2 4" xfId="45685"/>
    <cellStyle name="PSHeading 2 3" xfId="45686"/>
    <cellStyle name="PSHeading 2 3 2" xfId="45687"/>
    <cellStyle name="PSHeading 2 3 3" xfId="45688"/>
    <cellStyle name="PSHeading 2 3 4" xfId="45689"/>
    <cellStyle name="PSHeading 2 3 5" xfId="45690"/>
    <cellStyle name="PSHeading 2 4" xfId="45691"/>
    <cellStyle name="PSHeading 2 4 2" xfId="45692"/>
    <cellStyle name="PSHeading 2 4 3" xfId="45693"/>
    <cellStyle name="PSHeading 2 5" xfId="45694"/>
    <cellStyle name="PSHeading 3" xfId="45695"/>
    <cellStyle name="PSHeading 3 2" xfId="45696"/>
    <cellStyle name="PSHeading 3 2 2" xfId="45697"/>
    <cellStyle name="PSHeading 3 2 3" xfId="45698"/>
    <cellStyle name="PSHeading 3 2 4" xfId="45699"/>
    <cellStyle name="PSHeading 3 2 5" xfId="45700"/>
    <cellStyle name="PSHeading 3 3" xfId="45701"/>
    <cellStyle name="PSHeading 3 3 2" xfId="45702"/>
    <cellStyle name="PSHeading 3 3 3" xfId="45703"/>
    <cellStyle name="PSHeading 3 4" xfId="45704"/>
    <cellStyle name="PSHeading 4" xfId="45705"/>
    <cellStyle name="PSHeading 4 2" xfId="45706"/>
    <cellStyle name="PSHeading 4 3" xfId="45707"/>
    <cellStyle name="PSHeading 5" xfId="45708"/>
    <cellStyle name="PSInt" xfId="45709"/>
    <cellStyle name="PSSpacer" xfId="45710"/>
    <cellStyle name="Quarter" xfId="45711"/>
    <cellStyle name="Range Name Description" xfId="45712"/>
    <cellStyle name="Ratio" xfId="45713"/>
    <cellStyle name="ratio - Style2" xfId="45714"/>
    <cellStyle name="Ratio_1106 v1.4 MGH Corporate Model Hybrid v5c" xfId="45715"/>
    <cellStyle name="RevList" xfId="45716"/>
    <cellStyle name="Right Currency" xfId="45717"/>
    <cellStyle name="Right Currency 2" xfId="45718"/>
    <cellStyle name="Right Currency_7_11 Consolidated Budget Model 091123 bud" xfId="45719"/>
    <cellStyle name="Right Date" xfId="45720"/>
    <cellStyle name="Right Date 2" xfId="45721"/>
    <cellStyle name="Right Date_6. Ass-Fin" xfId="45722"/>
    <cellStyle name="Right Multiple" xfId="45723"/>
    <cellStyle name="Right Multiple 2" xfId="45724"/>
    <cellStyle name="Right Multiple_7_11 Consolidated Budget Model 091123 bud" xfId="45725"/>
    <cellStyle name="Right Number" xfId="45726"/>
    <cellStyle name="Right Number 2" xfId="45727"/>
    <cellStyle name="Right Number_7_11 Consolidated Budget Model 091123 bud" xfId="45728"/>
    <cellStyle name="Right Percentage" xfId="45729"/>
    <cellStyle name="Right Percentage 2" xfId="45730"/>
    <cellStyle name="Right Percentage_7_11 Consolidated Budget Model 091123 bud" xfId="45731"/>
    <cellStyle name="Right Year" xfId="45732"/>
    <cellStyle name="Right Year 2" xfId="45733"/>
    <cellStyle name="Right Year_7_11 Consolidated Budget Model 091123 bud" xfId="45734"/>
    <cellStyle name="RIN_TB2" xfId="45735"/>
    <cellStyle name="Row Ref" xfId="45736"/>
    <cellStyle name="Row_Summary" xfId="45737"/>
    <cellStyle name="rt" xfId="45738"/>
    <cellStyle name="Salomon Logo" xfId="45739"/>
    <cellStyle name="Salomon Logo 2" xfId="45740"/>
    <cellStyle name="Salomon Logo 2 2" xfId="45741"/>
    <cellStyle name="Salomon Logo 2 2 2" xfId="45742"/>
    <cellStyle name="Salomon Logo 2 2 3" xfId="45743"/>
    <cellStyle name="Salomon Logo 2 2 4" xfId="45744"/>
    <cellStyle name="Salomon Logo 2 3" xfId="45745"/>
    <cellStyle name="Salomon Logo 2 4" xfId="45746"/>
    <cellStyle name="Salomon Logo 2 5" xfId="45747"/>
    <cellStyle name="Salomon Logo 3" xfId="45748"/>
    <cellStyle name="Salomon Logo 3 2" xfId="45749"/>
    <cellStyle name="Salomon Logo 3 3" xfId="45750"/>
    <cellStyle name="Salomon Logo 3 4" xfId="45751"/>
    <cellStyle name="Salomon Logo 4" xfId="45752"/>
    <cellStyle name="Salomon Logo 5" xfId="45753"/>
    <cellStyle name="Salomon Logo 6" xfId="45754"/>
    <cellStyle name="Salomon Logo_6. Ass-Fin" xfId="45755"/>
    <cellStyle name="SAPError" xfId="45756"/>
    <cellStyle name="SAPKey" xfId="45757"/>
    <cellStyle name="SAPLocked" xfId="45758"/>
    <cellStyle name="SAPOutput" xfId="45759"/>
    <cellStyle name="SAPSpace" xfId="45760"/>
    <cellStyle name="SAPText" xfId="45761"/>
    <cellStyle name="SAPUnLocked" xfId="45762"/>
    <cellStyle name="sbt2" xfId="45763"/>
    <cellStyle name="sbt2 10" xfId="45764"/>
    <cellStyle name="sbt2 11" xfId="45765"/>
    <cellStyle name="sbt2 12" xfId="45766"/>
    <cellStyle name="sbt2 13" xfId="45767"/>
    <cellStyle name="sbt2 14" xfId="45768"/>
    <cellStyle name="sbt2 15" xfId="45769"/>
    <cellStyle name="sbt2 16" xfId="45770"/>
    <cellStyle name="sbt2 17" xfId="45771"/>
    <cellStyle name="sbt2 18" xfId="45772"/>
    <cellStyle name="sbt2 2" xfId="45773"/>
    <cellStyle name="sbt2 3" xfId="45774"/>
    <cellStyle name="sbt2 4" xfId="45775"/>
    <cellStyle name="sbt2 5" xfId="45776"/>
    <cellStyle name="sbt2 6" xfId="45777"/>
    <cellStyle name="sbt2 7" xfId="45778"/>
    <cellStyle name="sbt2 8" xfId="45779"/>
    <cellStyle name="sbt2 9" xfId="45780"/>
    <cellStyle name="SDate" xfId="45781"/>
    <cellStyle name="SDEntry" xfId="45782"/>
    <cellStyle name="SDHeader" xfId="45783"/>
    <cellStyle name="Section Number" xfId="45784"/>
    <cellStyle name="Section Number." xfId="45785"/>
    <cellStyle name="Section Number_6. Ass-Fin" xfId="45786"/>
    <cellStyle name="SEEntry" xfId="45787"/>
    <cellStyle name="SEFormula" xfId="45788"/>
    <cellStyle name="SEFormula 2" xfId="45789"/>
    <cellStyle name="SEFormula 3" xfId="45790"/>
    <cellStyle name="SEFormula 4" xfId="45791"/>
    <cellStyle name="SEFormula 5" xfId="45792"/>
    <cellStyle name="SEHeader" xfId="45793"/>
    <cellStyle name="SELocked" xfId="45794"/>
    <cellStyle name="SEM-BPS-data" xfId="45795"/>
    <cellStyle name="SEM-BPS-headdata" xfId="45796"/>
    <cellStyle name="SEM-BPS-headkey" xfId="45797"/>
    <cellStyle name="SEM-BPS-input-on" xfId="45798"/>
    <cellStyle name="SEM-BPS-key" xfId="45799"/>
    <cellStyle name="Sheet Title" xfId="45800"/>
    <cellStyle name="Sheet Title 2" xfId="45801"/>
    <cellStyle name="Sheet Title." xfId="45802"/>
    <cellStyle name="Sheet_Header" xfId="45803"/>
    <cellStyle name="ShortDate" xfId="45804"/>
    <cellStyle name="Standard" xfId="45805"/>
    <cellStyle name="Standard 2" xfId="45806"/>
    <cellStyle name="std" xfId="45807"/>
    <cellStyle name="Style 1" xfId="45808"/>
    <cellStyle name="Style 1 2" xfId="45809"/>
    <cellStyle name="Style 1 3" xfId="45810"/>
    <cellStyle name="Style 1 4" xfId="45811"/>
    <cellStyle name="Style 1_6. Ass-Fin" xfId="45812"/>
    <cellStyle name="STYLE1" xfId="45813"/>
    <cellStyle name="style1a" xfId="45814"/>
    <cellStyle name="Style2" xfId="45815"/>
    <cellStyle name="Style2 2" xfId="45816"/>
    <cellStyle name="Style2_7. Ass" xfId="45817"/>
    <cellStyle name="Style3" xfId="45818"/>
    <cellStyle name="Style3 2" xfId="45819"/>
    <cellStyle name="Style3_7. Ass" xfId="45820"/>
    <cellStyle name="Style4" xfId="45821"/>
    <cellStyle name="Style5" xfId="45822"/>
    <cellStyle name="STYLE6" xfId="45823"/>
    <cellStyle name="STYLE7" xfId="45824"/>
    <cellStyle name="style9" xfId="45825"/>
    <cellStyle name="style9 10" xfId="45826"/>
    <cellStyle name="style9 11" xfId="45827"/>
    <cellStyle name="style9 12" xfId="45828"/>
    <cellStyle name="style9 13" xfId="45829"/>
    <cellStyle name="style9 14" xfId="45830"/>
    <cellStyle name="style9 15" xfId="45831"/>
    <cellStyle name="style9 16" xfId="45832"/>
    <cellStyle name="style9 17" xfId="45833"/>
    <cellStyle name="style9 18" xfId="45834"/>
    <cellStyle name="style9 19" xfId="45835"/>
    <cellStyle name="style9 2" xfId="45836"/>
    <cellStyle name="style9 2 10" xfId="45837"/>
    <cellStyle name="style9 2 11" xfId="45838"/>
    <cellStyle name="style9 2 12" xfId="45839"/>
    <cellStyle name="style9 2 13" xfId="45840"/>
    <cellStyle name="style9 2 14" xfId="45841"/>
    <cellStyle name="style9 2 15" xfId="45842"/>
    <cellStyle name="style9 2 16" xfId="45843"/>
    <cellStyle name="style9 2 17" xfId="45844"/>
    <cellStyle name="style9 2 18" xfId="45845"/>
    <cellStyle name="style9 2 2" xfId="45846"/>
    <cellStyle name="style9 2 3" xfId="45847"/>
    <cellStyle name="style9 2 4" xfId="45848"/>
    <cellStyle name="style9 2 5" xfId="45849"/>
    <cellStyle name="style9 2 6" xfId="45850"/>
    <cellStyle name="style9 2 7" xfId="45851"/>
    <cellStyle name="style9 2 8" xfId="45852"/>
    <cellStyle name="style9 2 9" xfId="45853"/>
    <cellStyle name="style9 3" xfId="45854"/>
    <cellStyle name="style9 4" xfId="45855"/>
    <cellStyle name="style9 5" xfId="45856"/>
    <cellStyle name="style9 6" xfId="45857"/>
    <cellStyle name="style9 7" xfId="45858"/>
    <cellStyle name="style9 8" xfId="45859"/>
    <cellStyle name="style9 9" xfId="45860"/>
    <cellStyle name="style9_6. Ass-Fin" xfId="45861"/>
    <cellStyle name="Sub Total." xfId="45862"/>
    <cellStyle name="Sub totals" xfId="45863"/>
    <cellStyle name="Sub totals 2" xfId="45864"/>
    <cellStyle name="Sub totals 2 2" xfId="45865"/>
    <cellStyle name="Sub totals 2 3" xfId="45866"/>
    <cellStyle name="Sub totals 2 4" xfId="45867"/>
    <cellStyle name="Sub totals 2 5" xfId="45868"/>
    <cellStyle name="Sub totals 3" xfId="45869"/>
    <cellStyle name="Sub totals 3 2" xfId="45870"/>
    <cellStyle name="Sub totals 3 3" xfId="45871"/>
    <cellStyle name="Sub totals 3 4" xfId="45872"/>
    <cellStyle name="Sub totals 3 5" xfId="45873"/>
    <cellStyle name="Sub totals 4" xfId="45874"/>
    <cellStyle name="Sub totals 5" xfId="45875"/>
    <cellStyle name="Sub totals 6" xfId="45876"/>
    <cellStyle name="Sub totals 7" xfId="45877"/>
    <cellStyle name="Sub totals_6. Ass-Fin" xfId="45878"/>
    <cellStyle name="Subheading" xfId="45879"/>
    <cellStyle name="subt1" xfId="45880"/>
    <cellStyle name="Subtotal" xfId="45881"/>
    <cellStyle name="Table Head" xfId="45882"/>
    <cellStyle name="Table Head Aligned" xfId="45883"/>
    <cellStyle name="Table Head Aligned 2" xfId="45884"/>
    <cellStyle name="Table Head Aligned 2 2" xfId="45885"/>
    <cellStyle name="Table Head Aligned 2 2 2" xfId="45886"/>
    <cellStyle name="Table Head Aligned 2 2 2 2" xfId="45887"/>
    <cellStyle name="Table Head Aligned 2 2 3" xfId="45888"/>
    <cellStyle name="Table Head Aligned 2 3" xfId="45889"/>
    <cellStyle name="Table Head Aligned 2 3 2" xfId="45890"/>
    <cellStyle name="Table Head Aligned 2 3 2 2" xfId="45891"/>
    <cellStyle name="Table Head Aligned 2 3 3" xfId="45892"/>
    <cellStyle name="Table Head Aligned 2 4" xfId="45893"/>
    <cellStyle name="Table Head Aligned 2 4 2" xfId="45894"/>
    <cellStyle name="Table Head Aligned 2 5" xfId="45895"/>
    <cellStyle name="Table Head Aligned 3" xfId="45896"/>
    <cellStyle name="Table Head Aligned 3 2" xfId="45897"/>
    <cellStyle name="Table Head Aligned 4" xfId="45898"/>
    <cellStyle name="Table Head Blue" xfId="45899"/>
    <cellStyle name="Table Head Green" xfId="45900"/>
    <cellStyle name="Table Head Green 2" xfId="45901"/>
    <cellStyle name="Table Head Green 2 2" xfId="45902"/>
    <cellStyle name="Table Head Green 2 2 2" xfId="45903"/>
    <cellStyle name="Table Head Green 2 2 2 2" xfId="45904"/>
    <cellStyle name="Table Head Green 2 2 3" xfId="45905"/>
    <cellStyle name="Table Head Green 2 3" xfId="45906"/>
    <cellStyle name="Table Head Green 2 3 2" xfId="45907"/>
    <cellStyle name="Table Head Green 2 3 2 2" xfId="45908"/>
    <cellStyle name="Table Head Green 2 3 3" xfId="45909"/>
    <cellStyle name="Table Head Green 2 4" xfId="45910"/>
    <cellStyle name="Table Head Green 2 4 2" xfId="45911"/>
    <cellStyle name="Table Head Green 2 5" xfId="45912"/>
    <cellStyle name="Table Head Green 3" xfId="45913"/>
    <cellStyle name="Table Head Green 3 2" xfId="45914"/>
    <cellStyle name="Table Head Green 4" xfId="45915"/>
    <cellStyle name="Table Head_7. Ass" xfId="45916"/>
    <cellStyle name="Table Heading" xfId="45917"/>
    <cellStyle name="Table Source" xfId="45918"/>
    <cellStyle name="Table Text" xfId="45919"/>
    <cellStyle name="Table Title" xfId="45920"/>
    <cellStyle name="Table Units" xfId="45921"/>
    <cellStyle name="Table Units 2" xfId="45922"/>
    <cellStyle name="Table Units 2 2" xfId="45923"/>
    <cellStyle name="Table Units 3" xfId="45924"/>
    <cellStyle name="Table_Heading" xfId="45925"/>
    <cellStyle name="TableLvl2" xfId="2"/>
    <cellStyle name="TableLvl3" xfId="3"/>
    <cellStyle name="Technical_Input" xfId="45926"/>
    <cellStyle name="Text" xfId="45927"/>
    <cellStyle name="Text 1" xfId="45928"/>
    <cellStyle name="Text 2" xfId="45929"/>
    <cellStyle name="Text 3" xfId="45930"/>
    <cellStyle name="Text Head 1" xfId="45931"/>
    <cellStyle name="Text Head 2" xfId="45932"/>
    <cellStyle name="Text Indent 1" xfId="45933"/>
    <cellStyle name="Text Indent 2" xfId="45934"/>
    <cellStyle name="Text Indent A" xfId="45935"/>
    <cellStyle name="Text Indent B" xfId="45936"/>
    <cellStyle name="Text Indent C" xfId="45937"/>
    <cellStyle name="Theirs" xfId="45938"/>
    <cellStyle name="Thousands" xfId="45939"/>
    <cellStyle name="Thousands 2" xfId="45940"/>
    <cellStyle name="Title 2" xfId="45941"/>
    <cellStyle name="Title 2 2" xfId="45942"/>
    <cellStyle name="Title 3" xfId="45943"/>
    <cellStyle name="Title 4" xfId="45944"/>
    <cellStyle name="Title 5" xfId="45945"/>
    <cellStyle name="Title 6" xfId="45946"/>
    <cellStyle name="TOC 1" xfId="45947"/>
    <cellStyle name="TOC 2" xfId="45948"/>
    <cellStyle name="TOC 2 2" xfId="45949"/>
    <cellStyle name="TOC 3" xfId="45950"/>
    <cellStyle name="TOC 4" xfId="45951"/>
    <cellStyle name="Total 1" xfId="45952"/>
    <cellStyle name="Total 1 10" xfId="45953"/>
    <cellStyle name="Total 1 11" xfId="45954"/>
    <cellStyle name="Total 1 12" xfId="45955"/>
    <cellStyle name="Total 1 13" xfId="45956"/>
    <cellStyle name="Total 1 14" xfId="45957"/>
    <cellStyle name="Total 1 15" xfId="45958"/>
    <cellStyle name="Total 1 16" xfId="45959"/>
    <cellStyle name="Total 1 17" xfId="45960"/>
    <cellStyle name="Total 1 18" xfId="45961"/>
    <cellStyle name="Total 1 2" xfId="45962"/>
    <cellStyle name="Total 1 2 10" xfId="45963"/>
    <cellStyle name="Total 1 2 11" xfId="45964"/>
    <cellStyle name="Total 1 2 12" xfId="45965"/>
    <cellStyle name="Total 1 2 13" xfId="45966"/>
    <cellStyle name="Total 1 2 14" xfId="45967"/>
    <cellStyle name="Total 1 2 15" xfId="45968"/>
    <cellStyle name="Total 1 2 16" xfId="45969"/>
    <cellStyle name="Total 1 2 17" xfId="45970"/>
    <cellStyle name="Total 1 2 2" xfId="45971"/>
    <cellStyle name="Total 1 2 3" xfId="45972"/>
    <cellStyle name="Total 1 2 4" xfId="45973"/>
    <cellStyle name="Total 1 2 5" xfId="45974"/>
    <cellStyle name="Total 1 2 6" xfId="45975"/>
    <cellStyle name="Total 1 2 7" xfId="45976"/>
    <cellStyle name="Total 1 2 8" xfId="45977"/>
    <cellStyle name="Total 1 2 9" xfId="45978"/>
    <cellStyle name="Total 1 3" xfId="45979"/>
    <cellStyle name="Total 1 4" xfId="45980"/>
    <cellStyle name="Total 1 5" xfId="45981"/>
    <cellStyle name="Total 1 6" xfId="45982"/>
    <cellStyle name="Total 1 7" xfId="45983"/>
    <cellStyle name="Total 1 8" xfId="45984"/>
    <cellStyle name="Total 1 9" xfId="45985"/>
    <cellStyle name="Total 2" xfId="45986"/>
    <cellStyle name="Total 2 10" xfId="45987"/>
    <cellStyle name="Total 2 10 10" xfId="45988"/>
    <cellStyle name="Total 2 10 10 2" xfId="45989"/>
    <cellStyle name="Total 2 10 10 3" xfId="45990"/>
    <cellStyle name="Total 2 10 10 4" xfId="45991"/>
    <cellStyle name="Total 2 10 10 5" xfId="45992"/>
    <cellStyle name="Total 2 10 11" xfId="45993"/>
    <cellStyle name="Total 2 10 11 2" xfId="45994"/>
    <cellStyle name="Total 2 10 11 3" xfId="45995"/>
    <cellStyle name="Total 2 10 11 4" xfId="45996"/>
    <cellStyle name="Total 2 10 11 5" xfId="45997"/>
    <cellStyle name="Total 2 10 12" xfId="45998"/>
    <cellStyle name="Total 2 10 12 2" xfId="45999"/>
    <cellStyle name="Total 2 10 12 3" xfId="46000"/>
    <cellStyle name="Total 2 10 12 4" xfId="46001"/>
    <cellStyle name="Total 2 10 12 5" xfId="46002"/>
    <cellStyle name="Total 2 10 13" xfId="46003"/>
    <cellStyle name="Total 2 10 13 2" xfId="46004"/>
    <cellStyle name="Total 2 10 13 3" xfId="46005"/>
    <cellStyle name="Total 2 10 13 4" xfId="46006"/>
    <cellStyle name="Total 2 10 13 5" xfId="46007"/>
    <cellStyle name="Total 2 10 14" xfId="46008"/>
    <cellStyle name="Total 2 10 14 2" xfId="46009"/>
    <cellStyle name="Total 2 10 14 3" xfId="46010"/>
    <cellStyle name="Total 2 10 14 4" xfId="46011"/>
    <cellStyle name="Total 2 10 14 5" xfId="46012"/>
    <cellStyle name="Total 2 10 15" xfId="46013"/>
    <cellStyle name="Total 2 10 15 2" xfId="46014"/>
    <cellStyle name="Total 2 10 15 3" xfId="46015"/>
    <cellStyle name="Total 2 10 15 4" xfId="46016"/>
    <cellStyle name="Total 2 10 15 5" xfId="46017"/>
    <cellStyle name="Total 2 10 16" xfId="46018"/>
    <cellStyle name="Total 2 10 16 2" xfId="46019"/>
    <cellStyle name="Total 2 10 16 3" xfId="46020"/>
    <cellStyle name="Total 2 10 16 4" xfId="46021"/>
    <cellStyle name="Total 2 10 16 5" xfId="46022"/>
    <cellStyle name="Total 2 10 17" xfId="46023"/>
    <cellStyle name="Total 2 10 17 2" xfId="46024"/>
    <cellStyle name="Total 2 10 17 3" xfId="46025"/>
    <cellStyle name="Total 2 10 17 4" xfId="46026"/>
    <cellStyle name="Total 2 10 17 5" xfId="46027"/>
    <cellStyle name="Total 2 10 18" xfId="46028"/>
    <cellStyle name="Total 2 10 18 2" xfId="46029"/>
    <cellStyle name="Total 2 10 18 3" xfId="46030"/>
    <cellStyle name="Total 2 10 18 4" xfId="46031"/>
    <cellStyle name="Total 2 10 18 5" xfId="46032"/>
    <cellStyle name="Total 2 10 19" xfId="46033"/>
    <cellStyle name="Total 2 10 2" xfId="46034"/>
    <cellStyle name="Total 2 10 2 10" xfId="46035"/>
    <cellStyle name="Total 2 10 2 10 2" xfId="46036"/>
    <cellStyle name="Total 2 10 2 10 3" xfId="46037"/>
    <cellStyle name="Total 2 10 2 10 4" xfId="46038"/>
    <cellStyle name="Total 2 10 2 10 5" xfId="46039"/>
    <cellStyle name="Total 2 10 2 11" xfId="46040"/>
    <cellStyle name="Total 2 10 2 11 2" xfId="46041"/>
    <cellStyle name="Total 2 10 2 11 3" xfId="46042"/>
    <cellStyle name="Total 2 10 2 11 4" xfId="46043"/>
    <cellStyle name="Total 2 10 2 11 5" xfId="46044"/>
    <cellStyle name="Total 2 10 2 12" xfId="46045"/>
    <cellStyle name="Total 2 10 2 12 2" xfId="46046"/>
    <cellStyle name="Total 2 10 2 12 3" xfId="46047"/>
    <cellStyle name="Total 2 10 2 12 4" xfId="46048"/>
    <cellStyle name="Total 2 10 2 12 5" xfId="46049"/>
    <cellStyle name="Total 2 10 2 13" xfId="46050"/>
    <cellStyle name="Total 2 10 2 13 2" xfId="46051"/>
    <cellStyle name="Total 2 10 2 13 3" xfId="46052"/>
    <cellStyle name="Total 2 10 2 13 4" xfId="46053"/>
    <cellStyle name="Total 2 10 2 13 5" xfId="46054"/>
    <cellStyle name="Total 2 10 2 14" xfId="46055"/>
    <cellStyle name="Total 2 10 2 14 2" xfId="46056"/>
    <cellStyle name="Total 2 10 2 14 3" xfId="46057"/>
    <cellStyle name="Total 2 10 2 14 4" xfId="46058"/>
    <cellStyle name="Total 2 10 2 14 5" xfId="46059"/>
    <cellStyle name="Total 2 10 2 15" xfId="46060"/>
    <cellStyle name="Total 2 10 2 15 2" xfId="46061"/>
    <cellStyle name="Total 2 10 2 15 3" xfId="46062"/>
    <cellStyle name="Total 2 10 2 15 4" xfId="46063"/>
    <cellStyle name="Total 2 10 2 15 5" xfId="46064"/>
    <cellStyle name="Total 2 10 2 16" xfId="46065"/>
    <cellStyle name="Total 2 10 2 16 2" xfId="46066"/>
    <cellStyle name="Total 2 10 2 16 3" xfId="46067"/>
    <cellStyle name="Total 2 10 2 16 4" xfId="46068"/>
    <cellStyle name="Total 2 10 2 16 5" xfId="46069"/>
    <cellStyle name="Total 2 10 2 17" xfId="46070"/>
    <cellStyle name="Total 2 10 2 17 2" xfId="46071"/>
    <cellStyle name="Total 2 10 2 17 3" xfId="46072"/>
    <cellStyle name="Total 2 10 2 17 4" xfId="46073"/>
    <cellStyle name="Total 2 10 2 17 5" xfId="46074"/>
    <cellStyle name="Total 2 10 2 18" xfId="46075"/>
    <cellStyle name="Total 2 10 2 18 2" xfId="46076"/>
    <cellStyle name="Total 2 10 2 18 3" xfId="46077"/>
    <cellStyle name="Total 2 10 2 18 4" xfId="46078"/>
    <cellStyle name="Total 2 10 2 18 5" xfId="46079"/>
    <cellStyle name="Total 2 10 2 19" xfId="46080"/>
    <cellStyle name="Total 2 10 2 2" xfId="46081"/>
    <cellStyle name="Total 2 10 2 2 2" xfId="46082"/>
    <cellStyle name="Total 2 10 2 2 2 2" xfId="46083"/>
    <cellStyle name="Total 2 10 2 2 2 3" xfId="46084"/>
    <cellStyle name="Total 2 10 2 2 2 4" xfId="46085"/>
    <cellStyle name="Total 2 10 2 2 2 5" xfId="46086"/>
    <cellStyle name="Total 2 10 2 2 2 6" xfId="46087"/>
    <cellStyle name="Total 2 10 2 2 2 7" xfId="46088"/>
    <cellStyle name="Total 2 10 2 2 3" xfId="46089"/>
    <cellStyle name="Total 2 10 2 2 4" xfId="46090"/>
    <cellStyle name="Total 2 10 2 2 5" xfId="46091"/>
    <cellStyle name="Total 2 10 2 3" xfId="46092"/>
    <cellStyle name="Total 2 10 2 3 2" xfId="46093"/>
    <cellStyle name="Total 2 10 2 3 2 2" xfId="46094"/>
    <cellStyle name="Total 2 10 2 3 2 3" xfId="46095"/>
    <cellStyle name="Total 2 10 2 3 2 4" xfId="46096"/>
    <cellStyle name="Total 2 10 2 3 2 5" xfId="46097"/>
    <cellStyle name="Total 2 10 2 3 2 6" xfId="46098"/>
    <cellStyle name="Total 2 10 2 3 2 7" xfId="46099"/>
    <cellStyle name="Total 2 10 2 3 3" xfId="46100"/>
    <cellStyle name="Total 2 10 2 3 4" xfId="46101"/>
    <cellStyle name="Total 2 10 2 3 5" xfId="46102"/>
    <cellStyle name="Total 2 10 2 4" xfId="46103"/>
    <cellStyle name="Total 2 10 2 4 2" xfId="46104"/>
    <cellStyle name="Total 2 10 2 4 2 2" xfId="46105"/>
    <cellStyle name="Total 2 10 2 4 2 3" xfId="46106"/>
    <cellStyle name="Total 2 10 2 4 2 4" xfId="46107"/>
    <cellStyle name="Total 2 10 2 4 2 5" xfId="46108"/>
    <cellStyle name="Total 2 10 2 4 2 6" xfId="46109"/>
    <cellStyle name="Total 2 10 2 4 2 7" xfId="46110"/>
    <cellStyle name="Total 2 10 2 4 3" xfId="46111"/>
    <cellStyle name="Total 2 10 2 4 4" xfId="46112"/>
    <cellStyle name="Total 2 10 2 4 5" xfId="46113"/>
    <cellStyle name="Total 2 10 2 5" xfId="46114"/>
    <cellStyle name="Total 2 10 2 5 2" xfId="46115"/>
    <cellStyle name="Total 2 10 2 5 3" xfId="46116"/>
    <cellStyle name="Total 2 10 2 5 4" xfId="46117"/>
    <cellStyle name="Total 2 10 2 5 5" xfId="46118"/>
    <cellStyle name="Total 2 10 2 5 6" xfId="46119"/>
    <cellStyle name="Total 2 10 2 5 7" xfId="46120"/>
    <cellStyle name="Total 2 10 2 5 8" xfId="46121"/>
    <cellStyle name="Total 2 10 2 6" xfId="46122"/>
    <cellStyle name="Total 2 10 2 6 2" xfId="46123"/>
    <cellStyle name="Total 2 10 2 6 3" xfId="46124"/>
    <cellStyle name="Total 2 10 2 6 4" xfId="46125"/>
    <cellStyle name="Total 2 10 2 6 5" xfId="46126"/>
    <cellStyle name="Total 2 10 2 6 6" xfId="46127"/>
    <cellStyle name="Total 2 10 2 6 7" xfId="46128"/>
    <cellStyle name="Total 2 10 2 7" xfId="46129"/>
    <cellStyle name="Total 2 10 2 7 2" xfId="46130"/>
    <cellStyle name="Total 2 10 2 7 3" xfId="46131"/>
    <cellStyle name="Total 2 10 2 7 4" xfId="46132"/>
    <cellStyle name="Total 2 10 2 7 5" xfId="46133"/>
    <cellStyle name="Total 2 10 2 8" xfId="46134"/>
    <cellStyle name="Total 2 10 2 8 2" xfId="46135"/>
    <cellStyle name="Total 2 10 2 8 3" xfId="46136"/>
    <cellStyle name="Total 2 10 2 8 4" xfId="46137"/>
    <cellStyle name="Total 2 10 2 8 5" xfId="46138"/>
    <cellStyle name="Total 2 10 2 9" xfId="46139"/>
    <cellStyle name="Total 2 10 2 9 2" xfId="46140"/>
    <cellStyle name="Total 2 10 2 9 3" xfId="46141"/>
    <cellStyle name="Total 2 10 2 9 4" xfId="46142"/>
    <cellStyle name="Total 2 10 2 9 5" xfId="46143"/>
    <cellStyle name="Total 2 10 3" xfId="46144"/>
    <cellStyle name="Total 2 10 3 10" xfId="46145"/>
    <cellStyle name="Total 2 10 3 2" xfId="46146"/>
    <cellStyle name="Total 2 10 3 2 2" xfId="46147"/>
    <cellStyle name="Total 2 10 3 2 2 2" xfId="46148"/>
    <cellStyle name="Total 2 10 3 2 2 3" xfId="46149"/>
    <cellStyle name="Total 2 10 3 2 2 4" xfId="46150"/>
    <cellStyle name="Total 2 10 3 2 2 5" xfId="46151"/>
    <cellStyle name="Total 2 10 3 2 2 6" xfId="46152"/>
    <cellStyle name="Total 2 10 3 2 2 7" xfId="46153"/>
    <cellStyle name="Total 2 10 3 2 3" xfId="46154"/>
    <cellStyle name="Total 2 10 3 2 4" xfId="46155"/>
    <cellStyle name="Total 2 10 3 3" xfId="46156"/>
    <cellStyle name="Total 2 10 3 3 2" xfId="46157"/>
    <cellStyle name="Total 2 10 3 3 2 2" xfId="46158"/>
    <cellStyle name="Total 2 10 3 3 2 3" xfId="46159"/>
    <cellStyle name="Total 2 10 3 3 2 4" xfId="46160"/>
    <cellStyle name="Total 2 10 3 3 2 5" xfId="46161"/>
    <cellStyle name="Total 2 10 3 3 2 6" xfId="46162"/>
    <cellStyle name="Total 2 10 3 3 2 7" xfId="46163"/>
    <cellStyle name="Total 2 10 3 3 3" xfId="46164"/>
    <cellStyle name="Total 2 10 3 3 4" xfId="46165"/>
    <cellStyle name="Total 2 10 3 4" xfId="46166"/>
    <cellStyle name="Total 2 10 3 4 2" xfId="46167"/>
    <cellStyle name="Total 2 10 3 4 2 2" xfId="46168"/>
    <cellStyle name="Total 2 10 3 4 2 3" xfId="46169"/>
    <cellStyle name="Total 2 10 3 4 2 4" xfId="46170"/>
    <cellStyle name="Total 2 10 3 4 2 5" xfId="46171"/>
    <cellStyle name="Total 2 10 3 4 2 6" xfId="46172"/>
    <cellStyle name="Total 2 10 3 4 2 7" xfId="46173"/>
    <cellStyle name="Total 2 10 3 4 3" xfId="46174"/>
    <cellStyle name="Total 2 10 3 4 4" xfId="46175"/>
    <cellStyle name="Total 2 10 3 5" xfId="46176"/>
    <cellStyle name="Total 2 10 3 5 2" xfId="46177"/>
    <cellStyle name="Total 2 10 3 5 3" xfId="46178"/>
    <cellStyle name="Total 2 10 3 5 4" xfId="46179"/>
    <cellStyle name="Total 2 10 3 5 5" xfId="46180"/>
    <cellStyle name="Total 2 10 3 5 6" xfId="46181"/>
    <cellStyle name="Total 2 10 3 5 7" xfId="46182"/>
    <cellStyle name="Total 2 10 3 5 8" xfId="46183"/>
    <cellStyle name="Total 2 10 3 6" xfId="46184"/>
    <cellStyle name="Total 2 10 3 6 2" xfId="46185"/>
    <cellStyle name="Total 2 10 3 6 3" xfId="46186"/>
    <cellStyle name="Total 2 10 3 6 4" xfId="46187"/>
    <cellStyle name="Total 2 10 3 6 5" xfId="46188"/>
    <cellStyle name="Total 2 10 3 6 6" xfId="46189"/>
    <cellStyle name="Total 2 10 3 6 7" xfId="46190"/>
    <cellStyle name="Total 2 10 3 7" xfId="46191"/>
    <cellStyle name="Total 2 10 3 8" xfId="46192"/>
    <cellStyle name="Total 2 10 3 9" xfId="46193"/>
    <cellStyle name="Total 2 10 4" xfId="46194"/>
    <cellStyle name="Total 2 10 4 2" xfId="46195"/>
    <cellStyle name="Total 2 10 4 2 2" xfId="46196"/>
    <cellStyle name="Total 2 10 4 2 3" xfId="46197"/>
    <cellStyle name="Total 2 10 4 2 4" xfId="46198"/>
    <cellStyle name="Total 2 10 4 2 5" xfId="46199"/>
    <cellStyle name="Total 2 10 4 2 6" xfId="46200"/>
    <cellStyle name="Total 2 10 4 2 7" xfId="46201"/>
    <cellStyle name="Total 2 10 4 3" xfId="46202"/>
    <cellStyle name="Total 2 10 4 4" xfId="46203"/>
    <cellStyle name="Total 2 10 4 5" xfId="46204"/>
    <cellStyle name="Total 2 10 5" xfId="46205"/>
    <cellStyle name="Total 2 10 5 2" xfId="46206"/>
    <cellStyle name="Total 2 10 5 2 2" xfId="46207"/>
    <cellStyle name="Total 2 10 5 2 3" xfId="46208"/>
    <cellStyle name="Total 2 10 5 2 4" xfId="46209"/>
    <cellStyle name="Total 2 10 5 2 5" xfId="46210"/>
    <cellStyle name="Total 2 10 5 2 6" xfId="46211"/>
    <cellStyle name="Total 2 10 5 2 7" xfId="46212"/>
    <cellStyle name="Total 2 10 5 3" xfId="46213"/>
    <cellStyle name="Total 2 10 5 4" xfId="46214"/>
    <cellStyle name="Total 2 10 5 5" xfId="46215"/>
    <cellStyle name="Total 2 10 6" xfId="46216"/>
    <cellStyle name="Total 2 10 6 2" xfId="46217"/>
    <cellStyle name="Total 2 10 6 2 2" xfId="46218"/>
    <cellStyle name="Total 2 10 6 2 3" xfId="46219"/>
    <cellStyle name="Total 2 10 6 2 4" xfId="46220"/>
    <cellStyle name="Total 2 10 6 2 5" xfId="46221"/>
    <cellStyle name="Total 2 10 6 2 6" xfId="46222"/>
    <cellStyle name="Total 2 10 6 2 7" xfId="46223"/>
    <cellStyle name="Total 2 10 6 3" xfId="46224"/>
    <cellStyle name="Total 2 10 6 4" xfId="46225"/>
    <cellStyle name="Total 2 10 6 5" xfId="46226"/>
    <cellStyle name="Total 2 10 7" xfId="46227"/>
    <cellStyle name="Total 2 10 7 2" xfId="46228"/>
    <cellStyle name="Total 2 10 7 2 2" xfId="46229"/>
    <cellStyle name="Total 2 10 7 2 3" xfId="46230"/>
    <cellStyle name="Total 2 10 7 2 4" xfId="46231"/>
    <cellStyle name="Total 2 10 7 2 5" xfId="46232"/>
    <cellStyle name="Total 2 10 7 2 6" xfId="46233"/>
    <cellStyle name="Total 2 10 7 2 7" xfId="46234"/>
    <cellStyle name="Total 2 10 7 3" xfId="46235"/>
    <cellStyle name="Total 2 10 7 4" xfId="46236"/>
    <cellStyle name="Total 2 10 7 5" xfId="46237"/>
    <cellStyle name="Total 2 10 8" xfId="46238"/>
    <cellStyle name="Total 2 10 8 2" xfId="46239"/>
    <cellStyle name="Total 2 10 8 3" xfId="46240"/>
    <cellStyle name="Total 2 10 8 4" xfId="46241"/>
    <cellStyle name="Total 2 10 8 5" xfId="46242"/>
    <cellStyle name="Total 2 10 8 6" xfId="46243"/>
    <cellStyle name="Total 2 10 8 7" xfId="46244"/>
    <cellStyle name="Total 2 10 8 8" xfId="46245"/>
    <cellStyle name="Total 2 10 9" xfId="46246"/>
    <cellStyle name="Total 2 10 9 2" xfId="46247"/>
    <cellStyle name="Total 2 10 9 3" xfId="46248"/>
    <cellStyle name="Total 2 10 9 4" xfId="46249"/>
    <cellStyle name="Total 2 10 9 5" xfId="46250"/>
    <cellStyle name="Total 2 10 9 6" xfId="46251"/>
    <cellStyle name="Total 2 10 9 7" xfId="46252"/>
    <cellStyle name="Total 2 11" xfId="46253"/>
    <cellStyle name="Total 2 11 10" xfId="46254"/>
    <cellStyle name="Total 2 11 10 2" xfId="46255"/>
    <cellStyle name="Total 2 11 10 3" xfId="46256"/>
    <cellStyle name="Total 2 11 10 4" xfId="46257"/>
    <cellStyle name="Total 2 11 10 5" xfId="46258"/>
    <cellStyle name="Total 2 11 11" xfId="46259"/>
    <cellStyle name="Total 2 11 11 2" xfId="46260"/>
    <cellStyle name="Total 2 11 11 3" xfId="46261"/>
    <cellStyle name="Total 2 11 11 4" xfId="46262"/>
    <cellStyle name="Total 2 11 11 5" xfId="46263"/>
    <cellStyle name="Total 2 11 12" xfId="46264"/>
    <cellStyle name="Total 2 11 12 2" xfId="46265"/>
    <cellStyle name="Total 2 11 12 3" xfId="46266"/>
    <cellStyle name="Total 2 11 12 4" xfId="46267"/>
    <cellStyle name="Total 2 11 12 5" xfId="46268"/>
    <cellStyle name="Total 2 11 13" xfId="46269"/>
    <cellStyle name="Total 2 11 13 2" xfId="46270"/>
    <cellStyle name="Total 2 11 13 3" xfId="46271"/>
    <cellStyle name="Total 2 11 13 4" xfId="46272"/>
    <cellStyle name="Total 2 11 13 5" xfId="46273"/>
    <cellStyle name="Total 2 11 14" xfId="46274"/>
    <cellStyle name="Total 2 11 14 2" xfId="46275"/>
    <cellStyle name="Total 2 11 14 3" xfId="46276"/>
    <cellStyle name="Total 2 11 14 4" xfId="46277"/>
    <cellStyle name="Total 2 11 14 5" xfId="46278"/>
    <cellStyle name="Total 2 11 15" xfId="46279"/>
    <cellStyle name="Total 2 11 15 2" xfId="46280"/>
    <cellStyle name="Total 2 11 15 3" xfId="46281"/>
    <cellStyle name="Total 2 11 15 4" xfId="46282"/>
    <cellStyle name="Total 2 11 15 5" xfId="46283"/>
    <cellStyle name="Total 2 11 16" xfId="46284"/>
    <cellStyle name="Total 2 11 16 2" xfId="46285"/>
    <cellStyle name="Total 2 11 16 3" xfId="46286"/>
    <cellStyle name="Total 2 11 16 4" xfId="46287"/>
    <cellStyle name="Total 2 11 16 5" xfId="46288"/>
    <cellStyle name="Total 2 11 17" xfId="46289"/>
    <cellStyle name="Total 2 11 17 2" xfId="46290"/>
    <cellStyle name="Total 2 11 17 3" xfId="46291"/>
    <cellStyle name="Total 2 11 17 4" xfId="46292"/>
    <cellStyle name="Total 2 11 17 5" xfId="46293"/>
    <cellStyle name="Total 2 11 18" xfId="46294"/>
    <cellStyle name="Total 2 11 18 2" xfId="46295"/>
    <cellStyle name="Total 2 11 18 3" xfId="46296"/>
    <cellStyle name="Total 2 11 18 4" xfId="46297"/>
    <cellStyle name="Total 2 11 18 5" xfId="46298"/>
    <cellStyle name="Total 2 11 19" xfId="46299"/>
    <cellStyle name="Total 2 11 2" xfId="46300"/>
    <cellStyle name="Total 2 11 2 10" xfId="46301"/>
    <cellStyle name="Total 2 11 2 10 2" xfId="46302"/>
    <cellStyle name="Total 2 11 2 10 3" xfId="46303"/>
    <cellStyle name="Total 2 11 2 10 4" xfId="46304"/>
    <cellStyle name="Total 2 11 2 10 5" xfId="46305"/>
    <cellStyle name="Total 2 11 2 11" xfId="46306"/>
    <cellStyle name="Total 2 11 2 11 2" xfId="46307"/>
    <cellStyle name="Total 2 11 2 11 3" xfId="46308"/>
    <cellStyle name="Total 2 11 2 11 4" xfId="46309"/>
    <cellStyle name="Total 2 11 2 11 5" xfId="46310"/>
    <cellStyle name="Total 2 11 2 12" xfId="46311"/>
    <cellStyle name="Total 2 11 2 12 2" xfId="46312"/>
    <cellStyle name="Total 2 11 2 12 3" xfId="46313"/>
    <cellStyle name="Total 2 11 2 12 4" xfId="46314"/>
    <cellStyle name="Total 2 11 2 12 5" xfId="46315"/>
    <cellStyle name="Total 2 11 2 13" xfId="46316"/>
    <cellStyle name="Total 2 11 2 13 2" xfId="46317"/>
    <cellStyle name="Total 2 11 2 13 3" xfId="46318"/>
    <cellStyle name="Total 2 11 2 13 4" xfId="46319"/>
    <cellStyle name="Total 2 11 2 13 5" xfId="46320"/>
    <cellStyle name="Total 2 11 2 14" xfId="46321"/>
    <cellStyle name="Total 2 11 2 14 2" xfId="46322"/>
    <cellStyle name="Total 2 11 2 14 3" xfId="46323"/>
    <cellStyle name="Total 2 11 2 14 4" xfId="46324"/>
    <cellStyle name="Total 2 11 2 14 5" xfId="46325"/>
    <cellStyle name="Total 2 11 2 15" xfId="46326"/>
    <cellStyle name="Total 2 11 2 15 2" xfId="46327"/>
    <cellStyle name="Total 2 11 2 15 3" xfId="46328"/>
    <cellStyle name="Total 2 11 2 15 4" xfId="46329"/>
    <cellStyle name="Total 2 11 2 15 5" xfId="46330"/>
    <cellStyle name="Total 2 11 2 16" xfId="46331"/>
    <cellStyle name="Total 2 11 2 16 2" xfId="46332"/>
    <cellStyle name="Total 2 11 2 16 3" xfId="46333"/>
    <cellStyle name="Total 2 11 2 16 4" xfId="46334"/>
    <cellStyle name="Total 2 11 2 16 5" xfId="46335"/>
    <cellStyle name="Total 2 11 2 17" xfId="46336"/>
    <cellStyle name="Total 2 11 2 17 2" xfId="46337"/>
    <cellStyle name="Total 2 11 2 17 3" xfId="46338"/>
    <cellStyle name="Total 2 11 2 17 4" xfId="46339"/>
    <cellStyle name="Total 2 11 2 17 5" xfId="46340"/>
    <cellStyle name="Total 2 11 2 18" xfId="46341"/>
    <cellStyle name="Total 2 11 2 18 2" xfId="46342"/>
    <cellStyle name="Total 2 11 2 18 3" xfId="46343"/>
    <cellStyle name="Total 2 11 2 18 4" xfId="46344"/>
    <cellStyle name="Total 2 11 2 18 5" xfId="46345"/>
    <cellStyle name="Total 2 11 2 19" xfId="46346"/>
    <cellStyle name="Total 2 11 2 2" xfId="46347"/>
    <cellStyle name="Total 2 11 2 2 2" xfId="46348"/>
    <cellStyle name="Total 2 11 2 2 2 2" xfId="46349"/>
    <cellStyle name="Total 2 11 2 2 2 3" xfId="46350"/>
    <cellStyle name="Total 2 11 2 2 2 4" xfId="46351"/>
    <cellStyle name="Total 2 11 2 2 2 5" xfId="46352"/>
    <cellStyle name="Total 2 11 2 2 2 6" xfId="46353"/>
    <cellStyle name="Total 2 11 2 2 2 7" xfId="46354"/>
    <cellStyle name="Total 2 11 2 2 3" xfId="46355"/>
    <cellStyle name="Total 2 11 2 2 4" xfId="46356"/>
    <cellStyle name="Total 2 11 2 2 5" xfId="46357"/>
    <cellStyle name="Total 2 11 2 3" xfId="46358"/>
    <cellStyle name="Total 2 11 2 3 2" xfId="46359"/>
    <cellStyle name="Total 2 11 2 3 2 2" xfId="46360"/>
    <cellStyle name="Total 2 11 2 3 2 3" xfId="46361"/>
    <cellStyle name="Total 2 11 2 3 2 4" xfId="46362"/>
    <cellStyle name="Total 2 11 2 3 2 5" xfId="46363"/>
    <cellStyle name="Total 2 11 2 3 2 6" xfId="46364"/>
    <cellStyle name="Total 2 11 2 3 2 7" xfId="46365"/>
    <cellStyle name="Total 2 11 2 3 3" xfId="46366"/>
    <cellStyle name="Total 2 11 2 3 4" xfId="46367"/>
    <cellStyle name="Total 2 11 2 3 5" xfId="46368"/>
    <cellStyle name="Total 2 11 2 4" xfId="46369"/>
    <cellStyle name="Total 2 11 2 4 2" xfId="46370"/>
    <cellStyle name="Total 2 11 2 4 2 2" xfId="46371"/>
    <cellStyle name="Total 2 11 2 4 2 3" xfId="46372"/>
    <cellStyle name="Total 2 11 2 4 2 4" xfId="46373"/>
    <cellStyle name="Total 2 11 2 4 2 5" xfId="46374"/>
    <cellStyle name="Total 2 11 2 4 2 6" xfId="46375"/>
    <cellStyle name="Total 2 11 2 4 2 7" xfId="46376"/>
    <cellStyle name="Total 2 11 2 4 3" xfId="46377"/>
    <cellStyle name="Total 2 11 2 4 4" xfId="46378"/>
    <cellStyle name="Total 2 11 2 4 5" xfId="46379"/>
    <cellStyle name="Total 2 11 2 5" xfId="46380"/>
    <cellStyle name="Total 2 11 2 5 2" xfId="46381"/>
    <cellStyle name="Total 2 11 2 5 3" xfId="46382"/>
    <cellStyle name="Total 2 11 2 5 4" xfId="46383"/>
    <cellStyle name="Total 2 11 2 5 5" xfId="46384"/>
    <cellStyle name="Total 2 11 2 5 6" xfId="46385"/>
    <cellStyle name="Total 2 11 2 5 7" xfId="46386"/>
    <cellStyle name="Total 2 11 2 5 8" xfId="46387"/>
    <cellStyle name="Total 2 11 2 6" xfId="46388"/>
    <cellStyle name="Total 2 11 2 6 2" xfId="46389"/>
    <cellStyle name="Total 2 11 2 6 3" xfId="46390"/>
    <cellStyle name="Total 2 11 2 6 4" xfId="46391"/>
    <cellStyle name="Total 2 11 2 6 5" xfId="46392"/>
    <cellStyle name="Total 2 11 2 6 6" xfId="46393"/>
    <cellStyle name="Total 2 11 2 6 7" xfId="46394"/>
    <cellStyle name="Total 2 11 2 7" xfId="46395"/>
    <cellStyle name="Total 2 11 2 7 2" xfId="46396"/>
    <cellStyle name="Total 2 11 2 7 3" xfId="46397"/>
    <cellStyle name="Total 2 11 2 7 4" xfId="46398"/>
    <cellStyle name="Total 2 11 2 7 5" xfId="46399"/>
    <cellStyle name="Total 2 11 2 8" xfId="46400"/>
    <cellStyle name="Total 2 11 2 8 2" xfId="46401"/>
    <cellStyle name="Total 2 11 2 8 3" xfId="46402"/>
    <cellStyle name="Total 2 11 2 8 4" xfId="46403"/>
    <cellStyle name="Total 2 11 2 8 5" xfId="46404"/>
    <cellStyle name="Total 2 11 2 9" xfId="46405"/>
    <cellStyle name="Total 2 11 2 9 2" xfId="46406"/>
    <cellStyle name="Total 2 11 2 9 3" xfId="46407"/>
    <cellStyle name="Total 2 11 2 9 4" xfId="46408"/>
    <cellStyle name="Total 2 11 2 9 5" xfId="46409"/>
    <cellStyle name="Total 2 11 3" xfId="46410"/>
    <cellStyle name="Total 2 11 3 10" xfId="46411"/>
    <cellStyle name="Total 2 11 3 2" xfId="46412"/>
    <cellStyle name="Total 2 11 3 2 2" xfId="46413"/>
    <cellStyle name="Total 2 11 3 2 2 2" xfId="46414"/>
    <cellStyle name="Total 2 11 3 2 2 3" xfId="46415"/>
    <cellStyle name="Total 2 11 3 2 2 4" xfId="46416"/>
    <cellStyle name="Total 2 11 3 2 2 5" xfId="46417"/>
    <cellStyle name="Total 2 11 3 2 2 6" xfId="46418"/>
    <cellStyle name="Total 2 11 3 2 2 7" xfId="46419"/>
    <cellStyle name="Total 2 11 3 2 3" xfId="46420"/>
    <cellStyle name="Total 2 11 3 2 4" xfId="46421"/>
    <cellStyle name="Total 2 11 3 3" xfId="46422"/>
    <cellStyle name="Total 2 11 3 3 2" xfId="46423"/>
    <cellStyle name="Total 2 11 3 3 2 2" xfId="46424"/>
    <cellStyle name="Total 2 11 3 3 2 3" xfId="46425"/>
    <cellStyle name="Total 2 11 3 3 2 4" xfId="46426"/>
    <cellStyle name="Total 2 11 3 3 2 5" xfId="46427"/>
    <cellStyle name="Total 2 11 3 3 2 6" xfId="46428"/>
    <cellStyle name="Total 2 11 3 3 2 7" xfId="46429"/>
    <cellStyle name="Total 2 11 3 3 3" xfId="46430"/>
    <cellStyle name="Total 2 11 3 3 4" xfId="46431"/>
    <cellStyle name="Total 2 11 3 4" xfId="46432"/>
    <cellStyle name="Total 2 11 3 4 2" xfId="46433"/>
    <cellStyle name="Total 2 11 3 4 2 2" xfId="46434"/>
    <cellStyle name="Total 2 11 3 4 2 3" xfId="46435"/>
    <cellStyle name="Total 2 11 3 4 2 4" xfId="46436"/>
    <cellStyle name="Total 2 11 3 4 2 5" xfId="46437"/>
    <cellStyle name="Total 2 11 3 4 2 6" xfId="46438"/>
    <cellStyle name="Total 2 11 3 4 2 7" xfId="46439"/>
    <cellStyle name="Total 2 11 3 4 3" xfId="46440"/>
    <cellStyle name="Total 2 11 3 4 4" xfId="46441"/>
    <cellStyle name="Total 2 11 3 5" xfId="46442"/>
    <cellStyle name="Total 2 11 3 5 2" xfId="46443"/>
    <cellStyle name="Total 2 11 3 5 3" xfId="46444"/>
    <cellStyle name="Total 2 11 3 5 4" xfId="46445"/>
    <cellStyle name="Total 2 11 3 5 5" xfId="46446"/>
    <cellStyle name="Total 2 11 3 5 6" xfId="46447"/>
    <cellStyle name="Total 2 11 3 5 7" xfId="46448"/>
    <cellStyle name="Total 2 11 3 5 8" xfId="46449"/>
    <cellStyle name="Total 2 11 3 6" xfId="46450"/>
    <cellStyle name="Total 2 11 3 6 2" xfId="46451"/>
    <cellStyle name="Total 2 11 3 6 3" xfId="46452"/>
    <cellStyle name="Total 2 11 3 6 4" xfId="46453"/>
    <cellStyle name="Total 2 11 3 6 5" xfId="46454"/>
    <cellStyle name="Total 2 11 3 6 6" xfId="46455"/>
    <cellStyle name="Total 2 11 3 6 7" xfId="46456"/>
    <cellStyle name="Total 2 11 3 7" xfId="46457"/>
    <cellStyle name="Total 2 11 3 8" xfId="46458"/>
    <cellStyle name="Total 2 11 3 9" xfId="46459"/>
    <cellStyle name="Total 2 11 4" xfId="46460"/>
    <cellStyle name="Total 2 11 4 2" xfId="46461"/>
    <cellStyle name="Total 2 11 4 2 2" xfId="46462"/>
    <cellStyle name="Total 2 11 4 2 3" xfId="46463"/>
    <cellStyle name="Total 2 11 4 2 4" xfId="46464"/>
    <cellStyle name="Total 2 11 4 2 5" xfId="46465"/>
    <cellStyle name="Total 2 11 4 2 6" xfId="46466"/>
    <cellStyle name="Total 2 11 4 2 7" xfId="46467"/>
    <cellStyle name="Total 2 11 4 3" xfId="46468"/>
    <cellStyle name="Total 2 11 4 4" xfId="46469"/>
    <cellStyle name="Total 2 11 4 5" xfId="46470"/>
    <cellStyle name="Total 2 11 5" xfId="46471"/>
    <cellStyle name="Total 2 11 5 2" xfId="46472"/>
    <cellStyle name="Total 2 11 5 2 2" xfId="46473"/>
    <cellStyle name="Total 2 11 5 2 3" xfId="46474"/>
    <cellStyle name="Total 2 11 5 2 4" xfId="46475"/>
    <cellStyle name="Total 2 11 5 2 5" xfId="46476"/>
    <cellStyle name="Total 2 11 5 2 6" xfId="46477"/>
    <cellStyle name="Total 2 11 5 2 7" xfId="46478"/>
    <cellStyle name="Total 2 11 5 3" xfId="46479"/>
    <cellStyle name="Total 2 11 5 4" xfId="46480"/>
    <cellStyle name="Total 2 11 5 5" xfId="46481"/>
    <cellStyle name="Total 2 11 6" xfId="46482"/>
    <cellStyle name="Total 2 11 6 2" xfId="46483"/>
    <cellStyle name="Total 2 11 6 2 2" xfId="46484"/>
    <cellStyle name="Total 2 11 6 2 3" xfId="46485"/>
    <cellStyle name="Total 2 11 6 2 4" xfId="46486"/>
    <cellStyle name="Total 2 11 6 2 5" xfId="46487"/>
    <cellStyle name="Total 2 11 6 2 6" xfId="46488"/>
    <cellStyle name="Total 2 11 6 2 7" xfId="46489"/>
    <cellStyle name="Total 2 11 6 3" xfId="46490"/>
    <cellStyle name="Total 2 11 6 4" xfId="46491"/>
    <cellStyle name="Total 2 11 6 5" xfId="46492"/>
    <cellStyle name="Total 2 11 7" xfId="46493"/>
    <cellStyle name="Total 2 11 7 2" xfId="46494"/>
    <cellStyle name="Total 2 11 7 2 2" xfId="46495"/>
    <cellStyle name="Total 2 11 7 2 3" xfId="46496"/>
    <cellStyle name="Total 2 11 7 2 4" xfId="46497"/>
    <cellStyle name="Total 2 11 7 2 5" xfId="46498"/>
    <cellStyle name="Total 2 11 7 2 6" xfId="46499"/>
    <cellStyle name="Total 2 11 7 2 7" xfId="46500"/>
    <cellStyle name="Total 2 11 7 3" xfId="46501"/>
    <cellStyle name="Total 2 11 7 4" xfId="46502"/>
    <cellStyle name="Total 2 11 7 5" xfId="46503"/>
    <cellStyle name="Total 2 11 8" xfId="46504"/>
    <cellStyle name="Total 2 11 8 2" xfId="46505"/>
    <cellStyle name="Total 2 11 8 3" xfId="46506"/>
    <cellStyle name="Total 2 11 8 4" xfId="46507"/>
    <cellStyle name="Total 2 11 8 5" xfId="46508"/>
    <cellStyle name="Total 2 11 8 6" xfId="46509"/>
    <cellStyle name="Total 2 11 8 7" xfId="46510"/>
    <cellStyle name="Total 2 11 8 8" xfId="46511"/>
    <cellStyle name="Total 2 11 9" xfId="46512"/>
    <cellStyle name="Total 2 11 9 2" xfId="46513"/>
    <cellStyle name="Total 2 11 9 3" xfId="46514"/>
    <cellStyle name="Total 2 11 9 4" xfId="46515"/>
    <cellStyle name="Total 2 11 9 5" xfId="46516"/>
    <cellStyle name="Total 2 11 9 6" xfId="46517"/>
    <cellStyle name="Total 2 11 9 7" xfId="46518"/>
    <cellStyle name="Total 2 12" xfId="46519"/>
    <cellStyle name="Total 2 12 10" xfId="46520"/>
    <cellStyle name="Total 2 12 10 2" xfId="46521"/>
    <cellStyle name="Total 2 12 10 3" xfId="46522"/>
    <cellStyle name="Total 2 12 10 4" xfId="46523"/>
    <cellStyle name="Total 2 12 10 5" xfId="46524"/>
    <cellStyle name="Total 2 12 11" xfId="46525"/>
    <cellStyle name="Total 2 12 11 2" xfId="46526"/>
    <cellStyle name="Total 2 12 11 3" xfId="46527"/>
    <cellStyle name="Total 2 12 11 4" xfId="46528"/>
    <cellStyle name="Total 2 12 11 5" xfId="46529"/>
    <cellStyle name="Total 2 12 12" xfId="46530"/>
    <cellStyle name="Total 2 12 12 2" xfId="46531"/>
    <cellStyle name="Total 2 12 12 3" xfId="46532"/>
    <cellStyle name="Total 2 12 12 4" xfId="46533"/>
    <cellStyle name="Total 2 12 12 5" xfId="46534"/>
    <cellStyle name="Total 2 12 13" xfId="46535"/>
    <cellStyle name="Total 2 12 13 2" xfId="46536"/>
    <cellStyle name="Total 2 12 13 3" xfId="46537"/>
    <cellStyle name="Total 2 12 13 4" xfId="46538"/>
    <cellStyle name="Total 2 12 13 5" xfId="46539"/>
    <cellStyle name="Total 2 12 14" xfId="46540"/>
    <cellStyle name="Total 2 12 14 2" xfId="46541"/>
    <cellStyle name="Total 2 12 14 3" xfId="46542"/>
    <cellStyle name="Total 2 12 14 4" xfId="46543"/>
    <cellStyle name="Total 2 12 14 5" xfId="46544"/>
    <cellStyle name="Total 2 12 15" xfId="46545"/>
    <cellStyle name="Total 2 12 15 2" xfId="46546"/>
    <cellStyle name="Total 2 12 15 3" xfId="46547"/>
    <cellStyle name="Total 2 12 15 4" xfId="46548"/>
    <cellStyle name="Total 2 12 15 5" xfId="46549"/>
    <cellStyle name="Total 2 12 16" xfId="46550"/>
    <cellStyle name="Total 2 12 16 2" xfId="46551"/>
    <cellStyle name="Total 2 12 16 3" xfId="46552"/>
    <cellStyle name="Total 2 12 16 4" xfId="46553"/>
    <cellStyle name="Total 2 12 16 5" xfId="46554"/>
    <cellStyle name="Total 2 12 17" xfId="46555"/>
    <cellStyle name="Total 2 12 17 2" xfId="46556"/>
    <cellStyle name="Total 2 12 17 3" xfId="46557"/>
    <cellStyle name="Total 2 12 17 4" xfId="46558"/>
    <cellStyle name="Total 2 12 17 5" xfId="46559"/>
    <cellStyle name="Total 2 12 18" xfId="46560"/>
    <cellStyle name="Total 2 12 18 2" xfId="46561"/>
    <cellStyle name="Total 2 12 18 3" xfId="46562"/>
    <cellStyle name="Total 2 12 18 4" xfId="46563"/>
    <cellStyle name="Total 2 12 18 5" xfId="46564"/>
    <cellStyle name="Total 2 12 19" xfId="46565"/>
    <cellStyle name="Total 2 12 2" xfId="46566"/>
    <cellStyle name="Total 2 12 2 2" xfId="46567"/>
    <cellStyle name="Total 2 12 2 2 2" xfId="46568"/>
    <cellStyle name="Total 2 12 2 2 3" xfId="46569"/>
    <cellStyle name="Total 2 12 2 2 4" xfId="46570"/>
    <cellStyle name="Total 2 12 2 2 5" xfId="46571"/>
    <cellStyle name="Total 2 12 2 2 6" xfId="46572"/>
    <cellStyle name="Total 2 12 2 2 7" xfId="46573"/>
    <cellStyle name="Total 2 12 2 3" xfId="46574"/>
    <cellStyle name="Total 2 12 2 4" xfId="46575"/>
    <cellStyle name="Total 2 12 2 5" xfId="46576"/>
    <cellStyle name="Total 2 12 3" xfId="46577"/>
    <cellStyle name="Total 2 12 3 2" xfId="46578"/>
    <cellStyle name="Total 2 12 3 2 2" xfId="46579"/>
    <cellStyle name="Total 2 12 3 2 3" xfId="46580"/>
    <cellStyle name="Total 2 12 3 2 4" xfId="46581"/>
    <cellStyle name="Total 2 12 3 2 5" xfId="46582"/>
    <cellStyle name="Total 2 12 3 2 6" xfId="46583"/>
    <cellStyle name="Total 2 12 3 2 7" xfId="46584"/>
    <cellStyle name="Total 2 12 3 3" xfId="46585"/>
    <cellStyle name="Total 2 12 3 4" xfId="46586"/>
    <cellStyle name="Total 2 12 3 5" xfId="46587"/>
    <cellStyle name="Total 2 12 4" xfId="46588"/>
    <cellStyle name="Total 2 12 4 2" xfId="46589"/>
    <cellStyle name="Total 2 12 4 2 2" xfId="46590"/>
    <cellStyle name="Total 2 12 4 2 3" xfId="46591"/>
    <cellStyle name="Total 2 12 4 2 4" xfId="46592"/>
    <cellStyle name="Total 2 12 4 2 5" xfId="46593"/>
    <cellStyle name="Total 2 12 4 2 6" xfId="46594"/>
    <cellStyle name="Total 2 12 4 2 7" xfId="46595"/>
    <cellStyle name="Total 2 12 4 3" xfId="46596"/>
    <cellStyle name="Total 2 12 4 4" xfId="46597"/>
    <cellStyle name="Total 2 12 4 5" xfId="46598"/>
    <cellStyle name="Total 2 12 5" xfId="46599"/>
    <cellStyle name="Total 2 12 5 2" xfId="46600"/>
    <cellStyle name="Total 2 12 5 3" xfId="46601"/>
    <cellStyle name="Total 2 12 5 4" xfId="46602"/>
    <cellStyle name="Total 2 12 5 5" xfId="46603"/>
    <cellStyle name="Total 2 12 5 6" xfId="46604"/>
    <cellStyle name="Total 2 12 5 7" xfId="46605"/>
    <cellStyle name="Total 2 12 5 8" xfId="46606"/>
    <cellStyle name="Total 2 12 6" xfId="46607"/>
    <cellStyle name="Total 2 12 6 2" xfId="46608"/>
    <cellStyle name="Total 2 12 6 3" xfId="46609"/>
    <cellStyle name="Total 2 12 6 4" xfId="46610"/>
    <cellStyle name="Total 2 12 6 5" xfId="46611"/>
    <cellStyle name="Total 2 12 6 6" xfId="46612"/>
    <cellStyle name="Total 2 12 6 7" xfId="46613"/>
    <cellStyle name="Total 2 12 7" xfId="46614"/>
    <cellStyle name="Total 2 12 7 2" xfId="46615"/>
    <cellStyle name="Total 2 12 7 3" xfId="46616"/>
    <cellStyle name="Total 2 12 7 4" xfId="46617"/>
    <cellStyle name="Total 2 12 7 5" xfId="46618"/>
    <cellStyle name="Total 2 12 8" xfId="46619"/>
    <cellStyle name="Total 2 12 8 2" xfId="46620"/>
    <cellStyle name="Total 2 12 8 3" xfId="46621"/>
    <cellStyle name="Total 2 12 8 4" xfId="46622"/>
    <cellStyle name="Total 2 12 8 5" xfId="46623"/>
    <cellStyle name="Total 2 12 9" xfId="46624"/>
    <cellStyle name="Total 2 12 9 2" xfId="46625"/>
    <cellStyle name="Total 2 12 9 3" xfId="46626"/>
    <cellStyle name="Total 2 12 9 4" xfId="46627"/>
    <cellStyle name="Total 2 12 9 5" xfId="46628"/>
    <cellStyle name="Total 2 13" xfId="46629"/>
    <cellStyle name="Total 2 13 10" xfId="46630"/>
    <cellStyle name="Total 2 13 2" xfId="46631"/>
    <cellStyle name="Total 2 13 2 2" xfId="46632"/>
    <cellStyle name="Total 2 13 2 2 2" xfId="46633"/>
    <cellStyle name="Total 2 13 2 2 3" xfId="46634"/>
    <cellStyle name="Total 2 13 2 2 4" xfId="46635"/>
    <cellStyle name="Total 2 13 2 2 5" xfId="46636"/>
    <cellStyle name="Total 2 13 2 2 6" xfId="46637"/>
    <cellStyle name="Total 2 13 2 2 7" xfId="46638"/>
    <cellStyle name="Total 2 13 2 3" xfId="46639"/>
    <cellStyle name="Total 2 13 2 4" xfId="46640"/>
    <cellStyle name="Total 2 13 3" xfId="46641"/>
    <cellStyle name="Total 2 13 3 2" xfId="46642"/>
    <cellStyle name="Total 2 13 3 2 2" xfId="46643"/>
    <cellStyle name="Total 2 13 3 2 3" xfId="46644"/>
    <cellStyle name="Total 2 13 3 2 4" xfId="46645"/>
    <cellStyle name="Total 2 13 3 2 5" xfId="46646"/>
    <cellStyle name="Total 2 13 3 2 6" xfId="46647"/>
    <cellStyle name="Total 2 13 3 2 7" xfId="46648"/>
    <cellStyle name="Total 2 13 3 3" xfId="46649"/>
    <cellStyle name="Total 2 13 3 4" xfId="46650"/>
    <cellStyle name="Total 2 13 4" xfId="46651"/>
    <cellStyle name="Total 2 13 4 2" xfId="46652"/>
    <cellStyle name="Total 2 13 4 2 2" xfId="46653"/>
    <cellStyle name="Total 2 13 4 2 3" xfId="46654"/>
    <cellStyle name="Total 2 13 4 2 4" xfId="46655"/>
    <cellStyle name="Total 2 13 4 2 5" xfId="46656"/>
    <cellStyle name="Total 2 13 4 2 6" xfId="46657"/>
    <cellStyle name="Total 2 13 4 2 7" xfId="46658"/>
    <cellStyle name="Total 2 13 4 3" xfId="46659"/>
    <cellStyle name="Total 2 13 4 4" xfId="46660"/>
    <cellStyle name="Total 2 13 5" xfId="46661"/>
    <cellStyle name="Total 2 13 5 2" xfId="46662"/>
    <cellStyle name="Total 2 13 5 3" xfId="46663"/>
    <cellStyle name="Total 2 13 5 4" xfId="46664"/>
    <cellStyle name="Total 2 13 5 5" xfId="46665"/>
    <cellStyle name="Total 2 13 5 6" xfId="46666"/>
    <cellStyle name="Total 2 13 5 7" xfId="46667"/>
    <cellStyle name="Total 2 13 5 8" xfId="46668"/>
    <cellStyle name="Total 2 13 6" xfId="46669"/>
    <cellStyle name="Total 2 13 6 2" xfId="46670"/>
    <cellStyle name="Total 2 13 6 3" xfId="46671"/>
    <cellStyle name="Total 2 13 6 4" xfId="46672"/>
    <cellStyle name="Total 2 13 6 5" xfId="46673"/>
    <cellStyle name="Total 2 13 6 6" xfId="46674"/>
    <cellStyle name="Total 2 13 6 7" xfId="46675"/>
    <cellStyle name="Total 2 13 7" xfId="46676"/>
    <cellStyle name="Total 2 13 8" xfId="46677"/>
    <cellStyle name="Total 2 13 9" xfId="46678"/>
    <cellStyle name="Total 2 14" xfId="46679"/>
    <cellStyle name="Total 2 14 2" xfId="46680"/>
    <cellStyle name="Total 2 14 2 2" xfId="46681"/>
    <cellStyle name="Total 2 14 2 3" xfId="46682"/>
    <cellStyle name="Total 2 14 2 4" xfId="46683"/>
    <cellStyle name="Total 2 14 2 5" xfId="46684"/>
    <cellStyle name="Total 2 14 2 6" xfId="46685"/>
    <cellStyle name="Total 2 14 2 7" xfId="46686"/>
    <cellStyle name="Total 2 14 3" xfId="46687"/>
    <cellStyle name="Total 2 14 4" xfId="46688"/>
    <cellStyle name="Total 2 14 5" xfId="46689"/>
    <cellStyle name="Total 2 15" xfId="46690"/>
    <cellStyle name="Total 2 15 2" xfId="46691"/>
    <cellStyle name="Total 2 15 2 2" xfId="46692"/>
    <cellStyle name="Total 2 15 2 3" xfId="46693"/>
    <cellStyle name="Total 2 15 2 4" xfId="46694"/>
    <cellStyle name="Total 2 15 2 5" xfId="46695"/>
    <cellStyle name="Total 2 15 2 6" xfId="46696"/>
    <cellStyle name="Total 2 15 2 7" xfId="46697"/>
    <cellStyle name="Total 2 15 3" xfId="46698"/>
    <cellStyle name="Total 2 15 4" xfId="46699"/>
    <cellStyle name="Total 2 15 5" xfId="46700"/>
    <cellStyle name="Total 2 16" xfId="46701"/>
    <cellStyle name="Total 2 16 2" xfId="46702"/>
    <cellStyle name="Total 2 16 2 2" xfId="46703"/>
    <cellStyle name="Total 2 16 2 3" xfId="46704"/>
    <cellStyle name="Total 2 16 2 4" xfId="46705"/>
    <cellStyle name="Total 2 16 2 5" xfId="46706"/>
    <cellStyle name="Total 2 16 2 6" xfId="46707"/>
    <cellStyle name="Total 2 16 2 7" xfId="46708"/>
    <cellStyle name="Total 2 16 3" xfId="46709"/>
    <cellStyle name="Total 2 16 4" xfId="46710"/>
    <cellStyle name="Total 2 16 5" xfId="46711"/>
    <cellStyle name="Total 2 17" xfId="46712"/>
    <cellStyle name="Total 2 17 2" xfId="46713"/>
    <cellStyle name="Total 2 17 2 2" xfId="46714"/>
    <cellStyle name="Total 2 17 2 3" xfId="46715"/>
    <cellStyle name="Total 2 17 2 4" xfId="46716"/>
    <cellStyle name="Total 2 17 2 5" xfId="46717"/>
    <cellStyle name="Total 2 17 2 6" xfId="46718"/>
    <cellStyle name="Total 2 17 2 7" xfId="46719"/>
    <cellStyle name="Total 2 17 3" xfId="46720"/>
    <cellStyle name="Total 2 17 4" xfId="46721"/>
    <cellStyle name="Total 2 17 5" xfId="46722"/>
    <cellStyle name="Total 2 18" xfId="46723"/>
    <cellStyle name="Total 2 18 2" xfId="46724"/>
    <cellStyle name="Total 2 18 3" xfId="46725"/>
    <cellStyle name="Total 2 18 4" xfId="46726"/>
    <cellStyle name="Total 2 18 5" xfId="46727"/>
    <cellStyle name="Total 2 18 6" xfId="46728"/>
    <cellStyle name="Total 2 18 7" xfId="46729"/>
    <cellStyle name="Total 2 18 8" xfId="46730"/>
    <cellStyle name="Total 2 19" xfId="46731"/>
    <cellStyle name="Total 2 19 2" xfId="46732"/>
    <cellStyle name="Total 2 19 3" xfId="46733"/>
    <cellStyle name="Total 2 19 4" xfId="46734"/>
    <cellStyle name="Total 2 19 5" xfId="46735"/>
    <cellStyle name="Total 2 19 6" xfId="46736"/>
    <cellStyle name="Total 2 19 7" xfId="46737"/>
    <cellStyle name="Total 2 2" xfId="46738"/>
    <cellStyle name="Total 2 2 10" xfId="46739"/>
    <cellStyle name="Total 2 2 10 2" xfId="46740"/>
    <cellStyle name="Total 2 2 10 2 2" xfId="46741"/>
    <cellStyle name="Total 2 2 10 2 3" xfId="46742"/>
    <cellStyle name="Total 2 2 10 2 4" xfId="46743"/>
    <cellStyle name="Total 2 2 10 2 5" xfId="46744"/>
    <cellStyle name="Total 2 2 10 2 6" xfId="46745"/>
    <cellStyle name="Total 2 2 10 2 7" xfId="46746"/>
    <cellStyle name="Total 2 2 10 3" xfId="46747"/>
    <cellStyle name="Total 2 2 10 4" xfId="46748"/>
    <cellStyle name="Total 2 2 10 5" xfId="46749"/>
    <cellStyle name="Total 2 2 11" xfId="46750"/>
    <cellStyle name="Total 2 2 11 2" xfId="46751"/>
    <cellStyle name="Total 2 2 11 2 2" xfId="46752"/>
    <cellStyle name="Total 2 2 11 2 3" xfId="46753"/>
    <cellStyle name="Total 2 2 11 2 4" xfId="46754"/>
    <cellStyle name="Total 2 2 11 2 5" xfId="46755"/>
    <cellStyle name="Total 2 2 11 2 6" xfId="46756"/>
    <cellStyle name="Total 2 2 11 2 7" xfId="46757"/>
    <cellStyle name="Total 2 2 11 3" xfId="46758"/>
    <cellStyle name="Total 2 2 11 4" xfId="46759"/>
    <cellStyle name="Total 2 2 11 5" xfId="46760"/>
    <cellStyle name="Total 2 2 12" xfId="46761"/>
    <cellStyle name="Total 2 2 12 2" xfId="46762"/>
    <cellStyle name="Total 2 2 12 3" xfId="46763"/>
    <cellStyle name="Total 2 2 12 4" xfId="46764"/>
    <cellStyle name="Total 2 2 12 5" xfId="46765"/>
    <cellStyle name="Total 2 2 12 6" xfId="46766"/>
    <cellStyle name="Total 2 2 12 7" xfId="46767"/>
    <cellStyle name="Total 2 2 12 8" xfId="46768"/>
    <cellStyle name="Total 2 2 13" xfId="46769"/>
    <cellStyle name="Total 2 2 13 2" xfId="46770"/>
    <cellStyle name="Total 2 2 13 3" xfId="46771"/>
    <cellStyle name="Total 2 2 13 4" xfId="46772"/>
    <cellStyle name="Total 2 2 13 5" xfId="46773"/>
    <cellStyle name="Total 2 2 13 6" xfId="46774"/>
    <cellStyle name="Total 2 2 13 7" xfId="46775"/>
    <cellStyle name="Total 2 2 14" xfId="46776"/>
    <cellStyle name="Total 2 2 14 2" xfId="46777"/>
    <cellStyle name="Total 2 2 14 3" xfId="46778"/>
    <cellStyle name="Total 2 2 14 4" xfId="46779"/>
    <cellStyle name="Total 2 2 14 5" xfId="46780"/>
    <cellStyle name="Total 2 2 15" xfId="46781"/>
    <cellStyle name="Total 2 2 15 2" xfId="46782"/>
    <cellStyle name="Total 2 2 15 3" xfId="46783"/>
    <cellStyle name="Total 2 2 15 4" xfId="46784"/>
    <cellStyle name="Total 2 2 15 5" xfId="46785"/>
    <cellStyle name="Total 2 2 16" xfId="46786"/>
    <cellStyle name="Total 2 2 16 2" xfId="46787"/>
    <cellStyle name="Total 2 2 16 3" xfId="46788"/>
    <cellStyle name="Total 2 2 16 4" xfId="46789"/>
    <cellStyle name="Total 2 2 16 5" xfId="46790"/>
    <cellStyle name="Total 2 2 17" xfId="46791"/>
    <cellStyle name="Total 2 2 17 2" xfId="46792"/>
    <cellStyle name="Total 2 2 17 3" xfId="46793"/>
    <cellStyle name="Total 2 2 17 4" xfId="46794"/>
    <cellStyle name="Total 2 2 17 5" xfId="46795"/>
    <cellStyle name="Total 2 2 18" xfId="46796"/>
    <cellStyle name="Total 2 2 18 2" xfId="46797"/>
    <cellStyle name="Total 2 2 18 3" xfId="46798"/>
    <cellStyle name="Total 2 2 18 4" xfId="46799"/>
    <cellStyle name="Total 2 2 18 5" xfId="46800"/>
    <cellStyle name="Total 2 2 19" xfId="46801"/>
    <cellStyle name="Total 2 2 19 2" xfId="46802"/>
    <cellStyle name="Total 2 2 19 3" xfId="46803"/>
    <cellStyle name="Total 2 2 19 4" xfId="46804"/>
    <cellStyle name="Total 2 2 19 5" xfId="46805"/>
    <cellStyle name="Total 2 2 2" xfId="46806"/>
    <cellStyle name="Total 2 2 2 10" xfId="46807"/>
    <cellStyle name="Total 2 2 2 10 2" xfId="46808"/>
    <cellStyle name="Total 2 2 2 10 3" xfId="46809"/>
    <cellStyle name="Total 2 2 2 10 4" xfId="46810"/>
    <cellStyle name="Total 2 2 2 10 5" xfId="46811"/>
    <cellStyle name="Total 2 2 2 10 6" xfId="46812"/>
    <cellStyle name="Total 2 2 2 10 7" xfId="46813"/>
    <cellStyle name="Total 2 2 2 10 8" xfId="46814"/>
    <cellStyle name="Total 2 2 2 11" xfId="46815"/>
    <cellStyle name="Total 2 2 2 11 2" xfId="46816"/>
    <cellStyle name="Total 2 2 2 11 3" xfId="46817"/>
    <cellStyle name="Total 2 2 2 11 4" xfId="46818"/>
    <cellStyle name="Total 2 2 2 11 5" xfId="46819"/>
    <cellStyle name="Total 2 2 2 11 6" xfId="46820"/>
    <cellStyle name="Total 2 2 2 11 7" xfId="46821"/>
    <cellStyle name="Total 2 2 2 12" xfId="46822"/>
    <cellStyle name="Total 2 2 2 12 2" xfId="46823"/>
    <cellStyle name="Total 2 2 2 12 3" xfId="46824"/>
    <cellStyle name="Total 2 2 2 12 4" xfId="46825"/>
    <cellStyle name="Total 2 2 2 12 5" xfId="46826"/>
    <cellStyle name="Total 2 2 2 13" xfId="46827"/>
    <cellStyle name="Total 2 2 2 13 2" xfId="46828"/>
    <cellStyle name="Total 2 2 2 13 3" xfId="46829"/>
    <cellStyle name="Total 2 2 2 13 4" xfId="46830"/>
    <cellStyle name="Total 2 2 2 13 5" xfId="46831"/>
    <cellStyle name="Total 2 2 2 14" xfId="46832"/>
    <cellStyle name="Total 2 2 2 14 2" xfId="46833"/>
    <cellStyle name="Total 2 2 2 14 3" xfId="46834"/>
    <cellStyle name="Total 2 2 2 14 4" xfId="46835"/>
    <cellStyle name="Total 2 2 2 14 5" xfId="46836"/>
    <cellStyle name="Total 2 2 2 15" xfId="46837"/>
    <cellStyle name="Total 2 2 2 15 2" xfId="46838"/>
    <cellStyle name="Total 2 2 2 15 3" xfId="46839"/>
    <cellStyle name="Total 2 2 2 15 4" xfId="46840"/>
    <cellStyle name="Total 2 2 2 15 5" xfId="46841"/>
    <cellStyle name="Total 2 2 2 16" xfId="46842"/>
    <cellStyle name="Total 2 2 2 16 2" xfId="46843"/>
    <cellStyle name="Total 2 2 2 16 3" xfId="46844"/>
    <cellStyle name="Total 2 2 2 16 4" xfId="46845"/>
    <cellStyle name="Total 2 2 2 16 5" xfId="46846"/>
    <cellStyle name="Total 2 2 2 17" xfId="46847"/>
    <cellStyle name="Total 2 2 2 17 2" xfId="46848"/>
    <cellStyle name="Total 2 2 2 17 3" xfId="46849"/>
    <cellStyle name="Total 2 2 2 17 4" xfId="46850"/>
    <cellStyle name="Total 2 2 2 17 5" xfId="46851"/>
    <cellStyle name="Total 2 2 2 18" xfId="46852"/>
    <cellStyle name="Total 2 2 2 2" xfId="46853"/>
    <cellStyle name="Total 2 2 2 2 10" xfId="46854"/>
    <cellStyle name="Total 2 2 2 2 10 2" xfId="46855"/>
    <cellStyle name="Total 2 2 2 2 10 3" xfId="46856"/>
    <cellStyle name="Total 2 2 2 2 10 4" xfId="46857"/>
    <cellStyle name="Total 2 2 2 2 10 5" xfId="46858"/>
    <cellStyle name="Total 2 2 2 2 11" xfId="46859"/>
    <cellStyle name="Total 2 2 2 2 11 2" xfId="46860"/>
    <cellStyle name="Total 2 2 2 2 11 3" xfId="46861"/>
    <cellStyle name="Total 2 2 2 2 11 4" xfId="46862"/>
    <cellStyle name="Total 2 2 2 2 11 5" xfId="46863"/>
    <cellStyle name="Total 2 2 2 2 12" xfId="46864"/>
    <cellStyle name="Total 2 2 2 2 12 2" xfId="46865"/>
    <cellStyle name="Total 2 2 2 2 12 3" xfId="46866"/>
    <cellStyle name="Total 2 2 2 2 12 4" xfId="46867"/>
    <cellStyle name="Total 2 2 2 2 12 5" xfId="46868"/>
    <cellStyle name="Total 2 2 2 2 13" xfId="46869"/>
    <cellStyle name="Total 2 2 2 2 13 2" xfId="46870"/>
    <cellStyle name="Total 2 2 2 2 13 3" xfId="46871"/>
    <cellStyle name="Total 2 2 2 2 13 4" xfId="46872"/>
    <cellStyle name="Total 2 2 2 2 13 5" xfId="46873"/>
    <cellStyle name="Total 2 2 2 2 14" xfId="46874"/>
    <cellStyle name="Total 2 2 2 2 14 2" xfId="46875"/>
    <cellStyle name="Total 2 2 2 2 14 3" xfId="46876"/>
    <cellStyle name="Total 2 2 2 2 14 4" xfId="46877"/>
    <cellStyle name="Total 2 2 2 2 14 5" xfId="46878"/>
    <cellStyle name="Total 2 2 2 2 15" xfId="46879"/>
    <cellStyle name="Total 2 2 2 2 15 2" xfId="46880"/>
    <cellStyle name="Total 2 2 2 2 15 3" xfId="46881"/>
    <cellStyle name="Total 2 2 2 2 15 4" xfId="46882"/>
    <cellStyle name="Total 2 2 2 2 15 5" xfId="46883"/>
    <cellStyle name="Total 2 2 2 2 16" xfId="46884"/>
    <cellStyle name="Total 2 2 2 2 16 2" xfId="46885"/>
    <cellStyle name="Total 2 2 2 2 16 3" xfId="46886"/>
    <cellStyle name="Total 2 2 2 2 16 4" xfId="46887"/>
    <cellStyle name="Total 2 2 2 2 16 5" xfId="46888"/>
    <cellStyle name="Total 2 2 2 2 17" xfId="46889"/>
    <cellStyle name="Total 2 2 2 2 17 2" xfId="46890"/>
    <cellStyle name="Total 2 2 2 2 17 3" xfId="46891"/>
    <cellStyle name="Total 2 2 2 2 17 4" xfId="46892"/>
    <cellStyle name="Total 2 2 2 2 17 5" xfId="46893"/>
    <cellStyle name="Total 2 2 2 2 18" xfId="46894"/>
    <cellStyle name="Total 2 2 2 2 18 2" xfId="46895"/>
    <cellStyle name="Total 2 2 2 2 18 3" xfId="46896"/>
    <cellStyle name="Total 2 2 2 2 18 4" xfId="46897"/>
    <cellStyle name="Total 2 2 2 2 18 5" xfId="46898"/>
    <cellStyle name="Total 2 2 2 2 19" xfId="46899"/>
    <cellStyle name="Total 2 2 2 2 2" xfId="46900"/>
    <cellStyle name="Total 2 2 2 2 2 10" xfId="46901"/>
    <cellStyle name="Total 2 2 2 2 2 10 2" xfId="46902"/>
    <cellStyle name="Total 2 2 2 2 2 10 3" xfId="46903"/>
    <cellStyle name="Total 2 2 2 2 2 10 4" xfId="46904"/>
    <cellStyle name="Total 2 2 2 2 2 10 5" xfId="46905"/>
    <cellStyle name="Total 2 2 2 2 2 11" xfId="46906"/>
    <cellStyle name="Total 2 2 2 2 2 11 2" xfId="46907"/>
    <cellStyle name="Total 2 2 2 2 2 11 3" xfId="46908"/>
    <cellStyle name="Total 2 2 2 2 2 11 4" xfId="46909"/>
    <cellStyle name="Total 2 2 2 2 2 11 5" xfId="46910"/>
    <cellStyle name="Total 2 2 2 2 2 12" xfId="46911"/>
    <cellStyle name="Total 2 2 2 2 2 12 2" xfId="46912"/>
    <cellStyle name="Total 2 2 2 2 2 12 3" xfId="46913"/>
    <cellStyle name="Total 2 2 2 2 2 12 4" xfId="46914"/>
    <cellStyle name="Total 2 2 2 2 2 12 5" xfId="46915"/>
    <cellStyle name="Total 2 2 2 2 2 13" xfId="46916"/>
    <cellStyle name="Total 2 2 2 2 2 13 2" xfId="46917"/>
    <cellStyle name="Total 2 2 2 2 2 13 3" xfId="46918"/>
    <cellStyle name="Total 2 2 2 2 2 13 4" xfId="46919"/>
    <cellStyle name="Total 2 2 2 2 2 13 5" xfId="46920"/>
    <cellStyle name="Total 2 2 2 2 2 14" xfId="46921"/>
    <cellStyle name="Total 2 2 2 2 2 14 2" xfId="46922"/>
    <cellStyle name="Total 2 2 2 2 2 14 3" xfId="46923"/>
    <cellStyle name="Total 2 2 2 2 2 14 4" xfId="46924"/>
    <cellStyle name="Total 2 2 2 2 2 14 5" xfId="46925"/>
    <cellStyle name="Total 2 2 2 2 2 15" xfId="46926"/>
    <cellStyle name="Total 2 2 2 2 2 15 2" xfId="46927"/>
    <cellStyle name="Total 2 2 2 2 2 15 3" xfId="46928"/>
    <cellStyle name="Total 2 2 2 2 2 15 4" xfId="46929"/>
    <cellStyle name="Total 2 2 2 2 2 15 5" xfId="46930"/>
    <cellStyle name="Total 2 2 2 2 2 16" xfId="46931"/>
    <cellStyle name="Total 2 2 2 2 2 16 2" xfId="46932"/>
    <cellStyle name="Total 2 2 2 2 2 16 3" xfId="46933"/>
    <cellStyle name="Total 2 2 2 2 2 16 4" xfId="46934"/>
    <cellStyle name="Total 2 2 2 2 2 16 5" xfId="46935"/>
    <cellStyle name="Total 2 2 2 2 2 17" xfId="46936"/>
    <cellStyle name="Total 2 2 2 2 2 17 2" xfId="46937"/>
    <cellStyle name="Total 2 2 2 2 2 17 3" xfId="46938"/>
    <cellStyle name="Total 2 2 2 2 2 17 4" xfId="46939"/>
    <cellStyle name="Total 2 2 2 2 2 17 5" xfId="46940"/>
    <cellStyle name="Total 2 2 2 2 2 18" xfId="46941"/>
    <cellStyle name="Total 2 2 2 2 2 18 2" xfId="46942"/>
    <cellStyle name="Total 2 2 2 2 2 18 3" xfId="46943"/>
    <cellStyle name="Total 2 2 2 2 2 18 4" xfId="46944"/>
    <cellStyle name="Total 2 2 2 2 2 18 5" xfId="46945"/>
    <cellStyle name="Total 2 2 2 2 2 19" xfId="46946"/>
    <cellStyle name="Total 2 2 2 2 2 2" xfId="46947"/>
    <cellStyle name="Total 2 2 2 2 2 2 2" xfId="46948"/>
    <cellStyle name="Total 2 2 2 2 2 2 2 2" xfId="46949"/>
    <cellStyle name="Total 2 2 2 2 2 2 2 3" xfId="46950"/>
    <cellStyle name="Total 2 2 2 2 2 2 2 4" xfId="46951"/>
    <cellStyle name="Total 2 2 2 2 2 2 2 5" xfId="46952"/>
    <cellStyle name="Total 2 2 2 2 2 2 2 6" xfId="46953"/>
    <cellStyle name="Total 2 2 2 2 2 2 2 7" xfId="46954"/>
    <cellStyle name="Total 2 2 2 2 2 2 3" xfId="46955"/>
    <cellStyle name="Total 2 2 2 2 2 2 4" xfId="46956"/>
    <cellStyle name="Total 2 2 2 2 2 2 5" xfId="46957"/>
    <cellStyle name="Total 2 2 2 2 2 3" xfId="46958"/>
    <cellStyle name="Total 2 2 2 2 2 3 2" xfId="46959"/>
    <cellStyle name="Total 2 2 2 2 2 3 2 2" xfId="46960"/>
    <cellStyle name="Total 2 2 2 2 2 3 2 3" xfId="46961"/>
    <cellStyle name="Total 2 2 2 2 2 3 2 4" xfId="46962"/>
    <cellStyle name="Total 2 2 2 2 2 3 2 5" xfId="46963"/>
    <cellStyle name="Total 2 2 2 2 2 3 2 6" xfId="46964"/>
    <cellStyle name="Total 2 2 2 2 2 3 2 7" xfId="46965"/>
    <cellStyle name="Total 2 2 2 2 2 3 3" xfId="46966"/>
    <cellStyle name="Total 2 2 2 2 2 3 4" xfId="46967"/>
    <cellStyle name="Total 2 2 2 2 2 3 5" xfId="46968"/>
    <cellStyle name="Total 2 2 2 2 2 4" xfId="46969"/>
    <cellStyle name="Total 2 2 2 2 2 4 2" xfId="46970"/>
    <cellStyle name="Total 2 2 2 2 2 4 2 2" xfId="46971"/>
    <cellStyle name="Total 2 2 2 2 2 4 2 3" xfId="46972"/>
    <cellStyle name="Total 2 2 2 2 2 4 2 4" xfId="46973"/>
    <cellStyle name="Total 2 2 2 2 2 4 2 5" xfId="46974"/>
    <cellStyle name="Total 2 2 2 2 2 4 2 6" xfId="46975"/>
    <cellStyle name="Total 2 2 2 2 2 4 2 7" xfId="46976"/>
    <cellStyle name="Total 2 2 2 2 2 4 3" xfId="46977"/>
    <cellStyle name="Total 2 2 2 2 2 4 4" xfId="46978"/>
    <cellStyle name="Total 2 2 2 2 2 4 5" xfId="46979"/>
    <cellStyle name="Total 2 2 2 2 2 5" xfId="46980"/>
    <cellStyle name="Total 2 2 2 2 2 5 2" xfId="46981"/>
    <cellStyle name="Total 2 2 2 2 2 5 3" xfId="46982"/>
    <cellStyle name="Total 2 2 2 2 2 5 4" xfId="46983"/>
    <cellStyle name="Total 2 2 2 2 2 5 5" xfId="46984"/>
    <cellStyle name="Total 2 2 2 2 2 5 6" xfId="46985"/>
    <cellStyle name="Total 2 2 2 2 2 5 7" xfId="46986"/>
    <cellStyle name="Total 2 2 2 2 2 5 8" xfId="46987"/>
    <cellStyle name="Total 2 2 2 2 2 6" xfId="46988"/>
    <cellStyle name="Total 2 2 2 2 2 6 2" xfId="46989"/>
    <cellStyle name="Total 2 2 2 2 2 6 3" xfId="46990"/>
    <cellStyle name="Total 2 2 2 2 2 6 4" xfId="46991"/>
    <cellStyle name="Total 2 2 2 2 2 6 5" xfId="46992"/>
    <cellStyle name="Total 2 2 2 2 2 6 6" xfId="46993"/>
    <cellStyle name="Total 2 2 2 2 2 6 7" xfId="46994"/>
    <cellStyle name="Total 2 2 2 2 2 7" xfId="46995"/>
    <cellStyle name="Total 2 2 2 2 2 7 2" xfId="46996"/>
    <cellStyle name="Total 2 2 2 2 2 7 3" xfId="46997"/>
    <cellStyle name="Total 2 2 2 2 2 7 4" xfId="46998"/>
    <cellStyle name="Total 2 2 2 2 2 7 5" xfId="46999"/>
    <cellStyle name="Total 2 2 2 2 2 8" xfId="47000"/>
    <cellStyle name="Total 2 2 2 2 2 8 2" xfId="47001"/>
    <cellStyle name="Total 2 2 2 2 2 8 3" xfId="47002"/>
    <cellStyle name="Total 2 2 2 2 2 8 4" xfId="47003"/>
    <cellStyle name="Total 2 2 2 2 2 8 5" xfId="47004"/>
    <cellStyle name="Total 2 2 2 2 2 9" xfId="47005"/>
    <cellStyle name="Total 2 2 2 2 2 9 2" xfId="47006"/>
    <cellStyle name="Total 2 2 2 2 2 9 3" xfId="47007"/>
    <cellStyle name="Total 2 2 2 2 2 9 4" xfId="47008"/>
    <cellStyle name="Total 2 2 2 2 2 9 5" xfId="47009"/>
    <cellStyle name="Total 2 2 2 2 3" xfId="47010"/>
    <cellStyle name="Total 2 2 2 2 3 10" xfId="47011"/>
    <cellStyle name="Total 2 2 2 2 3 2" xfId="47012"/>
    <cellStyle name="Total 2 2 2 2 3 2 2" xfId="47013"/>
    <cellStyle name="Total 2 2 2 2 3 2 2 2" xfId="47014"/>
    <cellStyle name="Total 2 2 2 2 3 2 2 3" xfId="47015"/>
    <cellStyle name="Total 2 2 2 2 3 2 2 4" xfId="47016"/>
    <cellStyle name="Total 2 2 2 2 3 2 2 5" xfId="47017"/>
    <cellStyle name="Total 2 2 2 2 3 2 2 6" xfId="47018"/>
    <cellStyle name="Total 2 2 2 2 3 2 2 7" xfId="47019"/>
    <cellStyle name="Total 2 2 2 2 3 2 3" xfId="47020"/>
    <cellStyle name="Total 2 2 2 2 3 2 4" xfId="47021"/>
    <cellStyle name="Total 2 2 2 2 3 3" xfId="47022"/>
    <cellStyle name="Total 2 2 2 2 3 3 2" xfId="47023"/>
    <cellStyle name="Total 2 2 2 2 3 3 2 2" xfId="47024"/>
    <cellStyle name="Total 2 2 2 2 3 3 2 3" xfId="47025"/>
    <cellStyle name="Total 2 2 2 2 3 3 2 4" xfId="47026"/>
    <cellStyle name="Total 2 2 2 2 3 3 2 5" xfId="47027"/>
    <cellStyle name="Total 2 2 2 2 3 3 2 6" xfId="47028"/>
    <cellStyle name="Total 2 2 2 2 3 3 2 7" xfId="47029"/>
    <cellStyle name="Total 2 2 2 2 3 3 3" xfId="47030"/>
    <cellStyle name="Total 2 2 2 2 3 3 4" xfId="47031"/>
    <cellStyle name="Total 2 2 2 2 3 4" xfId="47032"/>
    <cellStyle name="Total 2 2 2 2 3 4 2" xfId="47033"/>
    <cellStyle name="Total 2 2 2 2 3 4 2 2" xfId="47034"/>
    <cellStyle name="Total 2 2 2 2 3 4 2 3" xfId="47035"/>
    <cellStyle name="Total 2 2 2 2 3 4 2 4" xfId="47036"/>
    <cellStyle name="Total 2 2 2 2 3 4 2 5" xfId="47037"/>
    <cellStyle name="Total 2 2 2 2 3 4 2 6" xfId="47038"/>
    <cellStyle name="Total 2 2 2 2 3 4 2 7" xfId="47039"/>
    <cellStyle name="Total 2 2 2 2 3 4 3" xfId="47040"/>
    <cellStyle name="Total 2 2 2 2 3 4 4" xfId="47041"/>
    <cellStyle name="Total 2 2 2 2 3 5" xfId="47042"/>
    <cellStyle name="Total 2 2 2 2 3 5 2" xfId="47043"/>
    <cellStyle name="Total 2 2 2 2 3 5 3" xfId="47044"/>
    <cellStyle name="Total 2 2 2 2 3 5 4" xfId="47045"/>
    <cellStyle name="Total 2 2 2 2 3 5 5" xfId="47046"/>
    <cellStyle name="Total 2 2 2 2 3 5 6" xfId="47047"/>
    <cellStyle name="Total 2 2 2 2 3 5 7" xfId="47048"/>
    <cellStyle name="Total 2 2 2 2 3 5 8" xfId="47049"/>
    <cellStyle name="Total 2 2 2 2 3 6" xfId="47050"/>
    <cellStyle name="Total 2 2 2 2 3 6 2" xfId="47051"/>
    <cellStyle name="Total 2 2 2 2 3 6 3" xfId="47052"/>
    <cellStyle name="Total 2 2 2 2 3 6 4" xfId="47053"/>
    <cellStyle name="Total 2 2 2 2 3 6 5" xfId="47054"/>
    <cellStyle name="Total 2 2 2 2 3 6 6" xfId="47055"/>
    <cellStyle name="Total 2 2 2 2 3 6 7" xfId="47056"/>
    <cellStyle name="Total 2 2 2 2 3 7" xfId="47057"/>
    <cellStyle name="Total 2 2 2 2 3 8" xfId="47058"/>
    <cellStyle name="Total 2 2 2 2 3 9" xfId="47059"/>
    <cellStyle name="Total 2 2 2 2 4" xfId="47060"/>
    <cellStyle name="Total 2 2 2 2 4 2" xfId="47061"/>
    <cellStyle name="Total 2 2 2 2 4 2 2" xfId="47062"/>
    <cellStyle name="Total 2 2 2 2 4 2 3" xfId="47063"/>
    <cellStyle name="Total 2 2 2 2 4 2 4" xfId="47064"/>
    <cellStyle name="Total 2 2 2 2 4 2 5" xfId="47065"/>
    <cellStyle name="Total 2 2 2 2 4 2 6" xfId="47066"/>
    <cellStyle name="Total 2 2 2 2 4 2 7" xfId="47067"/>
    <cellStyle name="Total 2 2 2 2 4 3" xfId="47068"/>
    <cellStyle name="Total 2 2 2 2 4 4" xfId="47069"/>
    <cellStyle name="Total 2 2 2 2 4 5" xfId="47070"/>
    <cellStyle name="Total 2 2 2 2 5" xfId="47071"/>
    <cellStyle name="Total 2 2 2 2 5 2" xfId="47072"/>
    <cellStyle name="Total 2 2 2 2 5 2 2" xfId="47073"/>
    <cellStyle name="Total 2 2 2 2 5 2 3" xfId="47074"/>
    <cellStyle name="Total 2 2 2 2 5 2 4" xfId="47075"/>
    <cellStyle name="Total 2 2 2 2 5 2 5" xfId="47076"/>
    <cellStyle name="Total 2 2 2 2 5 2 6" xfId="47077"/>
    <cellStyle name="Total 2 2 2 2 5 2 7" xfId="47078"/>
    <cellStyle name="Total 2 2 2 2 5 3" xfId="47079"/>
    <cellStyle name="Total 2 2 2 2 5 4" xfId="47080"/>
    <cellStyle name="Total 2 2 2 2 5 5" xfId="47081"/>
    <cellStyle name="Total 2 2 2 2 6" xfId="47082"/>
    <cellStyle name="Total 2 2 2 2 6 2" xfId="47083"/>
    <cellStyle name="Total 2 2 2 2 6 2 2" xfId="47084"/>
    <cellStyle name="Total 2 2 2 2 6 2 3" xfId="47085"/>
    <cellStyle name="Total 2 2 2 2 6 2 4" xfId="47086"/>
    <cellStyle name="Total 2 2 2 2 6 2 5" xfId="47087"/>
    <cellStyle name="Total 2 2 2 2 6 2 6" xfId="47088"/>
    <cellStyle name="Total 2 2 2 2 6 2 7" xfId="47089"/>
    <cellStyle name="Total 2 2 2 2 6 3" xfId="47090"/>
    <cellStyle name="Total 2 2 2 2 6 4" xfId="47091"/>
    <cellStyle name="Total 2 2 2 2 6 5" xfId="47092"/>
    <cellStyle name="Total 2 2 2 2 7" xfId="47093"/>
    <cellStyle name="Total 2 2 2 2 7 2" xfId="47094"/>
    <cellStyle name="Total 2 2 2 2 7 2 2" xfId="47095"/>
    <cellStyle name="Total 2 2 2 2 7 2 3" xfId="47096"/>
    <cellStyle name="Total 2 2 2 2 7 2 4" xfId="47097"/>
    <cellStyle name="Total 2 2 2 2 7 2 5" xfId="47098"/>
    <cellStyle name="Total 2 2 2 2 7 2 6" xfId="47099"/>
    <cellStyle name="Total 2 2 2 2 7 2 7" xfId="47100"/>
    <cellStyle name="Total 2 2 2 2 7 3" xfId="47101"/>
    <cellStyle name="Total 2 2 2 2 7 4" xfId="47102"/>
    <cellStyle name="Total 2 2 2 2 7 5" xfId="47103"/>
    <cellStyle name="Total 2 2 2 2 8" xfId="47104"/>
    <cellStyle name="Total 2 2 2 2 8 2" xfId="47105"/>
    <cellStyle name="Total 2 2 2 2 8 3" xfId="47106"/>
    <cellStyle name="Total 2 2 2 2 8 4" xfId="47107"/>
    <cellStyle name="Total 2 2 2 2 8 5" xfId="47108"/>
    <cellStyle name="Total 2 2 2 2 8 6" xfId="47109"/>
    <cellStyle name="Total 2 2 2 2 8 7" xfId="47110"/>
    <cellStyle name="Total 2 2 2 2 8 8" xfId="47111"/>
    <cellStyle name="Total 2 2 2 2 9" xfId="47112"/>
    <cellStyle name="Total 2 2 2 2 9 2" xfId="47113"/>
    <cellStyle name="Total 2 2 2 2 9 3" xfId="47114"/>
    <cellStyle name="Total 2 2 2 2 9 4" xfId="47115"/>
    <cellStyle name="Total 2 2 2 2 9 5" xfId="47116"/>
    <cellStyle name="Total 2 2 2 2 9 6" xfId="47117"/>
    <cellStyle name="Total 2 2 2 2 9 7" xfId="47118"/>
    <cellStyle name="Total 2 2 2 3" xfId="47119"/>
    <cellStyle name="Total 2 2 2 3 10" xfId="47120"/>
    <cellStyle name="Total 2 2 2 3 10 2" xfId="47121"/>
    <cellStyle name="Total 2 2 2 3 10 3" xfId="47122"/>
    <cellStyle name="Total 2 2 2 3 10 4" xfId="47123"/>
    <cellStyle name="Total 2 2 2 3 10 5" xfId="47124"/>
    <cellStyle name="Total 2 2 2 3 11" xfId="47125"/>
    <cellStyle name="Total 2 2 2 3 11 2" xfId="47126"/>
    <cellStyle name="Total 2 2 2 3 11 3" xfId="47127"/>
    <cellStyle name="Total 2 2 2 3 11 4" xfId="47128"/>
    <cellStyle name="Total 2 2 2 3 11 5" xfId="47129"/>
    <cellStyle name="Total 2 2 2 3 12" xfId="47130"/>
    <cellStyle name="Total 2 2 2 3 12 2" xfId="47131"/>
    <cellStyle name="Total 2 2 2 3 12 3" xfId="47132"/>
    <cellStyle name="Total 2 2 2 3 12 4" xfId="47133"/>
    <cellStyle name="Total 2 2 2 3 12 5" xfId="47134"/>
    <cellStyle name="Total 2 2 2 3 13" xfId="47135"/>
    <cellStyle name="Total 2 2 2 3 13 2" xfId="47136"/>
    <cellStyle name="Total 2 2 2 3 13 3" xfId="47137"/>
    <cellStyle name="Total 2 2 2 3 13 4" xfId="47138"/>
    <cellStyle name="Total 2 2 2 3 13 5" xfId="47139"/>
    <cellStyle name="Total 2 2 2 3 14" xfId="47140"/>
    <cellStyle name="Total 2 2 2 3 14 2" xfId="47141"/>
    <cellStyle name="Total 2 2 2 3 14 3" xfId="47142"/>
    <cellStyle name="Total 2 2 2 3 14 4" xfId="47143"/>
    <cellStyle name="Total 2 2 2 3 14 5" xfId="47144"/>
    <cellStyle name="Total 2 2 2 3 15" xfId="47145"/>
    <cellStyle name="Total 2 2 2 3 15 2" xfId="47146"/>
    <cellStyle name="Total 2 2 2 3 15 3" xfId="47147"/>
    <cellStyle name="Total 2 2 2 3 15 4" xfId="47148"/>
    <cellStyle name="Total 2 2 2 3 15 5" xfId="47149"/>
    <cellStyle name="Total 2 2 2 3 16" xfId="47150"/>
    <cellStyle name="Total 2 2 2 3 16 2" xfId="47151"/>
    <cellStyle name="Total 2 2 2 3 16 3" xfId="47152"/>
    <cellStyle name="Total 2 2 2 3 16 4" xfId="47153"/>
    <cellStyle name="Total 2 2 2 3 16 5" xfId="47154"/>
    <cellStyle name="Total 2 2 2 3 17" xfId="47155"/>
    <cellStyle name="Total 2 2 2 3 17 2" xfId="47156"/>
    <cellStyle name="Total 2 2 2 3 17 3" xfId="47157"/>
    <cellStyle name="Total 2 2 2 3 17 4" xfId="47158"/>
    <cellStyle name="Total 2 2 2 3 17 5" xfId="47159"/>
    <cellStyle name="Total 2 2 2 3 18" xfId="47160"/>
    <cellStyle name="Total 2 2 2 3 18 2" xfId="47161"/>
    <cellStyle name="Total 2 2 2 3 18 3" xfId="47162"/>
    <cellStyle name="Total 2 2 2 3 18 4" xfId="47163"/>
    <cellStyle name="Total 2 2 2 3 18 5" xfId="47164"/>
    <cellStyle name="Total 2 2 2 3 19" xfId="47165"/>
    <cellStyle name="Total 2 2 2 3 2" xfId="47166"/>
    <cellStyle name="Total 2 2 2 3 2 10" xfId="47167"/>
    <cellStyle name="Total 2 2 2 3 2 10 2" xfId="47168"/>
    <cellStyle name="Total 2 2 2 3 2 10 3" xfId="47169"/>
    <cellStyle name="Total 2 2 2 3 2 10 4" xfId="47170"/>
    <cellStyle name="Total 2 2 2 3 2 10 5" xfId="47171"/>
    <cellStyle name="Total 2 2 2 3 2 11" xfId="47172"/>
    <cellStyle name="Total 2 2 2 3 2 11 2" xfId="47173"/>
    <cellStyle name="Total 2 2 2 3 2 11 3" xfId="47174"/>
    <cellStyle name="Total 2 2 2 3 2 11 4" xfId="47175"/>
    <cellStyle name="Total 2 2 2 3 2 11 5" xfId="47176"/>
    <cellStyle name="Total 2 2 2 3 2 12" xfId="47177"/>
    <cellStyle name="Total 2 2 2 3 2 12 2" xfId="47178"/>
    <cellStyle name="Total 2 2 2 3 2 12 3" xfId="47179"/>
    <cellStyle name="Total 2 2 2 3 2 12 4" xfId="47180"/>
    <cellStyle name="Total 2 2 2 3 2 12 5" xfId="47181"/>
    <cellStyle name="Total 2 2 2 3 2 13" xfId="47182"/>
    <cellStyle name="Total 2 2 2 3 2 13 2" xfId="47183"/>
    <cellStyle name="Total 2 2 2 3 2 13 3" xfId="47184"/>
    <cellStyle name="Total 2 2 2 3 2 13 4" xfId="47185"/>
    <cellStyle name="Total 2 2 2 3 2 13 5" xfId="47186"/>
    <cellStyle name="Total 2 2 2 3 2 14" xfId="47187"/>
    <cellStyle name="Total 2 2 2 3 2 14 2" xfId="47188"/>
    <cellStyle name="Total 2 2 2 3 2 14 3" xfId="47189"/>
    <cellStyle name="Total 2 2 2 3 2 14 4" xfId="47190"/>
    <cellStyle name="Total 2 2 2 3 2 14 5" xfId="47191"/>
    <cellStyle name="Total 2 2 2 3 2 15" xfId="47192"/>
    <cellStyle name="Total 2 2 2 3 2 15 2" xfId="47193"/>
    <cellStyle name="Total 2 2 2 3 2 15 3" xfId="47194"/>
    <cellStyle name="Total 2 2 2 3 2 15 4" xfId="47195"/>
    <cellStyle name="Total 2 2 2 3 2 15 5" xfId="47196"/>
    <cellStyle name="Total 2 2 2 3 2 16" xfId="47197"/>
    <cellStyle name="Total 2 2 2 3 2 16 2" xfId="47198"/>
    <cellStyle name="Total 2 2 2 3 2 16 3" xfId="47199"/>
    <cellStyle name="Total 2 2 2 3 2 16 4" xfId="47200"/>
    <cellStyle name="Total 2 2 2 3 2 16 5" xfId="47201"/>
    <cellStyle name="Total 2 2 2 3 2 17" xfId="47202"/>
    <cellStyle name="Total 2 2 2 3 2 17 2" xfId="47203"/>
    <cellStyle name="Total 2 2 2 3 2 17 3" xfId="47204"/>
    <cellStyle name="Total 2 2 2 3 2 17 4" xfId="47205"/>
    <cellStyle name="Total 2 2 2 3 2 17 5" xfId="47206"/>
    <cellStyle name="Total 2 2 2 3 2 18" xfId="47207"/>
    <cellStyle name="Total 2 2 2 3 2 18 2" xfId="47208"/>
    <cellStyle name="Total 2 2 2 3 2 18 3" xfId="47209"/>
    <cellStyle name="Total 2 2 2 3 2 18 4" xfId="47210"/>
    <cellStyle name="Total 2 2 2 3 2 18 5" xfId="47211"/>
    <cellStyle name="Total 2 2 2 3 2 19" xfId="47212"/>
    <cellStyle name="Total 2 2 2 3 2 2" xfId="47213"/>
    <cellStyle name="Total 2 2 2 3 2 2 2" xfId="47214"/>
    <cellStyle name="Total 2 2 2 3 2 2 2 2" xfId="47215"/>
    <cellStyle name="Total 2 2 2 3 2 2 2 3" xfId="47216"/>
    <cellStyle name="Total 2 2 2 3 2 2 2 4" xfId="47217"/>
    <cellStyle name="Total 2 2 2 3 2 2 2 5" xfId="47218"/>
    <cellStyle name="Total 2 2 2 3 2 2 2 6" xfId="47219"/>
    <cellStyle name="Total 2 2 2 3 2 2 2 7" xfId="47220"/>
    <cellStyle name="Total 2 2 2 3 2 2 3" xfId="47221"/>
    <cellStyle name="Total 2 2 2 3 2 2 4" xfId="47222"/>
    <cellStyle name="Total 2 2 2 3 2 2 5" xfId="47223"/>
    <cellStyle name="Total 2 2 2 3 2 3" xfId="47224"/>
    <cellStyle name="Total 2 2 2 3 2 3 2" xfId="47225"/>
    <cellStyle name="Total 2 2 2 3 2 3 2 2" xfId="47226"/>
    <cellStyle name="Total 2 2 2 3 2 3 2 3" xfId="47227"/>
    <cellStyle name="Total 2 2 2 3 2 3 2 4" xfId="47228"/>
    <cellStyle name="Total 2 2 2 3 2 3 2 5" xfId="47229"/>
    <cellStyle name="Total 2 2 2 3 2 3 2 6" xfId="47230"/>
    <cellStyle name="Total 2 2 2 3 2 3 2 7" xfId="47231"/>
    <cellStyle name="Total 2 2 2 3 2 3 3" xfId="47232"/>
    <cellStyle name="Total 2 2 2 3 2 3 4" xfId="47233"/>
    <cellStyle name="Total 2 2 2 3 2 3 5" xfId="47234"/>
    <cellStyle name="Total 2 2 2 3 2 4" xfId="47235"/>
    <cellStyle name="Total 2 2 2 3 2 4 2" xfId="47236"/>
    <cellStyle name="Total 2 2 2 3 2 4 2 2" xfId="47237"/>
    <cellStyle name="Total 2 2 2 3 2 4 2 3" xfId="47238"/>
    <cellStyle name="Total 2 2 2 3 2 4 2 4" xfId="47239"/>
    <cellStyle name="Total 2 2 2 3 2 4 2 5" xfId="47240"/>
    <cellStyle name="Total 2 2 2 3 2 4 2 6" xfId="47241"/>
    <cellStyle name="Total 2 2 2 3 2 4 2 7" xfId="47242"/>
    <cellStyle name="Total 2 2 2 3 2 4 3" xfId="47243"/>
    <cellStyle name="Total 2 2 2 3 2 4 4" xfId="47244"/>
    <cellStyle name="Total 2 2 2 3 2 4 5" xfId="47245"/>
    <cellStyle name="Total 2 2 2 3 2 5" xfId="47246"/>
    <cellStyle name="Total 2 2 2 3 2 5 2" xfId="47247"/>
    <cellStyle name="Total 2 2 2 3 2 5 3" xfId="47248"/>
    <cellStyle name="Total 2 2 2 3 2 5 4" xfId="47249"/>
    <cellStyle name="Total 2 2 2 3 2 5 5" xfId="47250"/>
    <cellStyle name="Total 2 2 2 3 2 5 6" xfId="47251"/>
    <cellStyle name="Total 2 2 2 3 2 5 7" xfId="47252"/>
    <cellStyle name="Total 2 2 2 3 2 5 8" xfId="47253"/>
    <cellStyle name="Total 2 2 2 3 2 6" xfId="47254"/>
    <cellStyle name="Total 2 2 2 3 2 6 2" xfId="47255"/>
    <cellStyle name="Total 2 2 2 3 2 6 3" xfId="47256"/>
    <cellStyle name="Total 2 2 2 3 2 6 4" xfId="47257"/>
    <cellStyle name="Total 2 2 2 3 2 6 5" xfId="47258"/>
    <cellStyle name="Total 2 2 2 3 2 6 6" xfId="47259"/>
    <cellStyle name="Total 2 2 2 3 2 6 7" xfId="47260"/>
    <cellStyle name="Total 2 2 2 3 2 7" xfId="47261"/>
    <cellStyle name="Total 2 2 2 3 2 7 2" xfId="47262"/>
    <cellStyle name="Total 2 2 2 3 2 7 3" xfId="47263"/>
    <cellStyle name="Total 2 2 2 3 2 7 4" xfId="47264"/>
    <cellStyle name="Total 2 2 2 3 2 7 5" xfId="47265"/>
    <cellStyle name="Total 2 2 2 3 2 8" xfId="47266"/>
    <cellStyle name="Total 2 2 2 3 2 8 2" xfId="47267"/>
    <cellStyle name="Total 2 2 2 3 2 8 3" xfId="47268"/>
    <cellStyle name="Total 2 2 2 3 2 8 4" xfId="47269"/>
    <cellStyle name="Total 2 2 2 3 2 8 5" xfId="47270"/>
    <cellStyle name="Total 2 2 2 3 2 9" xfId="47271"/>
    <cellStyle name="Total 2 2 2 3 2 9 2" xfId="47272"/>
    <cellStyle name="Total 2 2 2 3 2 9 3" xfId="47273"/>
    <cellStyle name="Total 2 2 2 3 2 9 4" xfId="47274"/>
    <cellStyle name="Total 2 2 2 3 2 9 5" xfId="47275"/>
    <cellStyle name="Total 2 2 2 3 3" xfId="47276"/>
    <cellStyle name="Total 2 2 2 3 3 10" xfId="47277"/>
    <cellStyle name="Total 2 2 2 3 3 2" xfId="47278"/>
    <cellStyle name="Total 2 2 2 3 3 2 2" xfId="47279"/>
    <cellStyle name="Total 2 2 2 3 3 2 2 2" xfId="47280"/>
    <cellStyle name="Total 2 2 2 3 3 2 2 3" xfId="47281"/>
    <cellStyle name="Total 2 2 2 3 3 2 2 4" xfId="47282"/>
    <cellStyle name="Total 2 2 2 3 3 2 2 5" xfId="47283"/>
    <cellStyle name="Total 2 2 2 3 3 2 2 6" xfId="47284"/>
    <cellStyle name="Total 2 2 2 3 3 2 2 7" xfId="47285"/>
    <cellStyle name="Total 2 2 2 3 3 2 3" xfId="47286"/>
    <cellStyle name="Total 2 2 2 3 3 2 4" xfId="47287"/>
    <cellStyle name="Total 2 2 2 3 3 3" xfId="47288"/>
    <cellStyle name="Total 2 2 2 3 3 3 2" xfId="47289"/>
    <cellStyle name="Total 2 2 2 3 3 3 2 2" xfId="47290"/>
    <cellStyle name="Total 2 2 2 3 3 3 2 3" xfId="47291"/>
    <cellStyle name="Total 2 2 2 3 3 3 2 4" xfId="47292"/>
    <cellStyle name="Total 2 2 2 3 3 3 2 5" xfId="47293"/>
    <cellStyle name="Total 2 2 2 3 3 3 2 6" xfId="47294"/>
    <cellStyle name="Total 2 2 2 3 3 3 2 7" xfId="47295"/>
    <cellStyle name="Total 2 2 2 3 3 3 3" xfId="47296"/>
    <cellStyle name="Total 2 2 2 3 3 3 4" xfId="47297"/>
    <cellStyle name="Total 2 2 2 3 3 4" xfId="47298"/>
    <cellStyle name="Total 2 2 2 3 3 4 2" xfId="47299"/>
    <cellStyle name="Total 2 2 2 3 3 4 2 2" xfId="47300"/>
    <cellStyle name="Total 2 2 2 3 3 4 2 3" xfId="47301"/>
    <cellStyle name="Total 2 2 2 3 3 4 2 4" xfId="47302"/>
    <cellStyle name="Total 2 2 2 3 3 4 2 5" xfId="47303"/>
    <cellStyle name="Total 2 2 2 3 3 4 2 6" xfId="47304"/>
    <cellStyle name="Total 2 2 2 3 3 4 2 7" xfId="47305"/>
    <cellStyle name="Total 2 2 2 3 3 4 3" xfId="47306"/>
    <cellStyle name="Total 2 2 2 3 3 4 4" xfId="47307"/>
    <cellStyle name="Total 2 2 2 3 3 5" xfId="47308"/>
    <cellStyle name="Total 2 2 2 3 3 5 2" xfId="47309"/>
    <cellStyle name="Total 2 2 2 3 3 5 3" xfId="47310"/>
    <cellStyle name="Total 2 2 2 3 3 5 4" xfId="47311"/>
    <cellStyle name="Total 2 2 2 3 3 5 5" xfId="47312"/>
    <cellStyle name="Total 2 2 2 3 3 5 6" xfId="47313"/>
    <cellStyle name="Total 2 2 2 3 3 5 7" xfId="47314"/>
    <cellStyle name="Total 2 2 2 3 3 5 8" xfId="47315"/>
    <cellStyle name="Total 2 2 2 3 3 6" xfId="47316"/>
    <cellStyle name="Total 2 2 2 3 3 6 2" xfId="47317"/>
    <cellStyle name="Total 2 2 2 3 3 6 3" xfId="47318"/>
    <cellStyle name="Total 2 2 2 3 3 6 4" xfId="47319"/>
    <cellStyle name="Total 2 2 2 3 3 6 5" xfId="47320"/>
    <cellStyle name="Total 2 2 2 3 3 6 6" xfId="47321"/>
    <cellStyle name="Total 2 2 2 3 3 6 7" xfId="47322"/>
    <cellStyle name="Total 2 2 2 3 3 7" xfId="47323"/>
    <cellStyle name="Total 2 2 2 3 3 8" xfId="47324"/>
    <cellStyle name="Total 2 2 2 3 3 9" xfId="47325"/>
    <cellStyle name="Total 2 2 2 3 4" xfId="47326"/>
    <cellStyle name="Total 2 2 2 3 4 2" xfId="47327"/>
    <cellStyle name="Total 2 2 2 3 4 2 2" xfId="47328"/>
    <cellStyle name="Total 2 2 2 3 4 2 3" xfId="47329"/>
    <cellStyle name="Total 2 2 2 3 4 2 4" xfId="47330"/>
    <cellStyle name="Total 2 2 2 3 4 2 5" xfId="47331"/>
    <cellStyle name="Total 2 2 2 3 4 2 6" xfId="47332"/>
    <cellStyle name="Total 2 2 2 3 4 2 7" xfId="47333"/>
    <cellStyle name="Total 2 2 2 3 4 3" xfId="47334"/>
    <cellStyle name="Total 2 2 2 3 4 4" xfId="47335"/>
    <cellStyle name="Total 2 2 2 3 4 5" xfId="47336"/>
    <cellStyle name="Total 2 2 2 3 5" xfId="47337"/>
    <cellStyle name="Total 2 2 2 3 5 2" xfId="47338"/>
    <cellStyle name="Total 2 2 2 3 5 2 2" xfId="47339"/>
    <cellStyle name="Total 2 2 2 3 5 2 3" xfId="47340"/>
    <cellStyle name="Total 2 2 2 3 5 2 4" xfId="47341"/>
    <cellStyle name="Total 2 2 2 3 5 2 5" xfId="47342"/>
    <cellStyle name="Total 2 2 2 3 5 2 6" xfId="47343"/>
    <cellStyle name="Total 2 2 2 3 5 2 7" xfId="47344"/>
    <cellStyle name="Total 2 2 2 3 5 3" xfId="47345"/>
    <cellStyle name="Total 2 2 2 3 5 4" xfId="47346"/>
    <cellStyle name="Total 2 2 2 3 5 5" xfId="47347"/>
    <cellStyle name="Total 2 2 2 3 6" xfId="47348"/>
    <cellStyle name="Total 2 2 2 3 6 2" xfId="47349"/>
    <cellStyle name="Total 2 2 2 3 6 2 2" xfId="47350"/>
    <cellStyle name="Total 2 2 2 3 6 2 3" xfId="47351"/>
    <cellStyle name="Total 2 2 2 3 6 2 4" xfId="47352"/>
    <cellStyle name="Total 2 2 2 3 6 2 5" xfId="47353"/>
    <cellStyle name="Total 2 2 2 3 6 2 6" xfId="47354"/>
    <cellStyle name="Total 2 2 2 3 6 2 7" xfId="47355"/>
    <cellStyle name="Total 2 2 2 3 6 3" xfId="47356"/>
    <cellStyle name="Total 2 2 2 3 6 4" xfId="47357"/>
    <cellStyle name="Total 2 2 2 3 6 5" xfId="47358"/>
    <cellStyle name="Total 2 2 2 3 7" xfId="47359"/>
    <cellStyle name="Total 2 2 2 3 7 2" xfId="47360"/>
    <cellStyle name="Total 2 2 2 3 7 2 2" xfId="47361"/>
    <cellStyle name="Total 2 2 2 3 7 2 3" xfId="47362"/>
    <cellStyle name="Total 2 2 2 3 7 2 4" xfId="47363"/>
    <cellStyle name="Total 2 2 2 3 7 2 5" xfId="47364"/>
    <cellStyle name="Total 2 2 2 3 7 2 6" xfId="47365"/>
    <cellStyle name="Total 2 2 2 3 7 2 7" xfId="47366"/>
    <cellStyle name="Total 2 2 2 3 7 3" xfId="47367"/>
    <cellStyle name="Total 2 2 2 3 7 4" xfId="47368"/>
    <cellStyle name="Total 2 2 2 3 7 5" xfId="47369"/>
    <cellStyle name="Total 2 2 2 3 8" xfId="47370"/>
    <cellStyle name="Total 2 2 2 3 8 2" xfId="47371"/>
    <cellStyle name="Total 2 2 2 3 8 3" xfId="47372"/>
    <cellStyle name="Total 2 2 2 3 8 4" xfId="47373"/>
    <cellStyle name="Total 2 2 2 3 8 5" xfId="47374"/>
    <cellStyle name="Total 2 2 2 3 8 6" xfId="47375"/>
    <cellStyle name="Total 2 2 2 3 8 7" xfId="47376"/>
    <cellStyle name="Total 2 2 2 3 8 8" xfId="47377"/>
    <cellStyle name="Total 2 2 2 3 9" xfId="47378"/>
    <cellStyle name="Total 2 2 2 3 9 2" xfId="47379"/>
    <cellStyle name="Total 2 2 2 3 9 3" xfId="47380"/>
    <cellStyle name="Total 2 2 2 3 9 4" xfId="47381"/>
    <cellStyle name="Total 2 2 2 3 9 5" xfId="47382"/>
    <cellStyle name="Total 2 2 2 3 9 6" xfId="47383"/>
    <cellStyle name="Total 2 2 2 3 9 7" xfId="47384"/>
    <cellStyle name="Total 2 2 2 4" xfId="47385"/>
    <cellStyle name="Total 2 2 2 4 10" xfId="47386"/>
    <cellStyle name="Total 2 2 2 4 10 2" xfId="47387"/>
    <cellStyle name="Total 2 2 2 4 10 3" xfId="47388"/>
    <cellStyle name="Total 2 2 2 4 10 4" xfId="47389"/>
    <cellStyle name="Total 2 2 2 4 10 5" xfId="47390"/>
    <cellStyle name="Total 2 2 2 4 11" xfId="47391"/>
    <cellStyle name="Total 2 2 2 4 11 2" xfId="47392"/>
    <cellStyle name="Total 2 2 2 4 11 3" xfId="47393"/>
    <cellStyle name="Total 2 2 2 4 11 4" xfId="47394"/>
    <cellStyle name="Total 2 2 2 4 11 5" xfId="47395"/>
    <cellStyle name="Total 2 2 2 4 12" xfId="47396"/>
    <cellStyle name="Total 2 2 2 4 12 2" xfId="47397"/>
    <cellStyle name="Total 2 2 2 4 12 3" xfId="47398"/>
    <cellStyle name="Total 2 2 2 4 12 4" xfId="47399"/>
    <cellStyle name="Total 2 2 2 4 12 5" xfId="47400"/>
    <cellStyle name="Total 2 2 2 4 13" xfId="47401"/>
    <cellStyle name="Total 2 2 2 4 13 2" xfId="47402"/>
    <cellStyle name="Total 2 2 2 4 13 3" xfId="47403"/>
    <cellStyle name="Total 2 2 2 4 13 4" xfId="47404"/>
    <cellStyle name="Total 2 2 2 4 13 5" xfId="47405"/>
    <cellStyle name="Total 2 2 2 4 14" xfId="47406"/>
    <cellStyle name="Total 2 2 2 4 14 2" xfId="47407"/>
    <cellStyle name="Total 2 2 2 4 14 3" xfId="47408"/>
    <cellStyle name="Total 2 2 2 4 14 4" xfId="47409"/>
    <cellStyle name="Total 2 2 2 4 14 5" xfId="47410"/>
    <cellStyle name="Total 2 2 2 4 15" xfId="47411"/>
    <cellStyle name="Total 2 2 2 4 15 2" xfId="47412"/>
    <cellStyle name="Total 2 2 2 4 15 3" xfId="47413"/>
    <cellStyle name="Total 2 2 2 4 15 4" xfId="47414"/>
    <cellStyle name="Total 2 2 2 4 15 5" xfId="47415"/>
    <cellStyle name="Total 2 2 2 4 16" xfId="47416"/>
    <cellStyle name="Total 2 2 2 4 16 2" xfId="47417"/>
    <cellStyle name="Total 2 2 2 4 16 3" xfId="47418"/>
    <cellStyle name="Total 2 2 2 4 16 4" xfId="47419"/>
    <cellStyle name="Total 2 2 2 4 16 5" xfId="47420"/>
    <cellStyle name="Total 2 2 2 4 17" xfId="47421"/>
    <cellStyle name="Total 2 2 2 4 17 2" xfId="47422"/>
    <cellStyle name="Total 2 2 2 4 17 3" xfId="47423"/>
    <cellStyle name="Total 2 2 2 4 17 4" xfId="47424"/>
    <cellStyle name="Total 2 2 2 4 17 5" xfId="47425"/>
    <cellStyle name="Total 2 2 2 4 18" xfId="47426"/>
    <cellStyle name="Total 2 2 2 4 18 2" xfId="47427"/>
    <cellStyle name="Total 2 2 2 4 18 3" xfId="47428"/>
    <cellStyle name="Total 2 2 2 4 18 4" xfId="47429"/>
    <cellStyle name="Total 2 2 2 4 18 5" xfId="47430"/>
    <cellStyle name="Total 2 2 2 4 19" xfId="47431"/>
    <cellStyle name="Total 2 2 2 4 2" xfId="47432"/>
    <cellStyle name="Total 2 2 2 4 2 2" xfId="47433"/>
    <cellStyle name="Total 2 2 2 4 2 2 2" xfId="47434"/>
    <cellStyle name="Total 2 2 2 4 2 2 3" xfId="47435"/>
    <cellStyle name="Total 2 2 2 4 2 2 4" xfId="47436"/>
    <cellStyle name="Total 2 2 2 4 2 2 5" xfId="47437"/>
    <cellStyle name="Total 2 2 2 4 2 2 6" xfId="47438"/>
    <cellStyle name="Total 2 2 2 4 2 2 7" xfId="47439"/>
    <cellStyle name="Total 2 2 2 4 2 3" xfId="47440"/>
    <cellStyle name="Total 2 2 2 4 2 4" xfId="47441"/>
    <cellStyle name="Total 2 2 2 4 2 5" xfId="47442"/>
    <cellStyle name="Total 2 2 2 4 3" xfId="47443"/>
    <cellStyle name="Total 2 2 2 4 3 2" xfId="47444"/>
    <cellStyle name="Total 2 2 2 4 3 2 2" xfId="47445"/>
    <cellStyle name="Total 2 2 2 4 3 2 3" xfId="47446"/>
    <cellStyle name="Total 2 2 2 4 3 2 4" xfId="47447"/>
    <cellStyle name="Total 2 2 2 4 3 2 5" xfId="47448"/>
    <cellStyle name="Total 2 2 2 4 3 2 6" xfId="47449"/>
    <cellStyle name="Total 2 2 2 4 3 2 7" xfId="47450"/>
    <cellStyle name="Total 2 2 2 4 3 3" xfId="47451"/>
    <cellStyle name="Total 2 2 2 4 3 4" xfId="47452"/>
    <cellStyle name="Total 2 2 2 4 3 5" xfId="47453"/>
    <cellStyle name="Total 2 2 2 4 4" xfId="47454"/>
    <cellStyle name="Total 2 2 2 4 4 2" xfId="47455"/>
    <cellStyle name="Total 2 2 2 4 4 2 2" xfId="47456"/>
    <cellStyle name="Total 2 2 2 4 4 2 3" xfId="47457"/>
    <cellStyle name="Total 2 2 2 4 4 2 4" xfId="47458"/>
    <cellStyle name="Total 2 2 2 4 4 2 5" xfId="47459"/>
    <cellStyle name="Total 2 2 2 4 4 2 6" xfId="47460"/>
    <cellStyle name="Total 2 2 2 4 4 2 7" xfId="47461"/>
    <cellStyle name="Total 2 2 2 4 4 3" xfId="47462"/>
    <cellStyle name="Total 2 2 2 4 4 4" xfId="47463"/>
    <cellStyle name="Total 2 2 2 4 4 5" xfId="47464"/>
    <cellStyle name="Total 2 2 2 4 5" xfId="47465"/>
    <cellStyle name="Total 2 2 2 4 5 2" xfId="47466"/>
    <cellStyle name="Total 2 2 2 4 5 3" xfId="47467"/>
    <cellStyle name="Total 2 2 2 4 5 4" xfId="47468"/>
    <cellStyle name="Total 2 2 2 4 5 5" xfId="47469"/>
    <cellStyle name="Total 2 2 2 4 5 6" xfId="47470"/>
    <cellStyle name="Total 2 2 2 4 5 7" xfId="47471"/>
    <cellStyle name="Total 2 2 2 4 5 8" xfId="47472"/>
    <cellStyle name="Total 2 2 2 4 6" xfId="47473"/>
    <cellStyle name="Total 2 2 2 4 6 2" xfId="47474"/>
    <cellStyle name="Total 2 2 2 4 6 3" xfId="47475"/>
    <cellStyle name="Total 2 2 2 4 6 4" xfId="47476"/>
    <cellStyle name="Total 2 2 2 4 6 5" xfId="47477"/>
    <cellStyle name="Total 2 2 2 4 6 6" xfId="47478"/>
    <cellStyle name="Total 2 2 2 4 6 7" xfId="47479"/>
    <cellStyle name="Total 2 2 2 4 7" xfId="47480"/>
    <cellStyle name="Total 2 2 2 4 7 2" xfId="47481"/>
    <cellStyle name="Total 2 2 2 4 7 3" xfId="47482"/>
    <cellStyle name="Total 2 2 2 4 7 4" xfId="47483"/>
    <cellStyle name="Total 2 2 2 4 7 5" xfId="47484"/>
    <cellStyle name="Total 2 2 2 4 8" xfId="47485"/>
    <cellStyle name="Total 2 2 2 4 8 2" xfId="47486"/>
    <cellStyle name="Total 2 2 2 4 8 3" xfId="47487"/>
    <cellStyle name="Total 2 2 2 4 8 4" xfId="47488"/>
    <cellStyle name="Total 2 2 2 4 8 5" xfId="47489"/>
    <cellStyle name="Total 2 2 2 4 9" xfId="47490"/>
    <cellStyle name="Total 2 2 2 4 9 2" xfId="47491"/>
    <cellStyle name="Total 2 2 2 4 9 3" xfId="47492"/>
    <cellStyle name="Total 2 2 2 4 9 4" xfId="47493"/>
    <cellStyle name="Total 2 2 2 4 9 5" xfId="47494"/>
    <cellStyle name="Total 2 2 2 5" xfId="47495"/>
    <cellStyle name="Total 2 2 2 5 10" xfId="47496"/>
    <cellStyle name="Total 2 2 2 5 2" xfId="47497"/>
    <cellStyle name="Total 2 2 2 5 2 2" xfId="47498"/>
    <cellStyle name="Total 2 2 2 5 2 2 2" xfId="47499"/>
    <cellStyle name="Total 2 2 2 5 2 2 3" xfId="47500"/>
    <cellStyle name="Total 2 2 2 5 2 2 4" xfId="47501"/>
    <cellStyle name="Total 2 2 2 5 2 2 5" xfId="47502"/>
    <cellStyle name="Total 2 2 2 5 2 2 6" xfId="47503"/>
    <cellStyle name="Total 2 2 2 5 2 2 7" xfId="47504"/>
    <cellStyle name="Total 2 2 2 5 2 3" xfId="47505"/>
    <cellStyle name="Total 2 2 2 5 2 4" xfId="47506"/>
    <cellStyle name="Total 2 2 2 5 3" xfId="47507"/>
    <cellStyle name="Total 2 2 2 5 3 2" xfId="47508"/>
    <cellStyle name="Total 2 2 2 5 3 2 2" xfId="47509"/>
    <cellStyle name="Total 2 2 2 5 3 2 3" xfId="47510"/>
    <cellStyle name="Total 2 2 2 5 3 2 4" xfId="47511"/>
    <cellStyle name="Total 2 2 2 5 3 2 5" xfId="47512"/>
    <cellStyle name="Total 2 2 2 5 3 2 6" xfId="47513"/>
    <cellStyle name="Total 2 2 2 5 3 2 7" xfId="47514"/>
    <cellStyle name="Total 2 2 2 5 3 3" xfId="47515"/>
    <cellStyle name="Total 2 2 2 5 3 4" xfId="47516"/>
    <cellStyle name="Total 2 2 2 5 4" xfId="47517"/>
    <cellStyle name="Total 2 2 2 5 4 2" xfId="47518"/>
    <cellStyle name="Total 2 2 2 5 4 2 2" xfId="47519"/>
    <cellStyle name="Total 2 2 2 5 4 2 3" xfId="47520"/>
    <cellStyle name="Total 2 2 2 5 4 2 4" xfId="47521"/>
    <cellStyle name="Total 2 2 2 5 4 2 5" xfId="47522"/>
    <cellStyle name="Total 2 2 2 5 4 2 6" xfId="47523"/>
    <cellStyle name="Total 2 2 2 5 4 2 7" xfId="47524"/>
    <cellStyle name="Total 2 2 2 5 4 3" xfId="47525"/>
    <cellStyle name="Total 2 2 2 5 4 4" xfId="47526"/>
    <cellStyle name="Total 2 2 2 5 5" xfId="47527"/>
    <cellStyle name="Total 2 2 2 5 5 2" xfId="47528"/>
    <cellStyle name="Total 2 2 2 5 5 3" xfId="47529"/>
    <cellStyle name="Total 2 2 2 5 5 4" xfId="47530"/>
    <cellStyle name="Total 2 2 2 5 5 5" xfId="47531"/>
    <cellStyle name="Total 2 2 2 5 5 6" xfId="47532"/>
    <cellStyle name="Total 2 2 2 5 5 7" xfId="47533"/>
    <cellStyle name="Total 2 2 2 5 5 8" xfId="47534"/>
    <cellStyle name="Total 2 2 2 5 6" xfId="47535"/>
    <cellStyle name="Total 2 2 2 5 6 2" xfId="47536"/>
    <cellStyle name="Total 2 2 2 5 6 3" xfId="47537"/>
    <cellStyle name="Total 2 2 2 5 6 4" xfId="47538"/>
    <cellStyle name="Total 2 2 2 5 6 5" xfId="47539"/>
    <cellStyle name="Total 2 2 2 5 6 6" xfId="47540"/>
    <cellStyle name="Total 2 2 2 5 6 7" xfId="47541"/>
    <cellStyle name="Total 2 2 2 5 7" xfId="47542"/>
    <cellStyle name="Total 2 2 2 5 8" xfId="47543"/>
    <cellStyle name="Total 2 2 2 5 9" xfId="47544"/>
    <cellStyle name="Total 2 2 2 6" xfId="47545"/>
    <cellStyle name="Total 2 2 2 6 2" xfId="47546"/>
    <cellStyle name="Total 2 2 2 6 2 2" xfId="47547"/>
    <cellStyle name="Total 2 2 2 6 2 3" xfId="47548"/>
    <cellStyle name="Total 2 2 2 6 2 4" xfId="47549"/>
    <cellStyle name="Total 2 2 2 6 2 5" xfId="47550"/>
    <cellStyle name="Total 2 2 2 6 2 6" xfId="47551"/>
    <cellStyle name="Total 2 2 2 6 2 7" xfId="47552"/>
    <cellStyle name="Total 2 2 2 6 3" xfId="47553"/>
    <cellStyle name="Total 2 2 2 6 4" xfId="47554"/>
    <cellStyle name="Total 2 2 2 6 5" xfId="47555"/>
    <cellStyle name="Total 2 2 2 7" xfId="47556"/>
    <cellStyle name="Total 2 2 2 7 2" xfId="47557"/>
    <cellStyle name="Total 2 2 2 7 2 2" xfId="47558"/>
    <cellStyle name="Total 2 2 2 7 2 3" xfId="47559"/>
    <cellStyle name="Total 2 2 2 7 2 4" xfId="47560"/>
    <cellStyle name="Total 2 2 2 7 2 5" xfId="47561"/>
    <cellStyle name="Total 2 2 2 7 2 6" xfId="47562"/>
    <cellStyle name="Total 2 2 2 7 2 7" xfId="47563"/>
    <cellStyle name="Total 2 2 2 7 3" xfId="47564"/>
    <cellStyle name="Total 2 2 2 7 4" xfId="47565"/>
    <cellStyle name="Total 2 2 2 7 5" xfId="47566"/>
    <cellStyle name="Total 2 2 2 8" xfId="47567"/>
    <cellStyle name="Total 2 2 2 8 2" xfId="47568"/>
    <cellStyle name="Total 2 2 2 8 2 2" xfId="47569"/>
    <cellStyle name="Total 2 2 2 8 2 3" xfId="47570"/>
    <cellStyle name="Total 2 2 2 8 2 4" xfId="47571"/>
    <cellStyle name="Total 2 2 2 8 2 5" xfId="47572"/>
    <cellStyle name="Total 2 2 2 8 2 6" xfId="47573"/>
    <cellStyle name="Total 2 2 2 8 2 7" xfId="47574"/>
    <cellStyle name="Total 2 2 2 8 3" xfId="47575"/>
    <cellStyle name="Total 2 2 2 8 4" xfId="47576"/>
    <cellStyle name="Total 2 2 2 8 5" xfId="47577"/>
    <cellStyle name="Total 2 2 2 9" xfId="47578"/>
    <cellStyle name="Total 2 2 2 9 2" xfId="47579"/>
    <cellStyle name="Total 2 2 2 9 2 2" xfId="47580"/>
    <cellStyle name="Total 2 2 2 9 2 3" xfId="47581"/>
    <cellStyle name="Total 2 2 2 9 2 4" xfId="47582"/>
    <cellStyle name="Total 2 2 2 9 2 5" xfId="47583"/>
    <cellStyle name="Total 2 2 2 9 2 6" xfId="47584"/>
    <cellStyle name="Total 2 2 2 9 2 7" xfId="47585"/>
    <cellStyle name="Total 2 2 2 9 3" xfId="47586"/>
    <cellStyle name="Total 2 2 2 9 4" xfId="47587"/>
    <cellStyle name="Total 2 2 2 9 5" xfId="47588"/>
    <cellStyle name="Total 2 2 20" xfId="47589"/>
    <cellStyle name="Total 2 2 3" xfId="47590"/>
    <cellStyle name="Total 2 2 3 10" xfId="47591"/>
    <cellStyle name="Total 2 2 3 10 2" xfId="47592"/>
    <cellStyle name="Total 2 2 3 10 3" xfId="47593"/>
    <cellStyle name="Total 2 2 3 10 4" xfId="47594"/>
    <cellStyle name="Total 2 2 3 10 5" xfId="47595"/>
    <cellStyle name="Total 2 2 3 10 6" xfId="47596"/>
    <cellStyle name="Total 2 2 3 10 7" xfId="47597"/>
    <cellStyle name="Total 2 2 3 10 8" xfId="47598"/>
    <cellStyle name="Total 2 2 3 11" xfId="47599"/>
    <cellStyle name="Total 2 2 3 11 2" xfId="47600"/>
    <cellStyle name="Total 2 2 3 11 3" xfId="47601"/>
    <cellStyle name="Total 2 2 3 11 4" xfId="47602"/>
    <cellStyle name="Total 2 2 3 11 5" xfId="47603"/>
    <cellStyle name="Total 2 2 3 11 6" xfId="47604"/>
    <cellStyle name="Total 2 2 3 11 7" xfId="47605"/>
    <cellStyle name="Total 2 2 3 12" xfId="47606"/>
    <cellStyle name="Total 2 2 3 12 2" xfId="47607"/>
    <cellStyle name="Total 2 2 3 12 3" xfId="47608"/>
    <cellStyle name="Total 2 2 3 12 4" xfId="47609"/>
    <cellStyle name="Total 2 2 3 12 5" xfId="47610"/>
    <cellStyle name="Total 2 2 3 13" xfId="47611"/>
    <cellStyle name="Total 2 2 3 13 2" xfId="47612"/>
    <cellStyle name="Total 2 2 3 13 3" xfId="47613"/>
    <cellStyle name="Total 2 2 3 13 4" xfId="47614"/>
    <cellStyle name="Total 2 2 3 13 5" xfId="47615"/>
    <cellStyle name="Total 2 2 3 14" xfId="47616"/>
    <cellStyle name="Total 2 2 3 14 2" xfId="47617"/>
    <cellStyle name="Total 2 2 3 14 3" xfId="47618"/>
    <cellStyle name="Total 2 2 3 14 4" xfId="47619"/>
    <cellStyle name="Total 2 2 3 14 5" xfId="47620"/>
    <cellStyle name="Total 2 2 3 15" xfId="47621"/>
    <cellStyle name="Total 2 2 3 15 2" xfId="47622"/>
    <cellStyle name="Total 2 2 3 15 3" xfId="47623"/>
    <cellStyle name="Total 2 2 3 15 4" xfId="47624"/>
    <cellStyle name="Total 2 2 3 15 5" xfId="47625"/>
    <cellStyle name="Total 2 2 3 16" xfId="47626"/>
    <cellStyle name="Total 2 2 3 16 2" xfId="47627"/>
    <cellStyle name="Total 2 2 3 16 3" xfId="47628"/>
    <cellStyle name="Total 2 2 3 16 4" xfId="47629"/>
    <cellStyle name="Total 2 2 3 16 5" xfId="47630"/>
    <cellStyle name="Total 2 2 3 17" xfId="47631"/>
    <cellStyle name="Total 2 2 3 17 2" xfId="47632"/>
    <cellStyle name="Total 2 2 3 17 3" xfId="47633"/>
    <cellStyle name="Total 2 2 3 17 4" xfId="47634"/>
    <cellStyle name="Total 2 2 3 17 5" xfId="47635"/>
    <cellStyle name="Total 2 2 3 18" xfId="47636"/>
    <cellStyle name="Total 2 2 3 2" xfId="47637"/>
    <cellStyle name="Total 2 2 3 2 10" xfId="47638"/>
    <cellStyle name="Total 2 2 3 2 10 2" xfId="47639"/>
    <cellStyle name="Total 2 2 3 2 10 3" xfId="47640"/>
    <cellStyle name="Total 2 2 3 2 10 4" xfId="47641"/>
    <cellStyle name="Total 2 2 3 2 10 5" xfId="47642"/>
    <cellStyle name="Total 2 2 3 2 11" xfId="47643"/>
    <cellStyle name="Total 2 2 3 2 11 2" xfId="47644"/>
    <cellStyle name="Total 2 2 3 2 11 3" xfId="47645"/>
    <cellStyle name="Total 2 2 3 2 11 4" xfId="47646"/>
    <cellStyle name="Total 2 2 3 2 11 5" xfId="47647"/>
    <cellStyle name="Total 2 2 3 2 12" xfId="47648"/>
    <cellStyle name="Total 2 2 3 2 12 2" xfId="47649"/>
    <cellStyle name="Total 2 2 3 2 12 3" xfId="47650"/>
    <cellStyle name="Total 2 2 3 2 12 4" xfId="47651"/>
    <cellStyle name="Total 2 2 3 2 12 5" xfId="47652"/>
    <cellStyle name="Total 2 2 3 2 13" xfId="47653"/>
    <cellStyle name="Total 2 2 3 2 13 2" xfId="47654"/>
    <cellStyle name="Total 2 2 3 2 13 3" xfId="47655"/>
    <cellStyle name="Total 2 2 3 2 13 4" xfId="47656"/>
    <cellStyle name="Total 2 2 3 2 13 5" xfId="47657"/>
    <cellStyle name="Total 2 2 3 2 14" xfId="47658"/>
    <cellStyle name="Total 2 2 3 2 14 2" xfId="47659"/>
    <cellStyle name="Total 2 2 3 2 14 3" xfId="47660"/>
    <cellStyle name="Total 2 2 3 2 14 4" xfId="47661"/>
    <cellStyle name="Total 2 2 3 2 14 5" xfId="47662"/>
    <cellStyle name="Total 2 2 3 2 15" xfId="47663"/>
    <cellStyle name="Total 2 2 3 2 15 2" xfId="47664"/>
    <cellStyle name="Total 2 2 3 2 15 3" xfId="47665"/>
    <cellStyle name="Total 2 2 3 2 15 4" xfId="47666"/>
    <cellStyle name="Total 2 2 3 2 15 5" xfId="47667"/>
    <cellStyle name="Total 2 2 3 2 16" xfId="47668"/>
    <cellStyle name="Total 2 2 3 2 16 2" xfId="47669"/>
    <cellStyle name="Total 2 2 3 2 16 3" xfId="47670"/>
    <cellStyle name="Total 2 2 3 2 16 4" xfId="47671"/>
    <cellStyle name="Total 2 2 3 2 16 5" xfId="47672"/>
    <cellStyle name="Total 2 2 3 2 17" xfId="47673"/>
    <cellStyle name="Total 2 2 3 2 17 2" xfId="47674"/>
    <cellStyle name="Total 2 2 3 2 17 3" xfId="47675"/>
    <cellStyle name="Total 2 2 3 2 17 4" xfId="47676"/>
    <cellStyle name="Total 2 2 3 2 17 5" xfId="47677"/>
    <cellStyle name="Total 2 2 3 2 18" xfId="47678"/>
    <cellStyle name="Total 2 2 3 2 18 2" xfId="47679"/>
    <cellStyle name="Total 2 2 3 2 18 3" xfId="47680"/>
    <cellStyle name="Total 2 2 3 2 18 4" xfId="47681"/>
    <cellStyle name="Total 2 2 3 2 18 5" xfId="47682"/>
    <cellStyle name="Total 2 2 3 2 19" xfId="47683"/>
    <cellStyle name="Total 2 2 3 2 2" xfId="47684"/>
    <cellStyle name="Total 2 2 3 2 2 10" xfId="47685"/>
    <cellStyle name="Total 2 2 3 2 2 10 2" xfId="47686"/>
    <cellStyle name="Total 2 2 3 2 2 10 3" xfId="47687"/>
    <cellStyle name="Total 2 2 3 2 2 10 4" xfId="47688"/>
    <cellStyle name="Total 2 2 3 2 2 10 5" xfId="47689"/>
    <cellStyle name="Total 2 2 3 2 2 11" xfId="47690"/>
    <cellStyle name="Total 2 2 3 2 2 11 2" xfId="47691"/>
    <cellStyle name="Total 2 2 3 2 2 11 3" xfId="47692"/>
    <cellStyle name="Total 2 2 3 2 2 11 4" xfId="47693"/>
    <cellStyle name="Total 2 2 3 2 2 11 5" xfId="47694"/>
    <cellStyle name="Total 2 2 3 2 2 12" xfId="47695"/>
    <cellStyle name="Total 2 2 3 2 2 12 2" xfId="47696"/>
    <cellStyle name="Total 2 2 3 2 2 12 3" xfId="47697"/>
    <cellStyle name="Total 2 2 3 2 2 12 4" xfId="47698"/>
    <cellStyle name="Total 2 2 3 2 2 12 5" xfId="47699"/>
    <cellStyle name="Total 2 2 3 2 2 13" xfId="47700"/>
    <cellStyle name="Total 2 2 3 2 2 13 2" xfId="47701"/>
    <cellStyle name="Total 2 2 3 2 2 13 3" xfId="47702"/>
    <cellStyle name="Total 2 2 3 2 2 13 4" xfId="47703"/>
    <cellStyle name="Total 2 2 3 2 2 13 5" xfId="47704"/>
    <cellStyle name="Total 2 2 3 2 2 14" xfId="47705"/>
    <cellStyle name="Total 2 2 3 2 2 14 2" xfId="47706"/>
    <cellStyle name="Total 2 2 3 2 2 14 3" xfId="47707"/>
    <cellStyle name="Total 2 2 3 2 2 14 4" xfId="47708"/>
    <cellStyle name="Total 2 2 3 2 2 14 5" xfId="47709"/>
    <cellStyle name="Total 2 2 3 2 2 15" xfId="47710"/>
    <cellStyle name="Total 2 2 3 2 2 15 2" xfId="47711"/>
    <cellStyle name="Total 2 2 3 2 2 15 3" xfId="47712"/>
    <cellStyle name="Total 2 2 3 2 2 15 4" xfId="47713"/>
    <cellStyle name="Total 2 2 3 2 2 15 5" xfId="47714"/>
    <cellStyle name="Total 2 2 3 2 2 16" xfId="47715"/>
    <cellStyle name="Total 2 2 3 2 2 16 2" xfId="47716"/>
    <cellStyle name="Total 2 2 3 2 2 16 3" xfId="47717"/>
    <cellStyle name="Total 2 2 3 2 2 16 4" xfId="47718"/>
    <cellStyle name="Total 2 2 3 2 2 16 5" xfId="47719"/>
    <cellStyle name="Total 2 2 3 2 2 17" xfId="47720"/>
    <cellStyle name="Total 2 2 3 2 2 17 2" xfId="47721"/>
    <cellStyle name="Total 2 2 3 2 2 17 3" xfId="47722"/>
    <cellStyle name="Total 2 2 3 2 2 17 4" xfId="47723"/>
    <cellStyle name="Total 2 2 3 2 2 17 5" xfId="47724"/>
    <cellStyle name="Total 2 2 3 2 2 18" xfId="47725"/>
    <cellStyle name="Total 2 2 3 2 2 18 2" xfId="47726"/>
    <cellStyle name="Total 2 2 3 2 2 18 3" xfId="47727"/>
    <cellStyle name="Total 2 2 3 2 2 18 4" xfId="47728"/>
    <cellStyle name="Total 2 2 3 2 2 18 5" xfId="47729"/>
    <cellStyle name="Total 2 2 3 2 2 19" xfId="47730"/>
    <cellStyle name="Total 2 2 3 2 2 2" xfId="47731"/>
    <cellStyle name="Total 2 2 3 2 2 2 2" xfId="47732"/>
    <cellStyle name="Total 2 2 3 2 2 2 2 2" xfId="47733"/>
    <cellStyle name="Total 2 2 3 2 2 2 2 3" xfId="47734"/>
    <cellStyle name="Total 2 2 3 2 2 2 2 4" xfId="47735"/>
    <cellStyle name="Total 2 2 3 2 2 2 2 5" xfId="47736"/>
    <cellStyle name="Total 2 2 3 2 2 2 2 6" xfId="47737"/>
    <cellStyle name="Total 2 2 3 2 2 2 2 7" xfId="47738"/>
    <cellStyle name="Total 2 2 3 2 2 2 3" xfId="47739"/>
    <cellStyle name="Total 2 2 3 2 2 2 4" xfId="47740"/>
    <cellStyle name="Total 2 2 3 2 2 2 5" xfId="47741"/>
    <cellStyle name="Total 2 2 3 2 2 3" xfId="47742"/>
    <cellStyle name="Total 2 2 3 2 2 3 2" xfId="47743"/>
    <cellStyle name="Total 2 2 3 2 2 3 2 2" xfId="47744"/>
    <cellStyle name="Total 2 2 3 2 2 3 2 3" xfId="47745"/>
    <cellStyle name="Total 2 2 3 2 2 3 2 4" xfId="47746"/>
    <cellStyle name="Total 2 2 3 2 2 3 2 5" xfId="47747"/>
    <cellStyle name="Total 2 2 3 2 2 3 2 6" xfId="47748"/>
    <cellStyle name="Total 2 2 3 2 2 3 2 7" xfId="47749"/>
    <cellStyle name="Total 2 2 3 2 2 3 3" xfId="47750"/>
    <cellStyle name="Total 2 2 3 2 2 3 4" xfId="47751"/>
    <cellStyle name="Total 2 2 3 2 2 3 5" xfId="47752"/>
    <cellStyle name="Total 2 2 3 2 2 4" xfId="47753"/>
    <cellStyle name="Total 2 2 3 2 2 4 2" xfId="47754"/>
    <cellStyle name="Total 2 2 3 2 2 4 2 2" xfId="47755"/>
    <cellStyle name="Total 2 2 3 2 2 4 2 3" xfId="47756"/>
    <cellStyle name="Total 2 2 3 2 2 4 2 4" xfId="47757"/>
    <cellStyle name="Total 2 2 3 2 2 4 2 5" xfId="47758"/>
    <cellStyle name="Total 2 2 3 2 2 4 2 6" xfId="47759"/>
    <cellStyle name="Total 2 2 3 2 2 4 2 7" xfId="47760"/>
    <cellStyle name="Total 2 2 3 2 2 4 3" xfId="47761"/>
    <cellStyle name="Total 2 2 3 2 2 4 4" xfId="47762"/>
    <cellStyle name="Total 2 2 3 2 2 4 5" xfId="47763"/>
    <cellStyle name="Total 2 2 3 2 2 5" xfId="47764"/>
    <cellStyle name="Total 2 2 3 2 2 5 2" xfId="47765"/>
    <cellStyle name="Total 2 2 3 2 2 5 3" xfId="47766"/>
    <cellStyle name="Total 2 2 3 2 2 5 4" xfId="47767"/>
    <cellStyle name="Total 2 2 3 2 2 5 5" xfId="47768"/>
    <cellStyle name="Total 2 2 3 2 2 5 6" xfId="47769"/>
    <cellStyle name="Total 2 2 3 2 2 5 7" xfId="47770"/>
    <cellStyle name="Total 2 2 3 2 2 5 8" xfId="47771"/>
    <cellStyle name="Total 2 2 3 2 2 6" xfId="47772"/>
    <cellStyle name="Total 2 2 3 2 2 6 2" xfId="47773"/>
    <cellStyle name="Total 2 2 3 2 2 6 3" xfId="47774"/>
    <cellStyle name="Total 2 2 3 2 2 6 4" xfId="47775"/>
    <cellStyle name="Total 2 2 3 2 2 6 5" xfId="47776"/>
    <cellStyle name="Total 2 2 3 2 2 6 6" xfId="47777"/>
    <cellStyle name="Total 2 2 3 2 2 6 7" xfId="47778"/>
    <cellStyle name="Total 2 2 3 2 2 7" xfId="47779"/>
    <cellStyle name="Total 2 2 3 2 2 7 2" xfId="47780"/>
    <cellStyle name="Total 2 2 3 2 2 7 3" xfId="47781"/>
    <cellStyle name="Total 2 2 3 2 2 7 4" xfId="47782"/>
    <cellStyle name="Total 2 2 3 2 2 7 5" xfId="47783"/>
    <cellStyle name="Total 2 2 3 2 2 8" xfId="47784"/>
    <cellStyle name="Total 2 2 3 2 2 8 2" xfId="47785"/>
    <cellStyle name="Total 2 2 3 2 2 8 3" xfId="47786"/>
    <cellStyle name="Total 2 2 3 2 2 8 4" xfId="47787"/>
    <cellStyle name="Total 2 2 3 2 2 8 5" xfId="47788"/>
    <cellStyle name="Total 2 2 3 2 2 9" xfId="47789"/>
    <cellStyle name="Total 2 2 3 2 2 9 2" xfId="47790"/>
    <cellStyle name="Total 2 2 3 2 2 9 3" xfId="47791"/>
    <cellStyle name="Total 2 2 3 2 2 9 4" xfId="47792"/>
    <cellStyle name="Total 2 2 3 2 2 9 5" xfId="47793"/>
    <cellStyle name="Total 2 2 3 2 3" xfId="47794"/>
    <cellStyle name="Total 2 2 3 2 3 10" xfId="47795"/>
    <cellStyle name="Total 2 2 3 2 3 2" xfId="47796"/>
    <cellStyle name="Total 2 2 3 2 3 2 2" xfId="47797"/>
    <cellStyle name="Total 2 2 3 2 3 2 2 2" xfId="47798"/>
    <cellStyle name="Total 2 2 3 2 3 2 2 3" xfId="47799"/>
    <cellStyle name="Total 2 2 3 2 3 2 2 4" xfId="47800"/>
    <cellStyle name="Total 2 2 3 2 3 2 2 5" xfId="47801"/>
    <cellStyle name="Total 2 2 3 2 3 2 2 6" xfId="47802"/>
    <cellStyle name="Total 2 2 3 2 3 2 2 7" xfId="47803"/>
    <cellStyle name="Total 2 2 3 2 3 2 3" xfId="47804"/>
    <cellStyle name="Total 2 2 3 2 3 2 4" xfId="47805"/>
    <cellStyle name="Total 2 2 3 2 3 3" xfId="47806"/>
    <cellStyle name="Total 2 2 3 2 3 3 2" xfId="47807"/>
    <cellStyle name="Total 2 2 3 2 3 3 2 2" xfId="47808"/>
    <cellStyle name="Total 2 2 3 2 3 3 2 3" xfId="47809"/>
    <cellStyle name="Total 2 2 3 2 3 3 2 4" xfId="47810"/>
    <cellStyle name="Total 2 2 3 2 3 3 2 5" xfId="47811"/>
    <cellStyle name="Total 2 2 3 2 3 3 2 6" xfId="47812"/>
    <cellStyle name="Total 2 2 3 2 3 3 2 7" xfId="47813"/>
    <cellStyle name="Total 2 2 3 2 3 3 3" xfId="47814"/>
    <cellStyle name="Total 2 2 3 2 3 3 4" xfId="47815"/>
    <cellStyle name="Total 2 2 3 2 3 4" xfId="47816"/>
    <cellStyle name="Total 2 2 3 2 3 4 2" xfId="47817"/>
    <cellStyle name="Total 2 2 3 2 3 4 2 2" xfId="47818"/>
    <cellStyle name="Total 2 2 3 2 3 4 2 3" xfId="47819"/>
    <cellStyle name="Total 2 2 3 2 3 4 2 4" xfId="47820"/>
    <cellStyle name="Total 2 2 3 2 3 4 2 5" xfId="47821"/>
    <cellStyle name="Total 2 2 3 2 3 4 2 6" xfId="47822"/>
    <cellStyle name="Total 2 2 3 2 3 4 2 7" xfId="47823"/>
    <cellStyle name="Total 2 2 3 2 3 4 3" xfId="47824"/>
    <cellStyle name="Total 2 2 3 2 3 4 4" xfId="47825"/>
    <cellStyle name="Total 2 2 3 2 3 5" xfId="47826"/>
    <cellStyle name="Total 2 2 3 2 3 5 2" xfId="47827"/>
    <cellStyle name="Total 2 2 3 2 3 5 3" xfId="47828"/>
    <cellStyle name="Total 2 2 3 2 3 5 4" xfId="47829"/>
    <cellStyle name="Total 2 2 3 2 3 5 5" xfId="47830"/>
    <cellStyle name="Total 2 2 3 2 3 5 6" xfId="47831"/>
    <cellStyle name="Total 2 2 3 2 3 5 7" xfId="47832"/>
    <cellStyle name="Total 2 2 3 2 3 5 8" xfId="47833"/>
    <cellStyle name="Total 2 2 3 2 3 6" xfId="47834"/>
    <cellStyle name="Total 2 2 3 2 3 6 2" xfId="47835"/>
    <cellStyle name="Total 2 2 3 2 3 6 3" xfId="47836"/>
    <cellStyle name="Total 2 2 3 2 3 6 4" xfId="47837"/>
    <cellStyle name="Total 2 2 3 2 3 6 5" xfId="47838"/>
    <cellStyle name="Total 2 2 3 2 3 6 6" xfId="47839"/>
    <cellStyle name="Total 2 2 3 2 3 6 7" xfId="47840"/>
    <cellStyle name="Total 2 2 3 2 3 7" xfId="47841"/>
    <cellStyle name="Total 2 2 3 2 3 8" xfId="47842"/>
    <cellStyle name="Total 2 2 3 2 3 9" xfId="47843"/>
    <cellStyle name="Total 2 2 3 2 4" xfId="47844"/>
    <cellStyle name="Total 2 2 3 2 4 2" xfId="47845"/>
    <cellStyle name="Total 2 2 3 2 4 2 2" xfId="47846"/>
    <cellStyle name="Total 2 2 3 2 4 2 3" xfId="47847"/>
    <cellStyle name="Total 2 2 3 2 4 2 4" xfId="47848"/>
    <cellStyle name="Total 2 2 3 2 4 2 5" xfId="47849"/>
    <cellStyle name="Total 2 2 3 2 4 2 6" xfId="47850"/>
    <cellStyle name="Total 2 2 3 2 4 2 7" xfId="47851"/>
    <cellStyle name="Total 2 2 3 2 4 3" xfId="47852"/>
    <cellStyle name="Total 2 2 3 2 4 4" xfId="47853"/>
    <cellStyle name="Total 2 2 3 2 4 5" xfId="47854"/>
    <cellStyle name="Total 2 2 3 2 5" xfId="47855"/>
    <cellStyle name="Total 2 2 3 2 5 2" xfId="47856"/>
    <cellStyle name="Total 2 2 3 2 5 2 2" xfId="47857"/>
    <cellStyle name="Total 2 2 3 2 5 2 3" xfId="47858"/>
    <cellStyle name="Total 2 2 3 2 5 2 4" xfId="47859"/>
    <cellStyle name="Total 2 2 3 2 5 2 5" xfId="47860"/>
    <cellStyle name="Total 2 2 3 2 5 2 6" xfId="47861"/>
    <cellStyle name="Total 2 2 3 2 5 2 7" xfId="47862"/>
    <cellStyle name="Total 2 2 3 2 5 3" xfId="47863"/>
    <cellStyle name="Total 2 2 3 2 5 4" xfId="47864"/>
    <cellStyle name="Total 2 2 3 2 5 5" xfId="47865"/>
    <cellStyle name="Total 2 2 3 2 6" xfId="47866"/>
    <cellStyle name="Total 2 2 3 2 6 2" xfId="47867"/>
    <cellStyle name="Total 2 2 3 2 6 2 2" xfId="47868"/>
    <cellStyle name="Total 2 2 3 2 6 2 3" xfId="47869"/>
    <cellStyle name="Total 2 2 3 2 6 2 4" xfId="47870"/>
    <cellStyle name="Total 2 2 3 2 6 2 5" xfId="47871"/>
    <cellStyle name="Total 2 2 3 2 6 2 6" xfId="47872"/>
    <cellStyle name="Total 2 2 3 2 6 2 7" xfId="47873"/>
    <cellStyle name="Total 2 2 3 2 6 3" xfId="47874"/>
    <cellStyle name="Total 2 2 3 2 6 4" xfId="47875"/>
    <cellStyle name="Total 2 2 3 2 6 5" xfId="47876"/>
    <cellStyle name="Total 2 2 3 2 7" xfId="47877"/>
    <cellStyle name="Total 2 2 3 2 7 2" xfId="47878"/>
    <cellStyle name="Total 2 2 3 2 7 2 2" xfId="47879"/>
    <cellStyle name="Total 2 2 3 2 7 2 3" xfId="47880"/>
    <cellStyle name="Total 2 2 3 2 7 2 4" xfId="47881"/>
    <cellStyle name="Total 2 2 3 2 7 2 5" xfId="47882"/>
    <cellStyle name="Total 2 2 3 2 7 2 6" xfId="47883"/>
    <cellStyle name="Total 2 2 3 2 7 2 7" xfId="47884"/>
    <cellStyle name="Total 2 2 3 2 7 3" xfId="47885"/>
    <cellStyle name="Total 2 2 3 2 7 4" xfId="47886"/>
    <cellStyle name="Total 2 2 3 2 7 5" xfId="47887"/>
    <cellStyle name="Total 2 2 3 2 8" xfId="47888"/>
    <cellStyle name="Total 2 2 3 2 8 2" xfId="47889"/>
    <cellStyle name="Total 2 2 3 2 8 3" xfId="47890"/>
    <cellStyle name="Total 2 2 3 2 8 4" xfId="47891"/>
    <cellStyle name="Total 2 2 3 2 8 5" xfId="47892"/>
    <cellStyle name="Total 2 2 3 2 8 6" xfId="47893"/>
    <cellStyle name="Total 2 2 3 2 8 7" xfId="47894"/>
    <cellStyle name="Total 2 2 3 2 8 8" xfId="47895"/>
    <cellStyle name="Total 2 2 3 2 9" xfId="47896"/>
    <cellStyle name="Total 2 2 3 2 9 2" xfId="47897"/>
    <cellStyle name="Total 2 2 3 2 9 3" xfId="47898"/>
    <cellStyle name="Total 2 2 3 2 9 4" xfId="47899"/>
    <cellStyle name="Total 2 2 3 2 9 5" xfId="47900"/>
    <cellStyle name="Total 2 2 3 2 9 6" xfId="47901"/>
    <cellStyle name="Total 2 2 3 2 9 7" xfId="47902"/>
    <cellStyle name="Total 2 2 3 3" xfId="47903"/>
    <cellStyle name="Total 2 2 3 3 10" xfId="47904"/>
    <cellStyle name="Total 2 2 3 3 10 2" xfId="47905"/>
    <cellStyle name="Total 2 2 3 3 10 3" xfId="47906"/>
    <cellStyle name="Total 2 2 3 3 10 4" xfId="47907"/>
    <cellStyle name="Total 2 2 3 3 10 5" xfId="47908"/>
    <cellStyle name="Total 2 2 3 3 11" xfId="47909"/>
    <cellStyle name="Total 2 2 3 3 11 2" xfId="47910"/>
    <cellStyle name="Total 2 2 3 3 11 3" xfId="47911"/>
    <cellStyle name="Total 2 2 3 3 11 4" xfId="47912"/>
    <cellStyle name="Total 2 2 3 3 11 5" xfId="47913"/>
    <cellStyle name="Total 2 2 3 3 12" xfId="47914"/>
    <cellStyle name="Total 2 2 3 3 12 2" xfId="47915"/>
    <cellStyle name="Total 2 2 3 3 12 3" xfId="47916"/>
    <cellStyle name="Total 2 2 3 3 12 4" xfId="47917"/>
    <cellStyle name="Total 2 2 3 3 12 5" xfId="47918"/>
    <cellStyle name="Total 2 2 3 3 13" xfId="47919"/>
    <cellStyle name="Total 2 2 3 3 13 2" xfId="47920"/>
    <cellStyle name="Total 2 2 3 3 13 3" xfId="47921"/>
    <cellStyle name="Total 2 2 3 3 13 4" xfId="47922"/>
    <cellStyle name="Total 2 2 3 3 13 5" xfId="47923"/>
    <cellStyle name="Total 2 2 3 3 14" xfId="47924"/>
    <cellStyle name="Total 2 2 3 3 14 2" xfId="47925"/>
    <cellStyle name="Total 2 2 3 3 14 3" xfId="47926"/>
    <cellStyle name="Total 2 2 3 3 14 4" xfId="47927"/>
    <cellStyle name="Total 2 2 3 3 14 5" xfId="47928"/>
    <cellStyle name="Total 2 2 3 3 15" xfId="47929"/>
    <cellStyle name="Total 2 2 3 3 15 2" xfId="47930"/>
    <cellStyle name="Total 2 2 3 3 15 3" xfId="47931"/>
    <cellStyle name="Total 2 2 3 3 15 4" xfId="47932"/>
    <cellStyle name="Total 2 2 3 3 15 5" xfId="47933"/>
    <cellStyle name="Total 2 2 3 3 16" xfId="47934"/>
    <cellStyle name="Total 2 2 3 3 16 2" xfId="47935"/>
    <cellStyle name="Total 2 2 3 3 16 3" xfId="47936"/>
    <cellStyle name="Total 2 2 3 3 16 4" xfId="47937"/>
    <cellStyle name="Total 2 2 3 3 16 5" xfId="47938"/>
    <cellStyle name="Total 2 2 3 3 17" xfId="47939"/>
    <cellStyle name="Total 2 2 3 3 17 2" xfId="47940"/>
    <cellStyle name="Total 2 2 3 3 17 3" xfId="47941"/>
    <cellStyle name="Total 2 2 3 3 17 4" xfId="47942"/>
    <cellStyle name="Total 2 2 3 3 17 5" xfId="47943"/>
    <cellStyle name="Total 2 2 3 3 18" xfId="47944"/>
    <cellStyle name="Total 2 2 3 3 18 2" xfId="47945"/>
    <cellStyle name="Total 2 2 3 3 18 3" xfId="47946"/>
    <cellStyle name="Total 2 2 3 3 18 4" xfId="47947"/>
    <cellStyle name="Total 2 2 3 3 18 5" xfId="47948"/>
    <cellStyle name="Total 2 2 3 3 19" xfId="47949"/>
    <cellStyle name="Total 2 2 3 3 2" xfId="47950"/>
    <cellStyle name="Total 2 2 3 3 2 10" xfId="47951"/>
    <cellStyle name="Total 2 2 3 3 2 10 2" xfId="47952"/>
    <cellStyle name="Total 2 2 3 3 2 10 3" xfId="47953"/>
    <cellStyle name="Total 2 2 3 3 2 10 4" xfId="47954"/>
    <cellStyle name="Total 2 2 3 3 2 10 5" xfId="47955"/>
    <cellStyle name="Total 2 2 3 3 2 11" xfId="47956"/>
    <cellStyle name="Total 2 2 3 3 2 11 2" xfId="47957"/>
    <cellStyle name="Total 2 2 3 3 2 11 3" xfId="47958"/>
    <cellStyle name="Total 2 2 3 3 2 11 4" xfId="47959"/>
    <cellStyle name="Total 2 2 3 3 2 11 5" xfId="47960"/>
    <cellStyle name="Total 2 2 3 3 2 12" xfId="47961"/>
    <cellStyle name="Total 2 2 3 3 2 12 2" xfId="47962"/>
    <cellStyle name="Total 2 2 3 3 2 12 3" xfId="47963"/>
    <cellStyle name="Total 2 2 3 3 2 12 4" xfId="47964"/>
    <cellStyle name="Total 2 2 3 3 2 12 5" xfId="47965"/>
    <cellStyle name="Total 2 2 3 3 2 13" xfId="47966"/>
    <cellStyle name="Total 2 2 3 3 2 13 2" xfId="47967"/>
    <cellStyle name="Total 2 2 3 3 2 13 3" xfId="47968"/>
    <cellStyle name="Total 2 2 3 3 2 13 4" xfId="47969"/>
    <cellStyle name="Total 2 2 3 3 2 13 5" xfId="47970"/>
    <cellStyle name="Total 2 2 3 3 2 14" xfId="47971"/>
    <cellStyle name="Total 2 2 3 3 2 14 2" xfId="47972"/>
    <cellStyle name="Total 2 2 3 3 2 14 3" xfId="47973"/>
    <cellStyle name="Total 2 2 3 3 2 14 4" xfId="47974"/>
    <cellStyle name="Total 2 2 3 3 2 14 5" xfId="47975"/>
    <cellStyle name="Total 2 2 3 3 2 15" xfId="47976"/>
    <cellStyle name="Total 2 2 3 3 2 15 2" xfId="47977"/>
    <cellStyle name="Total 2 2 3 3 2 15 3" xfId="47978"/>
    <cellStyle name="Total 2 2 3 3 2 15 4" xfId="47979"/>
    <cellStyle name="Total 2 2 3 3 2 15 5" xfId="47980"/>
    <cellStyle name="Total 2 2 3 3 2 16" xfId="47981"/>
    <cellStyle name="Total 2 2 3 3 2 16 2" xfId="47982"/>
    <cellStyle name="Total 2 2 3 3 2 16 3" xfId="47983"/>
    <cellStyle name="Total 2 2 3 3 2 16 4" xfId="47984"/>
    <cellStyle name="Total 2 2 3 3 2 16 5" xfId="47985"/>
    <cellStyle name="Total 2 2 3 3 2 17" xfId="47986"/>
    <cellStyle name="Total 2 2 3 3 2 17 2" xfId="47987"/>
    <cellStyle name="Total 2 2 3 3 2 17 3" xfId="47988"/>
    <cellStyle name="Total 2 2 3 3 2 17 4" xfId="47989"/>
    <cellStyle name="Total 2 2 3 3 2 17 5" xfId="47990"/>
    <cellStyle name="Total 2 2 3 3 2 18" xfId="47991"/>
    <cellStyle name="Total 2 2 3 3 2 18 2" xfId="47992"/>
    <cellStyle name="Total 2 2 3 3 2 18 3" xfId="47993"/>
    <cellStyle name="Total 2 2 3 3 2 18 4" xfId="47994"/>
    <cellStyle name="Total 2 2 3 3 2 18 5" xfId="47995"/>
    <cellStyle name="Total 2 2 3 3 2 19" xfId="47996"/>
    <cellStyle name="Total 2 2 3 3 2 2" xfId="47997"/>
    <cellStyle name="Total 2 2 3 3 2 2 2" xfId="47998"/>
    <cellStyle name="Total 2 2 3 3 2 2 2 2" xfId="47999"/>
    <cellStyle name="Total 2 2 3 3 2 2 2 3" xfId="48000"/>
    <cellStyle name="Total 2 2 3 3 2 2 2 4" xfId="48001"/>
    <cellStyle name="Total 2 2 3 3 2 2 2 5" xfId="48002"/>
    <cellStyle name="Total 2 2 3 3 2 2 2 6" xfId="48003"/>
    <cellStyle name="Total 2 2 3 3 2 2 2 7" xfId="48004"/>
    <cellStyle name="Total 2 2 3 3 2 2 3" xfId="48005"/>
    <cellStyle name="Total 2 2 3 3 2 2 4" xfId="48006"/>
    <cellStyle name="Total 2 2 3 3 2 2 5" xfId="48007"/>
    <cellStyle name="Total 2 2 3 3 2 3" xfId="48008"/>
    <cellStyle name="Total 2 2 3 3 2 3 2" xfId="48009"/>
    <cellStyle name="Total 2 2 3 3 2 3 2 2" xfId="48010"/>
    <cellStyle name="Total 2 2 3 3 2 3 2 3" xfId="48011"/>
    <cellStyle name="Total 2 2 3 3 2 3 2 4" xfId="48012"/>
    <cellStyle name="Total 2 2 3 3 2 3 2 5" xfId="48013"/>
    <cellStyle name="Total 2 2 3 3 2 3 2 6" xfId="48014"/>
    <cellStyle name="Total 2 2 3 3 2 3 2 7" xfId="48015"/>
    <cellStyle name="Total 2 2 3 3 2 3 3" xfId="48016"/>
    <cellStyle name="Total 2 2 3 3 2 3 4" xfId="48017"/>
    <cellStyle name="Total 2 2 3 3 2 3 5" xfId="48018"/>
    <cellStyle name="Total 2 2 3 3 2 4" xfId="48019"/>
    <cellStyle name="Total 2 2 3 3 2 4 2" xfId="48020"/>
    <cellStyle name="Total 2 2 3 3 2 4 2 2" xfId="48021"/>
    <cellStyle name="Total 2 2 3 3 2 4 2 3" xfId="48022"/>
    <cellStyle name="Total 2 2 3 3 2 4 2 4" xfId="48023"/>
    <cellStyle name="Total 2 2 3 3 2 4 2 5" xfId="48024"/>
    <cellStyle name="Total 2 2 3 3 2 4 2 6" xfId="48025"/>
    <cellStyle name="Total 2 2 3 3 2 4 2 7" xfId="48026"/>
    <cellStyle name="Total 2 2 3 3 2 4 3" xfId="48027"/>
    <cellStyle name="Total 2 2 3 3 2 4 4" xfId="48028"/>
    <cellStyle name="Total 2 2 3 3 2 4 5" xfId="48029"/>
    <cellStyle name="Total 2 2 3 3 2 5" xfId="48030"/>
    <cellStyle name="Total 2 2 3 3 2 5 2" xfId="48031"/>
    <cellStyle name="Total 2 2 3 3 2 5 3" xfId="48032"/>
    <cellStyle name="Total 2 2 3 3 2 5 4" xfId="48033"/>
    <cellStyle name="Total 2 2 3 3 2 5 5" xfId="48034"/>
    <cellStyle name="Total 2 2 3 3 2 5 6" xfId="48035"/>
    <cellStyle name="Total 2 2 3 3 2 5 7" xfId="48036"/>
    <cellStyle name="Total 2 2 3 3 2 5 8" xfId="48037"/>
    <cellStyle name="Total 2 2 3 3 2 6" xfId="48038"/>
    <cellStyle name="Total 2 2 3 3 2 6 2" xfId="48039"/>
    <cellStyle name="Total 2 2 3 3 2 6 3" xfId="48040"/>
    <cellStyle name="Total 2 2 3 3 2 6 4" xfId="48041"/>
    <cellStyle name="Total 2 2 3 3 2 6 5" xfId="48042"/>
    <cellStyle name="Total 2 2 3 3 2 6 6" xfId="48043"/>
    <cellStyle name="Total 2 2 3 3 2 6 7" xfId="48044"/>
    <cellStyle name="Total 2 2 3 3 2 7" xfId="48045"/>
    <cellStyle name="Total 2 2 3 3 2 7 2" xfId="48046"/>
    <cellStyle name="Total 2 2 3 3 2 7 3" xfId="48047"/>
    <cellStyle name="Total 2 2 3 3 2 7 4" xfId="48048"/>
    <cellStyle name="Total 2 2 3 3 2 7 5" xfId="48049"/>
    <cellStyle name="Total 2 2 3 3 2 8" xfId="48050"/>
    <cellStyle name="Total 2 2 3 3 2 8 2" xfId="48051"/>
    <cellStyle name="Total 2 2 3 3 2 8 3" xfId="48052"/>
    <cellStyle name="Total 2 2 3 3 2 8 4" xfId="48053"/>
    <cellStyle name="Total 2 2 3 3 2 8 5" xfId="48054"/>
    <cellStyle name="Total 2 2 3 3 2 9" xfId="48055"/>
    <cellStyle name="Total 2 2 3 3 2 9 2" xfId="48056"/>
    <cellStyle name="Total 2 2 3 3 2 9 3" xfId="48057"/>
    <cellStyle name="Total 2 2 3 3 2 9 4" xfId="48058"/>
    <cellStyle name="Total 2 2 3 3 2 9 5" xfId="48059"/>
    <cellStyle name="Total 2 2 3 3 3" xfId="48060"/>
    <cellStyle name="Total 2 2 3 3 3 10" xfId="48061"/>
    <cellStyle name="Total 2 2 3 3 3 2" xfId="48062"/>
    <cellStyle name="Total 2 2 3 3 3 2 2" xfId="48063"/>
    <cellStyle name="Total 2 2 3 3 3 2 2 2" xfId="48064"/>
    <cellStyle name="Total 2 2 3 3 3 2 2 3" xfId="48065"/>
    <cellStyle name="Total 2 2 3 3 3 2 2 4" xfId="48066"/>
    <cellStyle name="Total 2 2 3 3 3 2 2 5" xfId="48067"/>
    <cellStyle name="Total 2 2 3 3 3 2 2 6" xfId="48068"/>
    <cellStyle name="Total 2 2 3 3 3 2 2 7" xfId="48069"/>
    <cellStyle name="Total 2 2 3 3 3 2 3" xfId="48070"/>
    <cellStyle name="Total 2 2 3 3 3 2 4" xfId="48071"/>
    <cellStyle name="Total 2 2 3 3 3 3" xfId="48072"/>
    <cellStyle name="Total 2 2 3 3 3 3 2" xfId="48073"/>
    <cellStyle name="Total 2 2 3 3 3 3 2 2" xfId="48074"/>
    <cellStyle name="Total 2 2 3 3 3 3 2 3" xfId="48075"/>
    <cellStyle name="Total 2 2 3 3 3 3 2 4" xfId="48076"/>
    <cellStyle name="Total 2 2 3 3 3 3 2 5" xfId="48077"/>
    <cellStyle name="Total 2 2 3 3 3 3 2 6" xfId="48078"/>
    <cellStyle name="Total 2 2 3 3 3 3 2 7" xfId="48079"/>
    <cellStyle name="Total 2 2 3 3 3 3 3" xfId="48080"/>
    <cellStyle name="Total 2 2 3 3 3 3 4" xfId="48081"/>
    <cellStyle name="Total 2 2 3 3 3 4" xfId="48082"/>
    <cellStyle name="Total 2 2 3 3 3 4 2" xfId="48083"/>
    <cellStyle name="Total 2 2 3 3 3 4 2 2" xfId="48084"/>
    <cellStyle name="Total 2 2 3 3 3 4 2 3" xfId="48085"/>
    <cellStyle name="Total 2 2 3 3 3 4 2 4" xfId="48086"/>
    <cellStyle name="Total 2 2 3 3 3 4 2 5" xfId="48087"/>
    <cellStyle name="Total 2 2 3 3 3 4 2 6" xfId="48088"/>
    <cellStyle name="Total 2 2 3 3 3 4 2 7" xfId="48089"/>
    <cellStyle name="Total 2 2 3 3 3 4 3" xfId="48090"/>
    <cellStyle name="Total 2 2 3 3 3 4 4" xfId="48091"/>
    <cellStyle name="Total 2 2 3 3 3 5" xfId="48092"/>
    <cellStyle name="Total 2 2 3 3 3 5 2" xfId="48093"/>
    <cellStyle name="Total 2 2 3 3 3 5 3" xfId="48094"/>
    <cellStyle name="Total 2 2 3 3 3 5 4" xfId="48095"/>
    <cellStyle name="Total 2 2 3 3 3 5 5" xfId="48096"/>
    <cellStyle name="Total 2 2 3 3 3 5 6" xfId="48097"/>
    <cellStyle name="Total 2 2 3 3 3 5 7" xfId="48098"/>
    <cellStyle name="Total 2 2 3 3 3 5 8" xfId="48099"/>
    <cellStyle name="Total 2 2 3 3 3 6" xfId="48100"/>
    <cellStyle name="Total 2 2 3 3 3 6 2" xfId="48101"/>
    <cellStyle name="Total 2 2 3 3 3 6 3" xfId="48102"/>
    <cellStyle name="Total 2 2 3 3 3 6 4" xfId="48103"/>
    <cellStyle name="Total 2 2 3 3 3 6 5" xfId="48104"/>
    <cellStyle name="Total 2 2 3 3 3 6 6" xfId="48105"/>
    <cellStyle name="Total 2 2 3 3 3 6 7" xfId="48106"/>
    <cellStyle name="Total 2 2 3 3 3 7" xfId="48107"/>
    <cellStyle name="Total 2 2 3 3 3 8" xfId="48108"/>
    <cellStyle name="Total 2 2 3 3 3 9" xfId="48109"/>
    <cellStyle name="Total 2 2 3 3 4" xfId="48110"/>
    <cellStyle name="Total 2 2 3 3 4 2" xfId="48111"/>
    <cellStyle name="Total 2 2 3 3 4 2 2" xfId="48112"/>
    <cellStyle name="Total 2 2 3 3 4 2 3" xfId="48113"/>
    <cellStyle name="Total 2 2 3 3 4 2 4" xfId="48114"/>
    <cellStyle name="Total 2 2 3 3 4 2 5" xfId="48115"/>
    <cellStyle name="Total 2 2 3 3 4 2 6" xfId="48116"/>
    <cellStyle name="Total 2 2 3 3 4 2 7" xfId="48117"/>
    <cellStyle name="Total 2 2 3 3 4 3" xfId="48118"/>
    <cellStyle name="Total 2 2 3 3 4 4" xfId="48119"/>
    <cellStyle name="Total 2 2 3 3 4 5" xfId="48120"/>
    <cellStyle name="Total 2 2 3 3 5" xfId="48121"/>
    <cellStyle name="Total 2 2 3 3 5 2" xfId="48122"/>
    <cellStyle name="Total 2 2 3 3 5 2 2" xfId="48123"/>
    <cellStyle name="Total 2 2 3 3 5 2 3" xfId="48124"/>
    <cellStyle name="Total 2 2 3 3 5 2 4" xfId="48125"/>
    <cellStyle name="Total 2 2 3 3 5 2 5" xfId="48126"/>
    <cellStyle name="Total 2 2 3 3 5 2 6" xfId="48127"/>
    <cellStyle name="Total 2 2 3 3 5 2 7" xfId="48128"/>
    <cellStyle name="Total 2 2 3 3 5 3" xfId="48129"/>
    <cellStyle name="Total 2 2 3 3 5 4" xfId="48130"/>
    <cellStyle name="Total 2 2 3 3 5 5" xfId="48131"/>
    <cellStyle name="Total 2 2 3 3 6" xfId="48132"/>
    <cellStyle name="Total 2 2 3 3 6 2" xfId="48133"/>
    <cellStyle name="Total 2 2 3 3 6 2 2" xfId="48134"/>
    <cellStyle name="Total 2 2 3 3 6 2 3" xfId="48135"/>
    <cellStyle name="Total 2 2 3 3 6 2 4" xfId="48136"/>
    <cellStyle name="Total 2 2 3 3 6 2 5" xfId="48137"/>
    <cellStyle name="Total 2 2 3 3 6 2 6" xfId="48138"/>
    <cellStyle name="Total 2 2 3 3 6 2 7" xfId="48139"/>
    <cellStyle name="Total 2 2 3 3 6 3" xfId="48140"/>
    <cellStyle name="Total 2 2 3 3 6 4" xfId="48141"/>
    <cellStyle name="Total 2 2 3 3 6 5" xfId="48142"/>
    <cellStyle name="Total 2 2 3 3 7" xfId="48143"/>
    <cellStyle name="Total 2 2 3 3 7 2" xfId="48144"/>
    <cellStyle name="Total 2 2 3 3 7 2 2" xfId="48145"/>
    <cellStyle name="Total 2 2 3 3 7 2 3" xfId="48146"/>
    <cellStyle name="Total 2 2 3 3 7 2 4" xfId="48147"/>
    <cellStyle name="Total 2 2 3 3 7 2 5" xfId="48148"/>
    <cellStyle name="Total 2 2 3 3 7 2 6" xfId="48149"/>
    <cellStyle name="Total 2 2 3 3 7 2 7" xfId="48150"/>
    <cellStyle name="Total 2 2 3 3 7 3" xfId="48151"/>
    <cellStyle name="Total 2 2 3 3 7 4" xfId="48152"/>
    <cellStyle name="Total 2 2 3 3 7 5" xfId="48153"/>
    <cellStyle name="Total 2 2 3 3 8" xfId="48154"/>
    <cellStyle name="Total 2 2 3 3 8 2" xfId="48155"/>
    <cellStyle name="Total 2 2 3 3 8 3" xfId="48156"/>
    <cellStyle name="Total 2 2 3 3 8 4" xfId="48157"/>
    <cellStyle name="Total 2 2 3 3 8 5" xfId="48158"/>
    <cellStyle name="Total 2 2 3 3 8 6" xfId="48159"/>
    <cellStyle name="Total 2 2 3 3 8 7" xfId="48160"/>
    <cellStyle name="Total 2 2 3 3 8 8" xfId="48161"/>
    <cellStyle name="Total 2 2 3 3 9" xfId="48162"/>
    <cellStyle name="Total 2 2 3 3 9 2" xfId="48163"/>
    <cellStyle name="Total 2 2 3 3 9 3" xfId="48164"/>
    <cellStyle name="Total 2 2 3 3 9 4" xfId="48165"/>
    <cellStyle name="Total 2 2 3 3 9 5" xfId="48166"/>
    <cellStyle name="Total 2 2 3 3 9 6" xfId="48167"/>
    <cellStyle name="Total 2 2 3 3 9 7" xfId="48168"/>
    <cellStyle name="Total 2 2 3 4" xfId="48169"/>
    <cellStyle name="Total 2 2 3 4 10" xfId="48170"/>
    <cellStyle name="Total 2 2 3 4 10 2" xfId="48171"/>
    <cellStyle name="Total 2 2 3 4 10 3" xfId="48172"/>
    <cellStyle name="Total 2 2 3 4 10 4" xfId="48173"/>
    <cellStyle name="Total 2 2 3 4 10 5" xfId="48174"/>
    <cellStyle name="Total 2 2 3 4 11" xfId="48175"/>
    <cellStyle name="Total 2 2 3 4 11 2" xfId="48176"/>
    <cellStyle name="Total 2 2 3 4 11 3" xfId="48177"/>
    <cellStyle name="Total 2 2 3 4 11 4" xfId="48178"/>
    <cellStyle name="Total 2 2 3 4 11 5" xfId="48179"/>
    <cellStyle name="Total 2 2 3 4 12" xfId="48180"/>
    <cellStyle name="Total 2 2 3 4 12 2" xfId="48181"/>
    <cellStyle name="Total 2 2 3 4 12 3" xfId="48182"/>
    <cellStyle name="Total 2 2 3 4 12 4" xfId="48183"/>
    <cellStyle name="Total 2 2 3 4 12 5" xfId="48184"/>
    <cellStyle name="Total 2 2 3 4 13" xfId="48185"/>
    <cellStyle name="Total 2 2 3 4 13 2" xfId="48186"/>
    <cellStyle name="Total 2 2 3 4 13 3" xfId="48187"/>
    <cellStyle name="Total 2 2 3 4 13 4" xfId="48188"/>
    <cellStyle name="Total 2 2 3 4 13 5" xfId="48189"/>
    <cellStyle name="Total 2 2 3 4 14" xfId="48190"/>
    <cellStyle name="Total 2 2 3 4 14 2" xfId="48191"/>
    <cellStyle name="Total 2 2 3 4 14 3" xfId="48192"/>
    <cellStyle name="Total 2 2 3 4 14 4" xfId="48193"/>
    <cellStyle name="Total 2 2 3 4 14 5" xfId="48194"/>
    <cellStyle name="Total 2 2 3 4 15" xfId="48195"/>
    <cellStyle name="Total 2 2 3 4 15 2" xfId="48196"/>
    <cellStyle name="Total 2 2 3 4 15 3" xfId="48197"/>
    <cellStyle name="Total 2 2 3 4 15 4" xfId="48198"/>
    <cellStyle name="Total 2 2 3 4 15 5" xfId="48199"/>
    <cellStyle name="Total 2 2 3 4 16" xfId="48200"/>
    <cellStyle name="Total 2 2 3 4 16 2" xfId="48201"/>
    <cellStyle name="Total 2 2 3 4 16 3" xfId="48202"/>
    <cellStyle name="Total 2 2 3 4 16 4" xfId="48203"/>
    <cellStyle name="Total 2 2 3 4 16 5" xfId="48204"/>
    <cellStyle name="Total 2 2 3 4 17" xfId="48205"/>
    <cellStyle name="Total 2 2 3 4 17 2" xfId="48206"/>
    <cellStyle name="Total 2 2 3 4 17 3" xfId="48207"/>
    <cellStyle name="Total 2 2 3 4 17 4" xfId="48208"/>
    <cellStyle name="Total 2 2 3 4 17 5" xfId="48209"/>
    <cellStyle name="Total 2 2 3 4 18" xfId="48210"/>
    <cellStyle name="Total 2 2 3 4 18 2" xfId="48211"/>
    <cellStyle name="Total 2 2 3 4 18 3" xfId="48212"/>
    <cellStyle name="Total 2 2 3 4 18 4" xfId="48213"/>
    <cellStyle name="Total 2 2 3 4 18 5" xfId="48214"/>
    <cellStyle name="Total 2 2 3 4 19" xfId="48215"/>
    <cellStyle name="Total 2 2 3 4 2" xfId="48216"/>
    <cellStyle name="Total 2 2 3 4 2 2" xfId="48217"/>
    <cellStyle name="Total 2 2 3 4 2 2 2" xfId="48218"/>
    <cellStyle name="Total 2 2 3 4 2 2 3" xfId="48219"/>
    <cellStyle name="Total 2 2 3 4 2 2 4" xfId="48220"/>
    <cellStyle name="Total 2 2 3 4 2 2 5" xfId="48221"/>
    <cellStyle name="Total 2 2 3 4 2 2 6" xfId="48222"/>
    <cellStyle name="Total 2 2 3 4 2 2 7" xfId="48223"/>
    <cellStyle name="Total 2 2 3 4 2 3" xfId="48224"/>
    <cellStyle name="Total 2 2 3 4 2 4" xfId="48225"/>
    <cellStyle name="Total 2 2 3 4 2 5" xfId="48226"/>
    <cellStyle name="Total 2 2 3 4 3" xfId="48227"/>
    <cellStyle name="Total 2 2 3 4 3 2" xfId="48228"/>
    <cellStyle name="Total 2 2 3 4 3 2 2" xfId="48229"/>
    <cellStyle name="Total 2 2 3 4 3 2 3" xfId="48230"/>
    <cellStyle name="Total 2 2 3 4 3 2 4" xfId="48231"/>
    <cellStyle name="Total 2 2 3 4 3 2 5" xfId="48232"/>
    <cellStyle name="Total 2 2 3 4 3 2 6" xfId="48233"/>
    <cellStyle name="Total 2 2 3 4 3 2 7" xfId="48234"/>
    <cellStyle name="Total 2 2 3 4 3 3" xfId="48235"/>
    <cellStyle name="Total 2 2 3 4 3 4" xfId="48236"/>
    <cellStyle name="Total 2 2 3 4 3 5" xfId="48237"/>
    <cellStyle name="Total 2 2 3 4 4" xfId="48238"/>
    <cellStyle name="Total 2 2 3 4 4 2" xfId="48239"/>
    <cellStyle name="Total 2 2 3 4 4 2 2" xfId="48240"/>
    <cellStyle name="Total 2 2 3 4 4 2 3" xfId="48241"/>
    <cellStyle name="Total 2 2 3 4 4 2 4" xfId="48242"/>
    <cellStyle name="Total 2 2 3 4 4 2 5" xfId="48243"/>
    <cellStyle name="Total 2 2 3 4 4 2 6" xfId="48244"/>
    <cellStyle name="Total 2 2 3 4 4 2 7" xfId="48245"/>
    <cellStyle name="Total 2 2 3 4 4 3" xfId="48246"/>
    <cellStyle name="Total 2 2 3 4 4 4" xfId="48247"/>
    <cellStyle name="Total 2 2 3 4 4 5" xfId="48248"/>
    <cellStyle name="Total 2 2 3 4 5" xfId="48249"/>
    <cellStyle name="Total 2 2 3 4 5 2" xfId="48250"/>
    <cellStyle name="Total 2 2 3 4 5 3" xfId="48251"/>
    <cellStyle name="Total 2 2 3 4 5 4" xfId="48252"/>
    <cellStyle name="Total 2 2 3 4 5 5" xfId="48253"/>
    <cellStyle name="Total 2 2 3 4 5 6" xfId="48254"/>
    <cellStyle name="Total 2 2 3 4 5 7" xfId="48255"/>
    <cellStyle name="Total 2 2 3 4 5 8" xfId="48256"/>
    <cellStyle name="Total 2 2 3 4 6" xfId="48257"/>
    <cellStyle name="Total 2 2 3 4 6 2" xfId="48258"/>
    <cellStyle name="Total 2 2 3 4 6 3" xfId="48259"/>
    <cellStyle name="Total 2 2 3 4 6 4" xfId="48260"/>
    <cellStyle name="Total 2 2 3 4 6 5" xfId="48261"/>
    <cellStyle name="Total 2 2 3 4 6 6" xfId="48262"/>
    <cellStyle name="Total 2 2 3 4 6 7" xfId="48263"/>
    <cellStyle name="Total 2 2 3 4 7" xfId="48264"/>
    <cellStyle name="Total 2 2 3 4 7 2" xfId="48265"/>
    <cellStyle name="Total 2 2 3 4 7 3" xfId="48266"/>
    <cellStyle name="Total 2 2 3 4 7 4" xfId="48267"/>
    <cellStyle name="Total 2 2 3 4 7 5" xfId="48268"/>
    <cellStyle name="Total 2 2 3 4 8" xfId="48269"/>
    <cellStyle name="Total 2 2 3 4 8 2" xfId="48270"/>
    <cellStyle name="Total 2 2 3 4 8 3" xfId="48271"/>
    <cellStyle name="Total 2 2 3 4 8 4" xfId="48272"/>
    <cellStyle name="Total 2 2 3 4 8 5" xfId="48273"/>
    <cellStyle name="Total 2 2 3 4 9" xfId="48274"/>
    <cellStyle name="Total 2 2 3 4 9 2" xfId="48275"/>
    <cellStyle name="Total 2 2 3 4 9 3" xfId="48276"/>
    <cellStyle name="Total 2 2 3 4 9 4" xfId="48277"/>
    <cellStyle name="Total 2 2 3 4 9 5" xfId="48278"/>
    <cellStyle name="Total 2 2 3 5" xfId="48279"/>
    <cellStyle name="Total 2 2 3 5 10" xfId="48280"/>
    <cellStyle name="Total 2 2 3 5 2" xfId="48281"/>
    <cellStyle name="Total 2 2 3 5 2 2" xfId="48282"/>
    <cellStyle name="Total 2 2 3 5 2 2 2" xfId="48283"/>
    <cellStyle name="Total 2 2 3 5 2 2 3" xfId="48284"/>
    <cellStyle name="Total 2 2 3 5 2 2 4" xfId="48285"/>
    <cellStyle name="Total 2 2 3 5 2 2 5" xfId="48286"/>
    <cellStyle name="Total 2 2 3 5 2 2 6" xfId="48287"/>
    <cellStyle name="Total 2 2 3 5 2 2 7" xfId="48288"/>
    <cellStyle name="Total 2 2 3 5 2 3" xfId="48289"/>
    <cellStyle name="Total 2 2 3 5 2 4" xfId="48290"/>
    <cellStyle name="Total 2 2 3 5 3" xfId="48291"/>
    <cellStyle name="Total 2 2 3 5 3 2" xfId="48292"/>
    <cellStyle name="Total 2 2 3 5 3 2 2" xfId="48293"/>
    <cellStyle name="Total 2 2 3 5 3 2 3" xfId="48294"/>
    <cellStyle name="Total 2 2 3 5 3 2 4" xfId="48295"/>
    <cellStyle name="Total 2 2 3 5 3 2 5" xfId="48296"/>
    <cellStyle name="Total 2 2 3 5 3 2 6" xfId="48297"/>
    <cellStyle name="Total 2 2 3 5 3 2 7" xfId="48298"/>
    <cellStyle name="Total 2 2 3 5 3 3" xfId="48299"/>
    <cellStyle name="Total 2 2 3 5 3 4" xfId="48300"/>
    <cellStyle name="Total 2 2 3 5 4" xfId="48301"/>
    <cellStyle name="Total 2 2 3 5 4 2" xfId="48302"/>
    <cellStyle name="Total 2 2 3 5 4 2 2" xfId="48303"/>
    <cellStyle name="Total 2 2 3 5 4 2 3" xfId="48304"/>
    <cellStyle name="Total 2 2 3 5 4 2 4" xfId="48305"/>
    <cellStyle name="Total 2 2 3 5 4 2 5" xfId="48306"/>
    <cellStyle name="Total 2 2 3 5 4 2 6" xfId="48307"/>
    <cellStyle name="Total 2 2 3 5 4 2 7" xfId="48308"/>
    <cellStyle name="Total 2 2 3 5 4 3" xfId="48309"/>
    <cellStyle name="Total 2 2 3 5 4 4" xfId="48310"/>
    <cellStyle name="Total 2 2 3 5 5" xfId="48311"/>
    <cellStyle name="Total 2 2 3 5 5 2" xfId="48312"/>
    <cellStyle name="Total 2 2 3 5 5 3" xfId="48313"/>
    <cellStyle name="Total 2 2 3 5 5 4" xfId="48314"/>
    <cellStyle name="Total 2 2 3 5 5 5" xfId="48315"/>
    <cellStyle name="Total 2 2 3 5 5 6" xfId="48316"/>
    <cellStyle name="Total 2 2 3 5 5 7" xfId="48317"/>
    <cellStyle name="Total 2 2 3 5 5 8" xfId="48318"/>
    <cellStyle name="Total 2 2 3 5 6" xfId="48319"/>
    <cellStyle name="Total 2 2 3 5 6 2" xfId="48320"/>
    <cellStyle name="Total 2 2 3 5 6 3" xfId="48321"/>
    <cellStyle name="Total 2 2 3 5 6 4" xfId="48322"/>
    <cellStyle name="Total 2 2 3 5 6 5" xfId="48323"/>
    <cellStyle name="Total 2 2 3 5 6 6" xfId="48324"/>
    <cellStyle name="Total 2 2 3 5 6 7" xfId="48325"/>
    <cellStyle name="Total 2 2 3 5 7" xfId="48326"/>
    <cellStyle name="Total 2 2 3 5 8" xfId="48327"/>
    <cellStyle name="Total 2 2 3 5 9" xfId="48328"/>
    <cellStyle name="Total 2 2 3 6" xfId="48329"/>
    <cellStyle name="Total 2 2 3 6 2" xfId="48330"/>
    <cellStyle name="Total 2 2 3 6 2 2" xfId="48331"/>
    <cellStyle name="Total 2 2 3 6 2 3" xfId="48332"/>
    <cellStyle name="Total 2 2 3 6 2 4" xfId="48333"/>
    <cellStyle name="Total 2 2 3 6 2 5" xfId="48334"/>
    <cellStyle name="Total 2 2 3 6 2 6" xfId="48335"/>
    <cellStyle name="Total 2 2 3 6 2 7" xfId="48336"/>
    <cellStyle name="Total 2 2 3 6 3" xfId="48337"/>
    <cellStyle name="Total 2 2 3 6 4" xfId="48338"/>
    <cellStyle name="Total 2 2 3 6 5" xfId="48339"/>
    <cellStyle name="Total 2 2 3 7" xfId="48340"/>
    <cellStyle name="Total 2 2 3 7 2" xfId="48341"/>
    <cellStyle name="Total 2 2 3 7 2 2" xfId="48342"/>
    <cellStyle name="Total 2 2 3 7 2 3" xfId="48343"/>
    <cellStyle name="Total 2 2 3 7 2 4" xfId="48344"/>
    <cellStyle name="Total 2 2 3 7 2 5" xfId="48345"/>
    <cellStyle name="Total 2 2 3 7 2 6" xfId="48346"/>
    <cellStyle name="Total 2 2 3 7 2 7" xfId="48347"/>
    <cellStyle name="Total 2 2 3 7 3" xfId="48348"/>
    <cellStyle name="Total 2 2 3 7 4" xfId="48349"/>
    <cellStyle name="Total 2 2 3 7 5" xfId="48350"/>
    <cellStyle name="Total 2 2 3 8" xfId="48351"/>
    <cellStyle name="Total 2 2 3 8 2" xfId="48352"/>
    <cellStyle name="Total 2 2 3 8 2 2" xfId="48353"/>
    <cellStyle name="Total 2 2 3 8 2 3" xfId="48354"/>
    <cellStyle name="Total 2 2 3 8 2 4" xfId="48355"/>
    <cellStyle name="Total 2 2 3 8 2 5" xfId="48356"/>
    <cellStyle name="Total 2 2 3 8 2 6" xfId="48357"/>
    <cellStyle name="Total 2 2 3 8 2 7" xfId="48358"/>
    <cellStyle name="Total 2 2 3 8 3" xfId="48359"/>
    <cellStyle name="Total 2 2 3 8 4" xfId="48360"/>
    <cellStyle name="Total 2 2 3 8 5" xfId="48361"/>
    <cellStyle name="Total 2 2 3 9" xfId="48362"/>
    <cellStyle name="Total 2 2 3 9 2" xfId="48363"/>
    <cellStyle name="Total 2 2 3 9 2 2" xfId="48364"/>
    <cellStyle name="Total 2 2 3 9 2 3" xfId="48365"/>
    <cellStyle name="Total 2 2 3 9 2 4" xfId="48366"/>
    <cellStyle name="Total 2 2 3 9 2 5" xfId="48367"/>
    <cellStyle name="Total 2 2 3 9 2 6" xfId="48368"/>
    <cellStyle name="Total 2 2 3 9 2 7" xfId="48369"/>
    <cellStyle name="Total 2 2 3 9 3" xfId="48370"/>
    <cellStyle name="Total 2 2 3 9 4" xfId="48371"/>
    <cellStyle name="Total 2 2 3 9 5" xfId="48372"/>
    <cellStyle name="Total 2 2 4" xfId="48373"/>
    <cellStyle name="Total 2 2 4 10" xfId="48374"/>
    <cellStyle name="Total 2 2 4 10 2" xfId="48375"/>
    <cellStyle name="Total 2 2 4 10 3" xfId="48376"/>
    <cellStyle name="Total 2 2 4 10 4" xfId="48377"/>
    <cellStyle name="Total 2 2 4 10 5" xfId="48378"/>
    <cellStyle name="Total 2 2 4 11" xfId="48379"/>
    <cellStyle name="Total 2 2 4 11 2" xfId="48380"/>
    <cellStyle name="Total 2 2 4 11 3" xfId="48381"/>
    <cellStyle name="Total 2 2 4 11 4" xfId="48382"/>
    <cellStyle name="Total 2 2 4 11 5" xfId="48383"/>
    <cellStyle name="Total 2 2 4 12" xfId="48384"/>
    <cellStyle name="Total 2 2 4 12 2" xfId="48385"/>
    <cellStyle name="Total 2 2 4 12 3" xfId="48386"/>
    <cellStyle name="Total 2 2 4 12 4" xfId="48387"/>
    <cellStyle name="Total 2 2 4 12 5" xfId="48388"/>
    <cellStyle name="Total 2 2 4 13" xfId="48389"/>
    <cellStyle name="Total 2 2 4 13 2" xfId="48390"/>
    <cellStyle name="Total 2 2 4 13 3" xfId="48391"/>
    <cellStyle name="Total 2 2 4 13 4" xfId="48392"/>
    <cellStyle name="Total 2 2 4 13 5" xfId="48393"/>
    <cellStyle name="Total 2 2 4 14" xfId="48394"/>
    <cellStyle name="Total 2 2 4 14 2" xfId="48395"/>
    <cellStyle name="Total 2 2 4 14 3" xfId="48396"/>
    <cellStyle name="Total 2 2 4 14 4" xfId="48397"/>
    <cellStyle name="Total 2 2 4 14 5" xfId="48398"/>
    <cellStyle name="Total 2 2 4 15" xfId="48399"/>
    <cellStyle name="Total 2 2 4 15 2" xfId="48400"/>
    <cellStyle name="Total 2 2 4 15 3" xfId="48401"/>
    <cellStyle name="Total 2 2 4 15 4" xfId="48402"/>
    <cellStyle name="Total 2 2 4 15 5" xfId="48403"/>
    <cellStyle name="Total 2 2 4 16" xfId="48404"/>
    <cellStyle name="Total 2 2 4 16 2" xfId="48405"/>
    <cellStyle name="Total 2 2 4 16 3" xfId="48406"/>
    <cellStyle name="Total 2 2 4 16 4" xfId="48407"/>
    <cellStyle name="Total 2 2 4 16 5" xfId="48408"/>
    <cellStyle name="Total 2 2 4 17" xfId="48409"/>
    <cellStyle name="Total 2 2 4 17 2" xfId="48410"/>
    <cellStyle name="Total 2 2 4 17 3" xfId="48411"/>
    <cellStyle name="Total 2 2 4 17 4" xfId="48412"/>
    <cellStyle name="Total 2 2 4 17 5" xfId="48413"/>
    <cellStyle name="Total 2 2 4 18" xfId="48414"/>
    <cellStyle name="Total 2 2 4 18 2" xfId="48415"/>
    <cellStyle name="Total 2 2 4 18 3" xfId="48416"/>
    <cellStyle name="Total 2 2 4 18 4" xfId="48417"/>
    <cellStyle name="Total 2 2 4 18 5" xfId="48418"/>
    <cellStyle name="Total 2 2 4 19" xfId="48419"/>
    <cellStyle name="Total 2 2 4 2" xfId="48420"/>
    <cellStyle name="Total 2 2 4 2 10" xfId="48421"/>
    <cellStyle name="Total 2 2 4 2 10 2" xfId="48422"/>
    <cellStyle name="Total 2 2 4 2 10 3" xfId="48423"/>
    <cellStyle name="Total 2 2 4 2 10 4" xfId="48424"/>
    <cellStyle name="Total 2 2 4 2 10 5" xfId="48425"/>
    <cellStyle name="Total 2 2 4 2 11" xfId="48426"/>
    <cellStyle name="Total 2 2 4 2 11 2" xfId="48427"/>
    <cellStyle name="Total 2 2 4 2 11 3" xfId="48428"/>
    <cellStyle name="Total 2 2 4 2 11 4" xfId="48429"/>
    <cellStyle name="Total 2 2 4 2 11 5" xfId="48430"/>
    <cellStyle name="Total 2 2 4 2 12" xfId="48431"/>
    <cellStyle name="Total 2 2 4 2 12 2" xfId="48432"/>
    <cellStyle name="Total 2 2 4 2 12 3" xfId="48433"/>
    <cellStyle name="Total 2 2 4 2 12 4" xfId="48434"/>
    <cellStyle name="Total 2 2 4 2 12 5" xfId="48435"/>
    <cellStyle name="Total 2 2 4 2 13" xfId="48436"/>
    <cellStyle name="Total 2 2 4 2 13 2" xfId="48437"/>
    <cellStyle name="Total 2 2 4 2 13 3" xfId="48438"/>
    <cellStyle name="Total 2 2 4 2 13 4" xfId="48439"/>
    <cellStyle name="Total 2 2 4 2 13 5" xfId="48440"/>
    <cellStyle name="Total 2 2 4 2 14" xfId="48441"/>
    <cellStyle name="Total 2 2 4 2 14 2" xfId="48442"/>
    <cellStyle name="Total 2 2 4 2 14 3" xfId="48443"/>
    <cellStyle name="Total 2 2 4 2 14 4" xfId="48444"/>
    <cellStyle name="Total 2 2 4 2 14 5" xfId="48445"/>
    <cellStyle name="Total 2 2 4 2 15" xfId="48446"/>
    <cellStyle name="Total 2 2 4 2 15 2" xfId="48447"/>
    <cellStyle name="Total 2 2 4 2 15 3" xfId="48448"/>
    <cellStyle name="Total 2 2 4 2 15 4" xfId="48449"/>
    <cellStyle name="Total 2 2 4 2 15 5" xfId="48450"/>
    <cellStyle name="Total 2 2 4 2 16" xfId="48451"/>
    <cellStyle name="Total 2 2 4 2 16 2" xfId="48452"/>
    <cellStyle name="Total 2 2 4 2 16 3" xfId="48453"/>
    <cellStyle name="Total 2 2 4 2 16 4" xfId="48454"/>
    <cellStyle name="Total 2 2 4 2 16 5" xfId="48455"/>
    <cellStyle name="Total 2 2 4 2 17" xfId="48456"/>
    <cellStyle name="Total 2 2 4 2 17 2" xfId="48457"/>
    <cellStyle name="Total 2 2 4 2 17 3" xfId="48458"/>
    <cellStyle name="Total 2 2 4 2 17 4" xfId="48459"/>
    <cellStyle name="Total 2 2 4 2 17 5" xfId="48460"/>
    <cellStyle name="Total 2 2 4 2 18" xfId="48461"/>
    <cellStyle name="Total 2 2 4 2 18 2" xfId="48462"/>
    <cellStyle name="Total 2 2 4 2 18 3" xfId="48463"/>
    <cellStyle name="Total 2 2 4 2 18 4" xfId="48464"/>
    <cellStyle name="Total 2 2 4 2 18 5" xfId="48465"/>
    <cellStyle name="Total 2 2 4 2 19" xfId="48466"/>
    <cellStyle name="Total 2 2 4 2 2" xfId="48467"/>
    <cellStyle name="Total 2 2 4 2 2 2" xfId="48468"/>
    <cellStyle name="Total 2 2 4 2 2 2 2" xfId="48469"/>
    <cellStyle name="Total 2 2 4 2 2 2 3" xfId="48470"/>
    <cellStyle name="Total 2 2 4 2 2 2 4" xfId="48471"/>
    <cellStyle name="Total 2 2 4 2 2 2 5" xfId="48472"/>
    <cellStyle name="Total 2 2 4 2 2 2 6" xfId="48473"/>
    <cellStyle name="Total 2 2 4 2 2 2 7" xfId="48474"/>
    <cellStyle name="Total 2 2 4 2 2 3" xfId="48475"/>
    <cellStyle name="Total 2 2 4 2 2 4" xfId="48476"/>
    <cellStyle name="Total 2 2 4 2 2 5" xfId="48477"/>
    <cellStyle name="Total 2 2 4 2 3" xfId="48478"/>
    <cellStyle name="Total 2 2 4 2 3 2" xfId="48479"/>
    <cellStyle name="Total 2 2 4 2 3 2 2" xfId="48480"/>
    <cellStyle name="Total 2 2 4 2 3 2 3" xfId="48481"/>
    <cellStyle name="Total 2 2 4 2 3 2 4" xfId="48482"/>
    <cellStyle name="Total 2 2 4 2 3 2 5" xfId="48483"/>
    <cellStyle name="Total 2 2 4 2 3 2 6" xfId="48484"/>
    <cellStyle name="Total 2 2 4 2 3 2 7" xfId="48485"/>
    <cellStyle name="Total 2 2 4 2 3 3" xfId="48486"/>
    <cellStyle name="Total 2 2 4 2 3 4" xfId="48487"/>
    <cellStyle name="Total 2 2 4 2 3 5" xfId="48488"/>
    <cellStyle name="Total 2 2 4 2 4" xfId="48489"/>
    <cellStyle name="Total 2 2 4 2 4 2" xfId="48490"/>
    <cellStyle name="Total 2 2 4 2 4 2 2" xfId="48491"/>
    <cellStyle name="Total 2 2 4 2 4 2 3" xfId="48492"/>
    <cellStyle name="Total 2 2 4 2 4 2 4" xfId="48493"/>
    <cellStyle name="Total 2 2 4 2 4 2 5" xfId="48494"/>
    <cellStyle name="Total 2 2 4 2 4 2 6" xfId="48495"/>
    <cellStyle name="Total 2 2 4 2 4 2 7" xfId="48496"/>
    <cellStyle name="Total 2 2 4 2 4 3" xfId="48497"/>
    <cellStyle name="Total 2 2 4 2 4 4" xfId="48498"/>
    <cellStyle name="Total 2 2 4 2 4 5" xfId="48499"/>
    <cellStyle name="Total 2 2 4 2 5" xfId="48500"/>
    <cellStyle name="Total 2 2 4 2 5 2" xfId="48501"/>
    <cellStyle name="Total 2 2 4 2 5 3" xfId="48502"/>
    <cellStyle name="Total 2 2 4 2 5 4" xfId="48503"/>
    <cellStyle name="Total 2 2 4 2 5 5" xfId="48504"/>
    <cellStyle name="Total 2 2 4 2 5 6" xfId="48505"/>
    <cellStyle name="Total 2 2 4 2 5 7" xfId="48506"/>
    <cellStyle name="Total 2 2 4 2 5 8" xfId="48507"/>
    <cellStyle name="Total 2 2 4 2 6" xfId="48508"/>
    <cellStyle name="Total 2 2 4 2 6 2" xfId="48509"/>
    <cellStyle name="Total 2 2 4 2 6 3" xfId="48510"/>
    <cellStyle name="Total 2 2 4 2 6 4" xfId="48511"/>
    <cellStyle name="Total 2 2 4 2 6 5" xfId="48512"/>
    <cellStyle name="Total 2 2 4 2 6 6" xfId="48513"/>
    <cellStyle name="Total 2 2 4 2 6 7" xfId="48514"/>
    <cellStyle name="Total 2 2 4 2 7" xfId="48515"/>
    <cellStyle name="Total 2 2 4 2 7 2" xfId="48516"/>
    <cellStyle name="Total 2 2 4 2 7 3" xfId="48517"/>
    <cellStyle name="Total 2 2 4 2 7 4" xfId="48518"/>
    <cellStyle name="Total 2 2 4 2 7 5" xfId="48519"/>
    <cellStyle name="Total 2 2 4 2 8" xfId="48520"/>
    <cellStyle name="Total 2 2 4 2 8 2" xfId="48521"/>
    <cellStyle name="Total 2 2 4 2 8 3" xfId="48522"/>
    <cellStyle name="Total 2 2 4 2 8 4" xfId="48523"/>
    <cellStyle name="Total 2 2 4 2 8 5" xfId="48524"/>
    <cellStyle name="Total 2 2 4 2 9" xfId="48525"/>
    <cellStyle name="Total 2 2 4 2 9 2" xfId="48526"/>
    <cellStyle name="Total 2 2 4 2 9 3" xfId="48527"/>
    <cellStyle name="Total 2 2 4 2 9 4" xfId="48528"/>
    <cellStyle name="Total 2 2 4 2 9 5" xfId="48529"/>
    <cellStyle name="Total 2 2 4 3" xfId="48530"/>
    <cellStyle name="Total 2 2 4 3 10" xfId="48531"/>
    <cellStyle name="Total 2 2 4 3 2" xfId="48532"/>
    <cellStyle name="Total 2 2 4 3 2 2" xfId="48533"/>
    <cellStyle name="Total 2 2 4 3 2 2 2" xfId="48534"/>
    <cellStyle name="Total 2 2 4 3 2 2 3" xfId="48535"/>
    <cellStyle name="Total 2 2 4 3 2 2 4" xfId="48536"/>
    <cellStyle name="Total 2 2 4 3 2 2 5" xfId="48537"/>
    <cellStyle name="Total 2 2 4 3 2 2 6" xfId="48538"/>
    <cellStyle name="Total 2 2 4 3 2 2 7" xfId="48539"/>
    <cellStyle name="Total 2 2 4 3 2 3" xfId="48540"/>
    <cellStyle name="Total 2 2 4 3 2 4" xfId="48541"/>
    <cellStyle name="Total 2 2 4 3 3" xfId="48542"/>
    <cellStyle name="Total 2 2 4 3 3 2" xfId="48543"/>
    <cellStyle name="Total 2 2 4 3 3 2 2" xfId="48544"/>
    <cellStyle name="Total 2 2 4 3 3 2 3" xfId="48545"/>
    <cellStyle name="Total 2 2 4 3 3 2 4" xfId="48546"/>
    <cellStyle name="Total 2 2 4 3 3 2 5" xfId="48547"/>
    <cellStyle name="Total 2 2 4 3 3 2 6" xfId="48548"/>
    <cellStyle name="Total 2 2 4 3 3 2 7" xfId="48549"/>
    <cellStyle name="Total 2 2 4 3 3 3" xfId="48550"/>
    <cellStyle name="Total 2 2 4 3 3 4" xfId="48551"/>
    <cellStyle name="Total 2 2 4 3 4" xfId="48552"/>
    <cellStyle name="Total 2 2 4 3 4 2" xfId="48553"/>
    <cellStyle name="Total 2 2 4 3 4 2 2" xfId="48554"/>
    <cellStyle name="Total 2 2 4 3 4 2 3" xfId="48555"/>
    <cellStyle name="Total 2 2 4 3 4 2 4" xfId="48556"/>
    <cellStyle name="Total 2 2 4 3 4 2 5" xfId="48557"/>
    <cellStyle name="Total 2 2 4 3 4 2 6" xfId="48558"/>
    <cellStyle name="Total 2 2 4 3 4 2 7" xfId="48559"/>
    <cellStyle name="Total 2 2 4 3 4 3" xfId="48560"/>
    <cellStyle name="Total 2 2 4 3 4 4" xfId="48561"/>
    <cellStyle name="Total 2 2 4 3 5" xfId="48562"/>
    <cellStyle name="Total 2 2 4 3 5 2" xfId="48563"/>
    <cellStyle name="Total 2 2 4 3 5 3" xfId="48564"/>
    <cellStyle name="Total 2 2 4 3 5 4" xfId="48565"/>
    <cellStyle name="Total 2 2 4 3 5 5" xfId="48566"/>
    <cellStyle name="Total 2 2 4 3 5 6" xfId="48567"/>
    <cellStyle name="Total 2 2 4 3 5 7" xfId="48568"/>
    <cellStyle name="Total 2 2 4 3 5 8" xfId="48569"/>
    <cellStyle name="Total 2 2 4 3 6" xfId="48570"/>
    <cellStyle name="Total 2 2 4 3 6 2" xfId="48571"/>
    <cellStyle name="Total 2 2 4 3 6 3" xfId="48572"/>
    <cellStyle name="Total 2 2 4 3 6 4" xfId="48573"/>
    <cellStyle name="Total 2 2 4 3 6 5" xfId="48574"/>
    <cellStyle name="Total 2 2 4 3 6 6" xfId="48575"/>
    <cellStyle name="Total 2 2 4 3 6 7" xfId="48576"/>
    <cellStyle name="Total 2 2 4 3 7" xfId="48577"/>
    <cellStyle name="Total 2 2 4 3 8" xfId="48578"/>
    <cellStyle name="Total 2 2 4 3 9" xfId="48579"/>
    <cellStyle name="Total 2 2 4 4" xfId="48580"/>
    <cellStyle name="Total 2 2 4 4 2" xfId="48581"/>
    <cellStyle name="Total 2 2 4 4 2 2" xfId="48582"/>
    <cellStyle name="Total 2 2 4 4 2 3" xfId="48583"/>
    <cellStyle name="Total 2 2 4 4 2 4" xfId="48584"/>
    <cellStyle name="Total 2 2 4 4 2 5" xfId="48585"/>
    <cellStyle name="Total 2 2 4 4 2 6" xfId="48586"/>
    <cellStyle name="Total 2 2 4 4 2 7" xfId="48587"/>
    <cellStyle name="Total 2 2 4 4 3" xfId="48588"/>
    <cellStyle name="Total 2 2 4 4 4" xfId="48589"/>
    <cellStyle name="Total 2 2 4 4 5" xfId="48590"/>
    <cellStyle name="Total 2 2 4 5" xfId="48591"/>
    <cellStyle name="Total 2 2 4 5 2" xfId="48592"/>
    <cellStyle name="Total 2 2 4 5 2 2" xfId="48593"/>
    <cellStyle name="Total 2 2 4 5 2 3" xfId="48594"/>
    <cellStyle name="Total 2 2 4 5 2 4" xfId="48595"/>
    <cellStyle name="Total 2 2 4 5 2 5" xfId="48596"/>
    <cellStyle name="Total 2 2 4 5 2 6" xfId="48597"/>
    <cellStyle name="Total 2 2 4 5 2 7" xfId="48598"/>
    <cellStyle name="Total 2 2 4 5 3" xfId="48599"/>
    <cellStyle name="Total 2 2 4 5 4" xfId="48600"/>
    <cellStyle name="Total 2 2 4 5 5" xfId="48601"/>
    <cellStyle name="Total 2 2 4 6" xfId="48602"/>
    <cellStyle name="Total 2 2 4 6 2" xfId="48603"/>
    <cellStyle name="Total 2 2 4 6 2 2" xfId="48604"/>
    <cellStyle name="Total 2 2 4 6 2 3" xfId="48605"/>
    <cellStyle name="Total 2 2 4 6 2 4" xfId="48606"/>
    <cellStyle name="Total 2 2 4 6 2 5" xfId="48607"/>
    <cellStyle name="Total 2 2 4 6 2 6" xfId="48608"/>
    <cellStyle name="Total 2 2 4 6 2 7" xfId="48609"/>
    <cellStyle name="Total 2 2 4 6 3" xfId="48610"/>
    <cellStyle name="Total 2 2 4 6 4" xfId="48611"/>
    <cellStyle name="Total 2 2 4 6 5" xfId="48612"/>
    <cellStyle name="Total 2 2 4 7" xfId="48613"/>
    <cellStyle name="Total 2 2 4 7 2" xfId="48614"/>
    <cellStyle name="Total 2 2 4 7 2 2" xfId="48615"/>
    <cellStyle name="Total 2 2 4 7 2 3" xfId="48616"/>
    <cellStyle name="Total 2 2 4 7 2 4" xfId="48617"/>
    <cellStyle name="Total 2 2 4 7 2 5" xfId="48618"/>
    <cellStyle name="Total 2 2 4 7 2 6" xfId="48619"/>
    <cellStyle name="Total 2 2 4 7 2 7" xfId="48620"/>
    <cellStyle name="Total 2 2 4 7 3" xfId="48621"/>
    <cellStyle name="Total 2 2 4 7 4" xfId="48622"/>
    <cellStyle name="Total 2 2 4 7 5" xfId="48623"/>
    <cellStyle name="Total 2 2 4 8" xfId="48624"/>
    <cellStyle name="Total 2 2 4 8 2" xfId="48625"/>
    <cellStyle name="Total 2 2 4 8 3" xfId="48626"/>
    <cellStyle name="Total 2 2 4 8 4" xfId="48627"/>
    <cellStyle name="Total 2 2 4 8 5" xfId="48628"/>
    <cellStyle name="Total 2 2 4 8 6" xfId="48629"/>
    <cellStyle name="Total 2 2 4 8 7" xfId="48630"/>
    <cellStyle name="Total 2 2 4 8 8" xfId="48631"/>
    <cellStyle name="Total 2 2 4 9" xfId="48632"/>
    <cellStyle name="Total 2 2 4 9 2" xfId="48633"/>
    <cellStyle name="Total 2 2 4 9 3" xfId="48634"/>
    <cellStyle name="Total 2 2 4 9 4" xfId="48635"/>
    <cellStyle name="Total 2 2 4 9 5" xfId="48636"/>
    <cellStyle name="Total 2 2 4 9 6" xfId="48637"/>
    <cellStyle name="Total 2 2 4 9 7" xfId="48638"/>
    <cellStyle name="Total 2 2 5" xfId="48639"/>
    <cellStyle name="Total 2 2 5 10" xfId="48640"/>
    <cellStyle name="Total 2 2 5 10 2" xfId="48641"/>
    <cellStyle name="Total 2 2 5 10 3" xfId="48642"/>
    <cellStyle name="Total 2 2 5 10 4" xfId="48643"/>
    <cellStyle name="Total 2 2 5 10 5" xfId="48644"/>
    <cellStyle name="Total 2 2 5 11" xfId="48645"/>
    <cellStyle name="Total 2 2 5 11 2" xfId="48646"/>
    <cellStyle name="Total 2 2 5 11 3" xfId="48647"/>
    <cellStyle name="Total 2 2 5 11 4" xfId="48648"/>
    <cellStyle name="Total 2 2 5 11 5" xfId="48649"/>
    <cellStyle name="Total 2 2 5 12" xfId="48650"/>
    <cellStyle name="Total 2 2 5 12 2" xfId="48651"/>
    <cellStyle name="Total 2 2 5 12 3" xfId="48652"/>
    <cellStyle name="Total 2 2 5 12 4" xfId="48653"/>
    <cellStyle name="Total 2 2 5 12 5" xfId="48654"/>
    <cellStyle name="Total 2 2 5 13" xfId="48655"/>
    <cellStyle name="Total 2 2 5 13 2" xfId="48656"/>
    <cellStyle name="Total 2 2 5 13 3" xfId="48657"/>
    <cellStyle name="Total 2 2 5 13 4" xfId="48658"/>
    <cellStyle name="Total 2 2 5 13 5" xfId="48659"/>
    <cellStyle name="Total 2 2 5 14" xfId="48660"/>
    <cellStyle name="Total 2 2 5 14 2" xfId="48661"/>
    <cellStyle name="Total 2 2 5 14 3" xfId="48662"/>
    <cellStyle name="Total 2 2 5 14 4" xfId="48663"/>
    <cellStyle name="Total 2 2 5 14 5" xfId="48664"/>
    <cellStyle name="Total 2 2 5 15" xfId="48665"/>
    <cellStyle name="Total 2 2 5 15 2" xfId="48666"/>
    <cellStyle name="Total 2 2 5 15 3" xfId="48667"/>
    <cellStyle name="Total 2 2 5 15 4" xfId="48668"/>
    <cellStyle name="Total 2 2 5 15 5" xfId="48669"/>
    <cellStyle name="Total 2 2 5 16" xfId="48670"/>
    <cellStyle name="Total 2 2 5 16 2" xfId="48671"/>
    <cellStyle name="Total 2 2 5 16 3" xfId="48672"/>
    <cellStyle name="Total 2 2 5 16 4" xfId="48673"/>
    <cellStyle name="Total 2 2 5 16 5" xfId="48674"/>
    <cellStyle name="Total 2 2 5 17" xfId="48675"/>
    <cellStyle name="Total 2 2 5 17 2" xfId="48676"/>
    <cellStyle name="Total 2 2 5 17 3" xfId="48677"/>
    <cellStyle name="Total 2 2 5 17 4" xfId="48678"/>
    <cellStyle name="Total 2 2 5 17 5" xfId="48679"/>
    <cellStyle name="Total 2 2 5 18" xfId="48680"/>
    <cellStyle name="Total 2 2 5 18 2" xfId="48681"/>
    <cellStyle name="Total 2 2 5 18 3" xfId="48682"/>
    <cellStyle name="Total 2 2 5 18 4" xfId="48683"/>
    <cellStyle name="Total 2 2 5 18 5" xfId="48684"/>
    <cellStyle name="Total 2 2 5 19" xfId="48685"/>
    <cellStyle name="Total 2 2 5 2" xfId="48686"/>
    <cellStyle name="Total 2 2 5 2 10" xfId="48687"/>
    <cellStyle name="Total 2 2 5 2 10 2" xfId="48688"/>
    <cellStyle name="Total 2 2 5 2 10 3" xfId="48689"/>
    <cellStyle name="Total 2 2 5 2 10 4" xfId="48690"/>
    <cellStyle name="Total 2 2 5 2 10 5" xfId="48691"/>
    <cellStyle name="Total 2 2 5 2 11" xfId="48692"/>
    <cellStyle name="Total 2 2 5 2 11 2" xfId="48693"/>
    <cellStyle name="Total 2 2 5 2 11 3" xfId="48694"/>
    <cellStyle name="Total 2 2 5 2 11 4" xfId="48695"/>
    <cellStyle name="Total 2 2 5 2 11 5" xfId="48696"/>
    <cellStyle name="Total 2 2 5 2 12" xfId="48697"/>
    <cellStyle name="Total 2 2 5 2 12 2" xfId="48698"/>
    <cellStyle name="Total 2 2 5 2 12 3" xfId="48699"/>
    <cellStyle name="Total 2 2 5 2 12 4" xfId="48700"/>
    <cellStyle name="Total 2 2 5 2 12 5" xfId="48701"/>
    <cellStyle name="Total 2 2 5 2 13" xfId="48702"/>
    <cellStyle name="Total 2 2 5 2 13 2" xfId="48703"/>
    <cellStyle name="Total 2 2 5 2 13 3" xfId="48704"/>
    <cellStyle name="Total 2 2 5 2 13 4" xfId="48705"/>
    <cellStyle name="Total 2 2 5 2 13 5" xfId="48706"/>
    <cellStyle name="Total 2 2 5 2 14" xfId="48707"/>
    <cellStyle name="Total 2 2 5 2 14 2" xfId="48708"/>
    <cellStyle name="Total 2 2 5 2 14 3" xfId="48709"/>
    <cellStyle name="Total 2 2 5 2 14 4" xfId="48710"/>
    <cellStyle name="Total 2 2 5 2 14 5" xfId="48711"/>
    <cellStyle name="Total 2 2 5 2 15" xfId="48712"/>
    <cellStyle name="Total 2 2 5 2 15 2" xfId="48713"/>
    <cellStyle name="Total 2 2 5 2 15 3" xfId="48714"/>
    <cellStyle name="Total 2 2 5 2 15 4" xfId="48715"/>
    <cellStyle name="Total 2 2 5 2 15 5" xfId="48716"/>
    <cellStyle name="Total 2 2 5 2 16" xfId="48717"/>
    <cellStyle name="Total 2 2 5 2 16 2" xfId="48718"/>
    <cellStyle name="Total 2 2 5 2 16 3" xfId="48719"/>
    <cellStyle name="Total 2 2 5 2 16 4" xfId="48720"/>
    <cellStyle name="Total 2 2 5 2 16 5" xfId="48721"/>
    <cellStyle name="Total 2 2 5 2 17" xfId="48722"/>
    <cellStyle name="Total 2 2 5 2 17 2" xfId="48723"/>
    <cellStyle name="Total 2 2 5 2 17 3" xfId="48724"/>
    <cellStyle name="Total 2 2 5 2 17 4" xfId="48725"/>
    <cellStyle name="Total 2 2 5 2 17 5" xfId="48726"/>
    <cellStyle name="Total 2 2 5 2 18" xfId="48727"/>
    <cellStyle name="Total 2 2 5 2 18 2" xfId="48728"/>
    <cellStyle name="Total 2 2 5 2 18 3" xfId="48729"/>
    <cellStyle name="Total 2 2 5 2 18 4" xfId="48730"/>
    <cellStyle name="Total 2 2 5 2 18 5" xfId="48731"/>
    <cellStyle name="Total 2 2 5 2 19" xfId="48732"/>
    <cellStyle name="Total 2 2 5 2 2" xfId="48733"/>
    <cellStyle name="Total 2 2 5 2 2 2" xfId="48734"/>
    <cellStyle name="Total 2 2 5 2 2 2 2" xfId="48735"/>
    <cellStyle name="Total 2 2 5 2 2 2 3" xfId="48736"/>
    <cellStyle name="Total 2 2 5 2 2 2 4" xfId="48737"/>
    <cellStyle name="Total 2 2 5 2 2 2 5" xfId="48738"/>
    <cellStyle name="Total 2 2 5 2 2 2 6" xfId="48739"/>
    <cellStyle name="Total 2 2 5 2 2 2 7" xfId="48740"/>
    <cellStyle name="Total 2 2 5 2 2 3" xfId="48741"/>
    <cellStyle name="Total 2 2 5 2 2 4" xfId="48742"/>
    <cellStyle name="Total 2 2 5 2 2 5" xfId="48743"/>
    <cellStyle name="Total 2 2 5 2 3" xfId="48744"/>
    <cellStyle name="Total 2 2 5 2 3 2" xfId="48745"/>
    <cellStyle name="Total 2 2 5 2 3 2 2" xfId="48746"/>
    <cellStyle name="Total 2 2 5 2 3 2 3" xfId="48747"/>
    <cellStyle name="Total 2 2 5 2 3 2 4" xfId="48748"/>
    <cellStyle name="Total 2 2 5 2 3 2 5" xfId="48749"/>
    <cellStyle name="Total 2 2 5 2 3 2 6" xfId="48750"/>
    <cellStyle name="Total 2 2 5 2 3 2 7" xfId="48751"/>
    <cellStyle name="Total 2 2 5 2 3 3" xfId="48752"/>
    <cellStyle name="Total 2 2 5 2 3 4" xfId="48753"/>
    <cellStyle name="Total 2 2 5 2 3 5" xfId="48754"/>
    <cellStyle name="Total 2 2 5 2 4" xfId="48755"/>
    <cellStyle name="Total 2 2 5 2 4 2" xfId="48756"/>
    <cellStyle name="Total 2 2 5 2 4 2 2" xfId="48757"/>
    <cellStyle name="Total 2 2 5 2 4 2 3" xfId="48758"/>
    <cellStyle name="Total 2 2 5 2 4 2 4" xfId="48759"/>
    <cellStyle name="Total 2 2 5 2 4 2 5" xfId="48760"/>
    <cellStyle name="Total 2 2 5 2 4 2 6" xfId="48761"/>
    <cellStyle name="Total 2 2 5 2 4 2 7" xfId="48762"/>
    <cellStyle name="Total 2 2 5 2 4 3" xfId="48763"/>
    <cellStyle name="Total 2 2 5 2 4 4" xfId="48764"/>
    <cellStyle name="Total 2 2 5 2 4 5" xfId="48765"/>
    <cellStyle name="Total 2 2 5 2 5" xfId="48766"/>
    <cellStyle name="Total 2 2 5 2 5 2" xfId="48767"/>
    <cellStyle name="Total 2 2 5 2 5 3" xfId="48768"/>
    <cellStyle name="Total 2 2 5 2 5 4" xfId="48769"/>
    <cellStyle name="Total 2 2 5 2 5 5" xfId="48770"/>
    <cellStyle name="Total 2 2 5 2 5 6" xfId="48771"/>
    <cellStyle name="Total 2 2 5 2 5 7" xfId="48772"/>
    <cellStyle name="Total 2 2 5 2 5 8" xfId="48773"/>
    <cellStyle name="Total 2 2 5 2 6" xfId="48774"/>
    <cellStyle name="Total 2 2 5 2 6 2" xfId="48775"/>
    <cellStyle name="Total 2 2 5 2 6 3" xfId="48776"/>
    <cellStyle name="Total 2 2 5 2 6 4" xfId="48777"/>
    <cellStyle name="Total 2 2 5 2 6 5" xfId="48778"/>
    <cellStyle name="Total 2 2 5 2 6 6" xfId="48779"/>
    <cellStyle name="Total 2 2 5 2 6 7" xfId="48780"/>
    <cellStyle name="Total 2 2 5 2 7" xfId="48781"/>
    <cellStyle name="Total 2 2 5 2 7 2" xfId="48782"/>
    <cellStyle name="Total 2 2 5 2 7 3" xfId="48783"/>
    <cellStyle name="Total 2 2 5 2 7 4" xfId="48784"/>
    <cellStyle name="Total 2 2 5 2 7 5" xfId="48785"/>
    <cellStyle name="Total 2 2 5 2 8" xfId="48786"/>
    <cellStyle name="Total 2 2 5 2 8 2" xfId="48787"/>
    <cellStyle name="Total 2 2 5 2 8 3" xfId="48788"/>
    <cellStyle name="Total 2 2 5 2 8 4" xfId="48789"/>
    <cellStyle name="Total 2 2 5 2 8 5" xfId="48790"/>
    <cellStyle name="Total 2 2 5 2 9" xfId="48791"/>
    <cellStyle name="Total 2 2 5 2 9 2" xfId="48792"/>
    <cellStyle name="Total 2 2 5 2 9 3" xfId="48793"/>
    <cellStyle name="Total 2 2 5 2 9 4" xfId="48794"/>
    <cellStyle name="Total 2 2 5 2 9 5" xfId="48795"/>
    <cellStyle name="Total 2 2 5 3" xfId="48796"/>
    <cellStyle name="Total 2 2 5 3 10" xfId="48797"/>
    <cellStyle name="Total 2 2 5 3 2" xfId="48798"/>
    <cellStyle name="Total 2 2 5 3 2 2" xfId="48799"/>
    <cellStyle name="Total 2 2 5 3 2 2 2" xfId="48800"/>
    <cellStyle name="Total 2 2 5 3 2 2 3" xfId="48801"/>
    <cellStyle name="Total 2 2 5 3 2 2 4" xfId="48802"/>
    <cellStyle name="Total 2 2 5 3 2 2 5" xfId="48803"/>
    <cellStyle name="Total 2 2 5 3 2 2 6" xfId="48804"/>
    <cellStyle name="Total 2 2 5 3 2 2 7" xfId="48805"/>
    <cellStyle name="Total 2 2 5 3 2 3" xfId="48806"/>
    <cellStyle name="Total 2 2 5 3 2 4" xfId="48807"/>
    <cellStyle name="Total 2 2 5 3 3" xfId="48808"/>
    <cellStyle name="Total 2 2 5 3 3 2" xfId="48809"/>
    <cellStyle name="Total 2 2 5 3 3 2 2" xfId="48810"/>
    <cellStyle name="Total 2 2 5 3 3 2 3" xfId="48811"/>
    <cellStyle name="Total 2 2 5 3 3 2 4" xfId="48812"/>
    <cellStyle name="Total 2 2 5 3 3 2 5" xfId="48813"/>
    <cellStyle name="Total 2 2 5 3 3 2 6" xfId="48814"/>
    <cellStyle name="Total 2 2 5 3 3 2 7" xfId="48815"/>
    <cellStyle name="Total 2 2 5 3 3 3" xfId="48816"/>
    <cellStyle name="Total 2 2 5 3 3 4" xfId="48817"/>
    <cellStyle name="Total 2 2 5 3 4" xfId="48818"/>
    <cellStyle name="Total 2 2 5 3 4 2" xfId="48819"/>
    <cellStyle name="Total 2 2 5 3 4 2 2" xfId="48820"/>
    <cellStyle name="Total 2 2 5 3 4 2 3" xfId="48821"/>
    <cellStyle name="Total 2 2 5 3 4 2 4" xfId="48822"/>
    <cellStyle name="Total 2 2 5 3 4 2 5" xfId="48823"/>
    <cellStyle name="Total 2 2 5 3 4 2 6" xfId="48824"/>
    <cellStyle name="Total 2 2 5 3 4 2 7" xfId="48825"/>
    <cellStyle name="Total 2 2 5 3 4 3" xfId="48826"/>
    <cellStyle name="Total 2 2 5 3 4 4" xfId="48827"/>
    <cellStyle name="Total 2 2 5 3 5" xfId="48828"/>
    <cellStyle name="Total 2 2 5 3 5 2" xfId="48829"/>
    <cellStyle name="Total 2 2 5 3 5 3" xfId="48830"/>
    <cellStyle name="Total 2 2 5 3 5 4" xfId="48831"/>
    <cellStyle name="Total 2 2 5 3 5 5" xfId="48832"/>
    <cellStyle name="Total 2 2 5 3 5 6" xfId="48833"/>
    <cellStyle name="Total 2 2 5 3 5 7" xfId="48834"/>
    <cellStyle name="Total 2 2 5 3 5 8" xfId="48835"/>
    <cellStyle name="Total 2 2 5 3 6" xfId="48836"/>
    <cellStyle name="Total 2 2 5 3 6 2" xfId="48837"/>
    <cellStyle name="Total 2 2 5 3 6 3" xfId="48838"/>
    <cellStyle name="Total 2 2 5 3 6 4" xfId="48839"/>
    <cellStyle name="Total 2 2 5 3 6 5" xfId="48840"/>
    <cellStyle name="Total 2 2 5 3 6 6" xfId="48841"/>
    <cellStyle name="Total 2 2 5 3 6 7" xfId="48842"/>
    <cellStyle name="Total 2 2 5 3 7" xfId="48843"/>
    <cellStyle name="Total 2 2 5 3 8" xfId="48844"/>
    <cellStyle name="Total 2 2 5 3 9" xfId="48845"/>
    <cellStyle name="Total 2 2 5 4" xfId="48846"/>
    <cellStyle name="Total 2 2 5 4 2" xfId="48847"/>
    <cellStyle name="Total 2 2 5 4 2 2" xfId="48848"/>
    <cellStyle name="Total 2 2 5 4 2 3" xfId="48849"/>
    <cellStyle name="Total 2 2 5 4 2 4" xfId="48850"/>
    <cellStyle name="Total 2 2 5 4 2 5" xfId="48851"/>
    <cellStyle name="Total 2 2 5 4 2 6" xfId="48852"/>
    <cellStyle name="Total 2 2 5 4 2 7" xfId="48853"/>
    <cellStyle name="Total 2 2 5 4 3" xfId="48854"/>
    <cellStyle name="Total 2 2 5 4 4" xfId="48855"/>
    <cellStyle name="Total 2 2 5 4 5" xfId="48856"/>
    <cellStyle name="Total 2 2 5 5" xfId="48857"/>
    <cellStyle name="Total 2 2 5 5 2" xfId="48858"/>
    <cellStyle name="Total 2 2 5 5 2 2" xfId="48859"/>
    <cellStyle name="Total 2 2 5 5 2 3" xfId="48860"/>
    <cellStyle name="Total 2 2 5 5 2 4" xfId="48861"/>
    <cellStyle name="Total 2 2 5 5 2 5" xfId="48862"/>
    <cellStyle name="Total 2 2 5 5 2 6" xfId="48863"/>
    <cellStyle name="Total 2 2 5 5 2 7" xfId="48864"/>
    <cellStyle name="Total 2 2 5 5 3" xfId="48865"/>
    <cellStyle name="Total 2 2 5 5 4" xfId="48866"/>
    <cellStyle name="Total 2 2 5 5 5" xfId="48867"/>
    <cellStyle name="Total 2 2 5 6" xfId="48868"/>
    <cellStyle name="Total 2 2 5 6 2" xfId="48869"/>
    <cellStyle name="Total 2 2 5 6 2 2" xfId="48870"/>
    <cellStyle name="Total 2 2 5 6 2 3" xfId="48871"/>
    <cellStyle name="Total 2 2 5 6 2 4" xfId="48872"/>
    <cellStyle name="Total 2 2 5 6 2 5" xfId="48873"/>
    <cellStyle name="Total 2 2 5 6 2 6" xfId="48874"/>
    <cellStyle name="Total 2 2 5 6 2 7" xfId="48875"/>
    <cellStyle name="Total 2 2 5 6 3" xfId="48876"/>
    <cellStyle name="Total 2 2 5 6 4" xfId="48877"/>
    <cellStyle name="Total 2 2 5 6 5" xfId="48878"/>
    <cellStyle name="Total 2 2 5 7" xfId="48879"/>
    <cellStyle name="Total 2 2 5 7 2" xfId="48880"/>
    <cellStyle name="Total 2 2 5 7 2 2" xfId="48881"/>
    <cellStyle name="Total 2 2 5 7 2 3" xfId="48882"/>
    <cellStyle name="Total 2 2 5 7 2 4" xfId="48883"/>
    <cellStyle name="Total 2 2 5 7 2 5" xfId="48884"/>
    <cellStyle name="Total 2 2 5 7 2 6" xfId="48885"/>
    <cellStyle name="Total 2 2 5 7 2 7" xfId="48886"/>
    <cellStyle name="Total 2 2 5 7 3" xfId="48887"/>
    <cellStyle name="Total 2 2 5 7 4" xfId="48888"/>
    <cellStyle name="Total 2 2 5 7 5" xfId="48889"/>
    <cellStyle name="Total 2 2 5 8" xfId="48890"/>
    <cellStyle name="Total 2 2 5 8 2" xfId="48891"/>
    <cellStyle name="Total 2 2 5 8 3" xfId="48892"/>
    <cellStyle name="Total 2 2 5 8 4" xfId="48893"/>
    <cellStyle name="Total 2 2 5 8 5" xfId="48894"/>
    <cellStyle name="Total 2 2 5 8 6" xfId="48895"/>
    <cellStyle name="Total 2 2 5 8 7" xfId="48896"/>
    <cellStyle name="Total 2 2 5 8 8" xfId="48897"/>
    <cellStyle name="Total 2 2 5 9" xfId="48898"/>
    <cellStyle name="Total 2 2 5 9 2" xfId="48899"/>
    <cellStyle name="Total 2 2 5 9 3" xfId="48900"/>
    <cellStyle name="Total 2 2 5 9 4" xfId="48901"/>
    <cellStyle name="Total 2 2 5 9 5" xfId="48902"/>
    <cellStyle name="Total 2 2 5 9 6" xfId="48903"/>
    <cellStyle name="Total 2 2 5 9 7" xfId="48904"/>
    <cellStyle name="Total 2 2 6" xfId="48905"/>
    <cellStyle name="Total 2 2 6 10" xfId="48906"/>
    <cellStyle name="Total 2 2 6 10 2" xfId="48907"/>
    <cellStyle name="Total 2 2 6 10 3" xfId="48908"/>
    <cellStyle name="Total 2 2 6 10 4" xfId="48909"/>
    <cellStyle name="Total 2 2 6 10 5" xfId="48910"/>
    <cellStyle name="Total 2 2 6 11" xfId="48911"/>
    <cellStyle name="Total 2 2 6 11 2" xfId="48912"/>
    <cellStyle name="Total 2 2 6 11 3" xfId="48913"/>
    <cellStyle name="Total 2 2 6 11 4" xfId="48914"/>
    <cellStyle name="Total 2 2 6 11 5" xfId="48915"/>
    <cellStyle name="Total 2 2 6 12" xfId="48916"/>
    <cellStyle name="Total 2 2 6 12 2" xfId="48917"/>
    <cellStyle name="Total 2 2 6 12 3" xfId="48918"/>
    <cellStyle name="Total 2 2 6 12 4" xfId="48919"/>
    <cellStyle name="Total 2 2 6 12 5" xfId="48920"/>
    <cellStyle name="Total 2 2 6 13" xfId="48921"/>
    <cellStyle name="Total 2 2 6 13 2" xfId="48922"/>
    <cellStyle name="Total 2 2 6 13 3" xfId="48923"/>
    <cellStyle name="Total 2 2 6 13 4" xfId="48924"/>
    <cellStyle name="Total 2 2 6 13 5" xfId="48925"/>
    <cellStyle name="Total 2 2 6 14" xfId="48926"/>
    <cellStyle name="Total 2 2 6 14 2" xfId="48927"/>
    <cellStyle name="Total 2 2 6 14 3" xfId="48928"/>
    <cellStyle name="Total 2 2 6 14 4" xfId="48929"/>
    <cellStyle name="Total 2 2 6 14 5" xfId="48930"/>
    <cellStyle name="Total 2 2 6 15" xfId="48931"/>
    <cellStyle name="Total 2 2 6 15 2" xfId="48932"/>
    <cellStyle name="Total 2 2 6 15 3" xfId="48933"/>
    <cellStyle name="Total 2 2 6 15 4" xfId="48934"/>
    <cellStyle name="Total 2 2 6 15 5" xfId="48935"/>
    <cellStyle name="Total 2 2 6 16" xfId="48936"/>
    <cellStyle name="Total 2 2 6 16 2" xfId="48937"/>
    <cellStyle name="Total 2 2 6 16 3" xfId="48938"/>
    <cellStyle name="Total 2 2 6 16 4" xfId="48939"/>
    <cellStyle name="Total 2 2 6 16 5" xfId="48940"/>
    <cellStyle name="Total 2 2 6 17" xfId="48941"/>
    <cellStyle name="Total 2 2 6 17 2" xfId="48942"/>
    <cellStyle name="Total 2 2 6 17 3" xfId="48943"/>
    <cellStyle name="Total 2 2 6 17 4" xfId="48944"/>
    <cellStyle name="Total 2 2 6 17 5" xfId="48945"/>
    <cellStyle name="Total 2 2 6 18" xfId="48946"/>
    <cellStyle name="Total 2 2 6 18 2" xfId="48947"/>
    <cellStyle name="Total 2 2 6 18 3" xfId="48948"/>
    <cellStyle name="Total 2 2 6 18 4" xfId="48949"/>
    <cellStyle name="Total 2 2 6 18 5" xfId="48950"/>
    <cellStyle name="Total 2 2 6 19" xfId="48951"/>
    <cellStyle name="Total 2 2 6 2" xfId="48952"/>
    <cellStyle name="Total 2 2 6 2 2" xfId="48953"/>
    <cellStyle name="Total 2 2 6 2 2 2" xfId="48954"/>
    <cellStyle name="Total 2 2 6 2 2 3" xfId="48955"/>
    <cellStyle name="Total 2 2 6 2 2 4" xfId="48956"/>
    <cellStyle name="Total 2 2 6 2 2 5" xfId="48957"/>
    <cellStyle name="Total 2 2 6 2 2 6" xfId="48958"/>
    <cellStyle name="Total 2 2 6 2 2 7" xfId="48959"/>
    <cellStyle name="Total 2 2 6 2 3" xfId="48960"/>
    <cellStyle name="Total 2 2 6 2 4" xfId="48961"/>
    <cellStyle name="Total 2 2 6 2 5" xfId="48962"/>
    <cellStyle name="Total 2 2 6 3" xfId="48963"/>
    <cellStyle name="Total 2 2 6 3 2" xfId="48964"/>
    <cellStyle name="Total 2 2 6 3 2 2" xfId="48965"/>
    <cellStyle name="Total 2 2 6 3 2 3" xfId="48966"/>
    <cellStyle name="Total 2 2 6 3 2 4" xfId="48967"/>
    <cellStyle name="Total 2 2 6 3 2 5" xfId="48968"/>
    <cellStyle name="Total 2 2 6 3 2 6" xfId="48969"/>
    <cellStyle name="Total 2 2 6 3 2 7" xfId="48970"/>
    <cellStyle name="Total 2 2 6 3 3" xfId="48971"/>
    <cellStyle name="Total 2 2 6 3 4" xfId="48972"/>
    <cellStyle name="Total 2 2 6 3 5" xfId="48973"/>
    <cellStyle name="Total 2 2 6 4" xfId="48974"/>
    <cellStyle name="Total 2 2 6 4 2" xfId="48975"/>
    <cellStyle name="Total 2 2 6 4 2 2" xfId="48976"/>
    <cellStyle name="Total 2 2 6 4 2 3" xfId="48977"/>
    <cellStyle name="Total 2 2 6 4 2 4" xfId="48978"/>
    <cellStyle name="Total 2 2 6 4 2 5" xfId="48979"/>
    <cellStyle name="Total 2 2 6 4 2 6" xfId="48980"/>
    <cellStyle name="Total 2 2 6 4 2 7" xfId="48981"/>
    <cellStyle name="Total 2 2 6 4 3" xfId="48982"/>
    <cellStyle name="Total 2 2 6 4 4" xfId="48983"/>
    <cellStyle name="Total 2 2 6 4 5" xfId="48984"/>
    <cellStyle name="Total 2 2 6 5" xfId="48985"/>
    <cellStyle name="Total 2 2 6 5 2" xfId="48986"/>
    <cellStyle name="Total 2 2 6 5 3" xfId="48987"/>
    <cellStyle name="Total 2 2 6 5 4" xfId="48988"/>
    <cellStyle name="Total 2 2 6 5 5" xfId="48989"/>
    <cellStyle name="Total 2 2 6 5 6" xfId="48990"/>
    <cellStyle name="Total 2 2 6 5 7" xfId="48991"/>
    <cellStyle name="Total 2 2 6 5 8" xfId="48992"/>
    <cellStyle name="Total 2 2 6 6" xfId="48993"/>
    <cellStyle name="Total 2 2 6 6 2" xfId="48994"/>
    <cellStyle name="Total 2 2 6 6 3" xfId="48995"/>
    <cellStyle name="Total 2 2 6 6 4" xfId="48996"/>
    <cellStyle name="Total 2 2 6 6 5" xfId="48997"/>
    <cellStyle name="Total 2 2 6 6 6" xfId="48998"/>
    <cellStyle name="Total 2 2 6 6 7" xfId="48999"/>
    <cellStyle name="Total 2 2 6 7" xfId="49000"/>
    <cellStyle name="Total 2 2 6 7 2" xfId="49001"/>
    <cellStyle name="Total 2 2 6 7 3" xfId="49002"/>
    <cellStyle name="Total 2 2 6 7 4" xfId="49003"/>
    <cellStyle name="Total 2 2 6 7 5" xfId="49004"/>
    <cellStyle name="Total 2 2 6 8" xfId="49005"/>
    <cellStyle name="Total 2 2 6 8 2" xfId="49006"/>
    <cellStyle name="Total 2 2 6 8 3" xfId="49007"/>
    <cellStyle name="Total 2 2 6 8 4" xfId="49008"/>
    <cellStyle name="Total 2 2 6 8 5" xfId="49009"/>
    <cellStyle name="Total 2 2 6 9" xfId="49010"/>
    <cellStyle name="Total 2 2 6 9 2" xfId="49011"/>
    <cellStyle name="Total 2 2 6 9 3" xfId="49012"/>
    <cellStyle name="Total 2 2 6 9 4" xfId="49013"/>
    <cellStyle name="Total 2 2 6 9 5" xfId="49014"/>
    <cellStyle name="Total 2 2 7" xfId="49015"/>
    <cellStyle name="Total 2 2 7 10" xfId="49016"/>
    <cellStyle name="Total 2 2 7 2" xfId="49017"/>
    <cellStyle name="Total 2 2 7 2 2" xfId="49018"/>
    <cellStyle name="Total 2 2 7 2 2 2" xfId="49019"/>
    <cellStyle name="Total 2 2 7 2 2 3" xfId="49020"/>
    <cellStyle name="Total 2 2 7 2 2 4" xfId="49021"/>
    <cellStyle name="Total 2 2 7 2 2 5" xfId="49022"/>
    <cellStyle name="Total 2 2 7 2 2 6" xfId="49023"/>
    <cellStyle name="Total 2 2 7 2 2 7" xfId="49024"/>
    <cellStyle name="Total 2 2 7 2 3" xfId="49025"/>
    <cellStyle name="Total 2 2 7 2 4" xfId="49026"/>
    <cellStyle name="Total 2 2 7 3" xfId="49027"/>
    <cellStyle name="Total 2 2 7 3 2" xfId="49028"/>
    <cellStyle name="Total 2 2 7 3 2 2" xfId="49029"/>
    <cellStyle name="Total 2 2 7 3 2 3" xfId="49030"/>
    <cellStyle name="Total 2 2 7 3 2 4" xfId="49031"/>
    <cellStyle name="Total 2 2 7 3 2 5" xfId="49032"/>
    <cellStyle name="Total 2 2 7 3 2 6" xfId="49033"/>
    <cellStyle name="Total 2 2 7 3 2 7" xfId="49034"/>
    <cellStyle name="Total 2 2 7 3 3" xfId="49035"/>
    <cellStyle name="Total 2 2 7 3 4" xfId="49036"/>
    <cellStyle name="Total 2 2 7 4" xfId="49037"/>
    <cellStyle name="Total 2 2 7 4 2" xfId="49038"/>
    <cellStyle name="Total 2 2 7 4 2 2" xfId="49039"/>
    <cellStyle name="Total 2 2 7 4 2 3" xfId="49040"/>
    <cellStyle name="Total 2 2 7 4 2 4" xfId="49041"/>
    <cellStyle name="Total 2 2 7 4 2 5" xfId="49042"/>
    <cellStyle name="Total 2 2 7 4 2 6" xfId="49043"/>
    <cellStyle name="Total 2 2 7 4 2 7" xfId="49044"/>
    <cellStyle name="Total 2 2 7 4 3" xfId="49045"/>
    <cellStyle name="Total 2 2 7 4 4" xfId="49046"/>
    <cellStyle name="Total 2 2 7 5" xfId="49047"/>
    <cellStyle name="Total 2 2 7 5 2" xfId="49048"/>
    <cellStyle name="Total 2 2 7 5 3" xfId="49049"/>
    <cellStyle name="Total 2 2 7 5 4" xfId="49050"/>
    <cellStyle name="Total 2 2 7 5 5" xfId="49051"/>
    <cellStyle name="Total 2 2 7 5 6" xfId="49052"/>
    <cellStyle name="Total 2 2 7 5 7" xfId="49053"/>
    <cellStyle name="Total 2 2 7 5 8" xfId="49054"/>
    <cellStyle name="Total 2 2 7 6" xfId="49055"/>
    <cellStyle name="Total 2 2 7 6 2" xfId="49056"/>
    <cellStyle name="Total 2 2 7 6 3" xfId="49057"/>
    <cellStyle name="Total 2 2 7 6 4" xfId="49058"/>
    <cellStyle name="Total 2 2 7 6 5" xfId="49059"/>
    <cellStyle name="Total 2 2 7 6 6" xfId="49060"/>
    <cellStyle name="Total 2 2 7 6 7" xfId="49061"/>
    <cellStyle name="Total 2 2 7 7" xfId="49062"/>
    <cellStyle name="Total 2 2 7 8" xfId="49063"/>
    <cellStyle name="Total 2 2 7 9" xfId="49064"/>
    <cellStyle name="Total 2 2 8" xfId="49065"/>
    <cellStyle name="Total 2 2 8 2" xfId="49066"/>
    <cellStyle name="Total 2 2 8 2 2" xfId="49067"/>
    <cellStyle name="Total 2 2 8 2 3" xfId="49068"/>
    <cellStyle name="Total 2 2 8 2 4" xfId="49069"/>
    <cellStyle name="Total 2 2 8 2 5" xfId="49070"/>
    <cellStyle name="Total 2 2 8 2 6" xfId="49071"/>
    <cellStyle name="Total 2 2 8 2 7" xfId="49072"/>
    <cellStyle name="Total 2 2 8 3" xfId="49073"/>
    <cellStyle name="Total 2 2 8 4" xfId="49074"/>
    <cellStyle name="Total 2 2 8 5" xfId="49075"/>
    <cellStyle name="Total 2 2 9" xfId="49076"/>
    <cellStyle name="Total 2 2 9 2" xfId="49077"/>
    <cellStyle name="Total 2 2 9 2 2" xfId="49078"/>
    <cellStyle name="Total 2 2 9 2 3" xfId="49079"/>
    <cellStyle name="Total 2 2 9 2 4" xfId="49080"/>
    <cellStyle name="Total 2 2 9 2 5" xfId="49081"/>
    <cellStyle name="Total 2 2 9 2 6" xfId="49082"/>
    <cellStyle name="Total 2 2 9 2 7" xfId="49083"/>
    <cellStyle name="Total 2 2 9 3" xfId="49084"/>
    <cellStyle name="Total 2 2 9 4" xfId="49085"/>
    <cellStyle name="Total 2 2 9 5" xfId="49086"/>
    <cellStyle name="Total 2 20" xfId="49087"/>
    <cellStyle name="Total 2 20 2" xfId="49088"/>
    <cellStyle name="Total 2 20 3" xfId="49089"/>
    <cellStyle name="Total 2 20 4" xfId="49090"/>
    <cellStyle name="Total 2 20 5" xfId="49091"/>
    <cellStyle name="Total 2 21" xfId="49092"/>
    <cellStyle name="Total 2 21 2" xfId="49093"/>
    <cellStyle name="Total 2 21 3" xfId="49094"/>
    <cellStyle name="Total 2 21 4" xfId="49095"/>
    <cellStyle name="Total 2 21 5" xfId="49096"/>
    <cellStyle name="Total 2 22" xfId="49097"/>
    <cellStyle name="Total 2 22 2" xfId="49098"/>
    <cellStyle name="Total 2 22 3" xfId="49099"/>
    <cellStyle name="Total 2 22 4" xfId="49100"/>
    <cellStyle name="Total 2 22 5" xfId="49101"/>
    <cellStyle name="Total 2 23" xfId="49102"/>
    <cellStyle name="Total 2 23 2" xfId="49103"/>
    <cellStyle name="Total 2 23 3" xfId="49104"/>
    <cellStyle name="Total 2 23 4" xfId="49105"/>
    <cellStyle name="Total 2 23 5" xfId="49106"/>
    <cellStyle name="Total 2 24" xfId="49107"/>
    <cellStyle name="Total 2 24 2" xfId="49108"/>
    <cellStyle name="Total 2 24 3" xfId="49109"/>
    <cellStyle name="Total 2 24 4" xfId="49110"/>
    <cellStyle name="Total 2 24 5" xfId="49111"/>
    <cellStyle name="Total 2 25" xfId="49112"/>
    <cellStyle name="Total 2 25 2" xfId="49113"/>
    <cellStyle name="Total 2 25 3" xfId="49114"/>
    <cellStyle name="Total 2 25 4" xfId="49115"/>
    <cellStyle name="Total 2 25 5" xfId="49116"/>
    <cellStyle name="Total 2 26" xfId="49117"/>
    <cellStyle name="Total 2 3" xfId="49118"/>
    <cellStyle name="Total 2 3 10" xfId="49119"/>
    <cellStyle name="Total 2 3 10 2" xfId="49120"/>
    <cellStyle name="Total 2 3 10 2 2" xfId="49121"/>
    <cellStyle name="Total 2 3 10 2 3" xfId="49122"/>
    <cellStyle name="Total 2 3 10 2 4" xfId="49123"/>
    <cellStyle name="Total 2 3 10 2 5" xfId="49124"/>
    <cellStyle name="Total 2 3 10 2 6" xfId="49125"/>
    <cellStyle name="Total 2 3 10 2 7" xfId="49126"/>
    <cellStyle name="Total 2 3 10 3" xfId="49127"/>
    <cellStyle name="Total 2 3 10 4" xfId="49128"/>
    <cellStyle name="Total 2 3 10 5" xfId="49129"/>
    <cellStyle name="Total 2 3 11" xfId="49130"/>
    <cellStyle name="Total 2 3 11 2" xfId="49131"/>
    <cellStyle name="Total 2 3 11 2 2" xfId="49132"/>
    <cellStyle name="Total 2 3 11 2 3" xfId="49133"/>
    <cellStyle name="Total 2 3 11 2 4" xfId="49134"/>
    <cellStyle name="Total 2 3 11 2 5" xfId="49135"/>
    <cellStyle name="Total 2 3 11 2 6" xfId="49136"/>
    <cellStyle name="Total 2 3 11 2 7" xfId="49137"/>
    <cellStyle name="Total 2 3 11 3" xfId="49138"/>
    <cellStyle name="Total 2 3 11 4" xfId="49139"/>
    <cellStyle name="Total 2 3 11 5" xfId="49140"/>
    <cellStyle name="Total 2 3 12" xfId="49141"/>
    <cellStyle name="Total 2 3 12 2" xfId="49142"/>
    <cellStyle name="Total 2 3 12 3" xfId="49143"/>
    <cellStyle name="Total 2 3 12 4" xfId="49144"/>
    <cellStyle name="Total 2 3 12 5" xfId="49145"/>
    <cellStyle name="Total 2 3 12 6" xfId="49146"/>
    <cellStyle name="Total 2 3 12 7" xfId="49147"/>
    <cellStyle name="Total 2 3 12 8" xfId="49148"/>
    <cellStyle name="Total 2 3 13" xfId="49149"/>
    <cellStyle name="Total 2 3 13 2" xfId="49150"/>
    <cellStyle name="Total 2 3 13 3" xfId="49151"/>
    <cellStyle name="Total 2 3 13 4" xfId="49152"/>
    <cellStyle name="Total 2 3 13 5" xfId="49153"/>
    <cellStyle name="Total 2 3 13 6" xfId="49154"/>
    <cellStyle name="Total 2 3 13 7" xfId="49155"/>
    <cellStyle name="Total 2 3 14" xfId="49156"/>
    <cellStyle name="Total 2 3 14 2" xfId="49157"/>
    <cellStyle name="Total 2 3 14 3" xfId="49158"/>
    <cellStyle name="Total 2 3 14 4" xfId="49159"/>
    <cellStyle name="Total 2 3 14 5" xfId="49160"/>
    <cellStyle name="Total 2 3 15" xfId="49161"/>
    <cellStyle name="Total 2 3 15 2" xfId="49162"/>
    <cellStyle name="Total 2 3 15 3" xfId="49163"/>
    <cellStyle name="Total 2 3 15 4" xfId="49164"/>
    <cellStyle name="Total 2 3 15 5" xfId="49165"/>
    <cellStyle name="Total 2 3 16" xfId="49166"/>
    <cellStyle name="Total 2 3 16 2" xfId="49167"/>
    <cellStyle name="Total 2 3 16 3" xfId="49168"/>
    <cellStyle name="Total 2 3 16 4" xfId="49169"/>
    <cellStyle name="Total 2 3 16 5" xfId="49170"/>
    <cellStyle name="Total 2 3 17" xfId="49171"/>
    <cellStyle name="Total 2 3 17 2" xfId="49172"/>
    <cellStyle name="Total 2 3 17 3" xfId="49173"/>
    <cellStyle name="Total 2 3 17 4" xfId="49174"/>
    <cellStyle name="Total 2 3 17 5" xfId="49175"/>
    <cellStyle name="Total 2 3 18" xfId="49176"/>
    <cellStyle name="Total 2 3 18 2" xfId="49177"/>
    <cellStyle name="Total 2 3 18 3" xfId="49178"/>
    <cellStyle name="Total 2 3 18 4" xfId="49179"/>
    <cellStyle name="Total 2 3 18 5" xfId="49180"/>
    <cellStyle name="Total 2 3 19" xfId="49181"/>
    <cellStyle name="Total 2 3 19 2" xfId="49182"/>
    <cellStyle name="Total 2 3 19 3" xfId="49183"/>
    <cellStyle name="Total 2 3 19 4" xfId="49184"/>
    <cellStyle name="Total 2 3 19 5" xfId="49185"/>
    <cellStyle name="Total 2 3 2" xfId="49186"/>
    <cellStyle name="Total 2 3 2 10" xfId="49187"/>
    <cellStyle name="Total 2 3 2 10 2" xfId="49188"/>
    <cellStyle name="Total 2 3 2 10 3" xfId="49189"/>
    <cellStyle name="Total 2 3 2 10 4" xfId="49190"/>
    <cellStyle name="Total 2 3 2 10 5" xfId="49191"/>
    <cellStyle name="Total 2 3 2 10 6" xfId="49192"/>
    <cellStyle name="Total 2 3 2 10 7" xfId="49193"/>
    <cellStyle name="Total 2 3 2 10 8" xfId="49194"/>
    <cellStyle name="Total 2 3 2 11" xfId="49195"/>
    <cellStyle name="Total 2 3 2 11 2" xfId="49196"/>
    <cellStyle name="Total 2 3 2 11 3" xfId="49197"/>
    <cellStyle name="Total 2 3 2 11 4" xfId="49198"/>
    <cellStyle name="Total 2 3 2 11 5" xfId="49199"/>
    <cellStyle name="Total 2 3 2 11 6" xfId="49200"/>
    <cellStyle name="Total 2 3 2 11 7" xfId="49201"/>
    <cellStyle name="Total 2 3 2 12" xfId="49202"/>
    <cellStyle name="Total 2 3 2 12 2" xfId="49203"/>
    <cellStyle name="Total 2 3 2 12 3" xfId="49204"/>
    <cellStyle name="Total 2 3 2 12 4" xfId="49205"/>
    <cellStyle name="Total 2 3 2 12 5" xfId="49206"/>
    <cellStyle name="Total 2 3 2 13" xfId="49207"/>
    <cellStyle name="Total 2 3 2 13 2" xfId="49208"/>
    <cellStyle name="Total 2 3 2 13 3" xfId="49209"/>
    <cellStyle name="Total 2 3 2 13 4" xfId="49210"/>
    <cellStyle name="Total 2 3 2 13 5" xfId="49211"/>
    <cellStyle name="Total 2 3 2 14" xfId="49212"/>
    <cellStyle name="Total 2 3 2 14 2" xfId="49213"/>
    <cellStyle name="Total 2 3 2 14 3" xfId="49214"/>
    <cellStyle name="Total 2 3 2 14 4" xfId="49215"/>
    <cellStyle name="Total 2 3 2 14 5" xfId="49216"/>
    <cellStyle name="Total 2 3 2 15" xfId="49217"/>
    <cellStyle name="Total 2 3 2 15 2" xfId="49218"/>
    <cellStyle name="Total 2 3 2 15 3" xfId="49219"/>
    <cellStyle name="Total 2 3 2 15 4" xfId="49220"/>
    <cellStyle name="Total 2 3 2 15 5" xfId="49221"/>
    <cellStyle name="Total 2 3 2 16" xfId="49222"/>
    <cellStyle name="Total 2 3 2 16 2" xfId="49223"/>
    <cellStyle name="Total 2 3 2 16 3" xfId="49224"/>
    <cellStyle name="Total 2 3 2 16 4" xfId="49225"/>
    <cellStyle name="Total 2 3 2 16 5" xfId="49226"/>
    <cellStyle name="Total 2 3 2 17" xfId="49227"/>
    <cellStyle name="Total 2 3 2 17 2" xfId="49228"/>
    <cellStyle name="Total 2 3 2 17 3" xfId="49229"/>
    <cellStyle name="Total 2 3 2 17 4" xfId="49230"/>
    <cellStyle name="Total 2 3 2 17 5" xfId="49231"/>
    <cellStyle name="Total 2 3 2 18" xfId="49232"/>
    <cellStyle name="Total 2 3 2 2" xfId="49233"/>
    <cellStyle name="Total 2 3 2 2 10" xfId="49234"/>
    <cellStyle name="Total 2 3 2 2 10 2" xfId="49235"/>
    <cellStyle name="Total 2 3 2 2 10 3" xfId="49236"/>
    <cellStyle name="Total 2 3 2 2 10 4" xfId="49237"/>
    <cellStyle name="Total 2 3 2 2 10 5" xfId="49238"/>
    <cellStyle name="Total 2 3 2 2 11" xfId="49239"/>
    <cellStyle name="Total 2 3 2 2 11 2" xfId="49240"/>
    <cellStyle name="Total 2 3 2 2 11 3" xfId="49241"/>
    <cellStyle name="Total 2 3 2 2 11 4" xfId="49242"/>
    <cellStyle name="Total 2 3 2 2 11 5" xfId="49243"/>
    <cellStyle name="Total 2 3 2 2 12" xfId="49244"/>
    <cellStyle name="Total 2 3 2 2 12 2" xfId="49245"/>
    <cellStyle name="Total 2 3 2 2 12 3" xfId="49246"/>
    <cellStyle name="Total 2 3 2 2 12 4" xfId="49247"/>
    <cellStyle name="Total 2 3 2 2 12 5" xfId="49248"/>
    <cellStyle name="Total 2 3 2 2 13" xfId="49249"/>
    <cellStyle name="Total 2 3 2 2 13 2" xfId="49250"/>
    <cellStyle name="Total 2 3 2 2 13 3" xfId="49251"/>
    <cellStyle name="Total 2 3 2 2 13 4" xfId="49252"/>
    <cellStyle name="Total 2 3 2 2 13 5" xfId="49253"/>
    <cellStyle name="Total 2 3 2 2 14" xfId="49254"/>
    <cellStyle name="Total 2 3 2 2 14 2" xfId="49255"/>
    <cellStyle name="Total 2 3 2 2 14 3" xfId="49256"/>
    <cellStyle name="Total 2 3 2 2 14 4" xfId="49257"/>
    <cellStyle name="Total 2 3 2 2 14 5" xfId="49258"/>
    <cellStyle name="Total 2 3 2 2 15" xfId="49259"/>
    <cellStyle name="Total 2 3 2 2 15 2" xfId="49260"/>
    <cellStyle name="Total 2 3 2 2 15 3" xfId="49261"/>
    <cellStyle name="Total 2 3 2 2 15 4" xfId="49262"/>
    <cellStyle name="Total 2 3 2 2 15 5" xfId="49263"/>
    <cellStyle name="Total 2 3 2 2 16" xfId="49264"/>
    <cellStyle name="Total 2 3 2 2 16 2" xfId="49265"/>
    <cellStyle name="Total 2 3 2 2 16 3" xfId="49266"/>
    <cellStyle name="Total 2 3 2 2 16 4" xfId="49267"/>
    <cellStyle name="Total 2 3 2 2 16 5" xfId="49268"/>
    <cellStyle name="Total 2 3 2 2 17" xfId="49269"/>
    <cellStyle name="Total 2 3 2 2 17 2" xfId="49270"/>
    <cellStyle name="Total 2 3 2 2 17 3" xfId="49271"/>
    <cellStyle name="Total 2 3 2 2 17 4" xfId="49272"/>
    <cellStyle name="Total 2 3 2 2 17 5" xfId="49273"/>
    <cellStyle name="Total 2 3 2 2 18" xfId="49274"/>
    <cellStyle name="Total 2 3 2 2 18 2" xfId="49275"/>
    <cellStyle name="Total 2 3 2 2 18 3" xfId="49276"/>
    <cellStyle name="Total 2 3 2 2 18 4" xfId="49277"/>
    <cellStyle name="Total 2 3 2 2 18 5" xfId="49278"/>
    <cellStyle name="Total 2 3 2 2 19" xfId="49279"/>
    <cellStyle name="Total 2 3 2 2 2" xfId="49280"/>
    <cellStyle name="Total 2 3 2 2 2 10" xfId="49281"/>
    <cellStyle name="Total 2 3 2 2 2 10 2" xfId="49282"/>
    <cellStyle name="Total 2 3 2 2 2 10 3" xfId="49283"/>
    <cellStyle name="Total 2 3 2 2 2 10 4" xfId="49284"/>
    <cellStyle name="Total 2 3 2 2 2 10 5" xfId="49285"/>
    <cellStyle name="Total 2 3 2 2 2 11" xfId="49286"/>
    <cellStyle name="Total 2 3 2 2 2 11 2" xfId="49287"/>
    <cellStyle name="Total 2 3 2 2 2 11 3" xfId="49288"/>
    <cellStyle name="Total 2 3 2 2 2 11 4" xfId="49289"/>
    <cellStyle name="Total 2 3 2 2 2 11 5" xfId="49290"/>
    <cellStyle name="Total 2 3 2 2 2 12" xfId="49291"/>
    <cellStyle name="Total 2 3 2 2 2 12 2" xfId="49292"/>
    <cellStyle name="Total 2 3 2 2 2 12 3" xfId="49293"/>
    <cellStyle name="Total 2 3 2 2 2 12 4" xfId="49294"/>
    <cellStyle name="Total 2 3 2 2 2 12 5" xfId="49295"/>
    <cellStyle name="Total 2 3 2 2 2 13" xfId="49296"/>
    <cellStyle name="Total 2 3 2 2 2 13 2" xfId="49297"/>
    <cellStyle name="Total 2 3 2 2 2 13 3" xfId="49298"/>
    <cellStyle name="Total 2 3 2 2 2 13 4" xfId="49299"/>
    <cellStyle name="Total 2 3 2 2 2 13 5" xfId="49300"/>
    <cellStyle name="Total 2 3 2 2 2 14" xfId="49301"/>
    <cellStyle name="Total 2 3 2 2 2 14 2" xfId="49302"/>
    <cellStyle name="Total 2 3 2 2 2 14 3" xfId="49303"/>
    <cellStyle name="Total 2 3 2 2 2 14 4" xfId="49304"/>
    <cellStyle name="Total 2 3 2 2 2 14 5" xfId="49305"/>
    <cellStyle name="Total 2 3 2 2 2 15" xfId="49306"/>
    <cellStyle name="Total 2 3 2 2 2 15 2" xfId="49307"/>
    <cellStyle name="Total 2 3 2 2 2 15 3" xfId="49308"/>
    <cellStyle name="Total 2 3 2 2 2 15 4" xfId="49309"/>
    <cellStyle name="Total 2 3 2 2 2 15 5" xfId="49310"/>
    <cellStyle name="Total 2 3 2 2 2 16" xfId="49311"/>
    <cellStyle name="Total 2 3 2 2 2 16 2" xfId="49312"/>
    <cellStyle name="Total 2 3 2 2 2 16 3" xfId="49313"/>
    <cellStyle name="Total 2 3 2 2 2 16 4" xfId="49314"/>
    <cellStyle name="Total 2 3 2 2 2 16 5" xfId="49315"/>
    <cellStyle name="Total 2 3 2 2 2 17" xfId="49316"/>
    <cellStyle name="Total 2 3 2 2 2 17 2" xfId="49317"/>
    <cellStyle name="Total 2 3 2 2 2 17 3" xfId="49318"/>
    <cellStyle name="Total 2 3 2 2 2 17 4" xfId="49319"/>
    <cellStyle name="Total 2 3 2 2 2 17 5" xfId="49320"/>
    <cellStyle name="Total 2 3 2 2 2 18" xfId="49321"/>
    <cellStyle name="Total 2 3 2 2 2 18 2" xfId="49322"/>
    <cellStyle name="Total 2 3 2 2 2 18 3" xfId="49323"/>
    <cellStyle name="Total 2 3 2 2 2 18 4" xfId="49324"/>
    <cellStyle name="Total 2 3 2 2 2 18 5" xfId="49325"/>
    <cellStyle name="Total 2 3 2 2 2 19" xfId="49326"/>
    <cellStyle name="Total 2 3 2 2 2 2" xfId="49327"/>
    <cellStyle name="Total 2 3 2 2 2 2 2" xfId="49328"/>
    <cellStyle name="Total 2 3 2 2 2 2 2 2" xfId="49329"/>
    <cellStyle name="Total 2 3 2 2 2 2 2 3" xfId="49330"/>
    <cellStyle name="Total 2 3 2 2 2 2 2 4" xfId="49331"/>
    <cellStyle name="Total 2 3 2 2 2 2 2 5" xfId="49332"/>
    <cellStyle name="Total 2 3 2 2 2 2 2 6" xfId="49333"/>
    <cellStyle name="Total 2 3 2 2 2 2 2 7" xfId="49334"/>
    <cellStyle name="Total 2 3 2 2 2 2 3" xfId="49335"/>
    <cellStyle name="Total 2 3 2 2 2 2 4" xfId="49336"/>
    <cellStyle name="Total 2 3 2 2 2 2 5" xfId="49337"/>
    <cellStyle name="Total 2 3 2 2 2 3" xfId="49338"/>
    <cellStyle name="Total 2 3 2 2 2 3 2" xfId="49339"/>
    <cellStyle name="Total 2 3 2 2 2 3 2 2" xfId="49340"/>
    <cellStyle name="Total 2 3 2 2 2 3 2 3" xfId="49341"/>
    <cellStyle name="Total 2 3 2 2 2 3 2 4" xfId="49342"/>
    <cellStyle name="Total 2 3 2 2 2 3 2 5" xfId="49343"/>
    <cellStyle name="Total 2 3 2 2 2 3 2 6" xfId="49344"/>
    <cellStyle name="Total 2 3 2 2 2 3 2 7" xfId="49345"/>
    <cellStyle name="Total 2 3 2 2 2 3 3" xfId="49346"/>
    <cellStyle name="Total 2 3 2 2 2 3 4" xfId="49347"/>
    <cellStyle name="Total 2 3 2 2 2 3 5" xfId="49348"/>
    <cellStyle name="Total 2 3 2 2 2 4" xfId="49349"/>
    <cellStyle name="Total 2 3 2 2 2 4 2" xfId="49350"/>
    <cellStyle name="Total 2 3 2 2 2 4 2 2" xfId="49351"/>
    <cellStyle name="Total 2 3 2 2 2 4 2 3" xfId="49352"/>
    <cellStyle name="Total 2 3 2 2 2 4 2 4" xfId="49353"/>
    <cellStyle name="Total 2 3 2 2 2 4 2 5" xfId="49354"/>
    <cellStyle name="Total 2 3 2 2 2 4 2 6" xfId="49355"/>
    <cellStyle name="Total 2 3 2 2 2 4 2 7" xfId="49356"/>
    <cellStyle name="Total 2 3 2 2 2 4 3" xfId="49357"/>
    <cellStyle name="Total 2 3 2 2 2 4 4" xfId="49358"/>
    <cellStyle name="Total 2 3 2 2 2 4 5" xfId="49359"/>
    <cellStyle name="Total 2 3 2 2 2 5" xfId="49360"/>
    <cellStyle name="Total 2 3 2 2 2 5 2" xfId="49361"/>
    <cellStyle name="Total 2 3 2 2 2 5 3" xfId="49362"/>
    <cellStyle name="Total 2 3 2 2 2 5 4" xfId="49363"/>
    <cellStyle name="Total 2 3 2 2 2 5 5" xfId="49364"/>
    <cellStyle name="Total 2 3 2 2 2 5 6" xfId="49365"/>
    <cellStyle name="Total 2 3 2 2 2 5 7" xfId="49366"/>
    <cellStyle name="Total 2 3 2 2 2 5 8" xfId="49367"/>
    <cellStyle name="Total 2 3 2 2 2 6" xfId="49368"/>
    <cellStyle name="Total 2 3 2 2 2 6 2" xfId="49369"/>
    <cellStyle name="Total 2 3 2 2 2 6 3" xfId="49370"/>
    <cellStyle name="Total 2 3 2 2 2 6 4" xfId="49371"/>
    <cellStyle name="Total 2 3 2 2 2 6 5" xfId="49372"/>
    <cellStyle name="Total 2 3 2 2 2 6 6" xfId="49373"/>
    <cellStyle name="Total 2 3 2 2 2 6 7" xfId="49374"/>
    <cellStyle name="Total 2 3 2 2 2 7" xfId="49375"/>
    <cellStyle name="Total 2 3 2 2 2 7 2" xfId="49376"/>
    <cellStyle name="Total 2 3 2 2 2 7 3" xfId="49377"/>
    <cellStyle name="Total 2 3 2 2 2 7 4" xfId="49378"/>
    <cellStyle name="Total 2 3 2 2 2 7 5" xfId="49379"/>
    <cellStyle name="Total 2 3 2 2 2 8" xfId="49380"/>
    <cellStyle name="Total 2 3 2 2 2 8 2" xfId="49381"/>
    <cellStyle name="Total 2 3 2 2 2 8 3" xfId="49382"/>
    <cellStyle name="Total 2 3 2 2 2 8 4" xfId="49383"/>
    <cellStyle name="Total 2 3 2 2 2 8 5" xfId="49384"/>
    <cellStyle name="Total 2 3 2 2 2 9" xfId="49385"/>
    <cellStyle name="Total 2 3 2 2 2 9 2" xfId="49386"/>
    <cellStyle name="Total 2 3 2 2 2 9 3" xfId="49387"/>
    <cellStyle name="Total 2 3 2 2 2 9 4" xfId="49388"/>
    <cellStyle name="Total 2 3 2 2 2 9 5" xfId="49389"/>
    <cellStyle name="Total 2 3 2 2 3" xfId="49390"/>
    <cellStyle name="Total 2 3 2 2 3 10" xfId="49391"/>
    <cellStyle name="Total 2 3 2 2 3 2" xfId="49392"/>
    <cellStyle name="Total 2 3 2 2 3 2 2" xfId="49393"/>
    <cellStyle name="Total 2 3 2 2 3 2 2 2" xfId="49394"/>
    <cellStyle name="Total 2 3 2 2 3 2 2 3" xfId="49395"/>
    <cellStyle name="Total 2 3 2 2 3 2 2 4" xfId="49396"/>
    <cellStyle name="Total 2 3 2 2 3 2 2 5" xfId="49397"/>
    <cellStyle name="Total 2 3 2 2 3 2 2 6" xfId="49398"/>
    <cellStyle name="Total 2 3 2 2 3 2 2 7" xfId="49399"/>
    <cellStyle name="Total 2 3 2 2 3 2 3" xfId="49400"/>
    <cellStyle name="Total 2 3 2 2 3 2 4" xfId="49401"/>
    <cellStyle name="Total 2 3 2 2 3 3" xfId="49402"/>
    <cellStyle name="Total 2 3 2 2 3 3 2" xfId="49403"/>
    <cellStyle name="Total 2 3 2 2 3 3 2 2" xfId="49404"/>
    <cellStyle name="Total 2 3 2 2 3 3 2 3" xfId="49405"/>
    <cellStyle name="Total 2 3 2 2 3 3 2 4" xfId="49406"/>
    <cellStyle name="Total 2 3 2 2 3 3 2 5" xfId="49407"/>
    <cellStyle name="Total 2 3 2 2 3 3 2 6" xfId="49408"/>
    <cellStyle name="Total 2 3 2 2 3 3 2 7" xfId="49409"/>
    <cellStyle name="Total 2 3 2 2 3 3 3" xfId="49410"/>
    <cellStyle name="Total 2 3 2 2 3 3 4" xfId="49411"/>
    <cellStyle name="Total 2 3 2 2 3 4" xfId="49412"/>
    <cellStyle name="Total 2 3 2 2 3 4 2" xfId="49413"/>
    <cellStyle name="Total 2 3 2 2 3 4 2 2" xfId="49414"/>
    <cellStyle name="Total 2 3 2 2 3 4 2 3" xfId="49415"/>
    <cellStyle name="Total 2 3 2 2 3 4 2 4" xfId="49416"/>
    <cellStyle name="Total 2 3 2 2 3 4 2 5" xfId="49417"/>
    <cellStyle name="Total 2 3 2 2 3 4 2 6" xfId="49418"/>
    <cellStyle name="Total 2 3 2 2 3 4 2 7" xfId="49419"/>
    <cellStyle name="Total 2 3 2 2 3 4 3" xfId="49420"/>
    <cellStyle name="Total 2 3 2 2 3 4 4" xfId="49421"/>
    <cellStyle name="Total 2 3 2 2 3 5" xfId="49422"/>
    <cellStyle name="Total 2 3 2 2 3 5 2" xfId="49423"/>
    <cellStyle name="Total 2 3 2 2 3 5 3" xfId="49424"/>
    <cellStyle name="Total 2 3 2 2 3 5 4" xfId="49425"/>
    <cellStyle name="Total 2 3 2 2 3 5 5" xfId="49426"/>
    <cellStyle name="Total 2 3 2 2 3 5 6" xfId="49427"/>
    <cellStyle name="Total 2 3 2 2 3 5 7" xfId="49428"/>
    <cellStyle name="Total 2 3 2 2 3 5 8" xfId="49429"/>
    <cellStyle name="Total 2 3 2 2 3 6" xfId="49430"/>
    <cellStyle name="Total 2 3 2 2 3 6 2" xfId="49431"/>
    <cellStyle name="Total 2 3 2 2 3 6 3" xfId="49432"/>
    <cellStyle name="Total 2 3 2 2 3 6 4" xfId="49433"/>
    <cellStyle name="Total 2 3 2 2 3 6 5" xfId="49434"/>
    <cellStyle name="Total 2 3 2 2 3 6 6" xfId="49435"/>
    <cellStyle name="Total 2 3 2 2 3 6 7" xfId="49436"/>
    <cellStyle name="Total 2 3 2 2 3 7" xfId="49437"/>
    <cellStyle name="Total 2 3 2 2 3 8" xfId="49438"/>
    <cellStyle name="Total 2 3 2 2 3 9" xfId="49439"/>
    <cellStyle name="Total 2 3 2 2 4" xfId="49440"/>
    <cellStyle name="Total 2 3 2 2 4 2" xfId="49441"/>
    <cellStyle name="Total 2 3 2 2 4 2 2" xfId="49442"/>
    <cellStyle name="Total 2 3 2 2 4 2 3" xfId="49443"/>
    <cellStyle name="Total 2 3 2 2 4 2 4" xfId="49444"/>
    <cellStyle name="Total 2 3 2 2 4 2 5" xfId="49445"/>
    <cellStyle name="Total 2 3 2 2 4 2 6" xfId="49446"/>
    <cellStyle name="Total 2 3 2 2 4 2 7" xfId="49447"/>
    <cellStyle name="Total 2 3 2 2 4 3" xfId="49448"/>
    <cellStyle name="Total 2 3 2 2 4 4" xfId="49449"/>
    <cellStyle name="Total 2 3 2 2 4 5" xfId="49450"/>
    <cellStyle name="Total 2 3 2 2 5" xfId="49451"/>
    <cellStyle name="Total 2 3 2 2 5 2" xfId="49452"/>
    <cellStyle name="Total 2 3 2 2 5 2 2" xfId="49453"/>
    <cellStyle name="Total 2 3 2 2 5 2 3" xfId="49454"/>
    <cellStyle name="Total 2 3 2 2 5 2 4" xfId="49455"/>
    <cellStyle name="Total 2 3 2 2 5 2 5" xfId="49456"/>
    <cellStyle name="Total 2 3 2 2 5 2 6" xfId="49457"/>
    <cellStyle name="Total 2 3 2 2 5 2 7" xfId="49458"/>
    <cellStyle name="Total 2 3 2 2 5 3" xfId="49459"/>
    <cellStyle name="Total 2 3 2 2 5 4" xfId="49460"/>
    <cellStyle name="Total 2 3 2 2 5 5" xfId="49461"/>
    <cellStyle name="Total 2 3 2 2 6" xfId="49462"/>
    <cellStyle name="Total 2 3 2 2 6 2" xfId="49463"/>
    <cellStyle name="Total 2 3 2 2 6 2 2" xfId="49464"/>
    <cellStyle name="Total 2 3 2 2 6 2 3" xfId="49465"/>
    <cellStyle name="Total 2 3 2 2 6 2 4" xfId="49466"/>
    <cellStyle name="Total 2 3 2 2 6 2 5" xfId="49467"/>
    <cellStyle name="Total 2 3 2 2 6 2 6" xfId="49468"/>
    <cellStyle name="Total 2 3 2 2 6 2 7" xfId="49469"/>
    <cellStyle name="Total 2 3 2 2 6 3" xfId="49470"/>
    <cellStyle name="Total 2 3 2 2 6 4" xfId="49471"/>
    <cellStyle name="Total 2 3 2 2 6 5" xfId="49472"/>
    <cellStyle name="Total 2 3 2 2 7" xfId="49473"/>
    <cellStyle name="Total 2 3 2 2 7 2" xfId="49474"/>
    <cellStyle name="Total 2 3 2 2 7 2 2" xfId="49475"/>
    <cellStyle name="Total 2 3 2 2 7 2 3" xfId="49476"/>
    <cellStyle name="Total 2 3 2 2 7 2 4" xfId="49477"/>
    <cellStyle name="Total 2 3 2 2 7 2 5" xfId="49478"/>
    <cellStyle name="Total 2 3 2 2 7 2 6" xfId="49479"/>
    <cellStyle name="Total 2 3 2 2 7 2 7" xfId="49480"/>
    <cellStyle name="Total 2 3 2 2 7 3" xfId="49481"/>
    <cellStyle name="Total 2 3 2 2 7 4" xfId="49482"/>
    <cellStyle name="Total 2 3 2 2 7 5" xfId="49483"/>
    <cellStyle name="Total 2 3 2 2 8" xfId="49484"/>
    <cellStyle name="Total 2 3 2 2 8 2" xfId="49485"/>
    <cellStyle name="Total 2 3 2 2 8 3" xfId="49486"/>
    <cellStyle name="Total 2 3 2 2 8 4" xfId="49487"/>
    <cellStyle name="Total 2 3 2 2 8 5" xfId="49488"/>
    <cellStyle name="Total 2 3 2 2 8 6" xfId="49489"/>
    <cellStyle name="Total 2 3 2 2 8 7" xfId="49490"/>
    <cellStyle name="Total 2 3 2 2 8 8" xfId="49491"/>
    <cellStyle name="Total 2 3 2 2 9" xfId="49492"/>
    <cellStyle name="Total 2 3 2 2 9 2" xfId="49493"/>
    <cellStyle name="Total 2 3 2 2 9 3" xfId="49494"/>
    <cellStyle name="Total 2 3 2 2 9 4" xfId="49495"/>
    <cellStyle name="Total 2 3 2 2 9 5" xfId="49496"/>
    <cellStyle name="Total 2 3 2 2 9 6" xfId="49497"/>
    <cellStyle name="Total 2 3 2 2 9 7" xfId="49498"/>
    <cellStyle name="Total 2 3 2 3" xfId="49499"/>
    <cellStyle name="Total 2 3 2 3 10" xfId="49500"/>
    <cellStyle name="Total 2 3 2 3 10 2" xfId="49501"/>
    <cellStyle name="Total 2 3 2 3 10 3" xfId="49502"/>
    <cellStyle name="Total 2 3 2 3 10 4" xfId="49503"/>
    <cellStyle name="Total 2 3 2 3 10 5" xfId="49504"/>
    <cellStyle name="Total 2 3 2 3 11" xfId="49505"/>
    <cellStyle name="Total 2 3 2 3 11 2" xfId="49506"/>
    <cellStyle name="Total 2 3 2 3 11 3" xfId="49507"/>
    <cellStyle name="Total 2 3 2 3 11 4" xfId="49508"/>
    <cellStyle name="Total 2 3 2 3 11 5" xfId="49509"/>
    <cellStyle name="Total 2 3 2 3 12" xfId="49510"/>
    <cellStyle name="Total 2 3 2 3 12 2" xfId="49511"/>
    <cellStyle name="Total 2 3 2 3 12 3" xfId="49512"/>
    <cellStyle name="Total 2 3 2 3 12 4" xfId="49513"/>
    <cellStyle name="Total 2 3 2 3 12 5" xfId="49514"/>
    <cellStyle name="Total 2 3 2 3 13" xfId="49515"/>
    <cellStyle name="Total 2 3 2 3 13 2" xfId="49516"/>
    <cellStyle name="Total 2 3 2 3 13 3" xfId="49517"/>
    <cellStyle name="Total 2 3 2 3 13 4" xfId="49518"/>
    <cellStyle name="Total 2 3 2 3 13 5" xfId="49519"/>
    <cellStyle name="Total 2 3 2 3 14" xfId="49520"/>
    <cellStyle name="Total 2 3 2 3 14 2" xfId="49521"/>
    <cellStyle name="Total 2 3 2 3 14 3" xfId="49522"/>
    <cellStyle name="Total 2 3 2 3 14 4" xfId="49523"/>
    <cellStyle name="Total 2 3 2 3 14 5" xfId="49524"/>
    <cellStyle name="Total 2 3 2 3 15" xfId="49525"/>
    <cellStyle name="Total 2 3 2 3 15 2" xfId="49526"/>
    <cellStyle name="Total 2 3 2 3 15 3" xfId="49527"/>
    <cellStyle name="Total 2 3 2 3 15 4" xfId="49528"/>
    <cellStyle name="Total 2 3 2 3 15 5" xfId="49529"/>
    <cellStyle name="Total 2 3 2 3 16" xfId="49530"/>
    <cellStyle name="Total 2 3 2 3 16 2" xfId="49531"/>
    <cellStyle name="Total 2 3 2 3 16 3" xfId="49532"/>
    <cellStyle name="Total 2 3 2 3 16 4" xfId="49533"/>
    <cellStyle name="Total 2 3 2 3 16 5" xfId="49534"/>
    <cellStyle name="Total 2 3 2 3 17" xfId="49535"/>
    <cellStyle name="Total 2 3 2 3 17 2" xfId="49536"/>
    <cellStyle name="Total 2 3 2 3 17 3" xfId="49537"/>
    <cellStyle name="Total 2 3 2 3 17 4" xfId="49538"/>
    <cellStyle name="Total 2 3 2 3 17 5" xfId="49539"/>
    <cellStyle name="Total 2 3 2 3 18" xfId="49540"/>
    <cellStyle name="Total 2 3 2 3 18 2" xfId="49541"/>
    <cellStyle name="Total 2 3 2 3 18 3" xfId="49542"/>
    <cellStyle name="Total 2 3 2 3 18 4" xfId="49543"/>
    <cellStyle name="Total 2 3 2 3 18 5" xfId="49544"/>
    <cellStyle name="Total 2 3 2 3 19" xfId="49545"/>
    <cellStyle name="Total 2 3 2 3 2" xfId="49546"/>
    <cellStyle name="Total 2 3 2 3 2 10" xfId="49547"/>
    <cellStyle name="Total 2 3 2 3 2 10 2" xfId="49548"/>
    <cellStyle name="Total 2 3 2 3 2 10 3" xfId="49549"/>
    <cellStyle name="Total 2 3 2 3 2 10 4" xfId="49550"/>
    <cellStyle name="Total 2 3 2 3 2 10 5" xfId="49551"/>
    <cellStyle name="Total 2 3 2 3 2 11" xfId="49552"/>
    <cellStyle name="Total 2 3 2 3 2 11 2" xfId="49553"/>
    <cellStyle name="Total 2 3 2 3 2 11 3" xfId="49554"/>
    <cellStyle name="Total 2 3 2 3 2 11 4" xfId="49555"/>
    <cellStyle name="Total 2 3 2 3 2 11 5" xfId="49556"/>
    <cellStyle name="Total 2 3 2 3 2 12" xfId="49557"/>
    <cellStyle name="Total 2 3 2 3 2 12 2" xfId="49558"/>
    <cellStyle name="Total 2 3 2 3 2 12 3" xfId="49559"/>
    <cellStyle name="Total 2 3 2 3 2 12 4" xfId="49560"/>
    <cellStyle name="Total 2 3 2 3 2 12 5" xfId="49561"/>
    <cellStyle name="Total 2 3 2 3 2 13" xfId="49562"/>
    <cellStyle name="Total 2 3 2 3 2 13 2" xfId="49563"/>
    <cellStyle name="Total 2 3 2 3 2 13 3" xfId="49564"/>
    <cellStyle name="Total 2 3 2 3 2 13 4" xfId="49565"/>
    <cellStyle name="Total 2 3 2 3 2 13 5" xfId="49566"/>
    <cellStyle name="Total 2 3 2 3 2 14" xfId="49567"/>
    <cellStyle name="Total 2 3 2 3 2 14 2" xfId="49568"/>
    <cellStyle name="Total 2 3 2 3 2 14 3" xfId="49569"/>
    <cellStyle name="Total 2 3 2 3 2 14 4" xfId="49570"/>
    <cellStyle name="Total 2 3 2 3 2 14 5" xfId="49571"/>
    <cellStyle name="Total 2 3 2 3 2 15" xfId="49572"/>
    <cellStyle name="Total 2 3 2 3 2 15 2" xfId="49573"/>
    <cellStyle name="Total 2 3 2 3 2 15 3" xfId="49574"/>
    <cellStyle name="Total 2 3 2 3 2 15 4" xfId="49575"/>
    <cellStyle name="Total 2 3 2 3 2 15 5" xfId="49576"/>
    <cellStyle name="Total 2 3 2 3 2 16" xfId="49577"/>
    <cellStyle name="Total 2 3 2 3 2 16 2" xfId="49578"/>
    <cellStyle name="Total 2 3 2 3 2 16 3" xfId="49579"/>
    <cellStyle name="Total 2 3 2 3 2 16 4" xfId="49580"/>
    <cellStyle name="Total 2 3 2 3 2 16 5" xfId="49581"/>
    <cellStyle name="Total 2 3 2 3 2 17" xfId="49582"/>
    <cellStyle name="Total 2 3 2 3 2 17 2" xfId="49583"/>
    <cellStyle name="Total 2 3 2 3 2 17 3" xfId="49584"/>
    <cellStyle name="Total 2 3 2 3 2 17 4" xfId="49585"/>
    <cellStyle name="Total 2 3 2 3 2 17 5" xfId="49586"/>
    <cellStyle name="Total 2 3 2 3 2 18" xfId="49587"/>
    <cellStyle name="Total 2 3 2 3 2 18 2" xfId="49588"/>
    <cellStyle name="Total 2 3 2 3 2 18 3" xfId="49589"/>
    <cellStyle name="Total 2 3 2 3 2 18 4" xfId="49590"/>
    <cellStyle name="Total 2 3 2 3 2 18 5" xfId="49591"/>
    <cellStyle name="Total 2 3 2 3 2 19" xfId="49592"/>
    <cellStyle name="Total 2 3 2 3 2 2" xfId="49593"/>
    <cellStyle name="Total 2 3 2 3 2 2 2" xfId="49594"/>
    <cellStyle name="Total 2 3 2 3 2 2 2 2" xfId="49595"/>
    <cellStyle name="Total 2 3 2 3 2 2 2 3" xfId="49596"/>
    <cellStyle name="Total 2 3 2 3 2 2 2 4" xfId="49597"/>
    <cellStyle name="Total 2 3 2 3 2 2 2 5" xfId="49598"/>
    <cellStyle name="Total 2 3 2 3 2 2 2 6" xfId="49599"/>
    <cellStyle name="Total 2 3 2 3 2 2 2 7" xfId="49600"/>
    <cellStyle name="Total 2 3 2 3 2 2 3" xfId="49601"/>
    <cellStyle name="Total 2 3 2 3 2 2 4" xfId="49602"/>
    <cellStyle name="Total 2 3 2 3 2 2 5" xfId="49603"/>
    <cellStyle name="Total 2 3 2 3 2 3" xfId="49604"/>
    <cellStyle name="Total 2 3 2 3 2 3 2" xfId="49605"/>
    <cellStyle name="Total 2 3 2 3 2 3 2 2" xfId="49606"/>
    <cellStyle name="Total 2 3 2 3 2 3 2 3" xfId="49607"/>
    <cellStyle name="Total 2 3 2 3 2 3 2 4" xfId="49608"/>
    <cellStyle name="Total 2 3 2 3 2 3 2 5" xfId="49609"/>
    <cellStyle name="Total 2 3 2 3 2 3 2 6" xfId="49610"/>
    <cellStyle name="Total 2 3 2 3 2 3 2 7" xfId="49611"/>
    <cellStyle name="Total 2 3 2 3 2 3 3" xfId="49612"/>
    <cellStyle name="Total 2 3 2 3 2 3 4" xfId="49613"/>
    <cellStyle name="Total 2 3 2 3 2 3 5" xfId="49614"/>
    <cellStyle name="Total 2 3 2 3 2 4" xfId="49615"/>
    <cellStyle name="Total 2 3 2 3 2 4 2" xfId="49616"/>
    <cellStyle name="Total 2 3 2 3 2 4 2 2" xfId="49617"/>
    <cellStyle name="Total 2 3 2 3 2 4 2 3" xfId="49618"/>
    <cellStyle name="Total 2 3 2 3 2 4 2 4" xfId="49619"/>
    <cellStyle name="Total 2 3 2 3 2 4 2 5" xfId="49620"/>
    <cellStyle name="Total 2 3 2 3 2 4 2 6" xfId="49621"/>
    <cellStyle name="Total 2 3 2 3 2 4 2 7" xfId="49622"/>
    <cellStyle name="Total 2 3 2 3 2 4 3" xfId="49623"/>
    <cellStyle name="Total 2 3 2 3 2 4 4" xfId="49624"/>
    <cellStyle name="Total 2 3 2 3 2 4 5" xfId="49625"/>
    <cellStyle name="Total 2 3 2 3 2 5" xfId="49626"/>
    <cellStyle name="Total 2 3 2 3 2 5 2" xfId="49627"/>
    <cellStyle name="Total 2 3 2 3 2 5 3" xfId="49628"/>
    <cellStyle name="Total 2 3 2 3 2 5 4" xfId="49629"/>
    <cellStyle name="Total 2 3 2 3 2 5 5" xfId="49630"/>
    <cellStyle name="Total 2 3 2 3 2 5 6" xfId="49631"/>
    <cellStyle name="Total 2 3 2 3 2 5 7" xfId="49632"/>
    <cellStyle name="Total 2 3 2 3 2 5 8" xfId="49633"/>
    <cellStyle name="Total 2 3 2 3 2 6" xfId="49634"/>
    <cellStyle name="Total 2 3 2 3 2 6 2" xfId="49635"/>
    <cellStyle name="Total 2 3 2 3 2 6 3" xfId="49636"/>
    <cellStyle name="Total 2 3 2 3 2 6 4" xfId="49637"/>
    <cellStyle name="Total 2 3 2 3 2 6 5" xfId="49638"/>
    <cellStyle name="Total 2 3 2 3 2 6 6" xfId="49639"/>
    <cellStyle name="Total 2 3 2 3 2 6 7" xfId="49640"/>
    <cellStyle name="Total 2 3 2 3 2 7" xfId="49641"/>
    <cellStyle name="Total 2 3 2 3 2 7 2" xfId="49642"/>
    <cellStyle name="Total 2 3 2 3 2 7 3" xfId="49643"/>
    <cellStyle name="Total 2 3 2 3 2 7 4" xfId="49644"/>
    <cellStyle name="Total 2 3 2 3 2 7 5" xfId="49645"/>
    <cellStyle name="Total 2 3 2 3 2 8" xfId="49646"/>
    <cellStyle name="Total 2 3 2 3 2 8 2" xfId="49647"/>
    <cellStyle name="Total 2 3 2 3 2 8 3" xfId="49648"/>
    <cellStyle name="Total 2 3 2 3 2 8 4" xfId="49649"/>
    <cellStyle name="Total 2 3 2 3 2 8 5" xfId="49650"/>
    <cellStyle name="Total 2 3 2 3 2 9" xfId="49651"/>
    <cellStyle name="Total 2 3 2 3 2 9 2" xfId="49652"/>
    <cellStyle name="Total 2 3 2 3 2 9 3" xfId="49653"/>
    <cellStyle name="Total 2 3 2 3 2 9 4" xfId="49654"/>
    <cellStyle name="Total 2 3 2 3 2 9 5" xfId="49655"/>
    <cellStyle name="Total 2 3 2 3 3" xfId="49656"/>
    <cellStyle name="Total 2 3 2 3 3 10" xfId="49657"/>
    <cellStyle name="Total 2 3 2 3 3 2" xfId="49658"/>
    <cellStyle name="Total 2 3 2 3 3 2 2" xfId="49659"/>
    <cellStyle name="Total 2 3 2 3 3 2 2 2" xfId="49660"/>
    <cellStyle name="Total 2 3 2 3 3 2 2 3" xfId="49661"/>
    <cellStyle name="Total 2 3 2 3 3 2 2 4" xfId="49662"/>
    <cellStyle name="Total 2 3 2 3 3 2 2 5" xfId="49663"/>
    <cellStyle name="Total 2 3 2 3 3 2 2 6" xfId="49664"/>
    <cellStyle name="Total 2 3 2 3 3 2 2 7" xfId="49665"/>
    <cellStyle name="Total 2 3 2 3 3 2 3" xfId="49666"/>
    <cellStyle name="Total 2 3 2 3 3 2 4" xfId="49667"/>
    <cellStyle name="Total 2 3 2 3 3 3" xfId="49668"/>
    <cellStyle name="Total 2 3 2 3 3 3 2" xfId="49669"/>
    <cellStyle name="Total 2 3 2 3 3 3 2 2" xfId="49670"/>
    <cellStyle name="Total 2 3 2 3 3 3 2 3" xfId="49671"/>
    <cellStyle name="Total 2 3 2 3 3 3 2 4" xfId="49672"/>
    <cellStyle name="Total 2 3 2 3 3 3 2 5" xfId="49673"/>
    <cellStyle name="Total 2 3 2 3 3 3 2 6" xfId="49674"/>
    <cellStyle name="Total 2 3 2 3 3 3 2 7" xfId="49675"/>
    <cellStyle name="Total 2 3 2 3 3 3 3" xfId="49676"/>
    <cellStyle name="Total 2 3 2 3 3 3 4" xfId="49677"/>
    <cellStyle name="Total 2 3 2 3 3 4" xfId="49678"/>
    <cellStyle name="Total 2 3 2 3 3 4 2" xfId="49679"/>
    <cellStyle name="Total 2 3 2 3 3 4 2 2" xfId="49680"/>
    <cellStyle name="Total 2 3 2 3 3 4 2 3" xfId="49681"/>
    <cellStyle name="Total 2 3 2 3 3 4 2 4" xfId="49682"/>
    <cellStyle name="Total 2 3 2 3 3 4 2 5" xfId="49683"/>
    <cellStyle name="Total 2 3 2 3 3 4 2 6" xfId="49684"/>
    <cellStyle name="Total 2 3 2 3 3 4 2 7" xfId="49685"/>
    <cellStyle name="Total 2 3 2 3 3 4 3" xfId="49686"/>
    <cellStyle name="Total 2 3 2 3 3 4 4" xfId="49687"/>
    <cellStyle name="Total 2 3 2 3 3 5" xfId="49688"/>
    <cellStyle name="Total 2 3 2 3 3 5 2" xfId="49689"/>
    <cellStyle name="Total 2 3 2 3 3 5 3" xfId="49690"/>
    <cellStyle name="Total 2 3 2 3 3 5 4" xfId="49691"/>
    <cellStyle name="Total 2 3 2 3 3 5 5" xfId="49692"/>
    <cellStyle name="Total 2 3 2 3 3 5 6" xfId="49693"/>
    <cellStyle name="Total 2 3 2 3 3 5 7" xfId="49694"/>
    <cellStyle name="Total 2 3 2 3 3 5 8" xfId="49695"/>
    <cellStyle name="Total 2 3 2 3 3 6" xfId="49696"/>
    <cellStyle name="Total 2 3 2 3 3 6 2" xfId="49697"/>
    <cellStyle name="Total 2 3 2 3 3 6 3" xfId="49698"/>
    <cellStyle name="Total 2 3 2 3 3 6 4" xfId="49699"/>
    <cellStyle name="Total 2 3 2 3 3 6 5" xfId="49700"/>
    <cellStyle name="Total 2 3 2 3 3 6 6" xfId="49701"/>
    <cellStyle name="Total 2 3 2 3 3 6 7" xfId="49702"/>
    <cellStyle name="Total 2 3 2 3 3 7" xfId="49703"/>
    <cellStyle name="Total 2 3 2 3 3 8" xfId="49704"/>
    <cellStyle name="Total 2 3 2 3 3 9" xfId="49705"/>
    <cellStyle name="Total 2 3 2 3 4" xfId="49706"/>
    <cellStyle name="Total 2 3 2 3 4 2" xfId="49707"/>
    <cellStyle name="Total 2 3 2 3 4 2 2" xfId="49708"/>
    <cellStyle name="Total 2 3 2 3 4 2 3" xfId="49709"/>
    <cellStyle name="Total 2 3 2 3 4 2 4" xfId="49710"/>
    <cellStyle name="Total 2 3 2 3 4 2 5" xfId="49711"/>
    <cellStyle name="Total 2 3 2 3 4 2 6" xfId="49712"/>
    <cellStyle name="Total 2 3 2 3 4 2 7" xfId="49713"/>
    <cellStyle name="Total 2 3 2 3 4 3" xfId="49714"/>
    <cellStyle name="Total 2 3 2 3 4 4" xfId="49715"/>
    <cellStyle name="Total 2 3 2 3 4 5" xfId="49716"/>
    <cellStyle name="Total 2 3 2 3 5" xfId="49717"/>
    <cellStyle name="Total 2 3 2 3 5 2" xfId="49718"/>
    <cellStyle name="Total 2 3 2 3 5 2 2" xfId="49719"/>
    <cellStyle name="Total 2 3 2 3 5 2 3" xfId="49720"/>
    <cellStyle name="Total 2 3 2 3 5 2 4" xfId="49721"/>
    <cellStyle name="Total 2 3 2 3 5 2 5" xfId="49722"/>
    <cellStyle name="Total 2 3 2 3 5 2 6" xfId="49723"/>
    <cellStyle name="Total 2 3 2 3 5 2 7" xfId="49724"/>
    <cellStyle name="Total 2 3 2 3 5 3" xfId="49725"/>
    <cellStyle name="Total 2 3 2 3 5 4" xfId="49726"/>
    <cellStyle name="Total 2 3 2 3 5 5" xfId="49727"/>
    <cellStyle name="Total 2 3 2 3 6" xfId="49728"/>
    <cellStyle name="Total 2 3 2 3 6 2" xfId="49729"/>
    <cellStyle name="Total 2 3 2 3 6 2 2" xfId="49730"/>
    <cellStyle name="Total 2 3 2 3 6 2 3" xfId="49731"/>
    <cellStyle name="Total 2 3 2 3 6 2 4" xfId="49732"/>
    <cellStyle name="Total 2 3 2 3 6 2 5" xfId="49733"/>
    <cellStyle name="Total 2 3 2 3 6 2 6" xfId="49734"/>
    <cellStyle name="Total 2 3 2 3 6 2 7" xfId="49735"/>
    <cellStyle name="Total 2 3 2 3 6 3" xfId="49736"/>
    <cellStyle name="Total 2 3 2 3 6 4" xfId="49737"/>
    <cellStyle name="Total 2 3 2 3 6 5" xfId="49738"/>
    <cellStyle name="Total 2 3 2 3 7" xfId="49739"/>
    <cellStyle name="Total 2 3 2 3 7 2" xfId="49740"/>
    <cellStyle name="Total 2 3 2 3 7 2 2" xfId="49741"/>
    <cellStyle name="Total 2 3 2 3 7 2 3" xfId="49742"/>
    <cellStyle name="Total 2 3 2 3 7 2 4" xfId="49743"/>
    <cellStyle name="Total 2 3 2 3 7 2 5" xfId="49744"/>
    <cellStyle name="Total 2 3 2 3 7 2 6" xfId="49745"/>
    <cellStyle name="Total 2 3 2 3 7 2 7" xfId="49746"/>
    <cellStyle name="Total 2 3 2 3 7 3" xfId="49747"/>
    <cellStyle name="Total 2 3 2 3 7 4" xfId="49748"/>
    <cellStyle name="Total 2 3 2 3 7 5" xfId="49749"/>
    <cellStyle name="Total 2 3 2 3 8" xfId="49750"/>
    <cellStyle name="Total 2 3 2 3 8 2" xfId="49751"/>
    <cellStyle name="Total 2 3 2 3 8 3" xfId="49752"/>
    <cellStyle name="Total 2 3 2 3 8 4" xfId="49753"/>
    <cellStyle name="Total 2 3 2 3 8 5" xfId="49754"/>
    <cellStyle name="Total 2 3 2 3 8 6" xfId="49755"/>
    <cellStyle name="Total 2 3 2 3 8 7" xfId="49756"/>
    <cellStyle name="Total 2 3 2 3 8 8" xfId="49757"/>
    <cellStyle name="Total 2 3 2 3 9" xfId="49758"/>
    <cellStyle name="Total 2 3 2 3 9 2" xfId="49759"/>
    <cellStyle name="Total 2 3 2 3 9 3" xfId="49760"/>
    <cellStyle name="Total 2 3 2 3 9 4" xfId="49761"/>
    <cellStyle name="Total 2 3 2 3 9 5" xfId="49762"/>
    <cellStyle name="Total 2 3 2 3 9 6" xfId="49763"/>
    <cellStyle name="Total 2 3 2 3 9 7" xfId="49764"/>
    <cellStyle name="Total 2 3 2 4" xfId="49765"/>
    <cellStyle name="Total 2 3 2 4 10" xfId="49766"/>
    <cellStyle name="Total 2 3 2 4 10 2" xfId="49767"/>
    <cellStyle name="Total 2 3 2 4 10 3" xfId="49768"/>
    <cellStyle name="Total 2 3 2 4 10 4" xfId="49769"/>
    <cellStyle name="Total 2 3 2 4 10 5" xfId="49770"/>
    <cellStyle name="Total 2 3 2 4 11" xfId="49771"/>
    <cellStyle name="Total 2 3 2 4 11 2" xfId="49772"/>
    <cellStyle name="Total 2 3 2 4 11 3" xfId="49773"/>
    <cellStyle name="Total 2 3 2 4 11 4" xfId="49774"/>
    <cellStyle name="Total 2 3 2 4 11 5" xfId="49775"/>
    <cellStyle name="Total 2 3 2 4 12" xfId="49776"/>
    <cellStyle name="Total 2 3 2 4 12 2" xfId="49777"/>
    <cellStyle name="Total 2 3 2 4 12 3" xfId="49778"/>
    <cellStyle name="Total 2 3 2 4 12 4" xfId="49779"/>
    <cellStyle name="Total 2 3 2 4 12 5" xfId="49780"/>
    <cellStyle name="Total 2 3 2 4 13" xfId="49781"/>
    <cellStyle name="Total 2 3 2 4 13 2" xfId="49782"/>
    <cellStyle name="Total 2 3 2 4 13 3" xfId="49783"/>
    <cellStyle name="Total 2 3 2 4 13 4" xfId="49784"/>
    <cellStyle name="Total 2 3 2 4 13 5" xfId="49785"/>
    <cellStyle name="Total 2 3 2 4 14" xfId="49786"/>
    <cellStyle name="Total 2 3 2 4 14 2" xfId="49787"/>
    <cellStyle name="Total 2 3 2 4 14 3" xfId="49788"/>
    <cellStyle name="Total 2 3 2 4 14 4" xfId="49789"/>
    <cellStyle name="Total 2 3 2 4 14 5" xfId="49790"/>
    <cellStyle name="Total 2 3 2 4 15" xfId="49791"/>
    <cellStyle name="Total 2 3 2 4 15 2" xfId="49792"/>
    <cellStyle name="Total 2 3 2 4 15 3" xfId="49793"/>
    <cellStyle name="Total 2 3 2 4 15 4" xfId="49794"/>
    <cellStyle name="Total 2 3 2 4 15 5" xfId="49795"/>
    <cellStyle name="Total 2 3 2 4 16" xfId="49796"/>
    <cellStyle name="Total 2 3 2 4 16 2" xfId="49797"/>
    <cellStyle name="Total 2 3 2 4 16 3" xfId="49798"/>
    <cellStyle name="Total 2 3 2 4 16 4" xfId="49799"/>
    <cellStyle name="Total 2 3 2 4 16 5" xfId="49800"/>
    <cellStyle name="Total 2 3 2 4 17" xfId="49801"/>
    <cellStyle name="Total 2 3 2 4 17 2" xfId="49802"/>
    <cellStyle name="Total 2 3 2 4 17 3" xfId="49803"/>
    <cellStyle name="Total 2 3 2 4 17 4" xfId="49804"/>
    <cellStyle name="Total 2 3 2 4 17 5" xfId="49805"/>
    <cellStyle name="Total 2 3 2 4 18" xfId="49806"/>
    <cellStyle name="Total 2 3 2 4 18 2" xfId="49807"/>
    <cellStyle name="Total 2 3 2 4 18 3" xfId="49808"/>
    <cellStyle name="Total 2 3 2 4 18 4" xfId="49809"/>
    <cellStyle name="Total 2 3 2 4 18 5" xfId="49810"/>
    <cellStyle name="Total 2 3 2 4 19" xfId="49811"/>
    <cellStyle name="Total 2 3 2 4 2" xfId="49812"/>
    <cellStyle name="Total 2 3 2 4 2 2" xfId="49813"/>
    <cellStyle name="Total 2 3 2 4 2 2 2" xfId="49814"/>
    <cellStyle name="Total 2 3 2 4 2 2 3" xfId="49815"/>
    <cellStyle name="Total 2 3 2 4 2 2 4" xfId="49816"/>
    <cellStyle name="Total 2 3 2 4 2 2 5" xfId="49817"/>
    <cellStyle name="Total 2 3 2 4 2 2 6" xfId="49818"/>
    <cellStyle name="Total 2 3 2 4 2 2 7" xfId="49819"/>
    <cellStyle name="Total 2 3 2 4 2 3" xfId="49820"/>
    <cellStyle name="Total 2 3 2 4 2 4" xfId="49821"/>
    <cellStyle name="Total 2 3 2 4 2 5" xfId="49822"/>
    <cellStyle name="Total 2 3 2 4 3" xfId="49823"/>
    <cellStyle name="Total 2 3 2 4 3 2" xfId="49824"/>
    <cellStyle name="Total 2 3 2 4 3 2 2" xfId="49825"/>
    <cellStyle name="Total 2 3 2 4 3 2 3" xfId="49826"/>
    <cellStyle name="Total 2 3 2 4 3 2 4" xfId="49827"/>
    <cellStyle name="Total 2 3 2 4 3 2 5" xfId="49828"/>
    <cellStyle name="Total 2 3 2 4 3 2 6" xfId="49829"/>
    <cellStyle name="Total 2 3 2 4 3 2 7" xfId="49830"/>
    <cellStyle name="Total 2 3 2 4 3 3" xfId="49831"/>
    <cellStyle name="Total 2 3 2 4 3 4" xfId="49832"/>
    <cellStyle name="Total 2 3 2 4 3 5" xfId="49833"/>
    <cellStyle name="Total 2 3 2 4 4" xfId="49834"/>
    <cellStyle name="Total 2 3 2 4 4 2" xfId="49835"/>
    <cellStyle name="Total 2 3 2 4 4 2 2" xfId="49836"/>
    <cellStyle name="Total 2 3 2 4 4 2 3" xfId="49837"/>
    <cellStyle name="Total 2 3 2 4 4 2 4" xfId="49838"/>
    <cellStyle name="Total 2 3 2 4 4 2 5" xfId="49839"/>
    <cellStyle name="Total 2 3 2 4 4 2 6" xfId="49840"/>
    <cellStyle name="Total 2 3 2 4 4 2 7" xfId="49841"/>
    <cellStyle name="Total 2 3 2 4 4 3" xfId="49842"/>
    <cellStyle name="Total 2 3 2 4 4 4" xfId="49843"/>
    <cellStyle name="Total 2 3 2 4 4 5" xfId="49844"/>
    <cellStyle name="Total 2 3 2 4 5" xfId="49845"/>
    <cellStyle name="Total 2 3 2 4 5 2" xfId="49846"/>
    <cellStyle name="Total 2 3 2 4 5 3" xfId="49847"/>
    <cellStyle name="Total 2 3 2 4 5 4" xfId="49848"/>
    <cellStyle name="Total 2 3 2 4 5 5" xfId="49849"/>
    <cellStyle name="Total 2 3 2 4 5 6" xfId="49850"/>
    <cellStyle name="Total 2 3 2 4 5 7" xfId="49851"/>
    <cellStyle name="Total 2 3 2 4 5 8" xfId="49852"/>
    <cellStyle name="Total 2 3 2 4 6" xfId="49853"/>
    <cellStyle name="Total 2 3 2 4 6 2" xfId="49854"/>
    <cellStyle name="Total 2 3 2 4 6 3" xfId="49855"/>
    <cellStyle name="Total 2 3 2 4 6 4" xfId="49856"/>
    <cellStyle name="Total 2 3 2 4 6 5" xfId="49857"/>
    <cellStyle name="Total 2 3 2 4 6 6" xfId="49858"/>
    <cellStyle name="Total 2 3 2 4 6 7" xfId="49859"/>
    <cellStyle name="Total 2 3 2 4 7" xfId="49860"/>
    <cellStyle name="Total 2 3 2 4 7 2" xfId="49861"/>
    <cellStyle name="Total 2 3 2 4 7 3" xfId="49862"/>
    <cellStyle name="Total 2 3 2 4 7 4" xfId="49863"/>
    <cellStyle name="Total 2 3 2 4 7 5" xfId="49864"/>
    <cellStyle name="Total 2 3 2 4 8" xfId="49865"/>
    <cellStyle name="Total 2 3 2 4 8 2" xfId="49866"/>
    <cellStyle name="Total 2 3 2 4 8 3" xfId="49867"/>
    <cellStyle name="Total 2 3 2 4 8 4" xfId="49868"/>
    <cellStyle name="Total 2 3 2 4 8 5" xfId="49869"/>
    <cellStyle name="Total 2 3 2 4 9" xfId="49870"/>
    <cellStyle name="Total 2 3 2 4 9 2" xfId="49871"/>
    <cellStyle name="Total 2 3 2 4 9 3" xfId="49872"/>
    <cellStyle name="Total 2 3 2 4 9 4" xfId="49873"/>
    <cellStyle name="Total 2 3 2 4 9 5" xfId="49874"/>
    <cellStyle name="Total 2 3 2 5" xfId="49875"/>
    <cellStyle name="Total 2 3 2 5 10" xfId="49876"/>
    <cellStyle name="Total 2 3 2 5 2" xfId="49877"/>
    <cellStyle name="Total 2 3 2 5 2 2" xfId="49878"/>
    <cellStyle name="Total 2 3 2 5 2 2 2" xfId="49879"/>
    <cellStyle name="Total 2 3 2 5 2 2 3" xfId="49880"/>
    <cellStyle name="Total 2 3 2 5 2 2 4" xfId="49881"/>
    <cellStyle name="Total 2 3 2 5 2 2 5" xfId="49882"/>
    <cellStyle name="Total 2 3 2 5 2 2 6" xfId="49883"/>
    <cellStyle name="Total 2 3 2 5 2 2 7" xfId="49884"/>
    <cellStyle name="Total 2 3 2 5 2 3" xfId="49885"/>
    <cellStyle name="Total 2 3 2 5 2 4" xfId="49886"/>
    <cellStyle name="Total 2 3 2 5 3" xfId="49887"/>
    <cellStyle name="Total 2 3 2 5 3 2" xfId="49888"/>
    <cellStyle name="Total 2 3 2 5 3 2 2" xfId="49889"/>
    <cellStyle name="Total 2 3 2 5 3 2 3" xfId="49890"/>
    <cellStyle name="Total 2 3 2 5 3 2 4" xfId="49891"/>
    <cellStyle name="Total 2 3 2 5 3 2 5" xfId="49892"/>
    <cellStyle name="Total 2 3 2 5 3 2 6" xfId="49893"/>
    <cellStyle name="Total 2 3 2 5 3 2 7" xfId="49894"/>
    <cellStyle name="Total 2 3 2 5 3 3" xfId="49895"/>
    <cellStyle name="Total 2 3 2 5 3 4" xfId="49896"/>
    <cellStyle name="Total 2 3 2 5 4" xfId="49897"/>
    <cellStyle name="Total 2 3 2 5 4 2" xfId="49898"/>
    <cellStyle name="Total 2 3 2 5 4 2 2" xfId="49899"/>
    <cellStyle name="Total 2 3 2 5 4 2 3" xfId="49900"/>
    <cellStyle name="Total 2 3 2 5 4 2 4" xfId="49901"/>
    <cellStyle name="Total 2 3 2 5 4 2 5" xfId="49902"/>
    <cellStyle name="Total 2 3 2 5 4 2 6" xfId="49903"/>
    <cellStyle name="Total 2 3 2 5 4 2 7" xfId="49904"/>
    <cellStyle name="Total 2 3 2 5 4 3" xfId="49905"/>
    <cellStyle name="Total 2 3 2 5 4 4" xfId="49906"/>
    <cellStyle name="Total 2 3 2 5 5" xfId="49907"/>
    <cellStyle name="Total 2 3 2 5 5 2" xfId="49908"/>
    <cellStyle name="Total 2 3 2 5 5 3" xfId="49909"/>
    <cellStyle name="Total 2 3 2 5 5 4" xfId="49910"/>
    <cellStyle name="Total 2 3 2 5 5 5" xfId="49911"/>
    <cellStyle name="Total 2 3 2 5 5 6" xfId="49912"/>
    <cellStyle name="Total 2 3 2 5 5 7" xfId="49913"/>
    <cellStyle name="Total 2 3 2 5 5 8" xfId="49914"/>
    <cellStyle name="Total 2 3 2 5 6" xfId="49915"/>
    <cellStyle name="Total 2 3 2 5 6 2" xfId="49916"/>
    <cellStyle name="Total 2 3 2 5 6 3" xfId="49917"/>
    <cellStyle name="Total 2 3 2 5 6 4" xfId="49918"/>
    <cellStyle name="Total 2 3 2 5 6 5" xfId="49919"/>
    <cellStyle name="Total 2 3 2 5 6 6" xfId="49920"/>
    <cellStyle name="Total 2 3 2 5 6 7" xfId="49921"/>
    <cellStyle name="Total 2 3 2 5 7" xfId="49922"/>
    <cellStyle name="Total 2 3 2 5 8" xfId="49923"/>
    <cellStyle name="Total 2 3 2 5 9" xfId="49924"/>
    <cellStyle name="Total 2 3 2 6" xfId="49925"/>
    <cellStyle name="Total 2 3 2 6 2" xfId="49926"/>
    <cellStyle name="Total 2 3 2 6 2 2" xfId="49927"/>
    <cellStyle name="Total 2 3 2 6 2 3" xfId="49928"/>
    <cellStyle name="Total 2 3 2 6 2 4" xfId="49929"/>
    <cellStyle name="Total 2 3 2 6 2 5" xfId="49930"/>
    <cellStyle name="Total 2 3 2 6 2 6" xfId="49931"/>
    <cellStyle name="Total 2 3 2 6 2 7" xfId="49932"/>
    <cellStyle name="Total 2 3 2 6 3" xfId="49933"/>
    <cellStyle name="Total 2 3 2 6 4" xfId="49934"/>
    <cellStyle name="Total 2 3 2 6 5" xfId="49935"/>
    <cellStyle name="Total 2 3 2 7" xfId="49936"/>
    <cellStyle name="Total 2 3 2 7 2" xfId="49937"/>
    <cellStyle name="Total 2 3 2 7 2 2" xfId="49938"/>
    <cellStyle name="Total 2 3 2 7 2 3" xfId="49939"/>
    <cellStyle name="Total 2 3 2 7 2 4" xfId="49940"/>
    <cellStyle name="Total 2 3 2 7 2 5" xfId="49941"/>
    <cellStyle name="Total 2 3 2 7 2 6" xfId="49942"/>
    <cellStyle name="Total 2 3 2 7 2 7" xfId="49943"/>
    <cellStyle name="Total 2 3 2 7 3" xfId="49944"/>
    <cellStyle name="Total 2 3 2 7 4" xfId="49945"/>
    <cellStyle name="Total 2 3 2 7 5" xfId="49946"/>
    <cellStyle name="Total 2 3 2 8" xfId="49947"/>
    <cellStyle name="Total 2 3 2 8 2" xfId="49948"/>
    <cellStyle name="Total 2 3 2 8 2 2" xfId="49949"/>
    <cellStyle name="Total 2 3 2 8 2 3" xfId="49950"/>
    <cellStyle name="Total 2 3 2 8 2 4" xfId="49951"/>
    <cellStyle name="Total 2 3 2 8 2 5" xfId="49952"/>
    <cellStyle name="Total 2 3 2 8 2 6" xfId="49953"/>
    <cellStyle name="Total 2 3 2 8 2 7" xfId="49954"/>
    <cellStyle name="Total 2 3 2 8 3" xfId="49955"/>
    <cellStyle name="Total 2 3 2 8 4" xfId="49956"/>
    <cellStyle name="Total 2 3 2 8 5" xfId="49957"/>
    <cellStyle name="Total 2 3 2 9" xfId="49958"/>
    <cellStyle name="Total 2 3 2 9 2" xfId="49959"/>
    <cellStyle name="Total 2 3 2 9 2 2" xfId="49960"/>
    <cellStyle name="Total 2 3 2 9 2 3" xfId="49961"/>
    <cellStyle name="Total 2 3 2 9 2 4" xfId="49962"/>
    <cellStyle name="Total 2 3 2 9 2 5" xfId="49963"/>
    <cellStyle name="Total 2 3 2 9 2 6" xfId="49964"/>
    <cellStyle name="Total 2 3 2 9 2 7" xfId="49965"/>
    <cellStyle name="Total 2 3 2 9 3" xfId="49966"/>
    <cellStyle name="Total 2 3 2 9 4" xfId="49967"/>
    <cellStyle name="Total 2 3 2 9 5" xfId="49968"/>
    <cellStyle name="Total 2 3 20" xfId="49969"/>
    <cellStyle name="Total 2 3 3" xfId="49970"/>
    <cellStyle name="Total 2 3 3 10" xfId="49971"/>
    <cellStyle name="Total 2 3 3 10 2" xfId="49972"/>
    <cellStyle name="Total 2 3 3 10 3" xfId="49973"/>
    <cellStyle name="Total 2 3 3 10 4" xfId="49974"/>
    <cellStyle name="Total 2 3 3 10 5" xfId="49975"/>
    <cellStyle name="Total 2 3 3 10 6" xfId="49976"/>
    <cellStyle name="Total 2 3 3 10 7" xfId="49977"/>
    <cellStyle name="Total 2 3 3 10 8" xfId="49978"/>
    <cellStyle name="Total 2 3 3 11" xfId="49979"/>
    <cellStyle name="Total 2 3 3 11 2" xfId="49980"/>
    <cellStyle name="Total 2 3 3 11 3" xfId="49981"/>
    <cellStyle name="Total 2 3 3 11 4" xfId="49982"/>
    <cellStyle name="Total 2 3 3 11 5" xfId="49983"/>
    <cellStyle name="Total 2 3 3 11 6" xfId="49984"/>
    <cellStyle name="Total 2 3 3 11 7" xfId="49985"/>
    <cellStyle name="Total 2 3 3 12" xfId="49986"/>
    <cellStyle name="Total 2 3 3 12 2" xfId="49987"/>
    <cellStyle name="Total 2 3 3 12 3" xfId="49988"/>
    <cellStyle name="Total 2 3 3 12 4" xfId="49989"/>
    <cellStyle name="Total 2 3 3 12 5" xfId="49990"/>
    <cellStyle name="Total 2 3 3 13" xfId="49991"/>
    <cellStyle name="Total 2 3 3 13 2" xfId="49992"/>
    <cellStyle name="Total 2 3 3 13 3" xfId="49993"/>
    <cellStyle name="Total 2 3 3 13 4" xfId="49994"/>
    <cellStyle name="Total 2 3 3 13 5" xfId="49995"/>
    <cellStyle name="Total 2 3 3 14" xfId="49996"/>
    <cellStyle name="Total 2 3 3 14 2" xfId="49997"/>
    <cellStyle name="Total 2 3 3 14 3" xfId="49998"/>
    <cellStyle name="Total 2 3 3 14 4" xfId="49999"/>
    <cellStyle name="Total 2 3 3 14 5" xfId="50000"/>
    <cellStyle name="Total 2 3 3 15" xfId="50001"/>
    <cellStyle name="Total 2 3 3 15 2" xfId="50002"/>
    <cellStyle name="Total 2 3 3 15 3" xfId="50003"/>
    <cellStyle name="Total 2 3 3 15 4" xfId="50004"/>
    <cellStyle name="Total 2 3 3 15 5" xfId="50005"/>
    <cellStyle name="Total 2 3 3 16" xfId="50006"/>
    <cellStyle name="Total 2 3 3 16 2" xfId="50007"/>
    <cellStyle name="Total 2 3 3 16 3" xfId="50008"/>
    <cellStyle name="Total 2 3 3 16 4" xfId="50009"/>
    <cellStyle name="Total 2 3 3 16 5" xfId="50010"/>
    <cellStyle name="Total 2 3 3 17" xfId="50011"/>
    <cellStyle name="Total 2 3 3 17 2" xfId="50012"/>
    <cellStyle name="Total 2 3 3 17 3" xfId="50013"/>
    <cellStyle name="Total 2 3 3 17 4" xfId="50014"/>
    <cellStyle name="Total 2 3 3 17 5" xfId="50015"/>
    <cellStyle name="Total 2 3 3 18" xfId="50016"/>
    <cellStyle name="Total 2 3 3 2" xfId="50017"/>
    <cellStyle name="Total 2 3 3 2 10" xfId="50018"/>
    <cellStyle name="Total 2 3 3 2 10 2" xfId="50019"/>
    <cellStyle name="Total 2 3 3 2 10 3" xfId="50020"/>
    <cellStyle name="Total 2 3 3 2 10 4" xfId="50021"/>
    <cellStyle name="Total 2 3 3 2 10 5" xfId="50022"/>
    <cellStyle name="Total 2 3 3 2 11" xfId="50023"/>
    <cellStyle name="Total 2 3 3 2 11 2" xfId="50024"/>
    <cellStyle name="Total 2 3 3 2 11 3" xfId="50025"/>
    <cellStyle name="Total 2 3 3 2 11 4" xfId="50026"/>
    <cellStyle name="Total 2 3 3 2 11 5" xfId="50027"/>
    <cellStyle name="Total 2 3 3 2 12" xfId="50028"/>
    <cellStyle name="Total 2 3 3 2 12 2" xfId="50029"/>
    <cellStyle name="Total 2 3 3 2 12 3" xfId="50030"/>
    <cellStyle name="Total 2 3 3 2 12 4" xfId="50031"/>
    <cellStyle name="Total 2 3 3 2 12 5" xfId="50032"/>
    <cellStyle name="Total 2 3 3 2 13" xfId="50033"/>
    <cellStyle name="Total 2 3 3 2 13 2" xfId="50034"/>
    <cellStyle name="Total 2 3 3 2 13 3" xfId="50035"/>
    <cellStyle name="Total 2 3 3 2 13 4" xfId="50036"/>
    <cellStyle name="Total 2 3 3 2 13 5" xfId="50037"/>
    <cellStyle name="Total 2 3 3 2 14" xfId="50038"/>
    <cellStyle name="Total 2 3 3 2 14 2" xfId="50039"/>
    <cellStyle name="Total 2 3 3 2 14 3" xfId="50040"/>
    <cellStyle name="Total 2 3 3 2 14 4" xfId="50041"/>
    <cellStyle name="Total 2 3 3 2 14 5" xfId="50042"/>
    <cellStyle name="Total 2 3 3 2 15" xfId="50043"/>
    <cellStyle name="Total 2 3 3 2 15 2" xfId="50044"/>
    <cellStyle name="Total 2 3 3 2 15 3" xfId="50045"/>
    <cellStyle name="Total 2 3 3 2 15 4" xfId="50046"/>
    <cellStyle name="Total 2 3 3 2 15 5" xfId="50047"/>
    <cellStyle name="Total 2 3 3 2 16" xfId="50048"/>
    <cellStyle name="Total 2 3 3 2 16 2" xfId="50049"/>
    <cellStyle name="Total 2 3 3 2 16 3" xfId="50050"/>
    <cellStyle name="Total 2 3 3 2 16 4" xfId="50051"/>
    <cellStyle name="Total 2 3 3 2 16 5" xfId="50052"/>
    <cellStyle name="Total 2 3 3 2 17" xfId="50053"/>
    <cellStyle name="Total 2 3 3 2 17 2" xfId="50054"/>
    <cellStyle name="Total 2 3 3 2 17 3" xfId="50055"/>
    <cellStyle name="Total 2 3 3 2 17 4" xfId="50056"/>
    <cellStyle name="Total 2 3 3 2 17 5" xfId="50057"/>
    <cellStyle name="Total 2 3 3 2 18" xfId="50058"/>
    <cellStyle name="Total 2 3 3 2 18 2" xfId="50059"/>
    <cellStyle name="Total 2 3 3 2 18 3" xfId="50060"/>
    <cellStyle name="Total 2 3 3 2 18 4" xfId="50061"/>
    <cellStyle name="Total 2 3 3 2 18 5" xfId="50062"/>
    <cellStyle name="Total 2 3 3 2 19" xfId="50063"/>
    <cellStyle name="Total 2 3 3 2 2" xfId="50064"/>
    <cellStyle name="Total 2 3 3 2 2 10" xfId="50065"/>
    <cellStyle name="Total 2 3 3 2 2 10 2" xfId="50066"/>
    <cellStyle name="Total 2 3 3 2 2 10 3" xfId="50067"/>
    <cellStyle name="Total 2 3 3 2 2 10 4" xfId="50068"/>
    <cellStyle name="Total 2 3 3 2 2 10 5" xfId="50069"/>
    <cellStyle name="Total 2 3 3 2 2 11" xfId="50070"/>
    <cellStyle name="Total 2 3 3 2 2 11 2" xfId="50071"/>
    <cellStyle name="Total 2 3 3 2 2 11 3" xfId="50072"/>
    <cellStyle name="Total 2 3 3 2 2 11 4" xfId="50073"/>
    <cellStyle name="Total 2 3 3 2 2 11 5" xfId="50074"/>
    <cellStyle name="Total 2 3 3 2 2 12" xfId="50075"/>
    <cellStyle name="Total 2 3 3 2 2 12 2" xfId="50076"/>
    <cellStyle name="Total 2 3 3 2 2 12 3" xfId="50077"/>
    <cellStyle name="Total 2 3 3 2 2 12 4" xfId="50078"/>
    <cellStyle name="Total 2 3 3 2 2 12 5" xfId="50079"/>
    <cellStyle name="Total 2 3 3 2 2 13" xfId="50080"/>
    <cellStyle name="Total 2 3 3 2 2 13 2" xfId="50081"/>
    <cellStyle name="Total 2 3 3 2 2 13 3" xfId="50082"/>
    <cellStyle name="Total 2 3 3 2 2 13 4" xfId="50083"/>
    <cellStyle name="Total 2 3 3 2 2 13 5" xfId="50084"/>
    <cellStyle name="Total 2 3 3 2 2 14" xfId="50085"/>
    <cellStyle name="Total 2 3 3 2 2 14 2" xfId="50086"/>
    <cellStyle name="Total 2 3 3 2 2 14 3" xfId="50087"/>
    <cellStyle name="Total 2 3 3 2 2 14 4" xfId="50088"/>
    <cellStyle name="Total 2 3 3 2 2 14 5" xfId="50089"/>
    <cellStyle name="Total 2 3 3 2 2 15" xfId="50090"/>
    <cellStyle name="Total 2 3 3 2 2 15 2" xfId="50091"/>
    <cellStyle name="Total 2 3 3 2 2 15 3" xfId="50092"/>
    <cellStyle name="Total 2 3 3 2 2 15 4" xfId="50093"/>
    <cellStyle name="Total 2 3 3 2 2 15 5" xfId="50094"/>
    <cellStyle name="Total 2 3 3 2 2 16" xfId="50095"/>
    <cellStyle name="Total 2 3 3 2 2 16 2" xfId="50096"/>
    <cellStyle name="Total 2 3 3 2 2 16 3" xfId="50097"/>
    <cellStyle name="Total 2 3 3 2 2 16 4" xfId="50098"/>
    <cellStyle name="Total 2 3 3 2 2 16 5" xfId="50099"/>
    <cellStyle name="Total 2 3 3 2 2 17" xfId="50100"/>
    <cellStyle name="Total 2 3 3 2 2 17 2" xfId="50101"/>
    <cellStyle name="Total 2 3 3 2 2 17 3" xfId="50102"/>
    <cellStyle name="Total 2 3 3 2 2 17 4" xfId="50103"/>
    <cellStyle name="Total 2 3 3 2 2 17 5" xfId="50104"/>
    <cellStyle name="Total 2 3 3 2 2 18" xfId="50105"/>
    <cellStyle name="Total 2 3 3 2 2 18 2" xfId="50106"/>
    <cellStyle name="Total 2 3 3 2 2 18 3" xfId="50107"/>
    <cellStyle name="Total 2 3 3 2 2 18 4" xfId="50108"/>
    <cellStyle name="Total 2 3 3 2 2 18 5" xfId="50109"/>
    <cellStyle name="Total 2 3 3 2 2 19" xfId="50110"/>
    <cellStyle name="Total 2 3 3 2 2 2" xfId="50111"/>
    <cellStyle name="Total 2 3 3 2 2 2 2" xfId="50112"/>
    <cellStyle name="Total 2 3 3 2 2 2 2 2" xfId="50113"/>
    <cellStyle name="Total 2 3 3 2 2 2 2 3" xfId="50114"/>
    <cellStyle name="Total 2 3 3 2 2 2 2 4" xfId="50115"/>
    <cellStyle name="Total 2 3 3 2 2 2 2 5" xfId="50116"/>
    <cellStyle name="Total 2 3 3 2 2 2 2 6" xfId="50117"/>
    <cellStyle name="Total 2 3 3 2 2 2 2 7" xfId="50118"/>
    <cellStyle name="Total 2 3 3 2 2 2 3" xfId="50119"/>
    <cellStyle name="Total 2 3 3 2 2 2 4" xfId="50120"/>
    <cellStyle name="Total 2 3 3 2 2 2 5" xfId="50121"/>
    <cellStyle name="Total 2 3 3 2 2 3" xfId="50122"/>
    <cellStyle name="Total 2 3 3 2 2 3 2" xfId="50123"/>
    <cellStyle name="Total 2 3 3 2 2 3 2 2" xfId="50124"/>
    <cellStyle name="Total 2 3 3 2 2 3 2 3" xfId="50125"/>
    <cellStyle name="Total 2 3 3 2 2 3 2 4" xfId="50126"/>
    <cellStyle name="Total 2 3 3 2 2 3 2 5" xfId="50127"/>
    <cellStyle name="Total 2 3 3 2 2 3 2 6" xfId="50128"/>
    <cellStyle name="Total 2 3 3 2 2 3 2 7" xfId="50129"/>
    <cellStyle name="Total 2 3 3 2 2 3 3" xfId="50130"/>
    <cellStyle name="Total 2 3 3 2 2 3 4" xfId="50131"/>
    <cellStyle name="Total 2 3 3 2 2 3 5" xfId="50132"/>
    <cellStyle name="Total 2 3 3 2 2 4" xfId="50133"/>
    <cellStyle name="Total 2 3 3 2 2 4 2" xfId="50134"/>
    <cellStyle name="Total 2 3 3 2 2 4 2 2" xfId="50135"/>
    <cellStyle name="Total 2 3 3 2 2 4 2 3" xfId="50136"/>
    <cellStyle name="Total 2 3 3 2 2 4 2 4" xfId="50137"/>
    <cellStyle name="Total 2 3 3 2 2 4 2 5" xfId="50138"/>
    <cellStyle name="Total 2 3 3 2 2 4 2 6" xfId="50139"/>
    <cellStyle name="Total 2 3 3 2 2 4 2 7" xfId="50140"/>
    <cellStyle name="Total 2 3 3 2 2 4 3" xfId="50141"/>
    <cellStyle name="Total 2 3 3 2 2 4 4" xfId="50142"/>
    <cellStyle name="Total 2 3 3 2 2 4 5" xfId="50143"/>
    <cellStyle name="Total 2 3 3 2 2 5" xfId="50144"/>
    <cellStyle name="Total 2 3 3 2 2 5 2" xfId="50145"/>
    <cellStyle name="Total 2 3 3 2 2 5 3" xfId="50146"/>
    <cellStyle name="Total 2 3 3 2 2 5 4" xfId="50147"/>
    <cellStyle name="Total 2 3 3 2 2 5 5" xfId="50148"/>
    <cellStyle name="Total 2 3 3 2 2 5 6" xfId="50149"/>
    <cellStyle name="Total 2 3 3 2 2 5 7" xfId="50150"/>
    <cellStyle name="Total 2 3 3 2 2 5 8" xfId="50151"/>
    <cellStyle name="Total 2 3 3 2 2 6" xfId="50152"/>
    <cellStyle name="Total 2 3 3 2 2 6 2" xfId="50153"/>
    <cellStyle name="Total 2 3 3 2 2 6 3" xfId="50154"/>
    <cellStyle name="Total 2 3 3 2 2 6 4" xfId="50155"/>
    <cellStyle name="Total 2 3 3 2 2 6 5" xfId="50156"/>
    <cellStyle name="Total 2 3 3 2 2 6 6" xfId="50157"/>
    <cellStyle name="Total 2 3 3 2 2 6 7" xfId="50158"/>
    <cellStyle name="Total 2 3 3 2 2 7" xfId="50159"/>
    <cellStyle name="Total 2 3 3 2 2 7 2" xfId="50160"/>
    <cellStyle name="Total 2 3 3 2 2 7 3" xfId="50161"/>
    <cellStyle name="Total 2 3 3 2 2 7 4" xfId="50162"/>
    <cellStyle name="Total 2 3 3 2 2 7 5" xfId="50163"/>
    <cellStyle name="Total 2 3 3 2 2 8" xfId="50164"/>
    <cellStyle name="Total 2 3 3 2 2 8 2" xfId="50165"/>
    <cellStyle name="Total 2 3 3 2 2 8 3" xfId="50166"/>
    <cellStyle name="Total 2 3 3 2 2 8 4" xfId="50167"/>
    <cellStyle name="Total 2 3 3 2 2 8 5" xfId="50168"/>
    <cellStyle name="Total 2 3 3 2 2 9" xfId="50169"/>
    <cellStyle name="Total 2 3 3 2 2 9 2" xfId="50170"/>
    <cellStyle name="Total 2 3 3 2 2 9 3" xfId="50171"/>
    <cellStyle name="Total 2 3 3 2 2 9 4" xfId="50172"/>
    <cellStyle name="Total 2 3 3 2 2 9 5" xfId="50173"/>
    <cellStyle name="Total 2 3 3 2 3" xfId="50174"/>
    <cellStyle name="Total 2 3 3 2 3 10" xfId="50175"/>
    <cellStyle name="Total 2 3 3 2 3 2" xfId="50176"/>
    <cellStyle name="Total 2 3 3 2 3 2 2" xfId="50177"/>
    <cellStyle name="Total 2 3 3 2 3 2 2 2" xfId="50178"/>
    <cellStyle name="Total 2 3 3 2 3 2 2 3" xfId="50179"/>
    <cellStyle name="Total 2 3 3 2 3 2 2 4" xfId="50180"/>
    <cellStyle name="Total 2 3 3 2 3 2 2 5" xfId="50181"/>
    <cellStyle name="Total 2 3 3 2 3 2 2 6" xfId="50182"/>
    <cellStyle name="Total 2 3 3 2 3 2 2 7" xfId="50183"/>
    <cellStyle name="Total 2 3 3 2 3 2 3" xfId="50184"/>
    <cellStyle name="Total 2 3 3 2 3 2 4" xfId="50185"/>
    <cellStyle name="Total 2 3 3 2 3 3" xfId="50186"/>
    <cellStyle name="Total 2 3 3 2 3 3 2" xfId="50187"/>
    <cellStyle name="Total 2 3 3 2 3 3 2 2" xfId="50188"/>
    <cellStyle name="Total 2 3 3 2 3 3 2 3" xfId="50189"/>
    <cellStyle name="Total 2 3 3 2 3 3 2 4" xfId="50190"/>
    <cellStyle name="Total 2 3 3 2 3 3 2 5" xfId="50191"/>
    <cellStyle name="Total 2 3 3 2 3 3 2 6" xfId="50192"/>
    <cellStyle name="Total 2 3 3 2 3 3 2 7" xfId="50193"/>
    <cellStyle name="Total 2 3 3 2 3 3 3" xfId="50194"/>
    <cellStyle name="Total 2 3 3 2 3 3 4" xfId="50195"/>
    <cellStyle name="Total 2 3 3 2 3 4" xfId="50196"/>
    <cellStyle name="Total 2 3 3 2 3 4 2" xfId="50197"/>
    <cellStyle name="Total 2 3 3 2 3 4 2 2" xfId="50198"/>
    <cellStyle name="Total 2 3 3 2 3 4 2 3" xfId="50199"/>
    <cellStyle name="Total 2 3 3 2 3 4 2 4" xfId="50200"/>
    <cellStyle name="Total 2 3 3 2 3 4 2 5" xfId="50201"/>
    <cellStyle name="Total 2 3 3 2 3 4 2 6" xfId="50202"/>
    <cellStyle name="Total 2 3 3 2 3 4 2 7" xfId="50203"/>
    <cellStyle name="Total 2 3 3 2 3 4 3" xfId="50204"/>
    <cellStyle name="Total 2 3 3 2 3 4 4" xfId="50205"/>
    <cellStyle name="Total 2 3 3 2 3 5" xfId="50206"/>
    <cellStyle name="Total 2 3 3 2 3 5 2" xfId="50207"/>
    <cellStyle name="Total 2 3 3 2 3 5 3" xfId="50208"/>
    <cellStyle name="Total 2 3 3 2 3 5 4" xfId="50209"/>
    <cellStyle name="Total 2 3 3 2 3 5 5" xfId="50210"/>
    <cellStyle name="Total 2 3 3 2 3 5 6" xfId="50211"/>
    <cellStyle name="Total 2 3 3 2 3 5 7" xfId="50212"/>
    <cellStyle name="Total 2 3 3 2 3 5 8" xfId="50213"/>
    <cellStyle name="Total 2 3 3 2 3 6" xfId="50214"/>
    <cellStyle name="Total 2 3 3 2 3 6 2" xfId="50215"/>
    <cellStyle name="Total 2 3 3 2 3 6 3" xfId="50216"/>
    <cellStyle name="Total 2 3 3 2 3 6 4" xfId="50217"/>
    <cellStyle name="Total 2 3 3 2 3 6 5" xfId="50218"/>
    <cellStyle name="Total 2 3 3 2 3 6 6" xfId="50219"/>
    <cellStyle name="Total 2 3 3 2 3 6 7" xfId="50220"/>
    <cellStyle name="Total 2 3 3 2 3 7" xfId="50221"/>
    <cellStyle name="Total 2 3 3 2 3 8" xfId="50222"/>
    <cellStyle name="Total 2 3 3 2 3 9" xfId="50223"/>
    <cellStyle name="Total 2 3 3 2 4" xfId="50224"/>
    <cellStyle name="Total 2 3 3 2 4 2" xfId="50225"/>
    <cellStyle name="Total 2 3 3 2 4 2 2" xfId="50226"/>
    <cellStyle name="Total 2 3 3 2 4 2 3" xfId="50227"/>
    <cellStyle name="Total 2 3 3 2 4 2 4" xfId="50228"/>
    <cellStyle name="Total 2 3 3 2 4 2 5" xfId="50229"/>
    <cellStyle name="Total 2 3 3 2 4 2 6" xfId="50230"/>
    <cellStyle name="Total 2 3 3 2 4 2 7" xfId="50231"/>
    <cellStyle name="Total 2 3 3 2 4 3" xfId="50232"/>
    <cellStyle name="Total 2 3 3 2 4 4" xfId="50233"/>
    <cellStyle name="Total 2 3 3 2 4 5" xfId="50234"/>
    <cellStyle name="Total 2 3 3 2 5" xfId="50235"/>
    <cellStyle name="Total 2 3 3 2 5 2" xfId="50236"/>
    <cellStyle name="Total 2 3 3 2 5 2 2" xfId="50237"/>
    <cellStyle name="Total 2 3 3 2 5 2 3" xfId="50238"/>
    <cellStyle name="Total 2 3 3 2 5 2 4" xfId="50239"/>
    <cellStyle name="Total 2 3 3 2 5 2 5" xfId="50240"/>
    <cellStyle name="Total 2 3 3 2 5 2 6" xfId="50241"/>
    <cellStyle name="Total 2 3 3 2 5 2 7" xfId="50242"/>
    <cellStyle name="Total 2 3 3 2 5 3" xfId="50243"/>
    <cellStyle name="Total 2 3 3 2 5 4" xfId="50244"/>
    <cellStyle name="Total 2 3 3 2 5 5" xfId="50245"/>
    <cellStyle name="Total 2 3 3 2 6" xfId="50246"/>
    <cellStyle name="Total 2 3 3 2 6 2" xfId="50247"/>
    <cellStyle name="Total 2 3 3 2 6 2 2" xfId="50248"/>
    <cellStyle name="Total 2 3 3 2 6 2 3" xfId="50249"/>
    <cellStyle name="Total 2 3 3 2 6 2 4" xfId="50250"/>
    <cellStyle name="Total 2 3 3 2 6 2 5" xfId="50251"/>
    <cellStyle name="Total 2 3 3 2 6 2 6" xfId="50252"/>
    <cellStyle name="Total 2 3 3 2 6 2 7" xfId="50253"/>
    <cellStyle name="Total 2 3 3 2 6 3" xfId="50254"/>
    <cellStyle name="Total 2 3 3 2 6 4" xfId="50255"/>
    <cellStyle name="Total 2 3 3 2 6 5" xfId="50256"/>
    <cellStyle name="Total 2 3 3 2 7" xfId="50257"/>
    <cellStyle name="Total 2 3 3 2 7 2" xfId="50258"/>
    <cellStyle name="Total 2 3 3 2 7 2 2" xfId="50259"/>
    <cellStyle name="Total 2 3 3 2 7 2 3" xfId="50260"/>
    <cellStyle name="Total 2 3 3 2 7 2 4" xfId="50261"/>
    <cellStyle name="Total 2 3 3 2 7 2 5" xfId="50262"/>
    <cellStyle name="Total 2 3 3 2 7 2 6" xfId="50263"/>
    <cellStyle name="Total 2 3 3 2 7 2 7" xfId="50264"/>
    <cellStyle name="Total 2 3 3 2 7 3" xfId="50265"/>
    <cellStyle name="Total 2 3 3 2 7 4" xfId="50266"/>
    <cellStyle name="Total 2 3 3 2 7 5" xfId="50267"/>
    <cellStyle name="Total 2 3 3 2 8" xfId="50268"/>
    <cellStyle name="Total 2 3 3 2 8 2" xfId="50269"/>
    <cellStyle name="Total 2 3 3 2 8 3" xfId="50270"/>
    <cellStyle name="Total 2 3 3 2 8 4" xfId="50271"/>
    <cellStyle name="Total 2 3 3 2 8 5" xfId="50272"/>
    <cellStyle name="Total 2 3 3 2 8 6" xfId="50273"/>
    <cellStyle name="Total 2 3 3 2 8 7" xfId="50274"/>
    <cellStyle name="Total 2 3 3 2 8 8" xfId="50275"/>
    <cellStyle name="Total 2 3 3 2 9" xfId="50276"/>
    <cellStyle name="Total 2 3 3 2 9 2" xfId="50277"/>
    <cellStyle name="Total 2 3 3 2 9 3" xfId="50278"/>
    <cellStyle name="Total 2 3 3 2 9 4" xfId="50279"/>
    <cellStyle name="Total 2 3 3 2 9 5" xfId="50280"/>
    <cellStyle name="Total 2 3 3 2 9 6" xfId="50281"/>
    <cellStyle name="Total 2 3 3 2 9 7" xfId="50282"/>
    <cellStyle name="Total 2 3 3 3" xfId="50283"/>
    <cellStyle name="Total 2 3 3 3 10" xfId="50284"/>
    <cellStyle name="Total 2 3 3 3 10 2" xfId="50285"/>
    <cellStyle name="Total 2 3 3 3 10 3" xfId="50286"/>
    <cellStyle name="Total 2 3 3 3 10 4" xfId="50287"/>
    <cellStyle name="Total 2 3 3 3 10 5" xfId="50288"/>
    <cellStyle name="Total 2 3 3 3 11" xfId="50289"/>
    <cellStyle name="Total 2 3 3 3 11 2" xfId="50290"/>
    <cellStyle name="Total 2 3 3 3 11 3" xfId="50291"/>
    <cellStyle name="Total 2 3 3 3 11 4" xfId="50292"/>
    <cellStyle name="Total 2 3 3 3 11 5" xfId="50293"/>
    <cellStyle name="Total 2 3 3 3 12" xfId="50294"/>
    <cellStyle name="Total 2 3 3 3 12 2" xfId="50295"/>
    <cellStyle name="Total 2 3 3 3 12 3" xfId="50296"/>
    <cellStyle name="Total 2 3 3 3 12 4" xfId="50297"/>
    <cellStyle name="Total 2 3 3 3 12 5" xfId="50298"/>
    <cellStyle name="Total 2 3 3 3 13" xfId="50299"/>
    <cellStyle name="Total 2 3 3 3 13 2" xfId="50300"/>
    <cellStyle name="Total 2 3 3 3 13 3" xfId="50301"/>
    <cellStyle name="Total 2 3 3 3 13 4" xfId="50302"/>
    <cellStyle name="Total 2 3 3 3 13 5" xfId="50303"/>
    <cellStyle name="Total 2 3 3 3 14" xfId="50304"/>
    <cellStyle name="Total 2 3 3 3 14 2" xfId="50305"/>
    <cellStyle name="Total 2 3 3 3 14 3" xfId="50306"/>
    <cellStyle name="Total 2 3 3 3 14 4" xfId="50307"/>
    <cellStyle name="Total 2 3 3 3 14 5" xfId="50308"/>
    <cellStyle name="Total 2 3 3 3 15" xfId="50309"/>
    <cellStyle name="Total 2 3 3 3 15 2" xfId="50310"/>
    <cellStyle name="Total 2 3 3 3 15 3" xfId="50311"/>
    <cellStyle name="Total 2 3 3 3 15 4" xfId="50312"/>
    <cellStyle name="Total 2 3 3 3 15 5" xfId="50313"/>
    <cellStyle name="Total 2 3 3 3 16" xfId="50314"/>
    <cellStyle name="Total 2 3 3 3 16 2" xfId="50315"/>
    <cellStyle name="Total 2 3 3 3 16 3" xfId="50316"/>
    <cellStyle name="Total 2 3 3 3 16 4" xfId="50317"/>
    <cellStyle name="Total 2 3 3 3 16 5" xfId="50318"/>
    <cellStyle name="Total 2 3 3 3 17" xfId="50319"/>
    <cellStyle name="Total 2 3 3 3 17 2" xfId="50320"/>
    <cellStyle name="Total 2 3 3 3 17 3" xfId="50321"/>
    <cellStyle name="Total 2 3 3 3 17 4" xfId="50322"/>
    <cellStyle name="Total 2 3 3 3 17 5" xfId="50323"/>
    <cellStyle name="Total 2 3 3 3 18" xfId="50324"/>
    <cellStyle name="Total 2 3 3 3 18 2" xfId="50325"/>
    <cellStyle name="Total 2 3 3 3 18 3" xfId="50326"/>
    <cellStyle name="Total 2 3 3 3 18 4" xfId="50327"/>
    <cellStyle name="Total 2 3 3 3 18 5" xfId="50328"/>
    <cellStyle name="Total 2 3 3 3 19" xfId="50329"/>
    <cellStyle name="Total 2 3 3 3 2" xfId="50330"/>
    <cellStyle name="Total 2 3 3 3 2 10" xfId="50331"/>
    <cellStyle name="Total 2 3 3 3 2 10 2" xfId="50332"/>
    <cellStyle name="Total 2 3 3 3 2 10 3" xfId="50333"/>
    <cellStyle name="Total 2 3 3 3 2 10 4" xfId="50334"/>
    <cellStyle name="Total 2 3 3 3 2 10 5" xfId="50335"/>
    <cellStyle name="Total 2 3 3 3 2 11" xfId="50336"/>
    <cellStyle name="Total 2 3 3 3 2 11 2" xfId="50337"/>
    <cellStyle name="Total 2 3 3 3 2 11 3" xfId="50338"/>
    <cellStyle name="Total 2 3 3 3 2 11 4" xfId="50339"/>
    <cellStyle name="Total 2 3 3 3 2 11 5" xfId="50340"/>
    <cellStyle name="Total 2 3 3 3 2 12" xfId="50341"/>
    <cellStyle name="Total 2 3 3 3 2 12 2" xfId="50342"/>
    <cellStyle name="Total 2 3 3 3 2 12 3" xfId="50343"/>
    <cellStyle name="Total 2 3 3 3 2 12 4" xfId="50344"/>
    <cellStyle name="Total 2 3 3 3 2 12 5" xfId="50345"/>
    <cellStyle name="Total 2 3 3 3 2 13" xfId="50346"/>
    <cellStyle name="Total 2 3 3 3 2 13 2" xfId="50347"/>
    <cellStyle name="Total 2 3 3 3 2 13 3" xfId="50348"/>
    <cellStyle name="Total 2 3 3 3 2 13 4" xfId="50349"/>
    <cellStyle name="Total 2 3 3 3 2 13 5" xfId="50350"/>
    <cellStyle name="Total 2 3 3 3 2 14" xfId="50351"/>
    <cellStyle name="Total 2 3 3 3 2 14 2" xfId="50352"/>
    <cellStyle name="Total 2 3 3 3 2 14 3" xfId="50353"/>
    <cellStyle name="Total 2 3 3 3 2 14 4" xfId="50354"/>
    <cellStyle name="Total 2 3 3 3 2 14 5" xfId="50355"/>
    <cellStyle name="Total 2 3 3 3 2 15" xfId="50356"/>
    <cellStyle name="Total 2 3 3 3 2 15 2" xfId="50357"/>
    <cellStyle name="Total 2 3 3 3 2 15 3" xfId="50358"/>
    <cellStyle name="Total 2 3 3 3 2 15 4" xfId="50359"/>
    <cellStyle name="Total 2 3 3 3 2 15 5" xfId="50360"/>
    <cellStyle name="Total 2 3 3 3 2 16" xfId="50361"/>
    <cellStyle name="Total 2 3 3 3 2 16 2" xfId="50362"/>
    <cellStyle name="Total 2 3 3 3 2 16 3" xfId="50363"/>
    <cellStyle name="Total 2 3 3 3 2 16 4" xfId="50364"/>
    <cellStyle name="Total 2 3 3 3 2 16 5" xfId="50365"/>
    <cellStyle name="Total 2 3 3 3 2 17" xfId="50366"/>
    <cellStyle name="Total 2 3 3 3 2 17 2" xfId="50367"/>
    <cellStyle name="Total 2 3 3 3 2 17 3" xfId="50368"/>
    <cellStyle name="Total 2 3 3 3 2 17 4" xfId="50369"/>
    <cellStyle name="Total 2 3 3 3 2 17 5" xfId="50370"/>
    <cellStyle name="Total 2 3 3 3 2 18" xfId="50371"/>
    <cellStyle name="Total 2 3 3 3 2 18 2" xfId="50372"/>
    <cellStyle name="Total 2 3 3 3 2 18 3" xfId="50373"/>
    <cellStyle name="Total 2 3 3 3 2 18 4" xfId="50374"/>
    <cellStyle name="Total 2 3 3 3 2 18 5" xfId="50375"/>
    <cellStyle name="Total 2 3 3 3 2 19" xfId="50376"/>
    <cellStyle name="Total 2 3 3 3 2 2" xfId="50377"/>
    <cellStyle name="Total 2 3 3 3 2 2 2" xfId="50378"/>
    <cellStyle name="Total 2 3 3 3 2 2 2 2" xfId="50379"/>
    <cellStyle name="Total 2 3 3 3 2 2 2 3" xfId="50380"/>
    <cellStyle name="Total 2 3 3 3 2 2 2 4" xfId="50381"/>
    <cellStyle name="Total 2 3 3 3 2 2 2 5" xfId="50382"/>
    <cellStyle name="Total 2 3 3 3 2 2 2 6" xfId="50383"/>
    <cellStyle name="Total 2 3 3 3 2 2 2 7" xfId="50384"/>
    <cellStyle name="Total 2 3 3 3 2 2 3" xfId="50385"/>
    <cellStyle name="Total 2 3 3 3 2 2 4" xfId="50386"/>
    <cellStyle name="Total 2 3 3 3 2 2 5" xfId="50387"/>
    <cellStyle name="Total 2 3 3 3 2 3" xfId="50388"/>
    <cellStyle name="Total 2 3 3 3 2 3 2" xfId="50389"/>
    <cellStyle name="Total 2 3 3 3 2 3 2 2" xfId="50390"/>
    <cellStyle name="Total 2 3 3 3 2 3 2 3" xfId="50391"/>
    <cellStyle name="Total 2 3 3 3 2 3 2 4" xfId="50392"/>
    <cellStyle name="Total 2 3 3 3 2 3 2 5" xfId="50393"/>
    <cellStyle name="Total 2 3 3 3 2 3 2 6" xfId="50394"/>
    <cellStyle name="Total 2 3 3 3 2 3 2 7" xfId="50395"/>
    <cellStyle name="Total 2 3 3 3 2 3 3" xfId="50396"/>
    <cellStyle name="Total 2 3 3 3 2 3 4" xfId="50397"/>
    <cellStyle name="Total 2 3 3 3 2 3 5" xfId="50398"/>
    <cellStyle name="Total 2 3 3 3 2 4" xfId="50399"/>
    <cellStyle name="Total 2 3 3 3 2 4 2" xfId="50400"/>
    <cellStyle name="Total 2 3 3 3 2 4 2 2" xfId="50401"/>
    <cellStyle name="Total 2 3 3 3 2 4 2 3" xfId="50402"/>
    <cellStyle name="Total 2 3 3 3 2 4 2 4" xfId="50403"/>
    <cellStyle name="Total 2 3 3 3 2 4 2 5" xfId="50404"/>
    <cellStyle name="Total 2 3 3 3 2 4 2 6" xfId="50405"/>
    <cellStyle name="Total 2 3 3 3 2 4 2 7" xfId="50406"/>
    <cellStyle name="Total 2 3 3 3 2 4 3" xfId="50407"/>
    <cellStyle name="Total 2 3 3 3 2 4 4" xfId="50408"/>
    <cellStyle name="Total 2 3 3 3 2 4 5" xfId="50409"/>
    <cellStyle name="Total 2 3 3 3 2 5" xfId="50410"/>
    <cellStyle name="Total 2 3 3 3 2 5 2" xfId="50411"/>
    <cellStyle name="Total 2 3 3 3 2 5 3" xfId="50412"/>
    <cellStyle name="Total 2 3 3 3 2 5 4" xfId="50413"/>
    <cellStyle name="Total 2 3 3 3 2 5 5" xfId="50414"/>
    <cellStyle name="Total 2 3 3 3 2 5 6" xfId="50415"/>
    <cellStyle name="Total 2 3 3 3 2 5 7" xfId="50416"/>
    <cellStyle name="Total 2 3 3 3 2 5 8" xfId="50417"/>
    <cellStyle name="Total 2 3 3 3 2 6" xfId="50418"/>
    <cellStyle name="Total 2 3 3 3 2 6 2" xfId="50419"/>
    <cellStyle name="Total 2 3 3 3 2 6 3" xfId="50420"/>
    <cellStyle name="Total 2 3 3 3 2 6 4" xfId="50421"/>
    <cellStyle name="Total 2 3 3 3 2 6 5" xfId="50422"/>
    <cellStyle name="Total 2 3 3 3 2 6 6" xfId="50423"/>
    <cellStyle name="Total 2 3 3 3 2 6 7" xfId="50424"/>
    <cellStyle name="Total 2 3 3 3 2 7" xfId="50425"/>
    <cellStyle name="Total 2 3 3 3 2 7 2" xfId="50426"/>
    <cellStyle name="Total 2 3 3 3 2 7 3" xfId="50427"/>
    <cellStyle name="Total 2 3 3 3 2 7 4" xfId="50428"/>
    <cellStyle name="Total 2 3 3 3 2 7 5" xfId="50429"/>
    <cellStyle name="Total 2 3 3 3 2 8" xfId="50430"/>
    <cellStyle name="Total 2 3 3 3 2 8 2" xfId="50431"/>
    <cellStyle name="Total 2 3 3 3 2 8 3" xfId="50432"/>
    <cellStyle name="Total 2 3 3 3 2 8 4" xfId="50433"/>
    <cellStyle name="Total 2 3 3 3 2 8 5" xfId="50434"/>
    <cellStyle name="Total 2 3 3 3 2 9" xfId="50435"/>
    <cellStyle name="Total 2 3 3 3 2 9 2" xfId="50436"/>
    <cellStyle name="Total 2 3 3 3 2 9 3" xfId="50437"/>
    <cellStyle name="Total 2 3 3 3 2 9 4" xfId="50438"/>
    <cellStyle name="Total 2 3 3 3 2 9 5" xfId="50439"/>
    <cellStyle name="Total 2 3 3 3 3" xfId="50440"/>
    <cellStyle name="Total 2 3 3 3 3 10" xfId="50441"/>
    <cellStyle name="Total 2 3 3 3 3 2" xfId="50442"/>
    <cellStyle name="Total 2 3 3 3 3 2 2" xfId="50443"/>
    <cellStyle name="Total 2 3 3 3 3 2 2 2" xfId="50444"/>
    <cellStyle name="Total 2 3 3 3 3 2 2 3" xfId="50445"/>
    <cellStyle name="Total 2 3 3 3 3 2 2 4" xfId="50446"/>
    <cellStyle name="Total 2 3 3 3 3 2 2 5" xfId="50447"/>
    <cellStyle name="Total 2 3 3 3 3 2 2 6" xfId="50448"/>
    <cellStyle name="Total 2 3 3 3 3 2 2 7" xfId="50449"/>
    <cellStyle name="Total 2 3 3 3 3 2 3" xfId="50450"/>
    <cellStyle name="Total 2 3 3 3 3 2 4" xfId="50451"/>
    <cellStyle name="Total 2 3 3 3 3 3" xfId="50452"/>
    <cellStyle name="Total 2 3 3 3 3 3 2" xfId="50453"/>
    <cellStyle name="Total 2 3 3 3 3 3 2 2" xfId="50454"/>
    <cellStyle name="Total 2 3 3 3 3 3 2 3" xfId="50455"/>
    <cellStyle name="Total 2 3 3 3 3 3 2 4" xfId="50456"/>
    <cellStyle name="Total 2 3 3 3 3 3 2 5" xfId="50457"/>
    <cellStyle name="Total 2 3 3 3 3 3 2 6" xfId="50458"/>
    <cellStyle name="Total 2 3 3 3 3 3 2 7" xfId="50459"/>
    <cellStyle name="Total 2 3 3 3 3 3 3" xfId="50460"/>
    <cellStyle name="Total 2 3 3 3 3 3 4" xfId="50461"/>
    <cellStyle name="Total 2 3 3 3 3 4" xfId="50462"/>
    <cellStyle name="Total 2 3 3 3 3 4 2" xfId="50463"/>
    <cellStyle name="Total 2 3 3 3 3 4 2 2" xfId="50464"/>
    <cellStyle name="Total 2 3 3 3 3 4 2 3" xfId="50465"/>
    <cellStyle name="Total 2 3 3 3 3 4 2 4" xfId="50466"/>
    <cellStyle name="Total 2 3 3 3 3 4 2 5" xfId="50467"/>
    <cellStyle name="Total 2 3 3 3 3 4 2 6" xfId="50468"/>
    <cellStyle name="Total 2 3 3 3 3 4 2 7" xfId="50469"/>
    <cellStyle name="Total 2 3 3 3 3 4 3" xfId="50470"/>
    <cellStyle name="Total 2 3 3 3 3 4 4" xfId="50471"/>
    <cellStyle name="Total 2 3 3 3 3 5" xfId="50472"/>
    <cellStyle name="Total 2 3 3 3 3 5 2" xfId="50473"/>
    <cellStyle name="Total 2 3 3 3 3 5 3" xfId="50474"/>
    <cellStyle name="Total 2 3 3 3 3 5 4" xfId="50475"/>
    <cellStyle name="Total 2 3 3 3 3 5 5" xfId="50476"/>
    <cellStyle name="Total 2 3 3 3 3 5 6" xfId="50477"/>
    <cellStyle name="Total 2 3 3 3 3 5 7" xfId="50478"/>
    <cellStyle name="Total 2 3 3 3 3 5 8" xfId="50479"/>
    <cellStyle name="Total 2 3 3 3 3 6" xfId="50480"/>
    <cellStyle name="Total 2 3 3 3 3 6 2" xfId="50481"/>
    <cellStyle name="Total 2 3 3 3 3 6 3" xfId="50482"/>
    <cellStyle name="Total 2 3 3 3 3 6 4" xfId="50483"/>
    <cellStyle name="Total 2 3 3 3 3 6 5" xfId="50484"/>
    <cellStyle name="Total 2 3 3 3 3 6 6" xfId="50485"/>
    <cellStyle name="Total 2 3 3 3 3 6 7" xfId="50486"/>
    <cellStyle name="Total 2 3 3 3 3 7" xfId="50487"/>
    <cellStyle name="Total 2 3 3 3 3 8" xfId="50488"/>
    <cellStyle name="Total 2 3 3 3 3 9" xfId="50489"/>
    <cellStyle name="Total 2 3 3 3 4" xfId="50490"/>
    <cellStyle name="Total 2 3 3 3 4 2" xfId="50491"/>
    <cellStyle name="Total 2 3 3 3 4 2 2" xfId="50492"/>
    <cellStyle name="Total 2 3 3 3 4 2 3" xfId="50493"/>
    <cellStyle name="Total 2 3 3 3 4 2 4" xfId="50494"/>
    <cellStyle name="Total 2 3 3 3 4 2 5" xfId="50495"/>
    <cellStyle name="Total 2 3 3 3 4 2 6" xfId="50496"/>
    <cellStyle name="Total 2 3 3 3 4 2 7" xfId="50497"/>
    <cellStyle name="Total 2 3 3 3 4 3" xfId="50498"/>
    <cellStyle name="Total 2 3 3 3 4 4" xfId="50499"/>
    <cellStyle name="Total 2 3 3 3 4 5" xfId="50500"/>
    <cellStyle name="Total 2 3 3 3 5" xfId="50501"/>
    <cellStyle name="Total 2 3 3 3 5 2" xfId="50502"/>
    <cellStyle name="Total 2 3 3 3 5 2 2" xfId="50503"/>
    <cellStyle name="Total 2 3 3 3 5 2 3" xfId="50504"/>
    <cellStyle name="Total 2 3 3 3 5 2 4" xfId="50505"/>
    <cellStyle name="Total 2 3 3 3 5 2 5" xfId="50506"/>
    <cellStyle name="Total 2 3 3 3 5 2 6" xfId="50507"/>
    <cellStyle name="Total 2 3 3 3 5 2 7" xfId="50508"/>
    <cellStyle name="Total 2 3 3 3 5 3" xfId="50509"/>
    <cellStyle name="Total 2 3 3 3 5 4" xfId="50510"/>
    <cellStyle name="Total 2 3 3 3 5 5" xfId="50511"/>
    <cellStyle name="Total 2 3 3 3 6" xfId="50512"/>
    <cellStyle name="Total 2 3 3 3 6 2" xfId="50513"/>
    <cellStyle name="Total 2 3 3 3 6 2 2" xfId="50514"/>
    <cellStyle name="Total 2 3 3 3 6 2 3" xfId="50515"/>
    <cellStyle name="Total 2 3 3 3 6 2 4" xfId="50516"/>
    <cellStyle name="Total 2 3 3 3 6 2 5" xfId="50517"/>
    <cellStyle name="Total 2 3 3 3 6 2 6" xfId="50518"/>
    <cellStyle name="Total 2 3 3 3 6 2 7" xfId="50519"/>
    <cellStyle name="Total 2 3 3 3 6 3" xfId="50520"/>
    <cellStyle name="Total 2 3 3 3 6 4" xfId="50521"/>
    <cellStyle name="Total 2 3 3 3 6 5" xfId="50522"/>
    <cellStyle name="Total 2 3 3 3 7" xfId="50523"/>
    <cellStyle name="Total 2 3 3 3 7 2" xfId="50524"/>
    <cellStyle name="Total 2 3 3 3 7 2 2" xfId="50525"/>
    <cellStyle name="Total 2 3 3 3 7 2 3" xfId="50526"/>
    <cellStyle name="Total 2 3 3 3 7 2 4" xfId="50527"/>
    <cellStyle name="Total 2 3 3 3 7 2 5" xfId="50528"/>
    <cellStyle name="Total 2 3 3 3 7 2 6" xfId="50529"/>
    <cellStyle name="Total 2 3 3 3 7 2 7" xfId="50530"/>
    <cellStyle name="Total 2 3 3 3 7 3" xfId="50531"/>
    <cellStyle name="Total 2 3 3 3 7 4" xfId="50532"/>
    <cellStyle name="Total 2 3 3 3 7 5" xfId="50533"/>
    <cellStyle name="Total 2 3 3 3 8" xfId="50534"/>
    <cellStyle name="Total 2 3 3 3 8 2" xfId="50535"/>
    <cellStyle name="Total 2 3 3 3 8 3" xfId="50536"/>
    <cellStyle name="Total 2 3 3 3 8 4" xfId="50537"/>
    <cellStyle name="Total 2 3 3 3 8 5" xfId="50538"/>
    <cellStyle name="Total 2 3 3 3 8 6" xfId="50539"/>
    <cellStyle name="Total 2 3 3 3 8 7" xfId="50540"/>
    <cellStyle name="Total 2 3 3 3 8 8" xfId="50541"/>
    <cellStyle name="Total 2 3 3 3 9" xfId="50542"/>
    <cellStyle name="Total 2 3 3 3 9 2" xfId="50543"/>
    <cellStyle name="Total 2 3 3 3 9 3" xfId="50544"/>
    <cellStyle name="Total 2 3 3 3 9 4" xfId="50545"/>
    <cellStyle name="Total 2 3 3 3 9 5" xfId="50546"/>
    <cellStyle name="Total 2 3 3 3 9 6" xfId="50547"/>
    <cellStyle name="Total 2 3 3 3 9 7" xfId="50548"/>
    <cellStyle name="Total 2 3 3 4" xfId="50549"/>
    <cellStyle name="Total 2 3 3 4 10" xfId="50550"/>
    <cellStyle name="Total 2 3 3 4 10 2" xfId="50551"/>
    <cellStyle name="Total 2 3 3 4 10 3" xfId="50552"/>
    <cellStyle name="Total 2 3 3 4 10 4" xfId="50553"/>
    <cellStyle name="Total 2 3 3 4 10 5" xfId="50554"/>
    <cellStyle name="Total 2 3 3 4 11" xfId="50555"/>
    <cellStyle name="Total 2 3 3 4 11 2" xfId="50556"/>
    <cellStyle name="Total 2 3 3 4 11 3" xfId="50557"/>
    <cellStyle name="Total 2 3 3 4 11 4" xfId="50558"/>
    <cellStyle name="Total 2 3 3 4 11 5" xfId="50559"/>
    <cellStyle name="Total 2 3 3 4 12" xfId="50560"/>
    <cellStyle name="Total 2 3 3 4 12 2" xfId="50561"/>
    <cellStyle name="Total 2 3 3 4 12 3" xfId="50562"/>
    <cellStyle name="Total 2 3 3 4 12 4" xfId="50563"/>
    <cellStyle name="Total 2 3 3 4 12 5" xfId="50564"/>
    <cellStyle name="Total 2 3 3 4 13" xfId="50565"/>
    <cellStyle name="Total 2 3 3 4 13 2" xfId="50566"/>
    <cellStyle name="Total 2 3 3 4 13 3" xfId="50567"/>
    <cellStyle name="Total 2 3 3 4 13 4" xfId="50568"/>
    <cellStyle name="Total 2 3 3 4 13 5" xfId="50569"/>
    <cellStyle name="Total 2 3 3 4 14" xfId="50570"/>
    <cellStyle name="Total 2 3 3 4 14 2" xfId="50571"/>
    <cellStyle name="Total 2 3 3 4 14 3" xfId="50572"/>
    <cellStyle name="Total 2 3 3 4 14 4" xfId="50573"/>
    <cellStyle name="Total 2 3 3 4 14 5" xfId="50574"/>
    <cellStyle name="Total 2 3 3 4 15" xfId="50575"/>
    <cellStyle name="Total 2 3 3 4 15 2" xfId="50576"/>
    <cellStyle name="Total 2 3 3 4 15 3" xfId="50577"/>
    <cellStyle name="Total 2 3 3 4 15 4" xfId="50578"/>
    <cellStyle name="Total 2 3 3 4 15 5" xfId="50579"/>
    <cellStyle name="Total 2 3 3 4 16" xfId="50580"/>
    <cellStyle name="Total 2 3 3 4 16 2" xfId="50581"/>
    <cellStyle name="Total 2 3 3 4 16 3" xfId="50582"/>
    <cellStyle name="Total 2 3 3 4 16 4" xfId="50583"/>
    <cellStyle name="Total 2 3 3 4 16 5" xfId="50584"/>
    <cellStyle name="Total 2 3 3 4 17" xfId="50585"/>
    <cellStyle name="Total 2 3 3 4 17 2" xfId="50586"/>
    <cellStyle name="Total 2 3 3 4 17 3" xfId="50587"/>
    <cellStyle name="Total 2 3 3 4 17 4" xfId="50588"/>
    <cellStyle name="Total 2 3 3 4 17 5" xfId="50589"/>
    <cellStyle name="Total 2 3 3 4 18" xfId="50590"/>
    <cellStyle name="Total 2 3 3 4 18 2" xfId="50591"/>
    <cellStyle name="Total 2 3 3 4 18 3" xfId="50592"/>
    <cellStyle name="Total 2 3 3 4 18 4" xfId="50593"/>
    <cellStyle name="Total 2 3 3 4 18 5" xfId="50594"/>
    <cellStyle name="Total 2 3 3 4 19" xfId="50595"/>
    <cellStyle name="Total 2 3 3 4 2" xfId="50596"/>
    <cellStyle name="Total 2 3 3 4 2 2" xfId="50597"/>
    <cellStyle name="Total 2 3 3 4 2 2 2" xfId="50598"/>
    <cellStyle name="Total 2 3 3 4 2 2 3" xfId="50599"/>
    <cellStyle name="Total 2 3 3 4 2 2 4" xfId="50600"/>
    <cellStyle name="Total 2 3 3 4 2 2 5" xfId="50601"/>
    <cellStyle name="Total 2 3 3 4 2 2 6" xfId="50602"/>
    <cellStyle name="Total 2 3 3 4 2 2 7" xfId="50603"/>
    <cellStyle name="Total 2 3 3 4 2 3" xfId="50604"/>
    <cellStyle name="Total 2 3 3 4 2 4" xfId="50605"/>
    <cellStyle name="Total 2 3 3 4 2 5" xfId="50606"/>
    <cellStyle name="Total 2 3 3 4 3" xfId="50607"/>
    <cellStyle name="Total 2 3 3 4 3 2" xfId="50608"/>
    <cellStyle name="Total 2 3 3 4 3 2 2" xfId="50609"/>
    <cellStyle name="Total 2 3 3 4 3 2 3" xfId="50610"/>
    <cellStyle name="Total 2 3 3 4 3 2 4" xfId="50611"/>
    <cellStyle name="Total 2 3 3 4 3 2 5" xfId="50612"/>
    <cellStyle name="Total 2 3 3 4 3 2 6" xfId="50613"/>
    <cellStyle name="Total 2 3 3 4 3 2 7" xfId="50614"/>
    <cellStyle name="Total 2 3 3 4 3 3" xfId="50615"/>
    <cellStyle name="Total 2 3 3 4 3 4" xfId="50616"/>
    <cellStyle name="Total 2 3 3 4 3 5" xfId="50617"/>
    <cellStyle name="Total 2 3 3 4 4" xfId="50618"/>
    <cellStyle name="Total 2 3 3 4 4 2" xfId="50619"/>
    <cellStyle name="Total 2 3 3 4 4 2 2" xfId="50620"/>
    <cellStyle name="Total 2 3 3 4 4 2 3" xfId="50621"/>
    <cellStyle name="Total 2 3 3 4 4 2 4" xfId="50622"/>
    <cellStyle name="Total 2 3 3 4 4 2 5" xfId="50623"/>
    <cellStyle name="Total 2 3 3 4 4 2 6" xfId="50624"/>
    <cellStyle name="Total 2 3 3 4 4 2 7" xfId="50625"/>
    <cellStyle name="Total 2 3 3 4 4 3" xfId="50626"/>
    <cellStyle name="Total 2 3 3 4 4 4" xfId="50627"/>
    <cellStyle name="Total 2 3 3 4 4 5" xfId="50628"/>
    <cellStyle name="Total 2 3 3 4 5" xfId="50629"/>
    <cellStyle name="Total 2 3 3 4 5 2" xfId="50630"/>
    <cellStyle name="Total 2 3 3 4 5 3" xfId="50631"/>
    <cellStyle name="Total 2 3 3 4 5 4" xfId="50632"/>
    <cellStyle name="Total 2 3 3 4 5 5" xfId="50633"/>
    <cellStyle name="Total 2 3 3 4 5 6" xfId="50634"/>
    <cellStyle name="Total 2 3 3 4 5 7" xfId="50635"/>
    <cellStyle name="Total 2 3 3 4 5 8" xfId="50636"/>
    <cellStyle name="Total 2 3 3 4 6" xfId="50637"/>
    <cellStyle name="Total 2 3 3 4 6 2" xfId="50638"/>
    <cellStyle name="Total 2 3 3 4 6 3" xfId="50639"/>
    <cellStyle name="Total 2 3 3 4 6 4" xfId="50640"/>
    <cellStyle name="Total 2 3 3 4 6 5" xfId="50641"/>
    <cellStyle name="Total 2 3 3 4 6 6" xfId="50642"/>
    <cellStyle name="Total 2 3 3 4 6 7" xfId="50643"/>
    <cellStyle name="Total 2 3 3 4 7" xfId="50644"/>
    <cellStyle name="Total 2 3 3 4 7 2" xfId="50645"/>
    <cellStyle name="Total 2 3 3 4 7 3" xfId="50646"/>
    <cellStyle name="Total 2 3 3 4 7 4" xfId="50647"/>
    <cellStyle name="Total 2 3 3 4 7 5" xfId="50648"/>
    <cellStyle name="Total 2 3 3 4 8" xfId="50649"/>
    <cellStyle name="Total 2 3 3 4 8 2" xfId="50650"/>
    <cellStyle name="Total 2 3 3 4 8 3" xfId="50651"/>
    <cellStyle name="Total 2 3 3 4 8 4" xfId="50652"/>
    <cellStyle name="Total 2 3 3 4 8 5" xfId="50653"/>
    <cellStyle name="Total 2 3 3 4 9" xfId="50654"/>
    <cellStyle name="Total 2 3 3 4 9 2" xfId="50655"/>
    <cellStyle name="Total 2 3 3 4 9 3" xfId="50656"/>
    <cellStyle name="Total 2 3 3 4 9 4" xfId="50657"/>
    <cellStyle name="Total 2 3 3 4 9 5" xfId="50658"/>
    <cellStyle name="Total 2 3 3 5" xfId="50659"/>
    <cellStyle name="Total 2 3 3 5 10" xfId="50660"/>
    <cellStyle name="Total 2 3 3 5 2" xfId="50661"/>
    <cellStyle name="Total 2 3 3 5 2 2" xfId="50662"/>
    <cellStyle name="Total 2 3 3 5 2 2 2" xfId="50663"/>
    <cellStyle name="Total 2 3 3 5 2 2 3" xfId="50664"/>
    <cellStyle name="Total 2 3 3 5 2 2 4" xfId="50665"/>
    <cellStyle name="Total 2 3 3 5 2 2 5" xfId="50666"/>
    <cellStyle name="Total 2 3 3 5 2 2 6" xfId="50667"/>
    <cellStyle name="Total 2 3 3 5 2 2 7" xfId="50668"/>
    <cellStyle name="Total 2 3 3 5 2 3" xfId="50669"/>
    <cellStyle name="Total 2 3 3 5 2 4" xfId="50670"/>
    <cellStyle name="Total 2 3 3 5 3" xfId="50671"/>
    <cellStyle name="Total 2 3 3 5 3 2" xfId="50672"/>
    <cellStyle name="Total 2 3 3 5 3 2 2" xfId="50673"/>
    <cellStyle name="Total 2 3 3 5 3 2 3" xfId="50674"/>
    <cellStyle name="Total 2 3 3 5 3 2 4" xfId="50675"/>
    <cellStyle name="Total 2 3 3 5 3 2 5" xfId="50676"/>
    <cellStyle name="Total 2 3 3 5 3 2 6" xfId="50677"/>
    <cellStyle name="Total 2 3 3 5 3 2 7" xfId="50678"/>
    <cellStyle name="Total 2 3 3 5 3 3" xfId="50679"/>
    <cellStyle name="Total 2 3 3 5 3 4" xfId="50680"/>
    <cellStyle name="Total 2 3 3 5 4" xfId="50681"/>
    <cellStyle name="Total 2 3 3 5 4 2" xfId="50682"/>
    <cellStyle name="Total 2 3 3 5 4 2 2" xfId="50683"/>
    <cellStyle name="Total 2 3 3 5 4 2 3" xfId="50684"/>
    <cellStyle name="Total 2 3 3 5 4 2 4" xfId="50685"/>
    <cellStyle name="Total 2 3 3 5 4 2 5" xfId="50686"/>
    <cellStyle name="Total 2 3 3 5 4 2 6" xfId="50687"/>
    <cellStyle name="Total 2 3 3 5 4 2 7" xfId="50688"/>
    <cellStyle name="Total 2 3 3 5 4 3" xfId="50689"/>
    <cellStyle name="Total 2 3 3 5 4 4" xfId="50690"/>
    <cellStyle name="Total 2 3 3 5 5" xfId="50691"/>
    <cellStyle name="Total 2 3 3 5 5 2" xfId="50692"/>
    <cellStyle name="Total 2 3 3 5 5 3" xfId="50693"/>
    <cellStyle name="Total 2 3 3 5 5 4" xfId="50694"/>
    <cellStyle name="Total 2 3 3 5 5 5" xfId="50695"/>
    <cellStyle name="Total 2 3 3 5 5 6" xfId="50696"/>
    <cellStyle name="Total 2 3 3 5 5 7" xfId="50697"/>
    <cellStyle name="Total 2 3 3 5 5 8" xfId="50698"/>
    <cellStyle name="Total 2 3 3 5 6" xfId="50699"/>
    <cellStyle name="Total 2 3 3 5 6 2" xfId="50700"/>
    <cellStyle name="Total 2 3 3 5 6 3" xfId="50701"/>
    <cellStyle name="Total 2 3 3 5 6 4" xfId="50702"/>
    <cellStyle name="Total 2 3 3 5 6 5" xfId="50703"/>
    <cellStyle name="Total 2 3 3 5 6 6" xfId="50704"/>
    <cellStyle name="Total 2 3 3 5 6 7" xfId="50705"/>
    <cellStyle name="Total 2 3 3 5 7" xfId="50706"/>
    <cellStyle name="Total 2 3 3 5 8" xfId="50707"/>
    <cellStyle name="Total 2 3 3 5 9" xfId="50708"/>
    <cellStyle name="Total 2 3 3 6" xfId="50709"/>
    <cellStyle name="Total 2 3 3 6 2" xfId="50710"/>
    <cellStyle name="Total 2 3 3 6 2 2" xfId="50711"/>
    <cellStyle name="Total 2 3 3 6 2 3" xfId="50712"/>
    <cellStyle name="Total 2 3 3 6 2 4" xfId="50713"/>
    <cellStyle name="Total 2 3 3 6 2 5" xfId="50714"/>
    <cellStyle name="Total 2 3 3 6 2 6" xfId="50715"/>
    <cellStyle name="Total 2 3 3 6 2 7" xfId="50716"/>
    <cellStyle name="Total 2 3 3 6 3" xfId="50717"/>
    <cellStyle name="Total 2 3 3 6 4" xfId="50718"/>
    <cellStyle name="Total 2 3 3 6 5" xfId="50719"/>
    <cellStyle name="Total 2 3 3 7" xfId="50720"/>
    <cellStyle name="Total 2 3 3 7 2" xfId="50721"/>
    <cellStyle name="Total 2 3 3 7 2 2" xfId="50722"/>
    <cellStyle name="Total 2 3 3 7 2 3" xfId="50723"/>
    <cellStyle name="Total 2 3 3 7 2 4" xfId="50724"/>
    <cellStyle name="Total 2 3 3 7 2 5" xfId="50725"/>
    <cellStyle name="Total 2 3 3 7 2 6" xfId="50726"/>
    <cellStyle name="Total 2 3 3 7 2 7" xfId="50727"/>
    <cellStyle name="Total 2 3 3 7 3" xfId="50728"/>
    <cellStyle name="Total 2 3 3 7 4" xfId="50729"/>
    <cellStyle name="Total 2 3 3 7 5" xfId="50730"/>
    <cellStyle name="Total 2 3 3 8" xfId="50731"/>
    <cellStyle name="Total 2 3 3 8 2" xfId="50732"/>
    <cellStyle name="Total 2 3 3 8 2 2" xfId="50733"/>
    <cellStyle name="Total 2 3 3 8 2 3" xfId="50734"/>
    <cellStyle name="Total 2 3 3 8 2 4" xfId="50735"/>
    <cellStyle name="Total 2 3 3 8 2 5" xfId="50736"/>
    <cellStyle name="Total 2 3 3 8 2 6" xfId="50737"/>
    <cellStyle name="Total 2 3 3 8 2 7" xfId="50738"/>
    <cellStyle name="Total 2 3 3 8 3" xfId="50739"/>
    <cellStyle name="Total 2 3 3 8 4" xfId="50740"/>
    <cellStyle name="Total 2 3 3 8 5" xfId="50741"/>
    <cellStyle name="Total 2 3 3 9" xfId="50742"/>
    <cellStyle name="Total 2 3 3 9 2" xfId="50743"/>
    <cellStyle name="Total 2 3 3 9 2 2" xfId="50744"/>
    <cellStyle name="Total 2 3 3 9 2 3" xfId="50745"/>
    <cellStyle name="Total 2 3 3 9 2 4" xfId="50746"/>
    <cellStyle name="Total 2 3 3 9 2 5" xfId="50747"/>
    <cellStyle name="Total 2 3 3 9 2 6" xfId="50748"/>
    <cellStyle name="Total 2 3 3 9 2 7" xfId="50749"/>
    <cellStyle name="Total 2 3 3 9 3" xfId="50750"/>
    <cellStyle name="Total 2 3 3 9 4" xfId="50751"/>
    <cellStyle name="Total 2 3 3 9 5" xfId="50752"/>
    <cellStyle name="Total 2 3 4" xfId="50753"/>
    <cellStyle name="Total 2 3 4 10" xfId="50754"/>
    <cellStyle name="Total 2 3 4 10 2" xfId="50755"/>
    <cellStyle name="Total 2 3 4 10 3" xfId="50756"/>
    <cellStyle name="Total 2 3 4 10 4" xfId="50757"/>
    <cellStyle name="Total 2 3 4 10 5" xfId="50758"/>
    <cellStyle name="Total 2 3 4 11" xfId="50759"/>
    <cellStyle name="Total 2 3 4 11 2" xfId="50760"/>
    <cellStyle name="Total 2 3 4 11 3" xfId="50761"/>
    <cellStyle name="Total 2 3 4 11 4" xfId="50762"/>
    <cellStyle name="Total 2 3 4 11 5" xfId="50763"/>
    <cellStyle name="Total 2 3 4 12" xfId="50764"/>
    <cellStyle name="Total 2 3 4 12 2" xfId="50765"/>
    <cellStyle name="Total 2 3 4 12 3" xfId="50766"/>
    <cellStyle name="Total 2 3 4 12 4" xfId="50767"/>
    <cellStyle name="Total 2 3 4 12 5" xfId="50768"/>
    <cellStyle name="Total 2 3 4 13" xfId="50769"/>
    <cellStyle name="Total 2 3 4 13 2" xfId="50770"/>
    <cellStyle name="Total 2 3 4 13 3" xfId="50771"/>
    <cellStyle name="Total 2 3 4 13 4" xfId="50772"/>
    <cellStyle name="Total 2 3 4 13 5" xfId="50773"/>
    <cellStyle name="Total 2 3 4 14" xfId="50774"/>
    <cellStyle name="Total 2 3 4 14 2" xfId="50775"/>
    <cellStyle name="Total 2 3 4 14 3" xfId="50776"/>
    <cellStyle name="Total 2 3 4 14 4" xfId="50777"/>
    <cellStyle name="Total 2 3 4 14 5" xfId="50778"/>
    <cellStyle name="Total 2 3 4 15" xfId="50779"/>
    <cellStyle name="Total 2 3 4 15 2" xfId="50780"/>
    <cellStyle name="Total 2 3 4 15 3" xfId="50781"/>
    <cellStyle name="Total 2 3 4 15 4" xfId="50782"/>
    <cellStyle name="Total 2 3 4 15 5" xfId="50783"/>
    <cellStyle name="Total 2 3 4 16" xfId="50784"/>
    <cellStyle name="Total 2 3 4 16 2" xfId="50785"/>
    <cellStyle name="Total 2 3 4 16 3" xfId="50786"/>
    <cellStyle name="Total 2 3 4 16 4" xfId="50787"/>
    <cellStyle name="Total 2 3 4 16 5" xfId="50788"/>
    <cellStyle name="Total 2 3 4 17" xfId="50789"/>
    <cellStyle name="Total 2 3 4 17 2" xfId="50790"/>
    <cellStyle name="Total 2 3 4 17 3" xfId="50791"/>
    <cellStyle name="Total 2 3 4 17 4" xfId="50792"/>
    <cellStyle name="Total 2 3 4 17 5" xfId="50793"/>
    <cellStyle name="Total 2 3 4 18" xfId="50794"/>
    <cellStyle name="Total 2 3 4 18 2" xfId="50795"/>
    <cellStyle name="Total 2 3 4 18 3" xfId="50796"/>
    <cellStyle name="Total 2 3 4 18 4" xfId="50797"/>
    <cellStyle name="Total 2 3 4 18 5" xfId="50798"/>
    <cellStyle name="Total 2 3 4 19" xfId="50799"/>
    <cellStyle name="Total 2 3 4 2" xfId="50800"/>
    <cellStyle name="Total 2 3 4 2 10" xfId="50801"/>
    <cellStyle name="Total 2 3 4 2 10 2" xfId="50802"/>
    <cellStyle name="Total 2 3 4 2 10 3" xfId="50803"/>
    <cellStyle name="Total 2 3 4 2 10 4" xfId="50804"/>
    <cellStyle name="Total 2 3 4 2 10 5" xfId="50805"/>
    <cellStyle name="Total 2 3 4 2 11" xfId="50806"/>
    <cellStyle name="Total 2 3 4 2 11 2" xfId="50807"/>
    <cellStyle name="Total 2 3 4 2 11 3" xfId="50808"/>
    <cellStyle name="Total 2 3 4 2 11 4" xfId="50809"/>
    <cellStyle name="Total 2 3 4 2 11 5" xfId="50810"/>
    <cellStyle name="Total 2 3 4 2 12" xfId="50811"/>
    <cellStyle name="Total 2 3 4 2 12 2" xfId="50812"/>
    <cellStyle name="Total 2 3 4 2 12 3" xfId="50813"/>
    <cellStyle name="Total 2 3 4 2 12 4" xfId="50814"/>
    <cellStyle name="Total 2 3 4 2 12 5" xfId="50815"/>
    <cellStyle name="Total 2 3 4 2 13" xfId="50816"/>
    <cellStyle name="Total 2 3 4 2 13 2" xfId="50817"/>
    <cellStyle name="Total 2 3 4 2 13 3" xfId="50818"/>
    <cellStyle name="Total 2 3 4 2 13 4" xfId="50819"/>
    <cellStyle name="Total 2 3 4 2 13 5" xfId="50820"/>
    <cellStyle name="Total 2 3 4 2 14" xfId="50821"/>
    <cellStyle name="Total 2 3 4 2 14 2" xfId="50822"/>
    <cellStyle name="Total 2 3 4 2 14 3" xfId="50823"/>
    <cellStyle name="Total 2 3 4 2 14 4" xfId="50824"/>
    <cellStyle name="Total 2 3 4 2 14 5" xfId="50825"/>
    <cellStyle name="Total 2 3 4 2 15" xfId="50826"/>
    <cellStyle name="Total 2 3 4 2 15 2" xfId="50827"/>
    <cellStyle name="Total 2 3 4 2 15 3" xfId="50828"/>
    <cellStyle name="Total 2 3 4 2 15 4" xfId="50829"/>
    <cellStyle name="Total 2 3 4 2 15 5" xfId="50830"/>
    <cellStyle name="Total 2 3 4 2 16" xfId="50831"/>
    <cellStyle name="Total 2 3 4 2 16 2" xfId="50832"/>
    <cellStyle name="Total 2 3 4 2 16 3" xfId="50833"/>
    <cellStyle name="Total 2 3 4 2 16 4" xfId="50834"/>
    <cellStyle name="Total 2 3 4 2 16 5" xfId="50835"/>
    <cellStyle name="Total 2 3 4 2 17" xfId="50836"/>
    <cellStyle name="Total 2 3 4 2 17 2" xfId="50837"/>
    <cellStyle name="Total 2 3 4 2 17 3" xfId="50838"/>
    <cellStyle name="Total 2 3 4 2 17 4" xfId="50839"/>
    <cellStyle name="Total 2 3 4 2 17 5" xfId="50840"/>
    <cellStyle name="Total 2 3 4 2 18" xfId="50841"/>
    <cellStyle name="Total 2 3 4 2 18 2" xfId="50842"/>
    <cellStyle name="Total 2 3 4 2 18 3" xfId="50843"/>
    <cellStyle name="Total 2 3 4 2 18 4" xfId="50844"/>
    <cellStyle name="Total 2 3 4 2 18 5" xfId="50845"/>
    <cellStyle name="Total 2 3 4 2 19" xfId="50846"/>
    <cellStyle name="Total 2 3 4 2 2" xfId="50847"/>
    <cellStyle name="Total 2 3 4 2 2 2" xfId="50848"/>
    <cellStyle name="Total 2 3 4 2 2 2 2" xfId="50849"/>
    <cellStyle name="Total 2 3 4 2 2 2 3" xfId="50850"/>
    <cellStyle name="Total 2 3 4 2 2 2 4" xfId="50851"/>
    <cellStyle name="Total 2 3 4 2 2 2 5" xfId="50852"/>
    <cellStyle name="Total 2 3 4 2 2 2 6" xfId="50853"/>
    <cellStyle name="Total 2 3 4 2 2 2 7" xfId="50854"/>
    <cellStyle name="Total 2 3 4 2 2 3" xfId="50855"/>
    <cellStyle name="Total 2 3 4 2 2 4" xfId="50856"/>
    <cellStyle name="Total 2 3 4 2 2 5" xfId="50857"/>
    <cellStyle name="Total 2 3 4 2 3" xfId="50858"/>
    <cellStyle name="Total 2 3 4 2 3 2" xfId="50859"/>
    <cellStyle name="Total 2 3 4 2 3 2 2" xfId="50860"/>
    <cellStyle name="Total 2 3 4 2 3 2 3" xfId="50861"/>
    <cellStyle name="Total 2 3 4 2 3 2 4" xfId="50862"/>
    <cellStyle name="Total 2 3 4 2 3 2 5" xfId="50863"/>
    <cellStyle name="Total 2 3 4 2 3 2 6" xfId="50864"/>
    <cellStyle name="Total 2 3 4 2 3 2 7" xfId="50865"/>
    <cellStyle name="Total 2 3 4 2 3 3" xfId="50866"/>
    <cellStyle name="Total 2 3 4 2 3 4" xfId="50867"/>
    <cellStyle name="Total 2 3 4 2 3 5" xfId="50868"/>
    <cellStyle name="Total 2 3 4 2 4" xfId="50869"/>
    <cellStyle name="Total 2 3 4 2 4 2" xfId="50870"/>
    <cellStyle name="Total 2 3 4 2 4 2 2" xfId="50871"/>
    <cellStyle name="Total 2 3 4 2 4 2 3" xfId="50872"/>
    <cellStyle name="Total 2 3 4 2 4 2 4" xfId="50873"/>
    <cellStyle name="Total 2 3 4 2 4 2 5" xfId="50874"/>
    <cellStyle name="Total 2 3 4 2 4 2 6" xfId="50875"/>
    <cellStyle name="Total 2 3 4 2 4 2 7" xfId="50876"/>
    <cellStyle name="Total 2 3 4 2 4 3" xfId="50877"/>
    <cellStyle name="Total 2 3 4 2 4 4" xfId="50878"/>
    <cellStyle name="Total 2 3 4 2 4 5" xfId="50879"/>
    <cellStyle name="Total 2 3 4 2 5" xfId="50880"/>
    <cellStyle name="Total 2 3 4 2 5 2" xfId="50881"/>
    <cellStyle name="Total 2 3 4 2 5 3" xfId="50882"/>
    <cellStyle name="Total 2 3 4 2 5 4" xfId="50883"/>
    <cellStyle name="Total 2 3 4 2 5 5" xfId="50884"/>
    <cellStyle name="Total 2 3 4 2 5 6" xfId="50885"/>
    <cellStyle name="Total 2 3 4 2 5 7" xfId="50886"/>
    <cellStyle name="Total 2 3 4 2 5 8" xfId="50887"/>
    <cellStyle name="Total 2 3 4 2 6" xfId="50888"/>
    <cellStyle name="Total 2 3 4 2 6 2" xfId="50889"/>
    <cellStyle name="Total 2 3 4 2 6 3" xfId="50890"/>
    <cellStyle name="Total 2 3 4 2 6 4" xfId="50891"/>
    <cellStyle name="Total 2 3 4 2 6 5" xfId="50892"/>
    <cellStyle name="Total 2 3 4 2 6 6" xfId="50893"/>
    <cellStyle name="Total 2 3 4 2 6 7" xfId="50894"/>
    <cellStyle name="Total 2 3 4 2 7" xfId="50895"/>
    <cellStyle name="Total 2 3 4 2 7 2" xfId="50896"/>
    <cellStyle name="Total 2 3 4 2 7 3" xfId="50897"/>
    <cellStyle name="Total 2 3 4 2 7 4" xfId="50898"/>
    <cellStyle name="Total 2 3 4 2 7 5" xfId="50899"/>
    <cellStyle name="Total 2 3 4 2 8" xfId="50900"/>
    <cellStyle name="Total 2 3 4 2 8 2" xfId="50901"/>
    <cellStyle name="Total 2 3 4 2 8 3" xfId="50902"/>
    <cellStyle name="Total 2 3 4 2 8 4" xfId="50903"/>
    <cellStyle name="Total 2 3 4 2 8 5" xfId="50904"/>
    <cellStyle name="Total 2 3 4 2 9" xfId="50905"/>
    <cellStyle name="Total 2 3 4 2 9 2" xfId="50906"/>
    <cellStyle name="Total 2 3 4 2 9 3" xfId="50907"/>
    <cellStyle name="Total 2 3 4 2 9 4" xfId="50908"/>
    <cellStyle name="Total 2 3 4 2 9 5" xfId="50909"/>
    <cellStyle name="Total 2 3 4 3" xfId="50910"/>
    <cellStyle name="Total 2 3 4 3 10" xfId="50911"/>
    <cellStyle name="Total 2 3 4 3 2" xfId="50912"/>
    <cellStyle name="Total 2 3 4 3 2 2" xfId="50913"/>
    <cellStyle name="Total 2 3 4 3 2 2 2" xfId="50914"/>
    <cellStyle name="Total 2 3 4 3 2 2 3" xfId="50915"/>
    <cellStyle name="Total 2 3 4 3 2 2 4" xfId="50916"/>
    <cellStyle name="Total 2 3 4 3 2 2 5" xfId="50917"/>
    <cellStyle name="Total 2 3 4 3 2 2 6" xfId="50918"/>
    <cellStyle name="Total 2 3 4 3 2 2 7" xfId="50919"/>
    <cellStyle name="Total 2 3 4 3 2 3" xfId="50920"/>
    <cellStyle name="Total 2 3 4 3 2 4" xfId="50921"/>
    <cellStyle name="Total 2 3 4 3 3" xfId="50922"/>
    <cellStyle name="Total 2 3 4 3 3 2" xfId="50923"/>
    <cellStyle name="Total 2 3 4 3 3 2 2" xfId="50924"/>
    <cellStyle name="Total 2 3 4 3 3 2 3" xfId="50925"/>
    <cellStyle name="Total 2 3 4 3 3 2 4" xfId="50926"/>
    <cellStyle name="Total 2 3 4 3 3 2 5" xfId="50927"/>
    <cellStyle name="Total 2 3 4 3 3 2 6" xfId="50928"/>
    <cellStyle name="Total 2 3 4 3 3 2 7" xfId="50929"/>
    <cellStyle name="Total 2 3 4 3 3 3" xfId="50930"/>
    <cellStyle name="Total 2 3 4 3 3 4" xfId="50931"/>
    <cellStyle name="Total 2 3 4 3 4" xfId="50932"/>
    <cellStyle name="Total 2 3 4 3 4 2" xfId="50933"/>
    <cellStyle name="Total 2 3 4 3 4 2 2" xfId="50934"/>
    <cellStyle name="Total 2 3 4 3 4 2 3" xfId="50935"/>
    <cellStyle name="Total 2 3 4 3 4 2 4" xfId="50936"/>
    <cellStyle name="Total 2 3 4 3 4 2 5" xfId="50937"/>
    <cellStyle name="Total 2 3 4 3 4 2 6" xfId="50938"/>
    <cellStyle name="Total 2 3 4 3 4 2 7" xfId="50939"/>
    <cellStyle name="Total 2 3 4 3 4 3" xfId="50940"/>
    <cellStyle name="Total 2 3 4 3 4 4" xfId="50941"/>
    <cellStyle name="Total 2 3 4 3 5" xfId="50942"/>
    <cellStyle name="Total 2 3 4 3 5 2" xfId="50943"/>
    <cellStyle name="Total 2 3 4 3 5 3" xfId="50944"/>
    <cellStyle name="Total 2 3 4 3 5 4" xfId="50945"/>
    <cellStyle name="Total 2 3 4 3 5 5" xfId="50946"/>
    <cellStyle name="Total 2 3 4 3 5 6" xfId="50947"/>
    <cellStyle name="Total 2 3 4 3 5 7" xfId="50948"/>
    <cellStyle name="Total 2 3 4 3 5 8" xfId="50949"/>
    <cellStyle name="Total 2 3 4 3 6" xfId="50950"/>
    <cellStyle name="Total 2 3 4 3 6 2" xfId="50951"/>
    <cellStyle name="Total 2 3 4 3 6 3" xfId="50952"/>
    <cellStyle name="Total 2 3 4 3 6 4" xfId="50953"/>
    <cellStyle name="Total 2 3 4 3 6 5" xfId="50954"/>
    <cellStyle name="Total 2 3 4 3 6 6" xfId="50955"/>
    <cellStyle name="Total 2 3 4 3 6 7" xfId="50956"/>
    <cellStyle name="Total 2 3 4 3 7" xfId="50957"/>
    <cellStyle name="Total 2 3 4 3 8" xfId="50958"/>
    <cellStyle name="Total 2 3 4 3 9" xfId="50959"/>
    <cellStyle name="Total 2 3 4 4" xfId="50960"/>
    <cellStyle name="Total 2 3 4 4 2" xfId="50961"/>
    <cellStyle name="Total 2 3 4 4 2 2" xfId="50962"/>
    <cellStyle name="Total 2 3 4 4 2 3" xfId="50963"/>
    <cellStyle name="Total 2 3 4 4 2 4" xfId="50964"/>
    <cellStyle name="Total 2 3 4 4 2 5" xfId="50965"/>
    <cellStyle name="Total 2 3 4 4 2 6" xfId="50966"/>
    <cellStyle name="Total 2 3 4 4 2 7" xfId="50967"/>
    <cellStyle name="Total 2 3 4 4 3" xfId="50968"/>
    <cellStyle name="Total 2 3 4 4 4" xfId="50969"/>
    <cellStyle name="Total 2 3 4 4 5" xfId="50970"/>
    <cellStyle name="Total 2 3 4 5" xfId="50971"/>
    <cellStyle name="Total 2 3 4 5 2" xfId="50972"/>
    <cellStyle name="Total 2 3 4 5 2 2" xfId="50973"/>
    <cellStyle name="Total 2 3 4 5 2 3" xfId="50974"/>
    <cellStyle name="Total 2 3 4 5 2 4" xfId="50975"/>
    <cellStyle name="Total 2 3 4 5 2 5" xfId="50976"/>
    <cellStyle name="Total 2 3 4 5 2 6" xfId="50977"/>
    <cellStyle name="Total 2 3 4 5 2 7" xfId="50978"/>
    <cellStyle name="Total 2 3 4 5 3" xfId="50979"/>
    <cellStyle name="Total 2 3 4 5 4" xfId="50980"/>
    <cellStyle name="Total 2 3 4 5 5" xfId="50981"/>
    <cellStyle name="Total 2 3 4 6" xfId="50982"/>
    <cellStyle name="Total 2 3 4 6 2" xfId="50983"/>
    <cellStyle name="Total 2 3 4 6 2 2" xfId="50984"/>
    <cellStyle name="Total 2 3 4 6 2 3" xfId="50985"/>
    <cellStyle name="Total 2 3 4 6 2 4" xfId="50986"/>
    <cellStyle name="Total 2 3 4 6 2 5" xfId="50987"/>
    <cellStyle name="Total 2 3 4 6 2 6" xfId="50988"/>
    <cellStyle name="Total 2 3 4 6 2 7" xfId="50989"/>
    <cellStyle name="Total 2 3 4 6 3" xfId="50990"/>
    <cellStyle name="Total 2 3 4 6 4" xfId="50991"/>
    <cellStyle name="Total 2 3 4 6 5" xfId="50992"/>
    <cellStyle name="Total 2 3 4 7" xfId="50993"/>
    <cellStyle name="Total 2 3 4 7 2" xfId="50994"/>
    <cellStyle name="Total 2 3 4 7 2 2" xfId="50995"/>
    <cellStyle name="Total 2 3 4 7 2 3" xfId="50996"/>
    <cellStyle name="Total 2 3 4 7 2 4" xfId="50997"/>
    <cellStyle name="Total 2 3 4 7 2 5" xfId="50998"/>
    <cellStyle name="Total 2 3 4 7 2 6" xfId="50999"/>
    <cellStyle name="Total 2 3 4 7 2 7" xfId="51000"/>
    <cellStyle name="Total 2 3 4 7 3" xfId="51001"/>
    <cellStyle name="Total 2 3 4 7 4" xfId="51002"/>
    <cellStyle name="Total 2 3 4 7 5" xfId="51003"/>
    <cellStyle name="Total 2 3 4 8" xfId="51004"/>
    <cellStyle name="Total 2 3 4 8 2" xfId="51005"/>
    <cellStyle name="Total 2 3 4 8 3" xfId="51006"/>
    <cellStyle name="Total 2 3 4 8 4" xfId="51007"/>
    <cellStyle name="Total 2 3 4 8 5" xfId="51008"/>
    <cellStyle name="Total 2 3 4 8 6" xfId="51009"/>
    <cellStyle name="Total 2 3 4 8 7" xfId="51010"/>
    <cellStyle name="Total 2 3 4 8 8" xfId="51011"/>
    <cellStyle name="Total 2 3 4 9" xfId="51012"/>
    <cellStyle name="Total 2 3 4 9 2" xfId="51013"/>
    <cellStyle name="Total 2 3 4 9 3" xfId="51014"/>
    <cellStyle name="Total 2 3 4 9 4" xfId="51015"/>
    <cellStyle name="Total 2 3 4 9 5" xfId="51016"/>
    <cellStyle name="Total 2 3 4 9 6" xfId="51017"/>
    <cellStyle name="Total 2 3 4 9 7" xfId="51018"/>
    <cellStyle name="Total 2 3 5" xfId="51019"/>
    <cellStyle name="Total 2 3 5 10" xfId="51020"/>
    <cellStyle name="Total 2 3 5 10 2" xfId="51021"/>
    <cellStyle name="Total 2 3 5 10 3" xfId="51022"/>
    <cellStyle name="Total 2 3 5 10 4" xfId="51023"/>
    <cellStyle name="Total 2 3 5 10 5" xfId="51024"/>
    <cellStyle name="Total 2 3 5 11" xfId="51025"/>
    <cellStyle name="Total 2 3 5 11 2" xfId="51026"/>
    <cellStyle name="Total 2 3 5 11 3" xfId="51027"/>
    <cellStyle name="Total 2 3 5 11 4" xfId="51028"/>
    <cellStyle name="Total 2 3 5 11 5" xfId="51029"/>
    <cellStyle name="Total 2 3 5 12" xfId="51030"/>
    <cellStyle name="Total 2 3 5 12 2" xfId="51031"/>
    <cellStyle name="Total 2 3 5 12 3" xfId="51032"/>
    <cellStyle name="Total 2 3 5 12 4" xfId="51033"/>
    <cellStyle name="Total 2 3 5 12 5" xfId="51034"/>
    <cellStyle name="Total 2 3 5 13" xfId="51035"/>
    <cellStyle name="Total 2 3 5 13 2" xfId="51036"/>
    <cellStyle name="Total 2 3 5 13 3" xfId="51037"/>
    <cellStyle name="Total 2 3 5 13 4" xfId="51038"/>
    <cellStyle name="Total 2 3 5 13 5" xfId="51039"/>
    <cellStyle name="Total 2 3 5 14" xfId="51040"/>
    <cellStyle name="Total 2 3 5 14 2" xfId="51041"/>
    <cellStyle name="Total 2 3 5 14 3" xfId="51042"/>
    <cellStyle name="Total 2 3 5 14 4" xfId="51043"/>
    <cellStyle name="Total 2 3 5 14 5" xfId="51044"/>
    <cellStyle name="Total 2 3 5 15" xfId="51045"/>
    <cellStyle name="Total 2 3 5 15 2" xfId="51046"/>
    <cellStyle name="Total 2 3 5 15 3" xfId="51047"/>
    <cellStyle name="Total 2 3 5 15 4" xfId="51048"/>
    <cellStyle name="Total 2 3 5 15 5" xfId="51049"/>
    <cellStyle name="Total 2 3 5 16" xfId="51050"/>
    <cellStyle name="Total 2 3 5 16 2" xfId="51051"/>
    <cellStyle name="Total 2 3 5 16 3" xfId="51052"/>
    <cellStyle name="Total 2 3 5 16 4" xfId="51053"/>
    <cellStyle name="Total 2 3 5 16 5" xfId="51054"/>
    <cellStyle name="Total 2 3 5 17" xfId="51055"/>
    <cellStyle name="Total 2 3 5 17 2" xfId="51056"/>
    <cellStyle name="Total 2 3 5 17 3" xfId="51057"/>
    <cellStyle name="Total 2 3 5 17 4" xfId="51058"/>
    <cellStyle name="Total 2 3 5 17 5" xfId="51059"/>
    <cellStyle name="Total 2 3 5 18" xfId="51060"/>
    <cellStyle name="Total 2 3 5 18 2" xfId="51061"/>
    <cellStyle name="Total 2 3 5 18 3" xfId="51062"/>
    <cellStyle name="Total 2 3 5 18 4" xfId="51063"/>
    <cellStyle name="Total 2 3 5 18 5" xfId="51064"/>
    <cellStyle name="Total 2 3 5 19" xfId="51065"/>
    <cellStyle name="Total 2 3 5 2" xfId="51066"/>
    <cellStyle name="Total 2 3 5 2 10" xfId="51067"/>
    <cellStyle name="Total 2 3 5 2 10 2" xfId="51068"/>
    <cellStyle name="Total 2 3 5 2 10 3" xfId="51069"/>
    <cellStyle name="Total 2 3 5 2 10 4" xfId="51070"/>
    <cellStyle name="Total 2 3 5 2 10 5" xfId="51071"/>
    <cellStyle name="Total 2 3 5 2 11" xfId="51072"/>
    <cellStyle name="Total 2 3 5 2 11 2" xfId="51073"/>
    <cellStyle name="Total 2 3 5 2 11 3" xfId="51074"/>
    <cellStyle name="Total 2 3 5 2 11 4" xfId="51075"/>
    <cellStyle name="Total 2 3 5 2 11 5" xfId="51076"/>
    <cellStyle name="Total 2 3 5 2 12" xfId="51077"/>
    <cellStyle name="Total 2 3 5 2 12 2" xfId="51078"/>
    <cellStyle name="Total 2 3 5 2 12 3" xfId="51079"/>
    <cellStyle name="Total 2 3 5 2 12 4" xfId="51080"/>
    <cellStyle name="Total 2 3 5 2 12 5" xfId="51081"/>
    <cellStyle name="Total 2 3 5 2 13" xfId="51082"/>
    <cellStyle name="Total 2 3 5 2 13 2" xfId="51083"/>
    <cellStyle name="Total 2 3 5 2 13 3" xfId="51084"/>
    <cellStyle name="Total 2 3 5 2 13 4" xfId="51085"/>
    <cellStyle name="Total 2 3 5 2 13 5" xfId="51086"/>
    <cellStyle name="Total 2 3 5 2 14" xfId="51087"/>
    <cellStyle name="Total 2 3 5 2 14 2" xfId="51088"/>
    <cellStyle name="Total 2 3 5 2 14 3" xfId="51089"/>
    <cellStyle name="Total 2 3 5 2 14 4" xfId="51090"/>
    <cellStyle name="Total 2 3 5 2 14 5" xfId="51091"/>
    <cellStyle name="Total 2 3 5 2 15" xfId="51092"/>
    <cellStyle name="Total 2 3 5 2 15 2" xfId="51093"/>
    <cellStyle name="Total 2 3 5 2 15 3" xfId="51094"/>
    <cellStyle name="Total 2 3 5 2 15 4" xfId="51095"/>
    <cellStyle name="Total 2 3 5 2 15 5" xfId="51096"/>
    <cellStyle name="Total 2 3 5 2 16" xfId="51097"/>
    <cellStyle name="Total 2 3 5 2 16 2" xfId="51098"/>
    <cellStyle name="Total 2 3 5 2 16 3" xfId="51099"/>
    <cellStyle name="Total 2 3 5 2 16 4" xfId="51100"/>
    <cellStyle name="Total 2 3 5 2 16 5" xfId="51101"/>
    <cellStyle name="Total 2 3 5 2 17" xfId="51102"/>
    <cellStyle name="Total 2 3 5 2 17 2" xfId="51103"/>
    <cellStyle name="Total 2 3 5 2 17 3" xfId="51104"/>
    <cellStyle name="Total 2 3 5 2 17 4" xfId="51105"/>
    <cellStyle name="Total 2 3 5 2 17 5" xfId="51106"/>
    <cellStyle name="Total 2 3 5 2 18" xfId="51107"/>
    <cellStyle name="Total 2 3 5 2 18 2" xfId="51108"/>
    <cellStyle name="Total 2 3 5 2 18 3" xfId="51109"/>
    <cellStyle name="Total 2 3 5 2 18 4" xfId="51110"/>
    <cellStyle name="Total 2 3 5 2 18 5" xfId="51111"/>
    <cellStyle name="Total 2 3 5 2 19" xfId="51112"/>
    <cellStyle name="Total 2 3 5 2 2" xfId="51113"/>
    <cellStyle name="Total 2 3 5 2 2 2" xfId="51114"/>
    <cellStyle name="Total 2 3 5 2 2 2 2" xfId="51115"/>
    <cellStyle name="Total 2 3 5 2 2 2 3" xfId="51116"/>
    <cellStyle name="Total 2 3 5 2 2 2 4" xfId="51117"/>
    <cellStyle name="Total 2 3 5 2 2 2 5" xfId="51118"/>
    <cellStyle name="Total 2 3 5 2 2 2 6" xfId="51119"/>
    <cellStyle name="Total 2 3 5 2 2 2 7" xfId="51120"/>
    <cellStyle name="Total 2 3 5 2 2 3" xfId="51121"/>
    <cellStyle name="Total 2 3 5 2 2 4" xfId="51122"/>
    <cellStyle name="Total 2 3 5 2 2 5" xfId="51123"/>
    <cellStyle name="Total 2 3 5 2 3" xfId="51124"/>
    <cellStyle name="Total 2 3 5 2 3 2" xfId="51125"/>
    <cellStyle name="Total 2 3 5 2 3 2 2" xfId="51126"/>
    <cellStyle name="Total 2 3 5 2 3 2 3" xfId="51127"/>
    <cellStyle name="Total 2 3 5 2 3 2 4" xfId="51128"/>
    <cellStyle name="Total 2 3 5 2 3 2 5" xfId="51129"/>
    <cellStyle name="Total 2 3 5 2 3 2 6" xfId="51130"/>
    <cellStyle name="Total 2 3 5 2 3 2 7" xfId="51131"/>
    <cellStyle name="Total 2 3 5 2 3 3" xfId="51132"/>
    <cellStyle name="Total 2 3 5 2 3 4" xfId="51133"/>
    <cellStyle name="Total 2 3 5 2 3 5" xfId="51134"/>
    <cellStyle name="Total 2 3 5 2 4" xfId="51135"/>
    <cellStyle name="Total 2 3 5 2 4 2" xfId="51136"/>
    <cellStyle name="Total 2 3 5 2 4 2 2" xfId="51137"/>
    <cellStyle name="Total 2 3 5 2 4 2 3" xfId="51138"/>
    <cellStyle name="Total 2 3 5 2 4 2 4" xfId="51139"/>
    <cellStyle name="Total 2 3 5 2 4 2 5" xfId="51140"/>
    <cellStyle name="Total 2 3 5 2 4 2 6" xfId="51141"/>
    <cellStyle name="Total 2 3 5 2 4 2 7" xfId="51142"/>
    <cellStyle name="Total 2 3 5 2 4 3" xfId="51143"/>
    <cellStyle name="Total 2 3 5 2 4 4" xfId="51144"/>
    <cellStyle name="Total 2 3 5 2 4 5" xfId="51145"/>
    <cellStyle name="Total 2 3 5 2 5" xfId="51146"/>
    <cellStyle name="Total 2 3 5 2 5 2" xfId="51147"/>
    <cellStyle name="Total 2 3 5 2 5 3" xfId="51148"/>
    <cellStyle name="Total 2 3 5 2 5 4" xfId="51149"/>
    <cellStyle name="Total 2 3 5 2 5 5" xfId="51150"/>
    <cellStyle name="Total 2 3 5 2 5 6" xfId="51151"/>
    <cellStyle name="Total 2 3 5 2 5 7" xfId="51152"/>
    <cellStyle name="Total 2 3 5 2 5 8" xfId="51153"/>
    <cellStyle name="Total 2 3 5 2 6" xfId="51154"/>
    <cellStyle name="Total 2 3 5 2 6 2" xfId="51155"/>
    <cellStyle name="Total 2 3 5 2 6 3" xfId="51156"/>
    <cellStyle name="Total 2 3 5 2 6 4" xfId="51157"/>
    <cellStyle name="Total 2 3 5 2 6 5" xfId="51158"/>
    <cellStyle name="Total 2 3 5 2 6 6" xfId="51159"/>
    <cellStyle name="Total 2 3 5 2 6 7" xfId="51160"/>
    <cellStyle name="Total 2 3 5 2 7" xfId="51161"/>
    <cellStyle name="Total 2 3 5 2 7 2" xfId="51162"/>
    <cellStyle name="Total 2 3 5 2 7 3" xfId="51163"/>
    <cellStyle name="Total 2 3 5 2 7 4" xfId="51164"/>
    <cellStyle name="Total 2 3 5 2 7 5" xfId="51165"/>
    <cellStyle name="Total 2 3 5 2 8" xfId="51166"/>
    <cellStyle name="Total 2 3 5 2 8 2" xfId="51167"/>
    <cellStyle name="Total 2 3 5 2 8 3" xfId="51168"/>
    <cellStyle name="Total 2 3 5 2 8 4" xfId="51169"/>
    <cellStyle name="Total 2 3 5 2 8 5" xfId="51170"/>
    <cellStyle name="Total 2 3 5 2 9" xfId="51171"/>
    <cellStyle name="Total 2 3 5 2 9 2" xfId="51172"/>
    <cellStyle name="Total 2 3 5 2 9 3" xfId="51173"/>
    <cellStyle name="Total 2 3 5 2 9 4" xfId="51174"/>
    <cellStyle name="Total 2 3 5 2 9 5" xfId="51175"/>
    <cellStyle name="Total 2 3 5 3" xfId="51176"/>
    <cellStyle name="Total 2 3 5 3 10" xfId="51177"/>
    <cellStyle name="Total 2 3 5 3 2" xfId="51178"/>
    <cellStyle name="Total 2 3 5 3 2 2" xfId="51179"/>
    <cellStyle name="Total 2 3 5 3 2 2 2" xfId="51180"/>
    <cellStyle name="Total 2 3 5 3 2 2 3" xfId="51181"/>
    <cellStyle name="Total 2 3 5 3 2 2 4" xfId="51182"/>
    <cellStyle name="Total 2 3 5 3 2 2 5" xfId="51183"/>
    <cellStyle name="Total 2 3 5 3 2 2 6" xfId="51184"/>
    <cellStyle name="Total 2 3 5 3 2 2 7" xfId="51185"/>
    <cellStyle name="Total 2 3 5 3 2 3" xfId="51186"/>
    <cellStyle name="Total 2 3 5 3 2 4" xfId="51187"/>
    <cellStyle name="Total 2 3 5 3 3" xfId="51188"/>
    <cellStyle name="Total 2 3 5 3 3 2" xfId="51189"/>
    <cellStyle name="Total 2 3 5 3 3 2 2" xfId="51190"/>
    <cellStyle name="Total 2 3 5 3 3 2 3" xfId="51191"/>
    <cellStyle name="Total 2 3 5 3 3 2 4" xfId="51192"/>
    <cellStyle name="Total 2 3 5 3 3 2 5" xfId="51193"/>
    <cellStyle name="Total 2 3 5 3 3 2 6" xfId="51194"/>
    <cellStyle name="Total 2 3 5 3 3 2 7" xfId="51195"/>
    <cellStyle name="Total 2 3 5 3 3 3" xfId="51196"/>
    <cellStyle name="Total 2 3 5 3 3 4" xfId="51197"/>
    <cellStyle name="Total 2 3 5 3 4" xfId="51198"/>
    <cellStyle name="Total 2 3 5 3 4 2" xfId="51199"/>
    <cellStyle name="Total 2 3 5 3 4 2 2" xfId="51200"/>
    <cellStyle name="Total 2 3 5 3 4 2 3" xfId="51201"/>
    <cellStyle name="Total 2 3 5 3 4 2 4" xfId="51202"/>
    <cellStyle name="Total 2 3 5 3 4 2 5" xfId="51203"/>
    <cellStyle name="Total 2 3 5 3 4 2 6" xfId="51204"/>
    <cellStyle name="Total 2 3 5 3 4 2 7" xfId="51205"/>
    <cellStyle name="Total 2 3 5 3 4 3" xfId="51206"/>
    <cellStyle name="Total 2 3 5 3 4 4" xfId="51207"/>
    <cellStyle name="Total 2 3 5 3 5" xfId="51208"/>
    <cellStyle name="Total 2 3 5 3 5 2" xfId="51209"/>
    <cellStyle name="Total 2 3 5 3 5 3" xfId="51210"/>
    <cellStyle name="Total 2 3 5 3 5 4" xfId="51211"/>
    <cellStyle name="Total 2 3 5 3 5 5" xfId="51212"/>
    <cellStyle name="Total 2 3 5 3 5 6" xfId="51213"/>
    <cellStyle name="Total 2 3 5 3 5 7" xfId="51214"/>
    <cellStyle name="Total 2 3 5 3 5 8" xfId="51215"/>
    <cellStyle name="Total 2 3 5 3 6" xfId="51216"/>
    <cellStyle name="Total 2 3 5 3 6 2" xfId="51217"/>
    <cellStyle name="Total 2 3 5 3 6 3" xfId="51218"/>
    <cellStyle name="Total 2 3 5 3 6 4" xfId="51219"/>
    <cellStyle name="Total 2 3 5 3 6 5" xfId="51220"/>
    <cellStyle name="Total 2 3 5 3 6 6" xfId="51221"/>
    <cellStyle name="Total 2 3 5 3 6 7" xfId="51222"/>
    <cellStyle name="Total 2 3 5 3 7" xfId="51223"/>
    <cellStyle name="Total 2 3 5 3 8" xfId="51224"/>
    <cellStyle name="Total 2 3 5 3 9" xfId="51225"/>
    <cellStyle name="Total 2 3 5 4" xfId="51226"/>
    <cellStyle name="Total 2 3 5 4 2" xfId="51227"/>
    <cellStyle name="Total 2 3 5 4 2 2" xfId="51228"/>
    <cellStyle name="Total 2 3 5 4 2 3" xfId="51229"/>
    <cellStyle name="Total 2 3 5 4 2 4" xfId="51230"/>
    <cellStyle name="Total 2 3 5 4 2 5" xfId="51231"/>
    <cellStyle name="Total 2 3 5 4 2 6" xfId="51232"/>
    <cellStyle name="Total 2 3 5 4 2 7" xfId="51233"/>
    <cellStyle name="Total 2 3 5 4 3" xfId="51234"/>
    <cellStyle name="Total 2 3 5 4 4" xfId="51235"/>
    <cellStyle name="Total 2 3 5 4 5" xfId="51236"/>
    <cellStyle name="Total 2 3 5 5" xfId="51237"/>
    <cellStyle name="Total 2 3 5 5 2" xfId="51238"/>
    <cellStyle name="Total 2 3 5 5 2 2" xfId="51239"/>
    <cellStyle name="Total 2 3 5 5 2 3" xfId="51240"/>
    <cellStyle name="Total 2 3 5 5 2 4" xfId="51241"/>
    <cellStyle name="Total 2 3 5 5 2 5" xfId="51242"/>
    <cellStyle name="Total 2 3 5 5 2 6" xfId="51243"/>
    <cellStyle name="Total 2 3 5 5 2 7" xfId="51244"/>
    <cellStyle name="Total 2 3 5 5 3" xfId="51245"/>
    <cellStyle name="Total 2 3 5 5 4" xfId="51246"/>
    <cellStyle name="Total 2 3 5 5 5" xfId="51247"/>
    <cellStyle name="Total 2 3 5 6" xfId="51248"/>
    <cellStyle name="Total 2 3 5 6 2" xfId="51249"/>
    <cellStyle name="Total 2 3 5 6 2 2" xfId="51250"/>
    <cellStyle name="Total 2 3 5 6 2 3" xfId="51251"/>
    <cellStyle name="Total 2 3 5 6 2 4" xfId="51252"/>
    <cellStyle name="Total 2 3 5 6 2 5" xfId="51253"/>
    <cellStyle name="Total 2 3 5 6 2 6" xfId="51254"/>
    <cellStyle name="Total 2 3 5 6 2 7" xfId="51255"/>
    <cellStyle name="Total 2 3 5 6 3" xfId="51256"/>
    <cellStyle name="Total 2 3 5 6 4" xfId="51257"/>
    <cellStyle name="Total 2 3 5 6 5" xfId="51258"/>
    <cellStyle name="Total 2 3 5 7" xfId="51259"/>
    <cellStyle name="Total 2 3 5 7 2" xfId="51260"/>
    <cellStyle name="Total 2 3 5 7 2 2" xfId="51261"/>
    <cellStyle name="Total 2 3 5 7 2 3" xfId="51262"/>
    <cellStyle name="Total 2 3 5 7 2 4" xfId="51263"/>
    <cellStyle name="Total 2 3 5 7 2 5" xfId="51264"/>
    <cellStyle name="Total 2 3 5 7 2 6" xfId="51265"/>
    <cellStyle name="Total 2 3 5 7 2 7" xfId="51266"/>
    <cellStyle name="Total 2 3 5 7 3" xfId="51267"/>
    <cellStyle name="Total 2 3 5 7 4" xfId="51268"/>
    <cellStyle name="Total 2 3 5 7 5" xfId="51269"/>
    <cellStyle name="Total 2 3 5 8" xfId="51270"/>
    <cellStyle name="Total 2 3 5 8 2" xfId="51271"/>
    <cellStyle name="Total 2 3 5 8 3" xfId="51272"/>
    <cellStyle name="Total 2 3 5 8 4" xfId="51273"/>
    <cellStyle name="Total 2 3 5 8 5" xfId="51274"/>
    <cellStyle name="Total 2 3 5 8 6" xfId="51275"/>
    <cellStyle name="Total 2 3 5 8 7" xfId="51276"/>
    <cellStyle name="Total 2 3 5 8 8" xfId="51277"/>
    <cellStyle name="Total 2 3 5 9" xfId="51278"/>
    <cellStyle name="Total 2 3 5 9 2" xfId="51279"/>
    <cellStyle name="Total 2 3 5 9 3" xfId="51280"/>
    <cellStyle name="Total 2 3 5 9 4" xfId="51281"/>
    <cellStyle name="Total 2 3 5 9 5" xfId="51282"/>
    <cellStyle name="Total 2 3 5 9 6" xfId="51283"/>
    <cellStyle name="Total 2 3 5 9 7" xfId="51284"/>
    <cellStyle name="Total 2 3 6" xfId="51285"/>
    <cellStyle name="Total 2 3 6 10" xfId="51286"/>
    <cellStyle name="Total 2 3 6 10 2" xfId="51287"/>
    <cellStyle name="Total 2 3 6 10 3" xfId="51288"/>
    <cellStyle name="Total 2 3 6 10 4" xfId="51289"/>
    <cellStyle name="Total 2 3 6 10 5" xfId="51290"/>
    <cellStyle name="Total 2 3 6 11" xfId="51291"/>
    <cellStyle name="Total 2 3 6 11 2" xfId="51292"/>
    <cellStyle name="Total 2 3 6 11 3" xfId="51293"/>
    <cellStyle name="Total 2 3 6 11 4" xfId="51294"/>
    <cellStyle name="Total 2 3 6 11 5" xfId="51295"/>
    <cellStyle name="Total 2 3 6 12" xfId="51296"/>
    <cellStyle name="Total 2 3 6 12 2" xfId="51297"/>
    <cellStyle name="Total 2 3 6 12 3" xfId="51298"/>
    <cellStyle name="Total 2 3 6 12 4" xfId="51299"/>
    <cellStyle name="Total 2 3 6 12 5" xfId="51300"/>
    <cellStyle name="Total 2 3 6 13" xfId="51301"/>
    <cellStyle name="Total 2 3 6 13 2" xfId="51302"/>
    <cellStyle name="Total 2 3 6 13 3" xfId="51303"/>
    <cellStyle name="Total 2 3 6 13 4" xfId="51304"/>
    <cellStyle name="Total 2 3 6 13 5" xfId="51305"/>
    <cellStyle name="Total 2 3 6 14" xfId="51306"/>
    <cellStyle name="Total 2 3 6 14 2" xfId="51307"/>
    <cellStyle name="Total 2 3 6 14 3" xfId="51308"/>
    <cellStyle name="Total 2 3 6 14 4" xfId="51309"/>
    <cellStyle name="Total 2 3 6 14 5" xfId="51310"/>
    <cellStyle name="Total 2 3 6 15" xfId="51311"/>
    <cellStyle name="Total 2 3 6 15 2" xfId="51312"/>
    <cellStyle name="Total 2 3 6 15 3" xfId="51313"/>
    <cellStyle name="Total 2 3 6 15 4" xfId="51314"/>
    <cellStyle name="Total 2 3 6 15 5" xfId="51315"/>
    <cellStyle name="Total 2 3 6 16" xfId="51316"/>
    <cellStyle name="Total 2 3 6 16 2" xfId="51317"/>
    <cellStyle name="Total 2 3 6 16 3" xfId="51318"/>
    <cellStyle name="Total 2 3 6 16 4" xfId="51319"/>
    <cellStyle name="Total 2 3 6 16 5" xfId="51320"/>
    <cellStyle name="Total 2 3 6 17" xfId="51321"/>
    <cellStyle name="Total 2 3 6 17 2" xfId="51322"/>
    <cellStyle name="Total 2 3 6 17 3" xfId="51323"/>
    <cellStyle name="Total 2 3 6 17 4" xfId="51324"/>
    <cellStyle name="Total 2 3 6 17 5" xfId="51325"/>
    <cellStyle name="Total 2 3 6 18" xfId="51326"/>
    <cellStyle name="Total 2 3 6 18 2" xfId="51327"/>
    <cellStyle name="Total 2 3 6 18 3" xfId="51328"/>
    <cellStyle name="Total 2 3 6 18 4" xfId="51329"/>
    <cellStyle name="Total 2 3 6 18 5" xfId="51330"/>
    <cellStyle name="Total 2 3 6 19" xfId="51331"/>
    <cellStyle name="Total 2 3 6 2" xfId="51332"/>
    <cellStyle name="Total 2 3 6 2 2" xfId="51333"/>
    <cellStyle name="Total 2 3 6 2 2 2" xfId="51334"/>
    <cellStyle name="Total 2 3 6 2 2 3" xfId="51335"/>
    <cellStyle name="Total 2 3 6 2 2 4" xfId="51336"/>
    <cellStyle name="Total 2 3 6 2 2 5" xfId="51337"/>
    <cellStyle name="Total 2 3 6 2 2 6" xfId="51338"/>
    <cellStyle name="Total 2 3 6 2 2 7" xfId="51339"/>
    <cellStyle name="Total 2 3 6 2 3" xfId="51340"/>
    <cellStyle name="Total 2 3 6 2 4" xfId="51341"/>
    <cellStyle name="Total 2 3 6 2 5" xfId="51342"/>
    <cellStyle name="Total 2 3 6 3" xfId="51343"/>
    <cellStyle name="Total 2 3 6 3 2" xfId="51344"/>
    <cellStyle name="Total 2 3 6 3 2 2" xfId="51345"/>
    <cellStyle name="Total 2 3 6 3 2 3" xfId="51346"/>
    <cellStyle name="Total 2 3 6 3 2 4" xfId="51347"/>
    <cellStyle name="Total 2 3 6 3 2 5" xfId="51348"/>
    <cellStyle name="Total 2 3 6 3 2 6" xfId="51349"/>
    <cellStyle name="Total 2 3 6 3 2 7" xfId="51350"/>
    <cellStyle name="Total 2 3 6 3 3" xfId="51351"/>
    <cellStyle name="Total 2 3 6 3 4" xfId="51352"/>
    <cellStyle name="Total 2 3 6 3 5" xfId="51353"/>
    <cellStyle name="Total 2 3 6 4" xfId="51354"/>
    <cellStyle name="Total 2 3 6 4 2" xfId="51355"/>
    <cellStyle name="Total 2 3 6 4 2 2" xfId="51356"/>
    <cellStyle name="Total 2 3 6 4 2 3" xfId="51357"/>
    <cellStyle name="Total 2 3 6 4 2 4" xfId="51358"/>
    <cellStyle name="Total 2 3 6 4 2 5" xfId="51359"/>
    <cellStyle name="Total 2 3 6 4 2 6" xfId="51360"/>
    <cellStyle name="Total 2 3 6 4 2 7" xfId="51361"/>
    <cellStyle name="Total 2 3 6 4 3" xfId="51362"/>
    <cellStyle name="Total 2 3 6 4 4" xfId="51363"/>
    <cellStyle name="Total 2 3 6 4 5" xfId="51364"/>
    <cellStyle name="Total 2 3 6 5" xfId="51365"/>
    <cellStyle name="Total 2 3 6 5 2" xfId="51366"/>
    <cellStyle name="Total 2 3 6 5 3" xfId="51367"/>
    <cellStyle name="Total 2 3 6 5 4" xfId="51368"/>
    <cellStyle name="Total 2 3 6 5 5" xfId="51369"/>
    <cellStyle name="Total 2 3 6 5 6" xfId="51370"/>
    <cellStyle name="Total 2 3 6 5 7" xfId="51371"/>
    <cellStyle name="Total 2 3 6 5 8" xfId="51372"/>
    <cellStyle name="Total 2 3 6 6" xfId="51373"/>
    <cellStyle name="Total 2 3 6 6 2" xfId="51374"/>
    <cellStyle name="Total 2 3 6 6 3" xfId="51375"/>
    <cellStyle name="Total 2 3 6 6 4" xfId="51376"/>
    <cellStyle name="Total 2 3 6 6 5" xfId="51377"/>
    <cellStyle name="Total 2 3 6 6 6" xfId="51378"/>
    <cellStyle name="Total 2 3 6 6 7" xfId="51379"/>
    <cellStyle name="Total 2 3 6 7" xfId="51380"/>
    <cellStyle name="Total 2 3 6 7 2" xfId="51381"/>
    <cellStyle name="Total 2 3 6 7 3" xfId="51382"/>
    <cellStyle name="Total 2 3 6 7 4" xfId="51383"/>
    <cellStyle name="Total 2 3 6 7 5" xfId="51384"/>
    <cellStyle name="Total 2 3 6 8" xfId="51385"/>
    <cellStyle name="Total 2 3 6 8 2" xfId="51386"/>
    <cellStyle name="Total 2 3 6 8 3" xfId="51387"/>
    <cellStyle name="Total 2 3 6 8 4" xfId="51388"/>
    <cellStyle name="Total 2 3 6 8 5" xfId="51389"/>
    <cellStyle name="Total 2 3 6 9" xfId="51390"/>
    <cellStyle name="Total 2 3 6 9 2" xfId="51391"/>
    <cellStyle name="Total 2 3 6 9 3" xfId="51392"/>
    <cellStyle name="Total 2 3 6 9 4" xfId="51393"/>
    <cellStyle name="Total 2 3 6 9 5" xfId="51394"/>
    <cellStyle name="Total 2 3 7" xfId="51395"/>
    <cellStyle name="Total 2 3 7 10" xfId="51396"/>
    <cellStyle name="Total 2 3 7 2" xfId="51397"/>
    <cellStyle name="Total 2 3 7 2 2" xfId="51398"/>
    <cellStyle name="Total 2 3 7 2 2 2" xfId="51399"/>
    <cellStyle name="Total 2 3 7 2 2 3" xfId="51400"/>
    <cellStyle name="Total 2 3 7 2 2 4" xfId="51401"/>
    <cellStyle name="Total 2 3 7 2 2 5" xfId="51402"/>
    <cellStyle name="Total 2 3 7 2 2 6" xfId="51403"/>
    <cellStyle name="Total 2 3 7 2 2 7" xfId="51404"/>
    <cellStyle name="Total 2 3 7 2 3" xfId="51405"/>
    <cellStyle name="Total 2 3 7 2 4" xfId="51406"/>
    <cellStyle name="Total 2 3 7 3" xfId="51407"/>
    <cellStyle name="Total 2 3 7 3 2" xfId="51408"/>
    <cellStyle name="Total 2 3 7 3 2 2" xfId="51409"/>
    <cellStyle name="Total 2 3 7 3 2 3" xfId="51410"/>
    <cellStyle name="Total 2 3 7 3 2 4" xfId="51411"/>
    <cellStyle name="Total 2 3 7 3 2 5" xfId="51412"/>
    <cellStyle name="Total 2 3 7 3 2 6" xfId="51413"/>
    <cellStyle name="Total 2 3 7 3 2 7" xfId="51414"/>
    <cellStyle name="Total 2 3 7 3 3" xfId="51415"/>
    <cellStyle name="Total 2 3 7 3 4" xfId="51416"/>
    <cellStyle name="Total 2 3 7 4" xfId="51417"/>
    <cellStyle name="Total 2 3 7 4 2" xfId="51418"/>
    <cellStyle name="Total 2 3 7 4 2 2" xfId="51419"/>
    <cellStyle name="Total 2 3 7 4 2 3" xfId="51420"/>
    <cellStyle name="Total 2 3 7 4 2 4" xfId="51421"/>
    <cellStyle name="Total 2 3 7 4 2 5" xfId="51422"/>
    <cellStyle name="Total 2 3 7 4 2 6" xfId="51423"/>
    <cellStyle name="Total 2 3 7 4 2 7" xfId="51424"/>
    <cellStyle name="Total 2 3 7 4 3" xfId="51425"/>
    <cellStyle name="Total 2 3 7 4 4" xfId="51426"/>
    <cellStyle name="Total 2 3 7 5" xfId="51427"/>
    <cellStyle name="Total 2 3 7 5 2" xfId="51428"/>
    <cellStyle name="Total 2 3 7 5 3" xfId="51429"/>
    <cellStyle name="Total 2 3 7 5 4" xfId="51430"/>
    <cellStyle name="Total 2 3 7 5 5" xfId="51431"/>
    <cellStyle name="Total 2 3 7 5 6" xfId="51432"/>
    <cellStyle name="Total 2 3 7 5 7" xfId="51433"/>
    <cellStyle name="Total 2 3 7 5 8" xfId="51434"/>
    <cellStyle name="Total 2 3 7 6" xfId="51435"/>
    <cellStyle name="Total 2 3 7 6 2" xfId="51436"/>
    <cellStyle name="Total 2 3 7 6 3" xfId="51437"/>
    <cellStyle name="Total 2 3 7 6 4" xfId="51438"/>
    <cellStyle name="Total 2 3 7 6 5" xfId="51439"/>
    <cellStyle name="Total 2 3 7 6 6" xfId="51440"/>
    <cellStyle name="Total 2 3 7 6 7" xfId="51441"/>
    <cellStyle name="Total 2 3 7 7" xfId="51442"/>
    <cellStyle name="Total 2 3 7 8" xfId="51443"/>
    <cellStyle name="Total 2 3 7 9" xfId="51444"/>
    <cellStyle name="Total 2 3 8" xfId="51445"/>
    <cellStyle name="Total 2 3 8 2" xfId="51446"/>
    <cellStyle name="Total 2 3 8 2 2" xfId="51447"/>
    <cellStyle name="Total 2 3 8 2 3" xfId="51448"/>
    <cellStyle name="Total 2 3 8 2 4" xfId="51449"/>
    <cellStyle name="Total 2 3 8 2 5" xfId="51450"/>
    <cellStyle name="Total 2 3 8 2 6" xfId="51451"/>
    <cellStyle name="Total 2 3 8 2 7" xfId="51452"/>
    <cellStyle name="Total 2 3 8 3" xfId="51453"/>
    <cellStyle name="Total 2 3 8 4" xfId="51454"/>
    <cellStyle name="Total 2 3 8 5" xfId="51455"/>
    <cellStyle name="Total 2 3 9" xfId="51456"/>
    <cellStyle name="Total 2 3 9 2" xfId="51457"/>
    <cellStyle name="Total 2 3 9 2 2" xfId="51458"/>
    <cellStyle name="Total 2 3 9 2 3" xfId="51459"/>
    <cellStyle name="Total 2 3 9 2 4" xfId="51460"/>
    <cellStyle name="Total 2 3 9 2 5" xfId="51461"/>
    <cellStyle name="Total 2 3 9 2 6" xfId="51462"/>
    <cellStyle name="Total 2 3 9 2 7" xfId="51463"/>
    <cellStyle name="Total 2 3 9 3" xfId="51464"/>
    <cellStyle name="Total 2 3 9 4" xfId="51465"/>
    <cellStyle name="Total 2 3 9 5" xfId="51466"/>
    <cellStyle name="Total 2 4" xfId="51467"/>
    <cellStyle name="Total 2 4 10" xfId="51468"/>
    <cellStyle name="Total 2 4 10 2" xfId="51469"/>
    <cellStyle name="Total 2 4 10 2 2" xfId="51470"/>
    <cellStyle name="Total 2 4 10 2 3" xfId="51471"/>
    <cellStyle name="Total 2 4 10 2 4" xfId="51472"/>
    <cellStyle name="Total 2 4 10 2 5" xfId="51473"/>
    <cellStyle name="Total 2 4 10 2 6" xfId="51474"/>
    <cellStyle name="Total 2 4 10 2 7" xfId="51475"/>
    <cellStyle name="Total 2 4 10 3" xfId="51476"/>
    <cellStyle name="Total 2 4 10 4" xfId="51477"/>
    <cellStyle name="Total 2 4 10 5" xfId="51478"/>
    <cellStyle name="Total 2 4 11" xfId="51479"/>
    <cellStyle name="Total 2 4 11 2" xfId="51480"/>
    <cellStyle name="Total 2 4 11 2 2" xfId="51481"/>
    <cellStyle name="Total 2 4 11 2 3" xfId="51482"/>
    <cellStyle name="Total 2 4 11 2 4" xfId="51483"/>
    <cellStyle name="Total 2 4 11 2 5" xfId="51484"/>
    <cellStyle name="Total 2 4 11 2 6" xfId="51485"/>
    <cellStyle name="Total 2 4 11 2 7" xfId="51486"/>
    <cellStyle name="Total 2 4 11 3" xfId="51487"/>
    <cellStyle name="Total 2 4 11 4" xfId="51488"/>
    <cellStyle name="Total 2 4 11 5" xfId="51489"/>
    <cellStyle name="Total 2 4 12" xfId="51490"/>
    <cellStyle name="Total 2 4 12 2" xfId="51491"/>
    <cellStyle name="Total 2 4 12 3" xfId="51492"/>
    <cellStyle name="Total 2 4 12 4" xfId="51493"/>
    <cellStyle name="Total 2 4 12 5" xfId="51494"/>
    <cellStyle name="Total 2 4 12 6" xfId="51495"/>
    <cellStyle name="Total 2 4 12 7" xfId="51496"/>
    <cellStyle name="Total 2 4 12 8" xfId="51497"/>
    <cellStyle name="Total 2 4 13" xfId="51498"/>
    <cellStyle name="Total 2 4 13 2" xfId="51499"/>
    <cellStyle name="Total 2 4 13 3" xfId="51500"/>
    <cellStyle name="Total 2 4 13 4" xfId="51501"/>
    <cellStyle name="Total 2 4 13 5" xfId="51502"/>
    <cellStyle name="Total 2 4 13 6" xfId="51503"/>
    <cellStyle name="Total 2 4 13 7" xfId="51504"/>
    <cellStyle name="Total 2 4 14" xfId="51505"/>
    <cellStyle name="Total 2 4 14 2" xfId="51506"/>
    <cellStyle name="Total 2 4 14 3" xfId="51507"/>
    <cellStyle name="Total 2 4 14 4" xfId="51508"/>
    <cellStyle name="Total 2 4 14 5" xfId="51509"/>
    <cellStyle name="Total 2 4 15" xfId="51510"/>
    <cellStyle name="Total 2 4 15 2" xfId="51511"/>
    <cellStyle name="Total 2 4 15 3" xfId="51512"/>
    <cellStyle name="Total 2 4 15 4" xfId="51513"/>
    <cellStyle name="Total 2 4 15 5" xfId="51514"/>
    <cellStyle name="Total 2 4 16" xfId="51515"/>
    <cellStyle name="Total 2 4 16 2" xfId="51516"/>
    <cellStyle name="Total 2 4 16 3" xfId="51517"/>
    <cellStyle name="Total 2 4 16 4" xfId="51518"/>
    <cellStyle name="Total 2 4 16 5" xfId="51519"/>
    <cellStyle name="Total 2 4 17" xfId="51520"/>
    <cellStyle name="Total 2 4 17 2" xfId="51521"/>
    <cellStyle name="Total 2 4 17 3" xfId="51522"/>
    <cellStyle name="Total 2 4 17 4" xfId="51523"/>
    <cellStyle name="Total 2 4 17 5" xfId="51524"/>
    <cellStyle name="Total 2 4 18" xfId="51525"/>
    <cellStyle name="Total 2 4 18 2" xfId="51526"/>
    <cellStyle name="Total 2 4 18 3" xfId="51527"/>
    <cellStyle name="Total 2 4 18 4" xfId="51528"/>
    <cellStyle name="Total 2 4 18 5" xfId="51529"/>
    <cellStyle name="Total 2 4 19" xfId="51530"/>
    <cellStyle name="Total 2 4 19 2" xfId="51531"/>
    <cellStyle name="Total 2 4 19 3" xfId="51532"/>
    <cellStyle name="Total 2 4 19 4" xfId="51533"/>
    <cellStyle name="Total 2 4 19 5" xfId="51534"/>
    <cellStyle name="Total 2 4 2" xfId="51535"/>
    <cellStyle name="Total 2 4 2 10" xfId="51536"/>
    <cellStyle name="Total 2 4 2 10 2" xfId="51537"/>
    <cellStyle name="Total 2 4 2 10 3" xfId="51538"/>
    <cellStyle name="Total 2 4 2 10 4" xfId="51539"/>
    <cellStyle name="Total 2 4 2 10 5" xfId="51540"/>
    <cellStyle name="Total 2 4 2 10 6" xfId="51541"/>
    <cellStyle name="Total 2 4 2 10 7" xfId="51542"/>
    <cellStyle name="Total 2 4 2 10 8" xfId="51543"/>
    <cellStyle name="Total 2 4 2 11" xfId="51544"/>
    <cellStyle name="Total 2 4 2 11 2" xfId="51545"/>
    <cellStyle name="Total 2 4 2 11 3" xfId="51546"/>
    <cellStyle name="Total 2 4 2 11 4" xfId="51547"/>
    <cellStyle name="Total 2 4 2 11 5" xfId="51548"/>
    <cellStyle name="Total 2 4 2 11 6" xfId="51549"/>
    <cellStyle name="Total 2 4 2 11 7" xfId="51550"/>
    <cellStyle name="Total 2 4 2 12" xfId="51551"/>
    <cellStyle name="Total 2 4 2 12 2" xfId="51552"/>
    <cellStyle name="Total 2 4 2 12 3" xfId="51553"/>
    <cellStyle name="Total 2 4 2 12 4" xfId="51554"/>
    <cellStyle name="Total 2 4 2 12 5" xfId="51555"/>
    <cellStyle name="Total 2 4 2 13" xfId="51556"/>
    <cellStyle name="Total 2 4 2 13 2" xfId="51557"/>
    <cellStyle name="Total 2 4 2 13 3" xfId="51558"/>
    <cellStyle name="Total 2 4 2 13 4" xfId="51559"/>
    <cellStyle name="Total 2 4 2 13 5" xfId="51560"/>
    <cellStyle name="Total 2 4 2 14" xfId="51561"/>
    <cellStyle name="Total 2 4 2 14 2" xfId="51562"/>
    <cellStyle name="Total 2 4 2 14 3" xfId="51563"/>
    <cellStyle name="Total 2 4 2 14 4" xfId="51564"/>
    <cellStyle name="Total 2 4 2 14 5" xfId="51565"/>
    <cellStyle name="Total 2 4 2 15" xfId="51566"/>
    <cellStyle name="Total 2 4 2 15 2" xfId="51567"/>
    <cellStyle name="Total 2 4 2 15 3" xfId="51568"/>
    <cellStyle name="Total 2 4 2 15 4" xfId="51569"/>
    <cellStyle name="Total 2 4 2 15 5" xfId="51570"/>
    <cellStyle name="Total 2 4 2 16" xfId="51571"/>
    <cellStyle name="Total 2 4 2 16 2" xfId="51572"/>
    <cellStyle name="Total 2 4 2 16 3" xfId="51573"/>
    <cellStyle name="Total 2 4 2 16 4" xfId="51574"/>
    <cellStyle name="Total 2 4 2 16 5" xfId="51575"/>
    <cellStyle name="Total 2 4 2 17" xfId="51576"/>
    <cellStyle name="Total 2 4 2 17 2" xfId="51577"/>
    <cellStyle name="Total 2 4 2 17 3" xfId="51578"/>
    <cellStyle name="Total 2 4 2 17 4" xfId="51579"/>
    <cellStyle name="Total 2 4 2 17 5" xfId="51580"/>
    <cellStyle name="Total 2 4 2 18" xfId="51581"/>
    <cellStyle name="Total 2 4 2 2" xfId="51582"/>
    <cellStyle name="Total 2 4 2 2 10" xfId="51583"/>
    <cellStyle name="Total 2 4 2 2 10 2" xfId="51584"/>
    <cellStyle name="Total 2 4 2 2 10 3" xfId="51585"/>
    <cellStyle name="Total 2 4 2 2 10 4" xfId="51586"/>
    <cellStyle name="Total 2 4 2 2 10 5" xfId="51587"/>
    <cellStyle name="Total 2 4 2 2 11" xfId="51588"/>
    <cellStyle name="Total 2 4 2 2 11 2" xfId="51589"/>
    <cellStyle name="Total 2 4 2 2 11 3" xfId="51590"/>
    <cellStyle name="Total 2 4 2 2 11 4" xfId="51591"/>
    <cellStyle name="Total 2 4 2 2 11 5" xfId="51592"/>
    <cellStyle name="Total 2 4 2 2 12" xfId="51593"/>
    <cellStyle name="Total 2 4 2 2 12 2" xfId="51594"/>
    <cellStyle name="Total 2 4 2 2 12 3" xfId="51595"/>
    <cellStyle name="Total 2 4 2 2 12 4" xfId="51596"/>
    <cellStyle name="Total 2 4 2 2 12 5" xfId="51597"/>
    <cellStyle name="Total 2 4 2 2 13" xfId="51598"/>
    <cellStyle name="Total 2 4 2 2 13 2" xfId="51599"/>
    <cellStyle name="Total 2 4 2 2 13 3" xfId="51600"/>
    <cellStyle name="Total 2 4 2 2 13 4" xfId="51601"/>
    <cellStyle name="Total 2 4 2 2 13 5" xfId="51602"/>
    <cellStyle name="Total 2 4 2 2 14" xfId="51603"/>
    <cellStyle name="Total 2 4 2 2 14 2" xfId="51604"/>
    <cellStyle name="Total 2 4 2 2 14 3" xfId="51605"/>
    <cellStyle name="Total 2 4 2 2 14 4" xfId="51606"/>
    <cellStyle name="Total 2 4 2 2 14 5" xfId="51607"/>
    <cellStyle name="Total 2 4 2 2 15" xfId="51608"/>
    <cellStyle name="Total 2 4 2 2 15 2" xfId="51609"/>
    <cellStyle name="Total 2 4 2 2 15 3" xfId="51610"/>
    <cellStyle name="Total 2 4 2 2 15 4" xfId="51611"/>
    <cellStyle name="Total 2 4 2 2 15 5" xfId="51612"/>
    <cellStyle name="Total 2 4 2 2 16" xfId="51613"/>
    <cellStyle name="Total 2 4 2 2 16 2" xfId="51614"/>
    <cellStyle name="Total 2 4 2 2 16 3" xfId="51615"/>
    <cellStyle name="Total 2 4 2 2 16 4" xfId="51616"/>
    <cellStyle name="Total 2 4 2 2 16 5" xfId="51617"/>
    <cellStyle name="Total 2 4 2 2 17" xfId="51618"/>
    <cellStyle name="Total 2 4 2 2 17 2" xfId="51619"/>
    <cellStyle name="Total 2 4 2 2 17 3" xfId="51620"/>
    <cellStyle name="Total 2 4 2 2 17 4" xfId="51621"/>
    <cellStyle name="Total 2 4 2 2 17 5" xfId="51622"/>
    <cellStyle name="Total 2 4 2 2 18" xfId="51623"/>
    <cellStyle name="Total 2 4 2 2 18 2" xfId="51624"/>
    <cellStyle name="Total 2 4 2 2 18 3" xfId="51625"/>
    <cellStyle name="Total 2 4 2 2 18 4" xfId="51626"/>
    <cellStyle name="Total 2 4 2 2 18 5" xfId="51627"/>
    <cellStyle name="Total 2 4 2 2 19" xfId="51628"/>
    <cellStyle name="Total 2 4 2 2 2" xfId="51629"/>
    <cellStyle name="Total 2 4 2 2 2 10" xfId="51630"/>
    <cellStyle name="Total 2 4 2 2 2 10 2" xfId="51631"/>
    <cellStyle name="Total 2 4 2 2 2 10 3" xfId="51632"/>
    <cellStyle name="Total 2 4 2 2 2 10 4" xfId="51633"/>
    <cellStyle name="Total 2 4 2 2 2 10 5" xfId="51634"/>
    <cellStyle name="Total 2 4 2 2 2 11" xfId="51635"/>
    <cellStyle name="Total 2 4 2 2 2 11 2" xfId="51636"/>
    <cellStyle name="Total 2 4 2 2 2 11 3" xfId="51637"/>
    <cellStyle name="Total 2 4 2 2 2 11 4" xfId="51638"/>
    <cellStyle name="Total 2 4 2 2 2 11 5" xfId="51639"/>
    <cellStyle name="Total 2 4 2 2 2 12" xfId="51640"/>
    <cellStyle name="Total 2 4 2 2 2 12 2" xfId="51641"/>
    <cellStyle name="Total 2 4 2 2 2 12 3" xfId="51642"/>
    <cellStyle name="Total 2 4 2 2 2 12 4" xfId="51643"/>
    <cellStyle name="Total 2 4 2 2 2 12 5" xfId="51644"/>
    <cellStyle name="Total 2 4 2 2 2 13" xfId="51645"/>
    <cellStyle name="Total 2 4 2 2 2 13 2" xfId="51646"/>
    <cellStyle name="Total 2 4 2 2 2 13 3" xfId="51647"/>
    <cellStyle name="Total 2 4 2 2 2 13 4" xfId="51648"/>
    <cellStyle name="Total 2 4 2 2 2 13 5" xfId="51649"/>
    <cellStyle name="Total 2 4 2 2 2 14" xfId="51650"/>
    <cellStyle name="Total 2 4 2 2 2 14 2" xfId="51651"/>
    <cellStyle name="Total 2 4 2 2 2 14 3" xfId="51652"/>
    <cellStyle name="Total 2 4 2 2 2 14 4" xfId="51653"/>
    <cellStyle name="Total 2 4 2 2 2 14 5" xfId="51654"/>
    <cellStyle name="Total 2 4 2 2 2 15" xfId="51655"/>
    <cellStyle name="Total 2 4 2 2 2 15 2" xfId="51656"/>
    <cellStyle name="Total 2 4 2 2 2 15 3" xfId="51657"/>
    <cellStyle name="Total 2 4 2 2 2 15 4" xfId="51658"/>
    <cellStyle name="Total 2 4 2 2 2 15 5" xfId="51659"/>
    <cellStyle name="Total 2 4 2 2 2 16" xfId="51660"/>
    <cellStyle name="Total 2 4 2 2 2 16 2" xfId="51661"/>
    <cellStyle name="Total 2 4 2 2 2 16 3" xfId="51662"/>
    <cellStyle name="Total 2 4 2 2 2 16 4" xfId="51663"/>
    <cellStyle name="Total 2 4 2 2 2 16 5" xfId="51664"/>
    <cellStyle name="Total 2 4 2 2 2 17" xfId="51665"/>
    <cellStyle name="Total 2 4 2 2 2 17 2" xfId="51666"/>
    <cellStyle name="Total 2 4 2 2 2 17 3" xfId="51667"/>
    <cellStyle name="Total 2 4 2 2 2 17 4" xfId="51668"/>
    <cellStyle name="Total 2 4 2 2 2 17 5" xfId="51669"/>
    <cellStyle name="Total 2 4 2 2 2 18" xfId="51670"/>
    <cellStyle name="Total 2 4 2 2 2 18 2" xfId="51671"/>
    <cellStyle name="Total 2 4 2 2 2 18 3" xfId="51672"/>
    <cellStyle name="Total 2 4 2 2 2 18 4" xfId="51673"/>
    <cellStyle name="Total 2 4 2 2 2 18 5" xfId="51674"/>
    <cellStyle name="Total 2 4 2 2 2 19" xfId="51675"/>
    <cellStyle name="Total 2 4 2 2 2 2" xfId="51676"/>
    <cellStyle name="Total 2 4 2 2 2 2 2" xfId="51677"/>
    <cellStyle name="Total 2 4 2 2 2 2 2 2" xfId="51678"/>
    <cellStyle name="Total 2 4 2 2 2 2 2 3" xfId="51679"/>
    <cellStyle name="Total 2 4 2 2 2 2 2 4" xfId="51680"/>
    <cellStyle name="Total 2 4 2 2 2 2 2 5" xfId="51681"/>
    <cellStyle name="Total 2 4 2 2 2 2 2 6" xfId="51682"/>
    <cellStyle name="Total 2 4 2 2 2 2 2 7" xfId="51683"/>
    <cellStyle name="Total 2 4 2 2 2 2 3" xfId="51684"/>
    <cellStyle name="Total 2 4 2 2 2 2 4" xfId="51685"/>
    <cellStyle name="Total 2 4 2 2 2 2 5" xfId="51686"/>
    <cellStyle name="Total 2 4 2 2 2 3" xfId="51687"/>
    <cellStyle name="Total 2 4 2 2 2 3 2" xfId="51688"/>
    <cellStyle name="Total 2 4 2 2 2 3 2 2" xfId="51689"/>
    <cellStyle name="Total 2 4 2 2 2 3 2 3" xfId="51690"/>
    <cellStyle name="Total 2 4 2 2 2 3 2 4" xfId="51691"/>
    <cellStyle name="Total 2 4 2 2 2 3 2 5" xfId="51692"/>
    <cellStyle name="Total 2 4 2 2 2 3 2 6" xfId="51693"/>
    <cellStyle name="Total 2 4 2 2 2 3 2 7" xfId="51694"/>
    <cellStyle name="Total 2 4 2 2 2 3 3" xfId="51695"/>
    <cellStyle name="Total 2 4 2 2 2 3 4" xfId="51696"/>
    <cellStyle name="Total 2 4 2 2 2 3 5" xfId="51697"/>
    <cellStyle name="Total 2 4 2 2 2 4" xfId="51698"/>
    <cellStyle name="Total 2 4 2 2 2 4 2" xfId="51699"/>
    <cellStyle name="Total 2 4 2 2 2 4 2 2" xfId="51700"/>
    <cellStyle name="Total 2 4 2 2 2 4 2 3" xfId="51701"/>
    <cellStyle name="Total 2 4 2 2 2 4 2 4" xfId="51702"/>
    <cellStyle name="Total 2 4 2 2 2 4 2 5" xfId="51703"/>
    <cellStyle name="Total 2 4 2 2 2 4 2 6" xfId="51704"/>
    <cellStyle name="Total 2 4 2 2 2 4 2 7" xfId="51705"/>
    <cellStyle name="Total 2 4 2 2 2 4 3" xfId="51706"/>
    <cellStyle name="Total 2 4 2 2 2 4 4" xfId="51707"/>
    <cellStyle name="Total 2 4 2 2 2 4 5" xfId="51708"/>
    <cellStyle name="Total 2 4 2 2 2 5" xfId="51709"/>
    <cellStyle name="Total 2 4 2 2 2 5 2" xfId="51710"/>
    <cellStyle name="Total 2 4 2 2 2 5 3" xfId="51711"/>
    <cellStyle name="Total 2 4 2 2 2 5 4" xfId="51712"/>
    <cellStyle name="Total 2 4 2 2 2 5 5" xfId="51713"/>
    <cellStyle name="Total 2 4 2 2 2 5 6" xfId="51714"/>
    <cellStyle name="Total 2 4 2 2 2 5 7" xfId="51715"/>
    <cellStyle name="Total 2 4 2 2 2 5 8" xfId="51716"/>
    <cellStyle name="Total 2 4 2 2 2 6" xfId="51717"/>
    <cellStyle name="Total 2 4 2 2 2 6 2" xfId="51718"/>
    <cellStyle name="Total 2 4 2 2 2 6 3" xfId="51719"/>
    <cellStyle name="Total 2 4 2 2 2 6 4" xfId="51720"/>
    <cellStyle name="Total 2 4 2 2 2 6 5" xfId="51721"/>
    <cellStyle name="Total 2 4 2 2 2 6 6" xfId="51722"/>
    <cellStyle name="Total 2 4 2 2 2 6 7" xfId="51723"/>
    <cellStyle name="Total 2 4 2 2 2 7" xfId="51724"/>
    <cellStyle name="Total 2 4 2 2 2 7 2" xfId="51725"/>
    <cellStyle name="Total 2 4 2 2 2 7 3" xfId="51726"/>
    <cellStyle name="Total 2 4 2 2 2 7 4" xfId="51727"/>
    <cellStyle name="Total 2 4 2 2 2 7 5" xfId="51728"/>
    <cellStyle name="Total 2 4 2 2 2 8" xfId="51729"/>
    <cellStyle name="Total 2 4 2 2 2 8 2" xfId="51730"/>
    <cellStyle name="Total 2 4 2 2 2 8 3" xfId="51731"/>
    <cellStyle name="Total 2 4 2 2 2 8 4" xfId="51732"/>
    <cellStyle name="Total 2 4 2 2 2 8 5" xfId="51733"/>
    <cellStyle name="Total 2 4 2 2 2 9" xfId="51734"/>
    <cellStyle name="Total 2 4 2 2 2 9 2" xfId="51735"/>
    <cellStyle name="Total 2 4 2 2 2 9 3" xfId="51736"/>
    <cellStyle name="Total 2 4 2 2 2 9 4" xfId="51737"/>
    <cellStyle name="Total 2 4 2 2 2 9 5" xfId="51738"/>
    <cellStyle name="Total 2 4 2 2 3" xfId="51739"/>
    <cellStyle name="Total 2 4 2 2 3 10" xfId="51740"/>
    <cellStyle name="Total 2 4 2 2 3 2" xfId="51741"/>
    <cellStyle name="Total 2 4 2 2 3 2 2" xfId="51742"/>
    <cellStyle name="Total 2 4 2 2 3 2 2 2" xfId="51743"/>
    <cellStyle name="Total 2 4 2 2 3 2 2 3" xfId="51744"/>
    <cellStyle name="Total 2 4 2 2 3 2 2 4" xfId="51745"/>
    <cellStyle name="Total 2 4 2 2 3 2 2 5" xfId="51746"/>
    <cellStyle name="Total 2 4 2 2 3 2 2 6" xfId="51747"/>
    <cellStyle name="Total 2 4 2 2 3 2 2 7" xfId="51748"/>
    <cellStyle name="Total 2 4 2 2 3 2 3" xfId="51749"/>
    <cellStyle name="Total 2 4 2 2 3 2 4" xfId="51750"/>
    <cellStyle name="Total 2 4 2 2 3 3" xfId="51751"/>
    <cellStyle name="Total 2 4 2 2 3 3 2" xfId="51752"/>
    <cellStyle name="Total 2 4 2 2 3 3 2 2" xfId="51753"/>
    <cellStyle name="Total 2 4 2 2 3 3 2 3" xfId="51754"/>
    <cellStyle name="Total 2 4 2 2 3 3 2 4" xfId="51755"/>
    <cellStyle name="Total 2 4 2 2 3 3 2 5" xfId="51756"/>
    <cellStyle name="Total 2 4 2 2 3 3 2 6" xfId="51757"/>
    <cellStyle name="Total 2 4 2 2 3 3 2 7" xfId="51758"/>
    <cellStyle name="Total 2 4 2 2 3 3 3" xfId="51759"/>
    <cellStyle name="Total 2 4 2 2 3 3 4" xfId="51760"/>
    <cellStyle name="Total 2 4 2 2 3 4" xfId="51761"/>
    <cellStyle name="Total 2 4 2 2 3 4 2" xfId="51762"/>
    <cellStyle name="Total 2 4 2 2 3 4 2 2" xfId="51763"/>
    <cellStyle name="Total 2 4 2 2 3 4 2 3" xfId="51764"/>
    <cellStyle name="Total 2 4 2 2 3 4 2 4" xfId="51765"/>
    <cellStyle name="Total 2 4 2 2 3 4 2 5" xfId="51766"/>
    <cellStyle name="Total 2 4 2 2 3 4 2 6" xfId="51767"/>
    <cellStyle name="Total 2 4 2 2 3 4 2 7" xfId="51768"/>
    <cellStyle name="Total 2 4 2 2 3 4 3" xfId="51769"/>
    <cellStyle name="Total 2 4 2 2 3 4 4" xfId="51770"/>
    <cellStyle name="Total 2 4 2 2 3 5" xfId="51771"/>
    <cellStyle name="Total 2 4 2 2 3 5 2" xfId="51772"/>
    <cellStyle name="Total 2 4 2 2 3 5 3" xfId="51773"/>
    <cellStyle name="Total 2 4 2 2 3 5 4" xfId="51774"/>
    <cellStyle name="Total 2 4 2 2 3 5 5" xfId="51775"/>
    <cellStyle name="Total 2 4 2 2 3 5 6" xfId="51776"/>
    <cellStyle name="Total 2 4 2 2 3 5 7" xfId="51777"/>
    <cellStyle name="Total 2 4 2 2 3 5 8" xfId="51778"/>
    <cellStyle name="Total 2 4 2 2 3 6" xfId="51779"/>
    <cellStyle name="Total 2 4 2 2 3 6 2" xfId="51780"/>
    <cellStyle name="Total 2 4 2 2 3 6 3" xfId="51781"/>
    <cellStyle name="Total 2 4 2 2 3 6 4" xfId="51782"/>
    <cellStyle name="Total 2 4 2 2 3 6 5" xfId="51783"/>
    <cellStyle name="Total 2 4 2 2 3 6 6" xfId="51784"/>
    <cellStyle name="Total 2 4 2 2 3 6 7" xfId="51785"/>
    <cellStyle name="Total 2 4 2 2 3 7" xfId="51786"/>
    <cellStyle name="Total 2 4 2 2 3 8" xfId="51787"/>
    <cellStyle name="Total 2 4 2 2 3 9" xfId="51788"/>
    <cellStyle name="Total 2 4 2 2 4" xfId="51789"/>
    <cellStyle name="Total 2 4 2 2 4 2" xfId="51790"/>
    <cellStyle name="Total 2 4 2 2 4 2 2" xfId="51791"/>
    <cellStyle name="Total 2 4 2 2 4 2 3" xfId="51792"/>
    <cellStyle name="Total 2 4 2 2 4 2 4" xfId="51793"/>
    <cellStyle name="Total 2 4 2 2 4 2 5" xfId="51794"/>
    <cellStyle name="Total 2 4 2 2 4 2 6" xfId="51795"/>
    <cellStyle name="Total 2 4 2 2 4 2 7" xfId="51796"/>
    <cellStyle name="Total 2 4 2 2 4 3" xfId="51797"/>
    <cellStyle name="Total 2 4 2 2 4 4" xfId="51798"/>
    <cellStyle name="Total 2 4 2 2 4 5" xfId="51799"/>
    <cellStyle name="Total 2 4 2 2 5" xfId="51800"/>
    <cellStyle name="Total 2 4 2 2 5 2" xfId="51801"/>
    <cellStyle name="Total 2 4 2 2 5 2 2" xfId="51802"/>
    <cellStyle name="Total 2 4 2 2 5 2 3" xfId="51803"/>
    <cellStyle name="Total 2 4 2 2 5 2 4" xfId="51804"/>
    <cellStyle name="Total 2 4 2 2 5 2 5" xfId="51805"/>
    <cellStyle name="Total 2 4 2 2 5 2 6" xfId="51806"/>
    <cellStyle name="Total 2 4 2 2 5 2 7" xfId="51807"/>
    <cellStyle name="Total 2 4 2 2 5 3" xfId="51808"/>
    <cellStyle name="Total 2 4 2 2 5 4" xfId="51809"/>
    <cellStyle name="Total 2 4 2 2 5 5" xfId="51810"/>
    <cellStyle name="Total 2 4 2 2 6" xfId="51811"/>
    <cellStyle name="Total 2 4 2 2 6 2" xfId="51812"/>
    <cellStyle name="Total 2 4 2 2 6 2 2" xfId="51813"/>
    <cellStyle name="Total 2 4 2 2 6 2 3" xfId="51814"/>
    <cellStyle name="Total 2 4 2 2 6 2 4" xfId="51815"/>
    <cellStyle name="Total 2 4 2 2 6 2 5" xfId="51816"/>
    <cellStyle name="Total 2 4 2 2 6 2 6" xfId="51817"/>
    <cellStyle name="Total 2 4 2 2 6 2 7" xfId="51818"/>
    <cellStyle name="Total 2 4 2 2 6 3" xfId="51819"/>
    <cellStyle name="Total 2 4 2 2 6 4" xfId="51820"/>
    <cellStyle name="Total 2 4 2 2 6 5" xfId="51821"/>
    <cellStyle name="Total 2 4 2 2 7" xfId="51822"/>
    <cellStyle name="Total 2 4 2 2 7 2" xfId="51823"/>
    <cellStyle name="Total 2 4 2 2 7 2 2" xfId="51824"/>
    <cellStyle name="Total 2 4 2 2 7 2 3" xfId="51825"/>
    <cellStyle name="Total 2 4 2 2 7 2 4" xfId="51826"/>
    <cellStyle name="Total 2 4 2 2 7 2 5" xfId="51827"/>
    <cellStyle name="Total 2 4 2 2 7 2 6" xfId="51828"/>
    <cellStyle name="Total 2 4 2 2 7 2 7" xfId="51829"/>
    <cellStyle name="Total 2 4 2 2 7 3" xfId="51830"/>
    <cellStyle name="Total 2 4 2 2 7 4" xfId="51831"/>
    <cellStyle name="Total 2 4 2 2 7 5" xfId="51832"/>
    <cellStyle name="Total 2 4 2 2 8" xfId="51833"/>
    <cellStyle name="Total 2 4 2 2 8 2" xfId="51834"/>
    <cellStyle name="Total 2 4 2 2 8 3" xfId="51835"/>
    <cellStyle name="Total 2 4 2 2 8 4" xfId="51836"/>
    <cellStyle name="Total 2 4 2 2 8 5" xfId="51837"/>
    <cellStyle name="Total 2 4 2 2 8 6" xfId="51838"/>
    <cellStyle name="Total 2 4 2 2 8 7" xfId="51839"/>
    <cellStyle name="Total 2 4 2 2 8 8" xfId="51840"/>
    <cellStyle name="Total 2 4 2 2 9" xfId="51841"/>
    <cellStyle name="Total 2 4 2 2 9 2" xfId="51842"/>
    <cellStyle name="Total 2 4 2 2 9 3" xfId="51843"/>
    <cellStyle name="Total 2 4 2 2 9 4" xfId="51844"/>
    <cellStyle name="Total 2 4 2 2 9 5" xfId="51845"/>
    <cellStyle name="Total 2 4 2 2 9 6" xfId="51846"/>
    <cellStyle name="Total 2 4 2 2 9 7" xfId="51847"/>
    <cellStyle name="Total 2 4 2 3" xfId="51848"/>
    <cellStyle name="Total 2 4 2 3 10" xfId="51849"/>
    <cellStyle name="Total 2 4 2 3 10 2" xfId="51850"/>
    <cellStyle name="Total 2 4 2 3 10 3" xfId="51851"/>
    <cellStyle name="Total 2 4 2 3 10 4" xfId="51852"/>
    <cellStyle name="Total 2 4 2 3 10 5" xfId="51853"/>
    <cellStyle name="Total 2 4 2 3 11" xfId="51854"/>
    <cellStyle name="Total 2 4 2 3 11 2" xfId="51855"/>
    <cellStyle name="Total 2 4 2 3 11 3" xfId="51856"/>
    <cellStyle name="Total 2 4 2 3 11 4" xfId="51857"/>
    <cellStyle name="Total 2 4 2 3 11 5" xfId="51858"/>
    <cellStyle name="Total 2 4 2 3 12" xfId="51859"/>
    <cellStyle name="Total 2 4 2 3 12 2" xfId="51860"/>
    <cellStyle name="Total 2 4 2 3 12 3" xfId="51861"/>
    <cellStyle name="Total 2 4 2 3 12 4" xfId="51862"/>
    <cellStyle name="Total 2 4 2 3 12 5" xfId="51863"/>
    <cellStyle name="Total 2 4 2 3 13" xfId="51864"/>
    <cellStyle name="Total 2 4 2 3 13 2" xfId="51865"/>
    <cellStyle name="Total 2 4 2 3 13 3" xfId="51866"/>
    <cellStyle name="Total 2 4 2 3 13 4" xfId="51867"/>
    <cellStyle name="Total 2 4 2 3 13 5" xfId="51868"/>
    <cellStyle name="Total 2 4 2 3 14" xfId="51869"/>
    <cellStyle name="Total 2 4 2 3 14 2" xfId="51870"/>
    <cellStyle name="Total 2 4 2 3 14 3" xfId="51871"/>
    <cellStyle name="Total 2 4 2 3 14 4" xfId="51872"/>
    <cellStyle name="Total 2 4 2 3 14 5" xfId="51873"/>
    <cellStyle name="Total 2 4 2 3 15" xfId="51874"/>
    <cellStyle name="Total 2 4 2 3 15 2" xfId="51875"/>
    <cellStyle name="Total 2 4 2 3 15 3" xfId="51876"/>
    <cellStyle name="Total 2 4 2 3 15 4" xfId="51877"/>
    <cellStyle name="Total 2 4 2 3 15 5" xfId="51878"/>
    <cellStyle name="Total 2 4 2 3 16" xfId="51879"/>
    <cellStyle name="Total 2 4 2 3 16 2" xfId="51880"/>
    <cellStyle name="Total 2 4 2 3 16 3" xfId="51881"/>
    <cellStyle name="Total 2 4 2 3 16 4" xfId="51882"/>
    <cellStyle name="Total 2 4 2 3 16 5" xfId="51883"/>
    <cellStyle name="Total 2 4 2 3 17" xfId="51884"/>
    <cellStyle name="Total 2 4 2 3 17 2" xfId="51885"/>
    <cellStyle name="Total 2 4 2 3 17 3" xfId="51886"/>
    <cellStyle name="Total 2 4 2 3 17 4" xfId="51887"/>
    <cellStyle name="Total 2 4 2 3 17 5" xfId="51888"/>
    <cellStyle name="Total 2 4 2 3 18" xfId="51889"/>
    <cellStyle name="Total 2 4 2 3 18 2" xfId="51890"/>
    <cellStyle name="Total 2 4 2 3 18 3" xfId="51891"/>
    <cellStyle name="Total 2 4 2 3 18 4" xfId="51892"/>
    <cellStyle name="Total 2 4 2 3 18 5" xfId="51893"/>
    <cellStyle name="Total 2 4 2 3 19" xfId="51894"/>
    <cellStyle name="Total 2 4 2 3 2" xfId="51895"/>
    <cellStyle name="Total 2 4 2 3 2 10" xfId="51896"/>
    <cellStyle name="Total 2 4 2 3 2 10 2" xfId="51897"/>
    <cellStyle name="Total 2 4 2 3 2 10 3" xfId="51898"/>
    <cellStyle name="Total 2 4 2 3 2 10 4" xfId="51899"/>
    <cellStyle name="Total 2 4 2 3 2 10 5" xfId="51900"/>
    <cellStyle name="Total 2 4 2 3 2 11" xfId="51901"/>
    <cellStyle name="Total 2 4 2 3 2 11 2" xfId="51902"/>
    <cellStyle name="Total 2 4 2 3 2 11 3" xfId="51903"/>
    <cellStyle name="Total 2 4 2 3 2 11 4" xfId="51904"/>
    <cellStyle name="Total 2 4 2 3 2 11 5" xfId="51905"/>
    <cellStyle name="Total 2 4 2 3 2 12" xfId="51906"/>
    <cellStyle name="Total 2 4 2 3 2 12 2" xfId="51907"/>
    <cellStyle name="Total 2 4 2 3 2 12 3" xfId="51908"/>
    <cellStyle name="Total 2 4 2 3 2 12 4" xfId="51909"/>
    <cellStyle name="Total 2 4 2 3 2 12 5" xfId="51910"/>
    <cellStyle name="Total 2 4 2 3 2 13" xfId="51911"/>
    <cellStyle name="Total 2 4 2 3 2 13 2" xfId="51912"/>
    <cellStyle name="Total 2 4 2 3 2 13 3" xfId="51913"/>
    <cellStyle name="Total 2 4 2 3 2 13 4" xfId="51914"/>
    <cellStyle name="Total 2 4 2 3 2 13 5" xfId="51915"/>
    <cellStyle name="Total 2 4 2 3 2 14" xfId="51916"/>
    <cellStyle name="Total 2 4 2 3 2 14 2" xfId="51917"/>
    <cellStyle name="Total 2 4 2 3 2 14 3" xfId="51918"/>
    <cellStyle name="Total 2 4 2 3 2 14 4" xfId="51919"/>
    <cellStyle name="Total 2 4 2 3 2 14 5" xfId="51920"/>
    <cellStyle name="Total 2 4 2 3 2 15" xfId="51921"/>
    <cellStyle name="Total 2 4 2 3 2 15 2" xfId="51922"/>
    <cellStyle name="Total 2 4 2 3 2 15 3" xfId="51923"/>
    <cellStyle name="Total 2 4 2 3 2 15 4" xfId="51924"/>
    <cellStyle name="Total 2 4 2 3 2 15 5" xfId="51925"/>
    <cellStyle name="Total 2 4 2 3 2 16" xfId="51926"/>
    <cellStyle name="Total 2 4 2 3 2 16 2" xfId="51927"/>
    <cellStyle name="Total 2 4 2 3 2 16 3" xfId="51928"/>
    <cellStyle name="Total 2 4 2 3 2 16 4" xfId="51929"/>
    <cellStyle name="Total 2 4 2 3 2 16 5" xfId="51930"/>
    <cellStyle name="Total 2 4 2 3 2 17" xfId="51931"/>
    <cellStyle name="Total 2 4 2 3 2 17 2" xfId="51932"/>
    <cellStyle name="Total 2 4 2 3 2 17 3" xfId="51933"/>
    <cellStyle name="Total 2 4 2 3 2 17 4" xfId="51934"/>
    <cellStyle name="Total 2 4 2 3 2 17 5" xfId="51935"/>
    <cellStyle name="Total 2 4 2 3 2 18" xfId="51936"/>
    <cellStyle name="Total 2 4 2 3 2 18 2" xfId="51937"/>
    <cellStyle name="Total 2 4 2 3 2 18 3" xfId="51938"/>
    <cellStyle name="Total 2 4 2 3 2 18 4" xfId="51939"/>
    <cellStyle name="Total 2 4 2 3 2 18 5" xfId="51940"/>
    <cellStyle name="Total 2 4 2 3 2 19" xfId="51941"/>
    <cellStyle name="Total 2 4 2 3 2 2" xfId="51942"/>
    <cellStyle name="Total 2 4 2 3 2 2 2" xfId="51943"/>
    <cellStyle name="Total 2 4 2 3 2 2 2 2" xfId="51944"/>
    <cellStyle name="Total 2 4 2 3 2 2 2 3" xfId="51945"/>
    <cellStyle name="Total 2 4 2 3 2 2 2 4" xfId="51946"/>
    <cellStyle name="Total 2 4 2 3 2 2 2 5" xfId="51947"/>
    <cellStyle name="Total 2 4 2 3 2 2 2 6" xfId="51948"/>
    <cellStyle name="Total 2 4 2 3 2 2 2 7" xfId="51949"/>
    <cellStyle name="Total 2 4 2 3 2 2 3" xfId="51950"/>
    <cellStyle name="Total 2 4 2 3 2 2 4" xfId="51951"/>
    <cellStyle name="Total 2 4 2 3 2 2 5" xfId="51952"/>
    <cellStyle name="Total 2 4 2 3 2 3" xfId="51953"/>
    <cellStyle name="Total 2 4 2 3 2 3 2" xfId="51954"/>
    <cellStyle name="Total 2 4 2 3 2 3 2 2" xfId="51955"/>
    <cellStyle name="Total 2 4 2 3 2 3 2 3" xfId="51956"/>
    <cellStyle name="Total 2 4 2 3 2 3 2 4" xfId="51957"/>
    <cellStyle name="Total 2 4 2 3 2 3 2 5" xfId="51958"/>
    <cellStyle name="Total 2 4 2 3 2 3 2 6" xfId="51959"/>
    <cellStyle name="Total 2 4 2 3 2 3 2 7" xfId="51960"/>
    <cellStyle name="Total 2 4 2 3 2 3 3" xfId="51961"/>
    <cellStyle name="Total 2 4 2 3 2 3 4" xfId="51962"/>
    <cellStyle name="Total 2 4 2 3 2 3 5" xfId="51963"/>
    <cellStyle name="Total 2 4 2 3 2 4" xfId="51964"/>
    <cellStyle name="Total 2 4 2 3 2 4 2" xfId="51965"/>
    <cellStyle name="Total 2 4 2 3 2 4 2 2" xfId="51966"/>
    <cellStyle name="Total 2 4 2 3 2 4 2 3" xfId="51967"/>
    <cellStyle name="Total 2 4 2 3 2 4 2 4" xfId="51968"/>
    <cellStyle name="Total 2 4 2 3 2 4 2 5" xfId="51969"/>
    <cellStyle name="Total 2 4 2 3 2 4 2 6" xfId="51970"/>
    <cellStyle name="Total 2 4 2 3 2 4 2 7" xfId="51971"/>
    <cellStyle name="Total 2 4 2 3 2 4 3" xfId="51972"/>
    <cellStyle name="Total 2 4 2 3 2 4 4" xfId="51973"/>
    <cellStyle name="Total 2 4 2 3 2 4 5" xfId="51974"/>
    <cellStyle name="Total 2 4 2 3 2 5" xfId="51975"/>
    <cellStyle name="Total 2 4 2 3 2 5 2" xfId="51976"/>
    <cellStyle name="Total 2 4 2 3 2 5 3" xfId="51977"/>
    <cellStyle name="Total 2 4 2 3 2 5 4" xfId="51978"/>
    <cellStyle name="Total 2 4 2 3 2 5 5" xfId="51979"/>
    <cellStyle name="Total 2 4 2 3 2 5 6" xfId="51980"/>
    <cellStyle name="Total 2 4 2 3 2 5 7" xfId="51981"/>
    <cellStyle name="Total 2 4 2 3 2 5 8" xfId="51982"/>
    <cellStyle name="Total 2 4 2 3 2 6" xfId="51983"/>
    <cellStyle name="Total 2 4 2 3 2 6 2" xfId="51984"/>
    <cellStyle name="Total 2 4 2 3 2 6 3" xfId="51985"/>
    <cellStyle name="Total 2 4 2 3 2 6 4" xfId="51986"/>
    <cellStyle name="Total 2 4 2 3 2 6 5" xfId="51987"/>
    <cellStyle name="Total 2 4 2 3 2 6 6" xfId="51988"/>
    <cellStyle name="Total 2 4 2 3 2 6 7" xfId="51989"/>
    <cellStyle name="Total 2 4 2 3 2 7" xfId="51990"/>
    <cellStyle name="Total 2 4 2 3 2 7 2" xfId="51991"/>
    <cellStyle name="Total 2 4 2 3 2 7 3" xfId="51992"/>
    <cellStyle name="Total 2 4 2 3 2 7 4" xfId="51993"/>
    <cellStyle name="Total 2 4 2 3 2 7 5" xfId="51994"/>
    <cellStyle name="Total 2 4 2 3 2 8" xfId="51995"/>
    <cellStyle name="Total 2 4 2 3 2 8 2" xfId="51996"/>
    <cellStyle name="Total 2 4 2 3 2 8 3" xfId="51997"/>
    <cellStyle name="Total 2 4 2 3 2 8 4" xfId="51998"/>
    <cellStyle name="Total 2 4 2 3 2 8 5" xfId="51999"/>
    <cellStyle name="Total 2 4 2 3 2 9" xfId="52000"/>
    <cellStyle name="Total 2 4 2 3 2 9 2" xfId="52001"/>
    <cellStyle name="Total 2 4 2 3 2 9 3" xfId="52002"/>
    <cellStyle name="Total 2 4 2 3 2 9 4" xfId="52003"/>
    <cellStyle name="Total 2 4 2 3 2 9 5" xfId="52004"/>
    <cellStyle name="Total 2 4 2 3 3" xfId="52005"/>
    <cellStyle name="Total 2 4 2 3 3 10" xfId="52006"/>
    <cellStyle name="Total 2 4 2 3 3 2" xfId="52007"/>
    <cellStyle name="Total 2 4 2 3 3 2 2" xfId="52008"/>
    <cellStyle name="Total 2 4 2 3 3 2 2 2" xfId="52009"/>
    <cellStyle name="Total 2 4 2 3 3 2 2 3" xfId="52010"/>
    <cellStyle name="Total 2 4 2 3 3 2 2 4" xfId="52011"/>
    <cellStyle name="Total 2 4 2 3 3 2 2 5" xfId="52012"/>
    <cellStyle name="Total 2 4 2 3 3 2 2 6" xfId="52013"/>
    <cellStyle name="Total 2 4 2 3 3 2 2 7" xfId="52014"/>
    <cellStyle name="Total 2 4 2 3 3 2 3" xfId="52015"/>
    <cellStyle name="Total 2 4 2 3 3 2 4" xfId="52016"/>
    <cellStyle name="Total 2 4 2 3 3 3" xfId="52017"/>
    <cellStyle name="Total 2 4 2 3 3 3 2" xfId="52018"/>
    <cellStyle name="Total 2 4 2 3 3 3 2 2" xfId="52019"/>
    <cellStyle name="Total 2 4 2 3 3 3 2 3" xfId="52020"/>
    <cellStyle name="Total 2 4 2 3 3 3 2 4" xfId="52021"/>
    <cellStyle name="Total 2 4 2 3 3 3 2 5" xfId="52022"/>
    <cellStyle name="Total 2 4 2 3 3 3 2 6" xfId="52023"/>
    <cellStyle name="Total 2 4 2 3 3 3 2 7" xfId="52024"/>
    <cellStyle name="Total 2 4 2 3 3 3 3" xfId="52025"/>
    <cellStyle name="Total 2 4 2 3 3 3 4" xfId="52026"/>
    <cellStyle name="Total 2 4 2 3 3 4" xfId="52027"/>
    <cellStyle name="Total 2 4 2 3 3 4 2" xfId="52028"/>
    <cellStyle name="Total 2 4 2 3 3 4 2 2" xfId="52029"/>
    <cellStyle name="Total 2 4 2 3 3 4 2 3" xfId="52030"/>
    <cellStyle name="Total 2 4 2 3 3 4 2 4" xfId="52031"/>
    <cellStyle name="Total 2 4 2 3 3 4 2 5" xfId="52032"/>
    <cellStyle name="Total 2 4 2 3 3 4 2 6" xfId="52033"/>
    <cellStyle name="Total 2 4 2 3 3 4 2 7" xfId="52034"/>
    <cellStyle name="Total 2 4 2 3 3 4 3" xfId="52035"/>
    <cellStyle name="Total 2 4 2 3 3 4 4" xfId="52036"/>
    <cellStyle name="Total 2 4 2 3 3 5" xfId="52037"/>
    <cellStyle name="Total 2 4 2 3 3 5 2" xfId="52038"/>
    <cellStyle name="Total 2 4 2 3 3 5 3" xfId="52039"/>
    <cellStyle name="Total 2 4 2 3 3 5 4" xfId="52040"/>
    <cellStyle name="Total 2 4 2 3 3 5 5" xfId="52041"/>
    <cellStyle name="Total 2 4 2 3 3 5 6" xfId="52042"/>
    <cellStyle name="Total 2 4 2 3 3 5 7" xfId="52043"/>
    <cellStyle name="Total 2 4 2 3 3 5 8" xfId="52044"/>
    <cellStyle name="Total 2 4 2 3 3 6" xfId="52045"/>
    <cellStyle name="Total 2 4 2 3 3 6 2" xfId="52046"/>
    <cellStyle name="Total 2 4 2 3 3 6 3" xfId="52047"/>
    <cellStyle name="Total 2 4 2 3 3 6 4" xfId="52048"/>
    <cellStyle name="Total 2 4 2 3 3 6 5" xfId="52049"/>
    <cellStyle name="Total 2 4 2 3 3 6 6" xfId="52050"/>
    <cellStyle name="Total 2 4 2 3 3 6 7" xfId="52051"/>
    <cellStyle name="Total 2 4 2 3 3 7" xfId="52052"/>
    <cellStyle name="Total 2 4 2 3 3 8" xfId="52053"/>
    <cellStyle name="Total 2 4 2 3 3 9" xfId="52054"/>
    <cellStyle name="Total 2 4 2 3 4" xfId="52055"/>
    <cellStyle name="Total 2 4 2 3 4 2" xfId="52056"/>
    <cellStyle name="Total 2 4 2 3 4 2 2" xfId="52057"/>
    <cellStyle name="Total 2 4 2 3 4 2 3" xfId="52058"/>
    <cellStyle name="Total 2 4 2 3 4 2 4" xfId="52059"/>
    <cellStyle name="Total 2 4 2 3 4 2 5" xfId="52060"/>
    <cellStyle name="Total 2 4 2 3 4 2 6" xfId="52061"/>
    <cellStyle name="Total 2 4 2 3 4 2 7" xfId="52062"/>
    <cellStyle name="Total 2 4 2 3 4 3" xfId="52063"/>
    <cellStyle name="Total 2 4 2 3 4 4" xfId="52064"/>
    <cellStyle name="Total 2 4 2 3 4 5" xfId="52065"/>
    <cellStyle name="Total 2 4 2 3 5" xfId="52066"/>
    <cellStyle name="Total 2 4 2 3 5 2" xfId="52067"/>
    <cellStyle name="Total 2 4 2 3 5 2 2" xfId="52068"/>
    <cellStyle name="Total 2 4 2 3 5 2 3" xfId="52069"/>
    <cellStyle name="Total 2 4 2 3 5 2 4" xfId="52070"/>
    <cellStyle name="Total 2 4 2 3 5 2 5" xfId="52071"/>
    <cellStyle name="Total 2 4 2 3 5 2 6" xfId="52072"/>
    <cellStyle name="Total 2 4 2 3 5 2 7" xfId="52073"/>
    <cellStyle name="Total 2 4 2 3 5 3" xfId="52074"/>
    <cellStyle name="Total 2 4 2 3 5 4" xfId="52075"/>
    <cellStyle name="Total 2 4 2 3 5 5" xfId="52076"/>
    <cellStyle name="Total 2 4 2 3 6" xfId="52077"/>
    <cellStyle name="Total 2 4 2 3 6 2" xfId="52078"/>
    <cellStyle name="Total 2 4 2 3 6 2 2" xfId="52079"/>
    <cellStyle name="Total 2 4 2 3 6 2 3" xfId="52080"/>
    <cellStyle name="Total 2 4 2 3 6 2 4" xfId="52081"/>
    <cellStyle name="Total 2 4 2 3 6 2 5" xfId="52082"/>
    <cellStyle name="Total 2 4 2 3 6 2 6" xfId="52083"/>
    <cellStyle name="Total 2 4 2 3 6 2 7" xfId="52084"/>
    <cellStyle name="Total 2 4 2 3 6 3" xfId="52085"/>
    <cellStyle name="Total 2 4 2 3 6 4" xfId="52086"/>
    <cellStyle name="Total 2 4 2 3 6 5" xfId="52087"/>
    <cellStyle name="Total 2 4 2 3 7" xfId="52088"/>
    <cellStyle name="Total 2 4 2 3 7 2" xfId="52089"/>
    <cellStyle name="Total 2 4 2 3 7 2 2" xfId="52090"/>
    <cellStyle name="Total 2 4 2 3 7 2 3" xfId="52091"/>
    <cellStyle name="Total 2 4 2 3 7 2 4" xfId="52092"/>
    <cellStyle name="Total 2 4 2 3 7 2 5" xfId="52093"/>
    <cellStyle name="Total 2 4 2 3 7 2 6" xfId="52094"/>
    <cellStyle name="Total 2 4 2 3 7 2 7" xfId="52095"/>
    <cellStyle name="Total 2 4 2 3 7 3" xfId="52096"/>
    <cellStyle name="Total 2 4 2 3 7 4" xfId="52097"/>
    <cellStyle name="Total 2 4 2 3 7 5" xfId="52098"/>
    <cellStyle name="Total 2 4 2 3 8" xfId="52099"/>
    <cellStyle name="Total 2 4 2 3 8 2" xfId="52100"/>
    <cellStyle name="Total 2 4 2 3 8 3" xfId="52101"/>
    <cellStyle name="Total 2 4 2 3 8 4" xfId="52102"/>
    <cellStyle name="Total 2 4 2 3 8 5" xfId="52103"/>
    <cellStyle name="Total 2 4 2 3 8 6" xfId="52104"/>
    <cellStyle name="Total 2 4 2 3 8 7" xfId="52105"/>
    <cellStyle name="Total 2 4 2 3 8 8" xfId="52106"/>
    <cellStyle name="Total 2 4 2 3 9" xfId="52107"/>
    <cellStyle name="Total 2 4 2 3 9 2" xfId="52108"/>
    <cellStyle name="Total 2 4 2 3 9 3" xfId="52109"/>
    <cellStyle name="Total 2 4 2 3 9 4" xfId="52110"/>
    <cellStyle name="Total 2 4 2 3 9 5" xfId="52111"/>
    <cellStyle name="Total 2 4 2 3 9 6" xfId="52112"/>
    <cellStyle name="Total 2 4 2 3 9 7" xfId="52113"/>
    <cellStyle name="Total 2 4 2 4" xfId="52114"/>
    <cellStyle name="Total 2 4 2 4 10" xfId="52115"/>
    <cellStyle name="Total 2 4 2 4 10 2" xfId="52116"/>
    <cellStyle name="Total 2 4 2 4 10 3" xfId="52117"/>
    <cellStyle name="Total 2 4 2 4 10 4" xfId="52118"/>
    <cellStyle name="Total 2 4 2 4 10 5" xfId="52119"/>
    <cellStyle name="Total 2 4 2 4 11" xfId="52120"/>
    <cellStyle name="Total 2 4 2 4 11 2" xfId="52121"/>
    <cellStyle name="Total 2 4 2 4 11 3" xfId="52122"/>
    <cellStyle name="Total 2 4 2 4 11 4" xfId="52123"/>
    <cellStyle name="Total 2 4 2 4 11 5" xfId="52124"/>
    <cellStyle name="Total 2 4 2 4 12" xfId="52125"/>
    <cellStyle name="Total 2 4 2 4 12 2" xfId="52126"/>
    <cellStyle name="Total 2 4 2 4 12 3" xfId="52127"/>
    <cellStyle name="Total 2 4 2 4 12 4" xfId="52128"/>
    <cellStyle name="Total 2 4 2 4 12 5" xfId="52129"/>
    <cellStyle name="Total 2 4 2 4 13" xfId="52130"/>
    <cellStyle name="Total 2 4 2 4 13 2" xfId="52131"/>
    <cellStyle name="Total 2 4 2 4 13 3" xfId="52132"/>
    <cellStyle name="Total 2 4 2 4 13 4" xfId="52133"/>
    <cellStyle name="Total 2 4 2 4 13 5" xfId="52134"/>
    <cellStyle name="Total 2 4 2 4 14" xfId="52135"/>
    <cellStyle name="Total 2 4 2 4 14 2" xfId="52136"/>
    <cellStyle name="Total 2 4 2 4 14 3" xfId="52137"/>
    <cellStyle name="Total 2 4 2 4 14 4" xfId="52138"/>
    <cellStyle name="Total 2 4 2 4 14 5" xfId="52139"/>
    <cellStyle name="Total 2 4 2 4 15" xfId="52140"/>
    <cellStyle name="Total 2 4 2 4 15 2" xfId="52141"/>
    <cellStyle name="Total 2 4 2 4 15 3" xfId="52142"/>
    <cellStyle name="Total 2 4 2 4 15 4" xfId="52143"/>
    <cellStyle name="Total 2 4 2 4 15 5" xfId="52144"/>
    <cellStyle name="Total 2 4 2 4 16" xfId="52145"/>
    <cellStyle name="Total 2 4 2 4 16 2" xfId="52146"/>
    <cellStyle name="Total 2 4 2 4 16 3" xfId="52147"/>
    <cellStyle name="Total 2 4 2 4 16 4" xfId="52148"/>
    <cellStyle name="Total 2 4 2 4 16 5" xfId="52149"/>
    <cellStyle name="Total 2 4 2 4 17" xfId="52150"/>
    <cellStyle name="Total 2 4 2 4 17 2" xfId="52151"/>
    <cellStyle name="Total 2 4 2 4 17 3" xfId="52152"/>
    <cellStyle name="Total 2 4 2 4 17 4" xfId="52153"/>
    <cellStyle name="Total 2 4 2 4 17 5" xfId="52154"/>
    <cellStyle name="Total 2 4 2 4 18" xfId="52155"/>
    <cellStyle name="Total 2 4 2 4 18 2" xfId="52156"/>
    <cellStyle name="Total 2 4 2 4 18 3" xfId="52157"/>
    <cellStyle name="Total 2 4 2 4 18 4" xfId="52158"/>
    <cellStyle name="Total 2 4 2 4 18 5" xfId="52159"/>
    <cellStyle name="Total 2 4 2 4 19" xfId="52160"/>
    <cellStyle name="Total 2 4 2 4 2" xfId="52161"/>
    <cellStyle name="Total 2 4 2 4 2 2" xfId="52162"/>
    <cellStyle name="Total 2 4 2 4 2 2 2" xfId="52163"/>
    <cellStyle name="Total 2 4 2 4 2 2 3" xfId="52164"/>
    <cellStyle name="Total 2 4 2 4 2 2 4" xfId="52165"/>
    <cellStyle name="Total 2 4 2 4 2 2 5" xfId="52166"/>
    <cellStyle name="Total 2 4 2 4 2 2 6" xfId="52167"/>
    <cellStyle name="Total 2 4 2 4 2 2 7" xfId="52168"/>
    <cellStyle name="Total 2 4 2 4 2 3" xfId="52169"/>
    <cellStyle name="Total 2 4 2 4 2 4" xfId="52170"/>
    <cellStyle name="Total 2 4 2 4 2 5" xfId="52171"/>
    <cellStyle name="Total 2 4 2 4 3" xfId="52172"/>
    <cellStyle name="Total 2 4 2 4 3 2" xfId="52173"/>
    <cellStyle name="Total 2 4 2 4 3 2 2" xfId="52174"/>
    <cellStyle name="Total 2 4 2 4 3 2 3" xfId="52175"/>
    <cellStyle name="Total 2 4 2 4 3 2 4" xfId="52176"/>
    <cellStyle name="Total 2 4 2 4 3 2 5" xfId="52177"/>
    <cellStyle name="Total 2 4 2 4 3 2 6" xfId="52178"/>
    <cellStyle name="Total 2 4 2 4 3 2 7" xfId="52179"/>
    <cellStyle name="Total 2 4 2 4 3 3" xfId="52180"/>
    <cellStyle name="Total 2 4 2 4 3 4" xfId="52181"/>
    <cellStyle name="Total 2 4 2 4 3 5" xfId="52182"/>
    <cellStyle name="Total 2 4 2 4 4" xfId="52183"/>
    <cellStyle name="Total 2 4 2 4 4 2" xfId="52184"/>
    <cellStyle name="Total 2 4 2 4 4 2 2" xfId="52185"/>
    <cellStyle name="Total 2 4 2 4 4 2 3" xfId="52186"/>
    <cellStyle name="Total 2 4 2 4 4 2 4" xfId="52187"/>
    <cellStyle name="Total 2 4 2 4 4 2 5" xfId="52188"/>
    <cellStyle name="Total 2 4 2 4 4 2 6" xfId="52189"/>
    <cellStyle name="Total 2 4 2 4 4 2 7" xfId="52190"/>
    <cellStyle name="Total 2 4 2 4 4 3" xfId="52191"/>
    <cellStyle name="Total 2 4 2 4 4 4" xfId="52192"/>
    <cellStyle name="Total 2 4 2 4 4 5" xfId="52193"/>
    <cellStyle name="Total 2 4 2 4 5" xfId="52194"/>
    <cellStyle name="Total 2 4 2 4 5 2" xfId="52195"/>
    <cellStyle name="Total 2 4 2 4 5 3" xfId="52196"/>
    <cellStyle name="Total 2 4 2 4 5 4" xfId="52197"/>
    <cellStyle name="Total 2 4 2 4 5 5" xfId="52198"/>
    <cellStyle name="Total 2 4 2 4 5 6" xfId="52199"/>
    <cellStyle name="Total 2 4 2 4 5 7" xfId="52200"/>
    <cellStyle name="Total 2 4 2 4 5 8" xfId="52201"/>
    <cellStyle name="Total 2 4 2 4 6" xfId="52202"/>
    <cellStyle name="Total 2 4 2 4 6 2" xfId="52203"/>
    <cellStyle name="Total 2 4 2 4 6 3" xfId="52204"/>
    <cellStyle name="Total 2 4 2 4 6 4" xfId="52205"/>
    <cellStyle name="Total 2 4 2 4 6 5" xfId="52206"/>
    <cellStyle name="Total 2 4 2 4 6 6" xfId="52207"/>
    <cellStyle name="Total 2 4 2 4 6 7" xfId="52208"/>
    <cellStyle name="Total 2 4 2 4 7" xfId="52209"/>
    <cellStyle name="Total 2 4 2 4 7 2" xfId="52210"/>
    <cellStyle name="Total 2 4 2 4 7 3" xfId="52211"/>
    <cellStyle name="Total 2 4 2 4 7 4" xfId="52212"/>
    <cellStyle name="Total 2 4 2 4 7 5" xfId="52213"/>
    <cellStyle name="Total 2 4 2 4 8" xfId="52214"/>
    <cellStyle name="Total 2 4 2 4 8 2" xfId="52215"/>
    <cellStyle name="Total 2 4 2 4 8 3" xfId="52216"/>
    <cellStyle name="Total 2 4 2 4 8 4" xfId="52217"/>
    <cellStyle name="Total 2 4 2 4 8 5" xfId="52218"/>
    <cellStyle name="Total 2 4 2 4 9" xfId="52219"/>
    <cellStyle name="Total 2 4 2 4 9 2" xfId="52220"/>
    <cellStyle name="Total 2 4 2 4 9 3" xfId="52221"/>
    <cellStyle name="Total 2 4 2 4 9 4" xfId="52222"/>
    <cellStyle name="Total 2 4 2 4 9 5" xfId="52223"/>
    <cellStyle name="Total 2 4 2 5" xfId="52224"/>
    <cellStyle name="Total 2 4 2 5 10" xfId="52225"/>
    <cellStyle name="Total 2 4 2 5 2" xfId="52226"/>
    <cellStyle name="Total 2 4 2 5 2 2" xfId="52227"/>
    <cellStyle name="Total 2 4 2 5 2 2 2" xfId="52228"/>
    <cellStyle name="Total 2 4 2 5 2 2 3" xfId="52229"/>
    <cellStyle name="Total 2 4 2 5 2 2 4" xfId="52230"/>
    <cellStyle name="Total 2 4 2 5 2 2 5" xfId="52231"/>
    <cellStyle name="Total 2 4 2 5 2 2 6" xfId="52232"/>
    <cellStyle name="Total 2 4 2 5 2 2 7" xfId="52233"/>
    <cellStyle name="Total 2 4 2 5 2 3" xfId="52234"/>
    <cellStyle name="Total 2 4 2 5 2 4" xfId="52235"/>
    <cellStyle name="Total 2 4 2 5 3" xfId="52236"/>
    <cellStyle name="Total 2 4 2 5 3 2" xfId="52237"/>
    <cellStyle name="Total 2 4 2 5 3 2 2" xfId="52238"/>
    <cellStyle name="Total 2 4 2 5 3 2 3" xfId="52239"/>
    <cellStyle name="Total 2 4 2 5 3 2 4" xfId="52240"/>
    <cellStyle name="Total 2 4 2 5 3 2 5" xfId="52241"/>
    <cellStyle name="Total 2 4 2 5 3 2 6" xfId="52242"/>
    <cellStyle name="Total 2 4 2 5 3 2 7" xfId="52243"/>
    <cellStyle name="Total 2 4 2 5 3 3" xfId="52244"/>
    <cellStyle name="Total 2 4 2 5 3 4" xfId="52245"/>
    <cellStyle name="Total 2 4 2 5 4" xfId="52246"/>
    <cellStyle name="Total 2 4 2 5 4 2" xfId="52247"/>
    <cellStyle name="Total 2 4 2 5 4 2 2" xfId="52248"/>
    <cellStyle name="Total 2 4 2 5 4 2 3" xfId="52249"/>
    <cellStyle name="Total 2 4 2 5 4 2 4" xfId="52250"/>
    <cellStyle name="Total 2 4 2 5 4 2 5" xfId="52251"/>
    <cellStyle name="Total 2 4 2 5 4 2 6" xfId="52252"/>
    <cellStyle name="Total 2 4 2 5 4 2 7" xfId="52253"/>
    <cellStyle name="Total 2 4 2 5 4 3" xfId="52254"/>
    <cellStyle name="Total 2 4 2 5 4 4" xfId="52255"/>
    <cellStyle name="Total 2 4 2 5 5" xfId="52256"/>
    <cellStyle name="Total 2 4 2 5 5 2" xfId="52257"/>
    <cellStyle name="Total 2 4 2 5 5 3" xfId="52258"/>
    <cellStyle name="Total 2 4 2 5 5 4" xfId="52259"/>
    <cellStyle name="Total 2 4 2 5 5 5" xfId="52260"/>
    <cellStyle name="Total 2 4 2 5 5 6" xfId="52261"/>
    <cellStyle name="Total 2 4 2 5 5 7" xfId="52262"/>
    <cellStyle name="Total 2 4 2 5 5 8" xfId="52263"/>
    <cellStyle name="Total 2 4 2 5 6" xfId="52264"/>
    <cellStyle name="Total 2 4 2 5 6 2" xfId="52265"/>
    <cellStyle name="Total 2 4 2 5 6 3" xfId="52266"/>
    <cellStyle name="Total 2 4 2 5 6 4" xfId="52267"/>
    <cellStyle name="Total 2 4 2 5 6 5" xfId="52268"/>
    <cellStyle name="Total 2 4 2 5 6 6" xfId="52269"/>
    <cellStyle name="Total 2 4 2 5 6 7" xfId="52270"/>
    <cellStyle name="Total 2 4 2 5 7" xfId="52271"/>
    <cellStyle name="Total 2 4 2 5 8" xfId="52272"/>
    <cellStyle name="Total 2 4 2 5 9" xfId="52273"/>
    <cellStyle name="Total 2 4 2 6" xfId="52274"/>
    <cellStyle name="Total 2 4 2 6 2" xfId="52275"/>
    <cellStyle name="Total 2 4 2 6 2 2" xfId="52276"/>
    <cellStyle name="Total 2 4 2 6 2 3" xfId="52277"/>
    <cellStyle name="Total 2 4 2 6 2 4" xfId="52278"/>
    <cellStyle name="Total 2 4 2 6 2 5" xfId="52279"/>
    <cellStyle name="Total 2 4 2 6 2 6" xfId="52280"/>
    <cellStyle name="Total 2 4 2 6 2 7" xfId="52281"/>
    <cellStyle name="Total 2 4 2 6 3" xfId="52282"/>
    <cellStyle name="Total 2 4 2 6 4" xfId="52283"/>
    <cellStyle name="Total 2 4 2 6 5" xfId="52284"/>
    <cellStyle name="Total 2 4 2 7" xfId="52285"/>
    <cellStyle name="Total 2 4 2 7 2" xfId="52286"/>
    <cellStyle name="Total 2 4 2 7 2 2" xfId="52287"/>
    <cellStyle name="Total 2 4 2 7 2 3" xfId="52288"/>
    <cellStyle name="Total 2 4 2 7 2 4" xfId="52289"/>
    <cellStyle name="Total 2 4 2 7 2 5" xfId="52290"/>
    <cellStyle name="Total 2 4 2 7 2 6" xfId="52291"/>
    <cellStyle name="Total 2 4 2 7 2 7" xfId="52292"/>
    <cellStyle name="Total 2 4 2 7 3" xfId="52293"/>
    <cellStyle name="Total 2 4 2 7 4" xfId="52294"/>
    <cellStyle name="Total 2 4 2 7 5" xfId="52295"/>
    <cellStyle name="Total 2 4 2 8" xfId="52296"/>
    <cellStyle name="Total 2 4 2 8 2" xfId="52297"/>
    <cellStyle name="Total 2 4 2 8 2 2" xfId="52298"/>
    <cellStyle name="Total 2 4 2 8 2 3" xfId="52299"/>
    <cellStyle name="Total 2 4 2 8 2 4" xfId="52300"/>
    <cellStyle name="Total 2 4 2 8 2 5" xfId="52301"/>
    <cellStyle name="Total 2 4 2 8 2 6" xfId="52302"/>
    <cellStyle name="Total 2 4 2 8 2 7" xfId="52303"/>
    <cellStyle name="Total 2 4 2 8 3" xfId="52304"/>
    <cellStyle name="Total 2 4 2 8 4" xfId="52305"/>
    <cellStyle name="Total 2 4 2 8 5" xfId="52306"/>
    <cellStyle name="Total 2 4 2 9" xfId="52307"/>
    <cellStyle name="Total 2 4 2 9 2" xfId="52308"/>
    <cellStyle name="Total 2 4 2 9 2 2" xfId="52309"/>
    <cellStyle name="Total 2 4 2 9 2 3" xfId="52310"/>
    <cellStyle name="Total 2 4 2 9 2 4" xfId="52311"/>
    <cellStyle name="Total 2 4 2 9 2 5" xfId="52312"/>
    <cellStyle name="Total 2 4 2 9 2 6" xfId="52313"/>
    <cellStyle name="Total 2 4 2 9 2 7" xfId="52314"/>
    <cellStyle name="Total 2 4 2 9 3" xfId="52315"/>
    <cellStyle name="Total 2 4 2 9 4" xfId="52316"/>
    <cellStyle name="Total 2 4 2 9 5" xfId="52317"/>
    <cellStyle name="Total 2 4 20" xfId="52318"/>
    <cellStyle name="Total 2 4 3" xfId="52319"/>
    <cellStyle name="Total 2 4 3 10" xfId="52320"/>
    <cellStyle name="Total 2 4 3 10 2" xfId="52321"/>
    <cellStyle name="Total 2 4 3 10 3" xfId="52322"/>
    <cellStyle name="Total 2 4 3 10 4" xfId="52323"/>
    <cellStyle name="Total 2 4 3 10 5" xfId="52324"/>
    <cellStyle name="Total 2 4 3 10 6" xfId="52325"/>
    <cellStyle name="Total 2 4 3 10 7" xfId="52326"/>
    <cellStyle name="Total 2 4 3 10 8" xfId="52327"/>
    <cellStyle name="Total 2 4 3 11" xfId="52328"/>
    <cellStyle name="Total 2 4 3 11 2" xfId="52329"/>
    <cellStyle name="Total 2 4 3 11 3" xfId="52330"/>
    <cellStyle name="Total 2 4 3 11 4" xfId="52331"/>
    <cellStyle name="Total 2 4 3 11 5" xfId="52332"/>
    <cellStyle name="Total 2 4 3 11 6" xfId="52333"/>
    <cellStyle name="Total 2 4 3 11 7" xfId="52334"/>
    <cellStyle name="Total 2 4 3 12" xfId="52335"/>
    <cellStyle name="Total 2 4 3 12 2" xfId="52336"/>
    <cellStyle name="Total 2 4 3 12 3" xfId="52337"/>
    <cellStyle name="Total 2 4 3 12 4" xfId="52338"/>
    <cellStyle name="Total 2 4 3 12 5" xfId="52339"/>
    <cellStyle name="Total 2 4 3 13" xfId="52340"/>
    <cellStyle name="Total 2 4 3 13 2" xfId="52341"/>
    <cellStyle name="Total 2 4 3 13 3" xfId="52342"/>
    <cellStyle name="Total 2 4 3 13 4" xfId="52343"/>
    <cellStyle name="Total 2 4 3 13 5" xfId="52344"/>
    <cellStyle name="Total 2 4 3 14" xfId="52345"/>
    <cellStyle name="Total 2 4 3 14 2" xfId="52346"/>
    <cellStyle name="Total 2 4 3 14 3" xfId="52347"/>
    <cellStyle name="Total 2 4 3 14 4" xfId="52348"/>
    <cellStyle name="Total 2 4 3 14 5" xfId="52349"/>
    <cellStyle name="Total 2 4 3 15" xfId="52350"/>
    <cellStyle name="Total 2 4 3 15 2" xfId="52351"/>
    <cellStyle name="Total 2 4 3 15 3" xfId="52352"/>
    <cellStyle name="Total 2 4 3 15 4" xfId="52353"/>
    <cellStyle name="Total 2 4 3 15 5" xfId="52354"/>
    <cellStyle name="Total 2 4 3 16" xfId="52355"/>
    <cellStyle name="Total 2 4 3 16 2" xfId="52356"/>
    <cellStyle name="Total 2 4 3 16 3" xfId="52357"/>
    <cellStyle name="Total 2 4 3 16 4" xfId="52358"/>
    <cellStyle name="Total 2 4 3 16 5" xfId="52359"/>
    <cellStyle name="Total 2 4 3 17" xfId="52360"/>
    <cellStyle name="Total 2 4 3 17 2" xfId="52361"/>
    <cellStyle name="Total 2 4 3 17 3" xfId="52362"/>
    <cellStyle name="Total 2 4 3 17 4" xfId="52363"/>
    <cellStyle name="Total 2 4 3 17 5" xfId="52364"/>
    <cellStyle name="Total 2 4 3 18" xfId="52365"/>
    <cellStyle name="Total 2 4 3 2" xfId="52366"/>
    <cellStyle name="Total 2 4 3 2 10" xfId="52367"/>
    <cellStyle name="Total 2 4 3 2 10 2" xfId="52368"/>
    <cellStyle name="Total 2 4 3 2 10 3" xfId="52369"/>
    <cellStyle name="Total 2 4 3 2 10 4" xfId="52370"/>
    <cellStyle name="Total 2 4 3 2 10 5" xfId="52371"/>
    <cellStyle name="Total 2 4 3 2 11" xfId="52372"/>
    <cellStyle name="Total 2 4 3 2 11 2" xfId="52373"/>
    <cellStyle name="Total 2 4 3 2 11 3" xfId="52374"/>
    <cellStyle name="Total 2 4 3 2 11 4" xfId="52375"/>
    <cellStyle name="Total 2 4 3 2 11 5" xfId="52376"/>
    <cellStyle name="Total 2 4 3 2 12" xfId="52377"/>
    <cellStyle name="Total 2 4 3 2 12 2" xfId="52378"/>
    <cellStyle name="Total 2 4 3 2 12 3" xfId="52379"/>
    <cellStyle name="Total 2 4 3 2 12 4" xfId="52380"/>
    <cellStyle name="Total 2 4 3 2 12 5" xfId="52381"/>
    <cellStyle name="Total 2 4 3 2 13" xfId="52382"/>
    <cellStyle name="Total 2 4 3 2 13 2" xfId="52383"/>
    <cellStyle name="Total 2 4 3 2 13 3" xfId="52384"/>
    <cellStyle name="Total 2 4 3 2 13 4" xfId="52385"/>
    <cellStyle name="Total 2 4 3 2 13 5" xfId="52386"/>
    <cellStyle name="Total 2 4 3 2 14" xfId="52387"/>
    <cellStyle name="Total 2 4 3 2 14 2" xfId="52388"/>
    <cellStyle name="Total 2 4 3 2 14 3" xfId="52389"/>
    <cellStyle name="Total 2 4 3 2 14 4" xfId="52390"/>
    <cellStyle name="Total 2 4 3 2 14 5" xfId="52391"/>
    <cellStyle name="Total 2 4 3 2 15" xfId="52392"/>
    <cellStyle name="Total 2 4 3 2 15 2" xfId="52393"/>
    <cellStyle name="Total 2 4 3 2 15 3" xfId="52394"/>
    <cellStyle name="Total 2 4 3 2 15 4" xfId="52395"/>
    <cellStyle name="Total 2 4 3 2 15 5" xfId="52396"/>
    <cellStyle name="Total 2 4 3 2 16" xfId="52397"/>
    <cellStyle name="Total 2 4 3 2 16 2" xfId="52398"/>
    <cellStyle name="Total 2 4 3 2 16 3" xfId="52399"/>
    <cellStyle name="Total 2 4 3 2 16 4" xfId="52400"/>
    <cellStyle name="Total 2 4 3 2 16 5" xfId="52401"/>
    <cellStyle name="Total 2 4 3 2 17" xfId="52402"/>
    <cellStyle name="Total 2 4 3 2 17 2" xfId="52403"/>
    <cellStyle name="Total 2 4 3 2 17 3" xfId="52404"/>
    <cellStyle name="Total 2 4 3 2 17 4" xfId="52405"/>
    <cellStyle name="Total 2 4 3 2 17 5" xfId="52406"/>
    <cellStyle name="Total 2 4 3 2 18" xfId="52407"/>
    <cellStyle name="Total 2 4 3 2 18 2" xfId="52408"/>
    <cellStyle name="Total 2 4 3 2 18 3" xfId="52409"/>
    <cellStyle name="Total 2 4 3 2 18 4" xfId="52410"/>
    <cellStyle name="Total 2 4 3 2 18 5" xfId="52411"/>
    <cellStyle name="Total 2 4 3 2 19" xfId="52412"/>
    <cellStyle name="Total 2 4 3 2 2" xfId="52413"/>
    <cellStyle name="Total 2 4 3 2 2 10" xfId="52414"/>
    <cellStyle name="Total 2 4 3 2 2 10 2" xfId="52415"/>
    <cellStyle name="Total 2 4 3 2 2 10 3" xfId="52416"/>
    <cellStyle name="Total 2 4 3 2 2 10 4" xfId="52417"/>
    <cellStyle name="Total 2 4 3 2 2 10 5" xfId="52418"/>
    <cellStyle name="Total 2 4 3 2 2 11" xfId="52419"/>
    <cellStyle name="Total 2 4 3 2 2 11 2" xfId="52420"/>
    <cellStyle name="Total 2 4 3 2 2 11 3" xfId="52421"/>
    <cellStyle name="Total 2 4 3 2 2 11 4" xfId="52422"/>
    <cellStyle name="Total 2 4 3 2 2 11 5" xfId="52423"/>
    <cellStyle name="Total 2 4 3 2 2 12" xfId="52424"/>
    <cellStyle name="Total 2 4 3 2 2 12 2" xfId="52425"/>
    <cellStyle name="Total 2 4 3 2 2 12 3" xfId="52426"/>
    <cellStyle name="Total 2 4 3 2 2 12 4" xfId="52427"/>
    <cellStyle name="Total 2 4 3 2 2 12 5" xfId="52428"/>
    <cellStyle name="Total 2 4 3 2 2 13" xfId="52429"/>
    <cellStyle name="Total 2 4 3 2 2 13 2" xfId="52430"/>
    <cellStyle name="Total 2 4 3 2 2 13 3" xfId="52431"/>
    <cellStyle name="Total 2 4 3 2 2 13 4" xfId="52432"/>
    <cellStyle name="Total 2 4 3 2 2 13 5" xfId="52433"/>
    <cellStyle name="Total 2 4 3 2 2 14" xfId="52434"/>
    <cellStyle name="Total 2 4 3 2 2 14 2" xfId="52435"/>
    <cellStyle name="Total 2 4 3 2 2 14 3" xfId="52436"/>
    <cellStyle name="Total 2 4 3 2 2 14 4" xfId="52437"/>
    <cellStyle name="Total 2 4 3 2 2 14 5" xfId="52438"/>
    <cellStyle name="Total 2 4 3 2 2 15" xfId="52439"/>
    <cellStyle name="Total 2 4 3 2 2 15 2" xfId="52440"/>
    <cellStyle name="Total 2 4 3 2 2 15 3" xfId="52441"/>
    <cellStyle name="Total 2 4 3 2 2 15 4" xfId="52442"/>
    <cellStyle name="Total 2 4 3 2 2 15 5" xfId="52443"/>
    <cellStyle name="Total 2 4 3 2 2 16" xfId="52444"/>
    <cellStyle name="Total 2 4 3 2 2 16 2" xfId="52445"/>
    <cellStyle name="Total 2 4 3 2 2 16 3" xfId="52446"/>
    <cellStyle name="Total 2 4 3 2 2 16 4" xfId="52447"/>
    <cellStyle name="Total 2 4 3 2 2 16 5" xfId="52448"/>
    <cellStyle name="Total 2 4 3 2 2 17" xfId="52449"/>
    <cellStyle name="Total 2 4 3 2 2 17 2" xfId="52450"/>
    <cellStyle name="Total 2 4 3 2 2 17 3" xfId="52451"/>
    <cellStyle name="Total 2 4 3 2 2 17 4" xfId="52452"/>
    <cellStyle name="Total 2 4 3 2 2 17 5" xfId="52453"/>
    <cellStyle name="Total 2 4 3 2 2 18" xfId="52454"/>
    <cellStyle name="Total 2 4 3 2 2 18 2" xfId="52455"/>
    <cellStyle name="Total 2 4 3 2 2 18 3" xfId="52456"/>
    <cellStyle name="Total 2 4 3 2 2 18 4" xfId="52457"/>
    <cellStyle name="Total 2 4 3 2 2 18 5" xfId="52458"/>
    <cellStyle name="Total 2 4 3 2 2 19" xfId="52459"/>
    <cellStyle name="Total 2 4 3 2 2 2" xfId="52460"/>
    <cellStyle name="Total 2 4 3 2 2 2 2" xfId="52461"/>
    <cellStyle name="Total 2 4 3 2 2 2 2 2" xfId="52462"/>
    <cellStyle name="Total 2 4 3 2 2 2 2 3" xfId="52463"/>
    <cellStyle name="Total 2 4 3 2 2 2 2 4" xfId="52464"/>
    <cellStyle name="Total 2 4 3 2 2 2 2 5" xfId="52465"/>
    <cellStyle name="Total 2 4 3 2 2 2 2 6" xfId="52466"/>
    <cellStyle name="Total 2 4 3 2 2 2 2 7" xfId="52467"/>
    <cellStyle name="Total 2 4 3 2 2 2 3" xfId="52468"/>
    <cellStyle name="Total 2 4 3 2 2 2 4" xfId="52469"/>
    <cellStyle name="Total 2 4 3 2 2 2 5" xfId="52470"/>
    <cellStyle name="Total 2 4 3 2 2 3" xfId="52471"/>
    <cellStyle name="Total 2 4 3 2 2 3 2" xfId="52472"/>
    <cellStyle name="Total 2 4 3 2 2 3 2 2" xfId="52473"/>
    <cellStyle name="Total 2 4 3 2 2 3 2 3" xfId="52474"/>
    <cellStyle name="Total 2 4 3 2 2 3 2 4" xfId="52475"/>
    <cellStyle name="Total 2 4 3 2 2 3 2 5" xfId="52476"/>
    <cellStyle name="Total 2 4 3 2 2 3 2 6" xfId="52477"/>
    <cellStyle name="Total 2 4 3 2 2 3 2 7" xfId="52478"/>
    <cellStyle name="Total 2 4 3 2 2 3 3" xfId="52479"/>
    <cellStyle name="Total 2 4 3 2 2 3 4" xfId="52480"/>
    <cellStyle name="Total 2 4 3 2 2 3 5" xfId="52481"/>
    <cellStyle name="Total 2 4 3 2 2 4" xfId="52482"/>
    <cellStyle name="Total 2 4 3 2 2 4 2" xfId="52483"/>
    <cellStyle name="Total 2 4 3 2 2 4 2 2" xfId="52484"/>
    <cellStyle name="Total 2 4 3 2 2 4 2 3" xfId="52485"/>
    <cellStyle name="Total 2 4 3 2 2 4 2 4" xfId="52486"/>
    <cellStyle name="Total 2 4 3 2 2 4 2 5" xfId="52487"/>
    <cellStyle name="Total 2 4 3 2 2 4 2 6" xfId="52488"/>
    <cellStyle name="Total 2 4 3 2 2 4 2 7" xfId="52489"/>
    <cellStyle name="Total 2 4 3 2 2 4 3" xfId="52490"/>
    <cellStyle name="Total 2 4 3 2 2 4 4" xfId="52491"/>
    <cellStyle name="Total 2 4 3 2 2 4 5" xfId="52492"/>
    <cellStyle name="Total 2 4 3 2 2 5" xfId="52493"/>
    <cellStyle name="Total 2 4 3 2 2 5 2" xfId="52494"/>
    <cellStyle name="Total 2 4 3 2 2 5 3" xfId="52495"/>
    <cellStyle name="Total 2 4 3 2 2 5 4" xfId="52496"/>
    <cellStyle name="Total 2 4 3 2 2 5 5" xfId="52497"/>
    <cellStyle name="Total 2 4 3 2 2 5 6" xfId="52498"/>
    <cellStyle name="Total 2 4 3 2 2 5 7" xfId="52499"/>
    <cellStyle name="Total 2 4 3 2 2 5 8" xfId="52500"/>
    <cellStyle name="Total 2 4 3 2 2 6" xfId="52501"/>
    <cellStyle name="Total 2 4 3 2 2 6 2" xfId="52502"/>
    <cellStyle name="Total 2 4 3 2 2 6 3" xfId="52503"/>
    <cellStyle name="Total 2 4 3 2 2 6 4" xfId="52504"/>
    <cellStyle name="Total 2 4 3 2 2 6 5" xfId="52505"/>
    <cellStyle name="Total 2 4 3 2 2 6 6" xfId="52506"/>
    <cellStyle name="Total 2 4 3 2 2 6 7" xfId="52507"/>
    <cellStyle name="Total 2 4 3 2 2 7" xfId="52508"/>
    <cellStyle name="Total 2 4 3 2 2 7 2" xfId="52509"/>
    <cellStyle name="Total 2 4 3 2 2 7 3" xfId="52510"/>
    <cellStyle name="Total 2 4 3 2 2 7 4" xfId="52511"/>
    <cellStyle name="Total 2 4 3 2 2 7 5" xfId="52512"/>
    <cellStyle name="Total 2 4 3 2 2 8" xfId="52513"/>
    <cellStyle name="Total 2 4 3 2 2 8 2" xfId="52514"/>
    <cellStyle name="Total 2 4 3 2 2 8 3" xfId="52515"/>
    <cellStyle name="Total 2 4 3 2 2 8 4" xfId="52516"/>
    <cellStyle name="Total 2 4 3 2 2 8 5" xfId="52517"/>
    <cellStyle name="Total 2 4 3 2 2 9" xfId="52518"/>
    <cellStyle name="Total 2 4 3 2 2 9 2" xfId="52519"/>
    <cellStyle name="Total 2 4 3 2 2 9 3" xfId="52520"/>
    <cellStyle name="Total 2 4 3 2 2 9 4" xfId="52521"/>
    <cellStyle name="Total 2 4 3 2 2 9 5" xfId="52522"/>
    <cellStyle name="Total 2 4 3 2 3" xfId="52523"/>
    <cellStyle name="Total 2 4 3 2 3 10" xfId="52524"/>
    <cellStyle name="Total 2 4 3 2 3 2" xfId="52525"/>
    <cellStyle name="Total 2 4 3 2 3 2 2" xfId="52526"/>
    <cellStyle name="Total 2 4 3 2 3 2 2 2" xfId="52527"/>
    <cellStyle name="Total 2 4 3 2 3 2 2 3" xfId="52528"/>
    <cellStyle name="Total 2 4 3 2 3 2 2 4" xfId="52529"/>
    <cellStyle name="Total 2 4 3 2 3 2 2 5" xfId="52530"/>
    <cellStyle name="Total 2 4 3 2 3 2 2 6" xfId="52531"/>
    <cellStyle name="Total 2 4 3 2 3 2 2 7" xfId="52532"/>
    <cellStyle name="Total 2 4 3 2 3 2 3" xfId="52533"/>
    <cellStyle name="Total 2 4 3 2 3 2 4" xfId="52534"/>
    <cellStyle name="Total 2 4 3 2 3 3" xfId="52535"/>
    <cellStyle name="Total 2 4 3 2 3 3 2" xfId="52536"/>
    <cellStyle name="Total 2 4 3 2 3 3 2 2" xfId="52537"/>
    <cellStyle name="Total 2 4 3 2 3 3 2 3" xfId="52538"/>
    <cellStyle name="Total 2 4 3 2 3 3 2 4" xfId="52539"/>
    <cellStyle name="Total 2 4 3 2 3 3 2 5" xfId="52540"/>
    <cellStyle name="Total 2 4 3 2 3 3 2 6" xfId="52541"/>
    <cellStyle name="Total 2 4 3 2 3 3 2 7" xfId="52542"/>
    <cellStyle name="Total 2 4 3 2 3 3 3" xfId="52543"/>
    <cellStyle name="Total 2 4 3 2 3 3 4" xfId="52544"/>
    <cellStyle name="Total 2 4 3 2 3 4" xfId="52545"/>
    <cellStyle name="Total 2 4 3 2 3 4 2" xfId="52546"/>
    <cellStyle name="Total 2 4 3 2 3 4 2 2" xfId="52547"/>
    <cellStyle name="Total 2 4 3 2 3 4 2 3" xfId="52548"/>
    <cellStyle name="Total 2 4 3 2 3 4 2 4" xfId="52549"/>
    <cellStyle name="Total 2 4 3 2 3 4 2 5" xfId="52550"/>
    <cellStyle name="Total 2 4 3 2 3 4 2 6" xfId="52551"/>
    <cellStyle name="Total 2 4 3 2 3 4 2 7" xfId="52552"/>
    <cellStyle name="Total 2 4 3 2 3 4 3" xfId="52553"/>
    <cellStyle name="Total 2 4 3 2 3 4 4" xfId="52554"/>
    <cellStyle name="Total 2 4 3 2 3 5" xfId="52555"/>
    <cellStyle name="Total 2 4 3 2 3 5 2" xfId="52556"/>
    <cellStyle name="Total 2 4 3 2 3 5 3" xfId="52557"/>
    <cellStyle name="Total 2 4 3 2 3 5 4" xfId="52558"/>
    <cellStyle name="Total 2 4 3 2 3 5 5" xfId="52559"/>
    <cellStyle name="Total 2 4 3 2 3 5 6" xfId="52560"/>
    <cellStyle name="Total 2 4 3 2 3 5 7" xfId="52561"/>
    <cellStyle name="Total 2 4 3 2 3 5 8" xfId="52562"/>
    <cellStyle name="Total 2 4 3 2 3 6" xfId="52563"/>
    <cellStyle name="Total 2 4 3 2 3 6 2" xfId="52564"/>
    <cellStyle name="Total 2 4 3 2 3 6 3" xfId="52565"/>
    <cellStyle name="Total 2 4 3 2 3 6 4" xfId="52566"/>
    <cellStyle name="Total 2 4 3 2 3 6 5" xfId="52567"/>
    <cellStyle name="Total 2 4 3 2 3 6 6" xfId="52568"/>
    <cellStyle name="Total 2 4 3 2 3 6 7" xfId="52569"/>
    <cellStyle name="Total 2 4 3 2 3 7" xfId="52570"/>
    <cellStyle name="Total 2 4 3 2 3 8" xfId="52571"/>
    <cellStyle name="Total 2 4 3 2 3 9" xfId="52572"/>
    <cellStyle name="Total 2 4 3 2 4" xfId="52573"/>
    <cellStyle name="Total 2 4 3 2 4 2" xfId="52574"/>
    <cellStyle name="Total 2 4 3 2 4 2 2" xfId="52575"/>
    <cellStyle name="Total 2 4 3 2 4 2 3" xfId="52576"/>
    <cellStyle name="Total 2 4 3 2 4 2 4" xfId="52577"/>
    <cellStyle name="Total 2 4 3 2 4 2 5" xfId="52578"/>
    <cellStyle name="Total 2 4 3 2 4 2 6" xfId="52579"/>
    <cellStyle name="Total 2 4 3 2 4 2 7" xfId="52580"/>
    <cellStyle name="Total 2 4 3 2 4 3" xfId="52581"/>
    <cellStyle name="Total 2 4 3 2 4 4" xfId="52582"/>
    <cellStyle name="Total 2 4 3 2 4 5" xfId="52583"/>
    <cellStyle name="Total 2 4 3 2 5" xfId="52584"/>
    <cellStyle name="Total 2 4 3 2 5 2" xfId="52585"/>
    <cellStyle name="Total 2 4 3 2 5 2 2" xfId="52586"/>
    <cellStyle name="Total 2 4 3 2 5 2 3" xfId="52587"/>
    <cellStyle name="Total 2 4 3 2 5 2 4" xfId="52588"/>
    <cellStyle name="Total 2 4 3 2 5 2 5" xfId="52589"/>
    <cellStyle name="Total 2 4 3 2 5 2 6" xfId="52590"/>
    <cellStyle name="Total 2 4 3 2 5 2 7" xfId="52591"/>
    <cellStyle name="Total 2 4 3 2 5 3" xfId="52592"/>
    <cellStyle name="Total 2 4 3 2 5 4" xfId="52593"/>
    <cellStyle name="Total 2 4 3 2 5 5" xfId="52594"/>
    <cellStyle name="Total 2 4 3 2 6" xfId="52595"/>
    <cellStyle name="Total 2 4 3 2 6 2" xfId="52596"/>
    <cellStyle name="Total 2 4 3 2 6 2 2" xfId="52597"/>
    <cellStyle name="Total 2 4 3 2 6 2 3" xfId="52598"/>
    <cellStyle name="Total 2 4 3 2 6 2 4" xfId="52599"/>
    <cellStyle name="Total 2 4 3 2 6 2 5" xfId="52600"/>
    <cellStyle name="Total 2 4 3 2 6 2 6" xfId="52601"/>
    <cellStyle name="Total 2 4 3 2 6 2 7" xfId="52602"/>
    <cellStyle name="Total 2 4 3 2 6 3" xfId="52603"/>
    <cellStyle name="Total 2 4 3 2 6 4" xfId="52604"/>
    <cellStyle name="Total 2 4 3 2 6 5" xfId="52605"/>
    <cellStyle name="Total 2 4 3 2 7" xfId="52606"/>
    <cellStyle name="Total 2 4 3 2 7 2" xfId="52607"/>
    <cellStyle name="Total 2 4 3 2 7 2 2" xfId="52608"/>
    <cellStyle name="Total 2 4 3 2 7 2 3" xfId="52609"/>
    <cellStyle name="Total 2 4 3 2 7 2 4" xfId="52610"/>
    <cellStyle name="Total 2 4 3 2 7 2 5" xfId="52611"/>
    <cellStyle name="Total 2 4 3 2 7 2 6" xfId="52612"/>
    <cellStyle name="Total 2 4 3 2 7 2 7" xfId="52613"/>
    <cellStyle name="Total 2 4 3 2 7 3" xfId="52614"/>
    <cellStyle name="Total 2 4 3 2 7 4" xfId="52615"/>
    <cellStyle name="Total 2 4 3 2 7 5" xfId="52616"/>
    <cellStyle name="Total 2 4 3 2 8" xfId="52617"/>
    <cellStyle name="Total 2 4 3 2 8 2" xfId="52618"/>
    <cellStyle name="Total 2 4 3 2 8 3" xfId="52619"/>
    <cellStyle name="Total 2 4 3 2 8 4" xfId="52620"/>
    <cellStyle name="Total 2 4 3 2 8 5" xfId="52621"/>
    <cellStyle name="Total 2 4 3 2 8 6" xfId="52622"/>
    <cellStyle name="Total 2 4 3 2 8 7" xfId="52623"/>
    <cellStyle name="Total 2 4 3 2 8 8" xfId="52624"/>
    <cellStyle name="Total 2 4 3 2 9" xfId="52625"/>
    <cellStyle name="Total 2 4 3 2 9 2" xfId="52626"/>
    <cellStyle name="Total 2 4 3 2 9 3" xfId="52627"/>
    <cellStyle name="Total 2 4 3 2 9 4" xfId="52628"/>
    <cellStyle name="Total 2 4 3 2 9 5" xfId="52629"/>
    <cellStyle name="Total 2 4 3 2 9 6" xfId="52630"/>
    <cellStyle name="Total 2 4 3 2 9 7" xfId="52631"/>
    <cellStyle name="Total 2 4 3 3" xfId="52632"/>
    <cellStyle name="Total 2 4 3 3 10" xfId="52633"/>
    <cellStyle name="Total 2 4 3 3 10 2" xfId="52634"/>
    <cellStyle name="Total 2 4 3 3 10 3" xfId="52635"/>
    <cellStyle name="Total 2 4 3 3 10 4" xfId="52636"/>
    <cellStyle name="Total 2 4 3 3 10 5" xfId="52637"/>
    <cellStyle name="Total 2 4 3 3 11" xfId="52638"/>
    <cellStyle name="Total 2 4 3 3 11 2" xfId="52639"/>
    <cellStyle name="Total 2 4 3 3 11 3" xfId="52640"/>
    <cellStyle name="Total 2 4 3 3 11 4" xfId="52641"/>
    <cellStyle name="Total 2 4 3 3 11 5" xfId="52642"/>
    <cellStyle name="Total 2 4 3 3 12" xfId="52643"/>
    <cellStyle name="Total 2 4 3 3 12 2" xfId="52644"/>
    <cellStyle name="Total 2 4 3 3 12 3" xfId="52645"/>
    <cellStyle name="Total 2 4 3 3 12 4" xfId="52646"/>
    <cellStyle name="Total 2 4 3 3 12 5" xfId="52647"/>
    <cellStyle name="Total 2 4 3 3 13" xfId="52648"/>
    <cellStyle name="Total 2 4 3 3 13 2" xfId="52649"/>
    <cellStyle name="Total 2 4 3 3 13 3" xfId="52650"/>
    <cellStyle name="Total 2 4 3 3 13 4" xfId="52651"/>
    <cellStyle name="Total 2 4 3 3 13 5" xfId="52652"/>
    <cellStyle name="Total 2 4 3 3 14" xfId="52653"/>
    <cellStyle name="Total 2 4 3 3 14 2" xfId="52654"/>
    <cellStyle name="Total 2 4 3 3 14 3" xfId="52655"/>
    <cellStyle name="Total 2 4 3 3 14 4" xfId="52656"/>
    <cellStyle name="Total 2 4 3 3 14 5" xfId="52657"/>
    <cellStyle name="Total 2 4 3 3 15" xfId="52658"/>
    <cellStyle name="Total 2 4 3 3 15 2" xfId="52659"/>
    <cellStyle name="Total 2 4 3 3 15 3" xfId="52660"/>
    <cellStyle name="Total 2 4 3 3 15 4" xfId="52661"/>
    <cellStyle name="Total 2 4 3 3 15 5" xfId="52662"/>
    <cellStyle name="Total 2 4 3 3 16" xfId="52663"/>
    <cellStyle name="Total 2 4 3 3 16 2" xfId="52664"/>
    <cellStyle name="Total 2 4 3 3 16 3" xfId="52665"/>
    <cellStyle name="Total 2 4 3 3 16 4" xfId="52666"/>
    <cellStyle name="Total 2 4 3 3 16 5" xfId="52667"/>
    <cellStyle name="Total 2 4 3 3 17" xfId="52668"/>
    <cellStyle name="Total 2 4 3 3 17 2" xfId="52669"/>
    <cellStyle name="Total 2 4 3 3 17 3" xfId="52670"/>
    <cellStyle name="Total 2 4 3 3 17 4" xfId="52671"/>
    <cellStyle name="Total 2 4 3 3 17 5" xfId="52672"/>
    <cellStyle name="Total 2 4 3 3 18" xfId="52673"/>
    <cellStyle name="Total 2 4 3 3 18 2" xfId="52674"/>
    <cellStyle name="Total 2 4 3 3 18 3" xfId="52675"/>
    <cellStyle name="Total 2 4 3 3 18 4" xfId="52676"/>
    <cellStyle name="Total 2 4 3 3 18 5" xfId="52677"/>
    <cellStyle name="Total 2 4 3 3 19" xfId="52678"/>
    <cellStyle name="Total 2 4 3 3 2" xfId="52679"/>
    <cellStyle name="Total 2 4 3 3 2 10" xfId="52680"/>
    <cellStyle name="Total 2 4 3 3 2 10 2" xfId="52681"/>
    <cellStyle name="Total 2 4 3 3 2 10 3" xfId="52682"/>
    <cellStyle name="Total 2 4 3 3 2 10 4" xfId="52683"/>
    <cellStyle name="Total 2 4 3 3 2 10 5" xfId="52684"/>
    <cellStyle name="Total 2 4 3 3 2 11" xfId="52685"/>
    <cellStyle name="Total 2 4 3 3 2 11 2" xfId="52686"/>
    <cellStyle name="Total 2 4 3 3 2 11 3" xfId="52687"/>
    <cellStyle name="Total 2 4 3 3 2 11 4" xfId="52688"/>
    <cellStyle name="Total 2 4 3 3 2 11 5" xfId="52689"/>
    <cellStyle name="Total 2 4 3 3 2 12" xfId="52690"/>
    <cellStyle name="Total 2 4 3 3 2 12 2" xfId="52691"/>
    <cellStyle name="Total 2 4 3 3 2 12 3" xfId="52692"/>
    <cellStyle name="Total 2 4 3 3 2 12 4" xfId="52693"/>
    <cellStyle name="Total 2 4 3 3 2 12 5" xfId="52694"/>
    <cellStyle name="Total 2 4 3 3 2 13" xfId="52695"/>
    <cellStyle name="Total 2 4 3 3 2 13 2" xfId="52696"/>
    <cellStyle name="Total 2 4 3 3 2 13 3" xfId="52697"/>
    <cellStyle name="Total 2 4 3 3 2 13 4" xfId="52698"/>
    <cellStyle name="Total 2 4 3 3 2 13 5" xfId="52699"/>
    <cellStyle name="Total 2 4 3 3 2 14" xfId="52700"/>
    <cellStyle name="Total 2 4 3 3 2 14 2" xfId="52701"/>
    <cellStyle name="Total 2 4 3 3 2 14 3" xfId="52702"/>
    <cellStyle name="Total 2 4 3 3 2 14 4" xfId="52703"/>
    <cellStyle name="Total 2 4 3 3 2 14 5" xfId="52704"/>
    <cellStyle name="Total 2 4 3 3 2 15" xfId="52705"/>
    <cellStyle name="Total 2 4 3 3 2 15 2" xfId="52706"/>
    <cellStyle name="Total 2 4 3 3 2 15 3" xfId="52707"/>
    <cellStyle name="Total 2 4 3 3 2 15 4" xfId="52708"/>
    <cellStyle name="Total 2 4 3 3 2 15 5" xfId="52709"/>
    <cellStyle name="Total 2 4 3 3 2 16" xfId="52710"/>
    <cellStyle name="Total 2 4 3 3 2 16 2" xfId="52711"/>
    <cellStyle name="Total 2 4 3 3 2 16 3" xfId="52712"/>
    <cellStyle name="Total 2 4 3 3 2 16 4" xfId="52713"/>
    <cellStyle name="Total 2 4 3 3 2 16 5" xfId="52714"/>
    <cellStyle name="Total 2 4 3 3 2 17" xfId="52715"/>
    <cellStyle name="Total 2 4 3 3 2 17 2" xfId="52716"/>
    <cellStyle name="Total 2 4 3 3 2 17 3" xfId="52717"/>
    <cellStyle name="Total 2 4 3 3 2 17 4" xfId="52718"/>
    <cellStyle name="Total 2 4 3 3 2 17 5" xfId="52719"/>
    <cellStyle name="Total 2 4 3 3 2 18" xfId="52720"/>
    <cellStyle name="Total 2 4 3 3 2 18 2" xfId="52721"/>
    <cellStyle name="Total 2 4 3 3 2 18 3" xfId="52722"/>
    <cellStyle name="Total 2 4 3 3 2 18 4" xfId="52723"/>
    <cellStyle name="Total 2 4 3 3 2 18 5" xfId="52724"/>
    <cellStyle name="Total 2 4 3 3 2 19" xfId="52725"/>
    <cellStyle name="Total 2 4 3 3 2 2" xfId="52726"/>
    <cellStyle name="Total 2 4 3 3 2 2 2" xfId="52727"/>
    <cellStyle name="Total 2 4 3 3 2 2 2 2" xfId="52728"/>
    <cellStyle name="Total 2 4 3 3 2 2 2 3" xfId="52729"/>
    <cellStyle name="Total 2 4 3 3 2 2 2 4" xfId="52730"/>
    <cellStyle name="Total 2 4 3 3 2 2 2 5" xfId="52731"/>
    <cellStyle name="Total 2 4 3 3 2 2 2 6" xfId="52732"/>
    <cellStyle name="Total 2 4 3 3 2 2 2 7" xfId="52733"/>
    <cellStyle name="Total 2 4 3 3 2 2 3" xfId="52734"/>
    <cellStyle name="Total 2 4 3 3 2 2 4" xfId="52735"/>
    <cellStyle name="Total 2 4 3 3 2 2 5" xfId="52736"/>
    <cellStyle name="Total 2 4 3 3 2 3" xfId="52737"/>
    <cellStyle name="Total 2 4 3 3 2 3 2" xfId="52738"/>
    <cellStyle name="Total 2 4 3 3 2 3 2 2" xfId="52739"/>
    <cellStyle name="Total 2 4 3 3 2 3 2 3" xfId="52740"/>
    <cellStyle name="Total 2 4 3 3 2 3 2 4" xfId="52741"/>
    <cellStyle name="Total 2 4 3 3 2 3 2 5" xfId="52742"/>
    <cellStyle name="Total 2 4 3 3 2 3 2 6" xfId="52743"/>
    <cellStyle name="Total 2 4 3 3 2 3 2 7" xfId="52744"/>
    <cellStyle name="Total 2 4 3 3 2 3 3" xfId="52745"/>
    <cellStyle name="Total 2 4 3 3 2 3 4" xfId="52746"/>
    <cellStyle name="Total 2 4 3 3 2 3 5" xfId="52747"/>
    <cellStyle name="Total 2 4 3 3 2 4" xfId="52748"/>
    <cellStyle name="Total 2 4 3 3 2 4 2" xfId="52749"/>
    <cellStyle name="Total 2 4 3 3 2 4 2 2" xfId="52750"/>
    <cellStyle name="Total 2 4 3 3 2 4 2 3" xfId="52751"/>
    <cellStyle name="Total 2 4 3 3 2 4 2 4" xfId="52752"/>
    <cellStyle name="Total 2 4 3 3 2 4 2 5" xfId="52753"/>
    <cellStyle name="Total 2 4 3 3 2 4 2 6" xfId="52754"/>
    <cellStyle name="Total 2 4 3 3 2 4 2 7" xfId="52755"/>
    <cellStyle name="Total 2 4 3 3 2 4 3" xfId="52756"/>
    <cellStyle name="Total 2 4 3 3 2 4 4" xfId="52757"/>
    <cellStyle name="Total 2 4 3 3 2 4 5" xfId="52758"/>
    <cellStyle name="Total 2 4 3 3 2 5" xfId="52759"/>
    <cellStyle name="Total 2 4 3 3 2 5 2" xfId="52760"/>
    <cellStyle name="Total 2 4 3 3 2 5 3" xfId="52761"/>
    <cellStyle name="Total 2 4 3 3 2 5 4" xfId="52762"/>
    <cellStyle name="Total 2 4 3 3 2 5 5" xfId="52763"/>
    <cellStyle name="Total 2 4 3 3 2 5 6" xfId="52764"/>
    <cellStyle name="Total 2 4 3 3 2 5 7" xfId="52765"/>
    <cellStyle name="Total 2 4 3 3 2 5 8" xfId="52766"/>
    <cellStyle name="Total 2 4 3 3 2 6" xfId="52767"/>
    <cellStyle name="Total 2 4 3 3 2 6 2" xfId="52768"/>
    <cellStyle name="Total 2 4 3 3 2 6 3" xfId="52769"/>
    <cellStyle name="Total 2 4 3 3 2 6 4" xfId="52770"/>
    <cellStyle name="Total 2 4 3 3 2 6 5" xfId="52771"/>
    <cellStyle name="Total 2 4 3 3 2 6 6" xfId="52772"/>
    <cellStyle name="Total 2 4 3 3 2 6 7" xfId="52773"/>
    <cellStyle name="Total 2 4 3 3 2 7" xfId="52774"/>
    <cellStyle name="Total 2 4 3 3 2 7 2" xfId="52775"/>
    <cellStyle name="Total 2 4 3 3 2 7 3" xfId="52776"/>
    <cellStyle name="Total 2 4 3 3 2 7 4" xfId="52777"/>
    <cellStyle name="Total 2 4 3 3 2 7 5" xfId="52778"/>
    <cellStyle name="Total 2 4 3 3 2 8" xfId="52779"/>
    <cellStyle name="Total 2 4 3 3 2 8 2" xfId="52780"/>
    <cellStyle name="Total 2 4 3 3 2 8 3" xfId="52781"/>
    <cellStyle name="Total 2 4 3 3 2 8 4" xfId="52782"/>
    <cellStyle name="Total 2 4 3 3 2 8 5" xfId="52783"/>
    <cellStyle name="Total 2 4 3 3 2 9" xfId="52784"/>
    <cellStyle name="Total 2 4 3 3 2 9 2" xfId="52785"/>
    <cellStyle name="Total 2 4 3 3 2 9 3" xfId="52786"/>
    <cellStyle name="Total 2 4 3 3 2 9 4" xfId="52787"/>
    <cellStyle name="Total 2 4 3 3 2 9 5" xfId="52788"/>
    <cellStyle name="Total 2 4 3 3 3" xfId="52789"/>
    <cellStyle name="Total 2 4 3 3 3 10" xfId="52790"/>
    <cellStyle name="Total 2 4 3 3 3 2" xfId="52791"/>
    <cellStyle name="Total 2 4 3 3 3 2 2" xfId="52792"/>
    <cellStyle name="Total 2 4 3 3 3 2 2 2" xfId="52793"/>
    <cellStyle name="Total 2 4 3 3 3 2 2 3" xfId="52794"/>
    <cellStyle name="Total 2 4 3 3 3 2 2 4" xfId="52795"/>
    <cellStyle name="Total 2 4 3 3 3 2 2 5" xfId="52796"/>
    <cellStyle name="Total 2 4 3 3 3 2 2 6" xfId="52797"/>
    <cellStyle name="Total 2 4 3 3 3 2 2 7" xfId="52798"/>
    <cellStyle name="Total 2 4 3 3 3 2 3" xfId="52799"/>
    <cellStyle name="Total 2 4 3 3 3 2 4" xfId="52800"/>
    <cellStyle name="Total 2 4 3 3 3 3" xfId="52801"/>
    <cellStyle name="Total 2 4 3 3 3 3 2" xfId="52802"/>
    <cellStyle name="Total 2 4 3 3 3 3 2 2" xfId="52803"/>
    <cellStyle name="Total 2 4 3 3 3 3 2 3" xfId="52804"/>
    <cellStyle name="Total 2 4 3 3 3 3 2 4" xfId="52805"/>
    <cellStyle name="Total 2 4 3 3 3 3 2 5" xfId="52806"/>
    <cellStyle name="Total 2 4 3 3 3 3 2 6" xfId="52807"/>
    <cellStyle name="Total 2 4 3 3 3 3 2 7" xfId="52808"/>
    <cellStyle name="Total 2 4 3 3 3 3 3" xfId="52809"/>
    <cellStyle name="Total 2 4 3 3 3 3 4" xfId="52810"/>
    <cellStyle name="Total 2 4 3 3 3 4" xfId="52811"/>
    <cellStyle name="Total 2 4 3 3 3 4 2" xfId="52812"/>
    <cellStyle name="Total 2 4 3 3 3 4 2 2" xfId="52813"/>
    <cellStyle name="Total 2 4 3 3 3 4 2 3" xfId="52814"/>
    <cellStyle name="Total 2 4 3 3 3 4 2 4" xfId="52815"/>
    <cellStyle name="Total 2 4 3 3 3 4 2 5" xfId="52816"/>
    <cellStyle name="Total 2 4 3 3 3 4 2 6" xfId="52817"/>
    <cellStyle name="Total 2 4 3 3 3 4 2 7" xfId="52818"/>
    <cellStyle name="Total 2 4 3 3 3 4 3" xfId="52819"/>
    <cellStyle name="Total 2 4 3 3 3 4 4" xfId="52820"/>
    <cellStyle name="Total 2 4 3 3 3 5" xfId="52821"/>
    <cellStyle name="Total 2 4 3 3 3 5 2" xfId="52822"/>
    <cellStyle name="Total 2 4 3 3 3 5 3" xfId="52823"/>
    <cellStyle name="Total 2 4 3 3 3 5 4" xfId="52824"/>
    <cellStyle name="Total 2 4 3 3 3 5 5" xfId="52825"/>
    <cellStyle name="Total 2 4 3 3 3 5 6" xfId="52826"/>
    <cellStyle name="Total 2 4 3 3 3 5 7" xfId="52827"/>
    <cellStyle name="Total 2 4 3 3 3 5 8" xfId="52828"/>
    <cellStyle name="Total 2 4 3 3 3 6" xfId="52829"/>
    <cellStyle name="Total 2 4 3 3 3 6 2" xfId="52830"/>
    <cellStyle name="Total 2 4 3 3 3 6 3" xfId="52831"/>
    <cellStyle name="Total 2 4 3 3 3 6 4" xfId="52832"/>
    <cellStyle name="Total 2 4 3 3 3 6 5" xfId="52833"/>
    <cellStyle name="Total 2 4 3 3 3 6 6" xfId="52834"/>
    <cellStyle name="Total 2 4 3 3 3 6 7" xfId="52835"/>
    <cellStyle name="Total 2 4 3 3 3 7" xfId="52836"/>
    <cellStyle name="Total 2 4 3 3 3 8" xfId="52837"/>
    <cellStyle name="Total 2 4 3 3 3 9" xfId="52838"/>
    <cellStyle name="Total 2 4 3 3 4" xfId="52839"/>
    <cellStyle name="Total 2 4 3 3 4 2" xfId="52840"/>
    <cellStyle name="Total 2 4 3 3 4 2 2" xfId="52841"/>
    <cellStyle name="Total 2 4 3 3 4 2 3" xfId="52842"/>
    <cellStyle name="Total 2 4 3 3 4 2 4" xfId="52843"/>
    <cellStyle name="Total 2 4 3 3 4 2 5" xfId="52844"/>
    <cellStyle name="Total 2 4 3 3 4 2 6" xfId="52845"/>
    <cellStyle name="Total 2 4 3 3 4 2 7" xfId="52846"/>
    <cellStyle name="Total 2 4 3 3 4 3" xfId="52847"/>
    <cellStyle name="Total 2 4 3 3 4 4" xfId="52848"/>
    <cellStyle name="Total 2 4 3 3 4 5" xfId="52849"/>
    <cellStyle name="Total 2 4 3 3 5" xfId="52850"/>
    <cellStyle name="Total 2 4 3 3 5 2" xfId="52851"/>
    <cellStyle name="Total 2 4 3 3 5 2 2" xfId="52852"/>
    <cellStyle name="Total 2 4 3 3 5 2 3" xfId="52853"/>
    <cellStyle name="Total 2 4 3 3 5 2 4" xfId="52854"/>
    <cellStyle name="Total 2 4 3 3 5 2 5" xfId="52855"/>
    <cellStyle name="Total 2 4 3 3 5 2 6" xfId="52856"/>
    <cellStyle name="Total 2 4 3 3 5 2 7" xfId="52857"/>
    <cellStyle name="Total 2 4 3 3 5 3" xfId="52858"/>
    <cellStyle name="Total 2 4 3 3 5 4" xfId="52859"/>
    <cellStyle name="Total 2 4 3 3 5 5" xfId="52860"/>
    <cellStyle name="Total 2 4 3 3 6" xfId="52861"/>
    <cellStyle name="Total 2 4 3 3 6 2" xfId="52862"/>
    <cellStyle name="Total 2 4 3 3 6 2 2" xfId="52863"/>
    <cellStyle name="Total 2 4 3 3 6 2 3" xfId="52864"/>
    <cellStyle name="Total 2 4 3 3 6 2 4" xfId="52865"/>
    <cellStyle name="Total 2 4 3 3 6 2 5" xfId="52866"/>
    <cellStyle name="Total 2 4 3 3 6 2 6" xfId="52867"/>
    <cellStyle name="Total 2 4 3 3 6 2 7" xfId="52868"/>
    <cellStyle name="Total 2 4 3 3 6 3" xfId="52869"/>
    <cellStyle name="Total 2 4 3 3 6 4" xfId="52870"/>
    <cellStyle name="Total 2 4 3 3 6 5" xfId="52871"/>
    <cellStyle name="Total 2 4 3 3 7" xfId="52872"/>
    <cellStyle name="Total 2 4 3 3 7 2" xfId="52873"/>
    <cellStyle name="Total 2 4 3 3 7 2 2" xfId="52874"/>
    <cellStyle name="Total 2 4 3 3 7 2 3" xfId="52875"/>
    <cellStyle name="Total 2 4 3 3 7 2 4" xfId="52876"/>
    <cellStyle name="Total 2 4 3 3 7 2 5" xfId="52877"/>
    <cellStyle name="Total 2 4 3 3 7 2 6" xfId="52878"/>
    <cellStyle name="Total 2 4 3 3 7 2 7" xfId="52879"/>
    <cellStyle name="Total 2 4 3 3 7 3" xfId="52880"/>
    <cellStyle name="Total 2 4 3 3 7 4" xfId="52881"/>
    <cellStyle name="Total 2 4 3 3 7 5" xfId="52882"/>
    <cellStyle name="Total 2 4 3 3 8" xfId="52883"/>
    <cellStyle name="Total 2 4 3 3 8 2" xfId="52884"/>
    <cellStyle name="Total 2 4 3 3 8 3" xfId="52885"/>
    <cellStyle name="Total 2 4 3 3 8 4" xfId="52886"/>
    <cellStyle name="Total 2 4 3 3 8 5" xfId="52887"/>
    <cellStyle name="Total 2 4 3 3 8 6" xfId="52888"/>
    <cellStyle name="Total 2 4 3 3 8 7" xfId="52889"/>
    <cellStyle name="Total 2 4 3 3 8 8" xfId="52890"/>
    <cellStyle name="Total 2 4 3 3 9" xfId="52891"/>
    <cellStyle name="Total 2 4 3 3 9 2" xfId="52892"/>
    <cellStyle name="Total 2 4 3 3 9 3" xfId="52893"/>
    <cellStyle name="Total 2 4 3 3 9 4" xfId="52894"/>
    <cellStyle name="Total 2 4 3 3 9 5" xfId="52895"/>
    <cellStyle name="Total 2 4 3 3 9 6" xfId="52896"/>
    <cellStyle name="Total 2 4 3 3 9 7" xfId="52897"/>
    <cellStyle name="Total 2 4 3 4" xfId="52898"/>
    <cellStyle name="Total 2 4 3 4 10" xfId="52899"/>
    <cellStyle name="Total 2 4 3 4 10 2" xfId="52900"/>
    <cellStyle name="Total 2 4 3 4 10 3" xfId="52901"/>
    <cellStyle name="Total 2 4 3 4 10 4" xfId="52902"/>
    <cellStyle name="Total 2 4 3 4 10 5" xfId="52903"/>
    <cellStyle name="Total 2 4 3 4 11" xfId="52904"/>
    <cellStyle name="Total 2 4 3 4 11 2" xfId="52905"/>
    <cellStyle name="Total 2 4 3 4 11 3" xfId="52906"/>
    <cellStyle name="Total 2 4 3 4 11 4" xfId="52907"/>
    <cellStyle name="Total 2 4 3 4 11 5" xfId="52908"/>
    <cellStyle name="Total 2 4 3 4 12" xfId="52909"/>
    <cellStyle name="Total 2 4 3 4 12 2" xfId="52910"/>
    <cellStyle name="Total 2 4 3 4 12 3" xfId="52911"/>
    <cellStyle name="Total 2 4 3 4 12 4" xfId="52912"/>
    <cellStyle name="Total 2 4 3 4 12 5" xfId="52913"/>
    <cellStyle name="Total 2 4 3 4 13" xfId="52914"/>
    <cellStyle name="Total 2 4 3 4 13 2" xfId="52915"/>
    <cellStyle name="Total 2 4 3 4 13 3" xfId="52916"/>
    <cellStyle name="Total 2 4 3 4 13 4" xfId="52917"/>
    <cellStyle name="Total 2 4 3 4 13 5" xfId="52918"/>
    <cellStyle name="Total 2 4 3 4 14" xfId="52919"/>
    <cellStyle name="Total 2 4 3 4 14 2" xfId="52920"/>
    <cellStyle name="Total 2 4 3 4 14 3" xfId="52921"/>
    <cellStyle name="Total 2 4 3 4 14 4" xfId="52922"/>
    <cellStyle name="Total 2 4 3 4 14 5" xfId="52923"/>
    <cellStyle name="Total 2 4 3 4 15" xfId="52924"/>
    <cellStyle name="Total 2 4 3 4 15 2" xfId="52925"/>
    <cellStyle name="Total 2 4 3 4 15 3" xfId="52926"/>
    <cellStyle name="Total 2 4 3 4 15 4" xfId="52927"/>
    <cellStyle name="Total 2 4 3 4 15 5" xfId="52928"/>
    <cellStyle name="Total 2 4 3 4 16" xfId="52929"/>
    <cellStyle name="Total 2 4 3 4 16 2" xfId="52930"/>
    <cellStyle name="Total 2 4 3 4 16 3" xfId="52931"/>
    <cellStyle name="Total 2 4 3 4 16 4" xfId="52932"/>
    <cellStyle name="Total 2 4 3 4 16 5" xfId="52933"/>
    <cellStyle name="Total 2 4 3 4 17" xfId="52934"/>
    <cellStyle name="Total 2 4 3 4 17 2" xfId="52935"/>
    <cellStyle name="Total 2 4 3 4 17 3" xfId="52936"/>
    <cellStyle name="Total 2 4 3 4 17 4" xfId="52937"/>
    <cellStyle name="Total 2 4 3 4 17 5" xfId="52938"/>
    <cellStyle name="Total 2 4 3 4 18" xfId="52939"/>
    <cellStyle name="Total 2 4 3 4 18 2" xfId="52940"/>
    <cellStyle name="Total 2 4 3 4 18 3" xfId="52941"/>
    <cellStyle name="Total 2 4 3 4 18 4" xfId="52942"/>
    <cellStyle name="Total 2 4 3 4 18 5" xfId="52943"/>
    <cellStyle name="Total 2 4 3 4 19" xfId="52944"/>
    <cellStyle name="Total 2 4 3 4 2" xfId="52945"/>
    <cellStyle name="Total 2 4 3 4 2 2" xfId="52946"/>
    <cellStyle name="Total 2 4 3 4 2 2 2" xfId="52947"/>
    <cellStyle name="Total 2 4 3 4 2 2 3" xfId="52948"/>
    <cellStyle name="Total 2 4 3 4 2 2 4" xfId="52949"/>
    <cellStyle name="Total 2 4 3 4 2 2 5" xfId="52950"/>
    <cellStyle name="Total 2 4 3 4 2 2 6" xfId="52951"/>
    <cellStyle name="Total 2 4 3 4 2 2 7" xfId="52952"/>
    <cellStyle name="Total 2 4 3 4 2 3" xfId="52953"/>
    <cellStyle name="Total 2 4 3 4 2 4" xfId="52954"/>
    <cellStyle name="Total 2 4 3 4 2 5" xfId="52955"/>
    <cellStyle name="Total 2 4 3 4 3" xfId="52956"/>
    <cellStyle name="Total 2 4 3 4 3 2" xfId="52957"/>
    <cellStyle name="Total 2 4 3 4 3 2 2" xfId="52958"/>
    <cellStyle name="Total 2 4 3 4 3 2 3" xfId="52959"/>
    <cellStyle name="Total 2 4 3 4 3 2 4" xfId="52960"/>
    <cellStyle name="Total 2 4 3 4 3 2 5" xfId="52961"/>
    <cellStyle name="Total 2 4 3 4 3 2 6" xfId="52962"/>
    <cellStyle name="Total 2 4 3 4 3 2 7" xfId="52963"/>
    <cellStyle name="Total 2 4 3 4 3 3" xfId="52964"/>
    <cellStyle name="Total 2 4 3 4 3 4" xfId="52965"/>
    <cellStyle name="Total 2 4 3 4 3 5" xfId="52966"/>
    <cellStyle name="Total 2 4 3 4 4" xfId="52967"/>
    <cellStyle name="Total 2 4 3 4 4 2" xfId="52968"/>
    <cellStyle name="Total 2 4 3 4 4 2 2" xfId="52969"/>
    <cellStyle name="Total 2 4 3 4 4 2 3" xfId="52970"/>
    <cellStyle name="Total 2 4 3 4 4 2 4" xfId="52971"/>
    <cellStyle name="Total 2 4 3 4 4 2 5" xfId="52972"/>
    <cellStyle name="Total 2 4 3 4 4 2 6" xfId="52973"/>
    <cellStyle name="Total 2 4 3 4 4 2 7" xfId="52974"/>
    <cellStyle name="Total 2 4 3 4 4 3" xfId="52975"/>
    <cellStyle name="Total 2 4 3 4 4 4" xfId="52976"/>
    <cellStyle name="Total 2 4 3 4 4 5" xfId="52977"/>
    <cellStyle name="Total 2 4 3 4 5" xfId="52978"/>
    <cellStyle name="Total 2 4 3 4 5 2" xfId="52979"/>
    <cellStyle name="Total 2 4 3 4 5 3" xfId="52980"/>
    <cellStyle name="Total 2 4 3 4 5 4" xfId="52981"/>
    <cellStyle name="Total 2 4 3 4 5 5" xfId="52982"/>
    <cellStyle name="Total 2 4 3 4 5 6" xfId="52983"/>
    <cellStyle name="Total 2 4 3 4 5 7" xfId="52984"/>
    <cellStyle name="Total 2 4 3 4 5 8" xfId="52985"/>
    <cellStyle name="Total 2 4 3 4 6" xfId="52986"/>
    <cellStyle name="Total 2 4 3 4 6 2" xfId="52987"/>
    <cellStyle name="Total 2 4 3 4 6 3" xfId="52988"/>
    <cellStyle name="Total 2 4 3 4 6 4" xfId="52989"/>
    <cellStyle name="Total 2 4 3 4 6 5" xfId="52990"/>
    <cellStyle name="Total 2 4 3 4 6 6" xfId="52991"/>
    <cellStyle name="Total 2 4 3 4 6 7" xfId="52992"/>
    <cellStyle name="Total 2 4 3 4 7" xfId="52993"/>
    <cellStyle name="Total 2 4 3 4 7 2" xfId="52994"/>
    <cellStyle name="Total 2 4 3 4 7 3" xfId="52995"/>
    <cellStyle name="Total 2 4 3 4 7 4" xfId="52996"/>
    <cellStyle name="Total 2 4 3 4 7 5" xfId="52997"/>
    <cellStyle name="Total 2 4 3 4 8" xfId="52998"/>
    <cellStyle name="Total 2 4 3 4 8 2" xfId="52999"/>
    <cellStyle name="Total 2 4 3 4 8 3" xfId="53000"/>
    <cellStyle name="Total 2 4 3 4 8 4" xfId="53001"/>
    <cellStyle name="Total 2 4 3 4 8 5" xfId="53002"/>
    <cellStyle name="Total 2 4 3 4 9" xfId="53003"/>
    <cellStyle name="Total 2 4 3 4 9 2" xfId="53004"/>
    <cellStyle name="Total 2 4 3 4 9 3" xfId="53005"/>
    <cellStyle name="Total 2 4 3 4 9 4" xfId="53006"/>
    <cellStyle name="Total 2 4 3 4 9 5" xfId="53007"/>
    <cellStyle name="Total 2 4 3 5" xfId="53008"/>
    <cellStyle name="Total 2 4 3 5 10" xfId="53009"/>
    <cellStyle name="Total 2 4 3 5 2" xfId="53010"/>
    <cellStyle name="Total 2 4 3 5 2 2" xfId="53011"/>
    <cellStyle name="Total 2 4 3 5 2 2 2" xfId="53012"/>
    <cellStyle name="Total 2 4 3 5 2 2 3" xfId="53013"/>
    <cellStyle name="Total 2 4 3 5 2 2 4" xfId="53014"/>
    <cellStyle name="Total 2 4 3 5 2 2 5" xfId="53015"/>
    <cellStyle name="Total 2 4 3 5 2 2 6" xfId="53016"/>
    <cellStyle name="Total 2 4 3 5 2 2 7" xfId="53017"/>
    <cellStyle name="Total 2 4 3 5 2 3" xfId="53018"/>
    <cellStyle name="Total 2 4 3 5 2 4" xfId="53019"/>
    <cellStyle name="Total 2 4 3 5 3" xfId="53020"/>
    <cellStyle name="Total 2 4 3 5 3 2" xfId="53021"/>
    <cellStyle name="Total 2 4 3 5 3 2 2" xfId="53022"/>
    <cellStyle name="Total 2 4 3 5 3 2 3" xfId="53023"/>
    <cellStyle name="Total 2 4 3 5 3 2 4" xfId="53024"/>
    <cellStyle name="Total 2 4 3 5 3 2 5" xfId="53025"/>
    <cellStyle name="Total 2 4 3 5 3 2 6" xfId="53026"/>
    <cellStyle name="Total 2 4 3 5 3 2 7" xfId="53027"/>
    <cellStyle name="Total 2 4 3 5 3 3" xfId="53028"/>
    <cellStyle name="Total 2 4 3 5 3 4" xfId="53029"/>
    <cellStyle name="Total 2 4 3 5 4" xfId="53030"/>
    <cellStyle name="Total 2 4 3 5 4 2" xfId="53031"/>
    <cellStyle name="Total 2 4 3 5 4 2 2" xfId="53032"/>
    <cellStyle name="Total 2 4 3 5 4 2 3" xfId="53033"/>
    <cellStyle name="Total 2 4 3 5 4 2 4" xfId="53034"/>
    <cellStyle name="Total 2 4 3 5 4 2 5" xfId="53035"/>
    <cellStyle name="Total 2 4 3 5 4 2 6" xfId="53036"/>
    <cellStyle name="Total 2 4 3 5 4 2 7" xfId="53037"/>
    <cellStyle name="Total 2 4 3 5 4 3" xfId="53038"/>
    <cellStyle name="Total 2 4 3 5 4 4" xfId="53039"/>
    <cellStyle name="Total 2 4 3 5 5" xfId="53040"/>
    <cellStyle name="Total 2 4 3 5 5 2" xfId="53041"/>
    <cellStyle name="Total 2 4 3 5 5 3" xfId="53042"/>
    <cellStyle name="Total 2 4 3 5 5 4" xfId="53043"/>
    <cellStyle name="Total 2 4 3 5 5 5" xfId="53044"/>
    <cellStyle name="Total 2 4 3 5 5 6" xfId="53045"/>
    <cellStyle name="Total 2 4 3 5 5 7" xfId="53046"/>
    <cellStyle name="Total 2 4 3 5 5 8" xfId="53047"/>
    <cellStyle name="Total 2 4 3 5 6" xfId="53048"/>
    <cellStyle name="Total 2 4 3 5 6 2" xfId="53049"/>
    <cellStyle name="Total 2 4 3 5 6 3" xfId="53050"/>
    <cellStyle name="Total 2 4 3 5 6 4" xfId="53051"/>
    <cellStyle name="Total 2 4 3 5 6 5" xfId="53052"/>
    <cellStyle name="Total 2 4 3 5 6 6" xfId="53053"/>
    <cellStyle name="Total 2 4 3 5 6 7" xfId="53054"/>
    <cellStyle name="Total 2 4 3 5 7" xfId="53055"/>
    <cellStyle name="Total 2 4 3 5 8" xfId="53056"/>
    <cellStyle name="Total 2 4 3 5 9" xfId="53057"/>
    <cellStyle name="Total 2 4 3 6" xfId="53058"/>
    <cellStyle name="Total 2 4 3 6 2" xfId="53059"/>
    <cellStyle name="Total 2 4 3 6 2 2" xfId="53060"/>
    <cellStyle name="Total 2 4 3 6 2 3" xfId="53061"/>
    <cellStyle name="Total 2 4 3 6 2 4" xfId="53062"/>
    <cellStyle name="Total 2 4 3 6 2 5" xfId="53063"/>
    <cellStyle name="Total 2 4 3 6 2 6" xfId="53064"/>
    <cellStyle name="Total 2 4 3 6 2 7" xfId="53065"/>
    <cellStyle name="Total 2 4 3 6 3" xfId="53066"/>
    <cellStyle name="Total 2 4 3 6 4" xfId="53067"/>
    <cellStyle name="Total 2 4 3 6 5" xfId="53068"/>
    <cellStyle name="Total 2 4 3 7" xfId="53069"/>
    <cellStyle name="Total 2 4 3 7 2" xfId="53070"/>
    <cellStyle name="Total 2 4 3 7 2 2" xfId="53071"/>
    <cellStyle name="Total 2 4 3 7 2 3" xfId="53072"/>
    <cellStyle name="Total 2 4 3 7 2 4" xfId="53073"/>
    <cellStyle name="Total 2 4 3 7 2 5" xfId="53074"/>
    <cellStyle name="Total 2 4 3 7 2 6" xfId="53075"/>
    <cellStyle name="Total 2 4 3 7 2 7" xfId="53076"/>
    <cellStyle name="Total 2 4 3 7 3" xfId="53077"/>
    <cellStyle name="Total 2 4 3 7 4" xfId="53078"/>
    <cellStyle name="Total 2 4 3 7 5" xfId="53079"/>
    <cellStyle name="Total 2 4 3 8" xfId="53080"/>
    <cellStyle name="Total 2 4 3 8 2" xfId="53081"/>
    <cellStyle name="Total 2 4 3 8 2 2" xfId="53082"/>
    <cellStyle name="Total 2 4 3 8 2 3" xfId="53083"/>
    <cellStyle name="Total 2 4 3 8 2 4" xfId="53084"/>
    <cellStyle name="Total 2 4 3 8 2 5" xfId="53085"/>
    <cellStyle name="Total 2 4 3 8 2 6" xfId="53086"/>
    <cellStyle name="Total 2 4 3 8 2 7" xfId="53087"/>
    <cellStyle name="Total 2 4 3 8 3" xfId="53088"/>
    <cellStyle name="Total 2 4 3 8 4" xfId="53089"/>
    <cellStyle name="Total 2 4 3 8 5" xfId="53090"/>
    <cellStyle name="Total 2 4 3 9" xfId="53091"/>
    <cellStyle name="Total 2 4 3 9 2" xfId="53092"/>
    <cellStyle name="Total 2 4 3 9 2 2" xfId="53093"/>
    <cellStyle name="Total 2 4 3 9 2 3" xfId="53094"/>
    <cellStyle name="Total 2 4 3 9 2 4" xfId="53095"/>
    <cellStyle name="Total 2 4 3 9 2 5" xfId="53096"/>
    <cellStyle name="Total 2 4 3 9 2 6" xfId="53097"/>
    <cellStyle name="Total 2 4 3 9 2 7" xfId="53098"/>
    <cellStyle name="Total 2 4 3 9 3" xfId="53099"/>
    <cellStyle name="Total 2 4 3 9 4" xfId="53100"/>
    <cellStyle name="Total 2 4 3 9 5" xfId="53101"/>
    <cellStyle name="Total 2 4 4" xfId="53102"/>
    <cellStyle name="Total 2 4 4 10" xfId="53103"/>
    <cellStyle name="Total 2 4 4 10 2" xfId="53104"/>
    <cellStyle name="Total 2 4 4 10 3" xfId="53105"/>
    <cellStyle name="Total 2 4 4 10 4" xfId="53106"/>
    <cellStyle name="Total 2 4 4 10 5" xfId="53107"/>
    <cellStyle name="Total 2 4 4 11" xfId="53108"/>
    <cellStyle name="Total 2 4 4 11 2" xfId="53109"/>
    <cellStyle name="Total 2 4 4 11 3" xfId="53110"/>
    <cellStyle name="Total 2 4 4 11 4" xfId="53111"/>
    <cellStyle name="Total 2 4 4 11 5" xfId="53112"/>
    <cellStyle name="Total 2 4 4 12" xfId="53113"/>
    <cellStyle name="Total 2 4 4 12 2" xfId="53114"/>
    <cellStyle name="Total 2 4 4 12 3" xfId="53115"/>
    <cellStyle name="Total 2 4 4 12 4" xfId="53116"/>
    <cellStyle name="Total 2 4 4 12 5" xfId="53117"/>
    <cellStyle name="Total 2 4 4 13" xfId="53118"/>
    <cellStyle name="Total 2 4 4 13 2" xfId="53119"/>
    <cellStyle name="Total 2 4 4 13 3" xfId="53120"/>
    <cellStyle name="Total 2 4 4 13 4" xfId="53121"/>
    <cellStyle name="Total 2 4 4 13 5" xfId="53122"/>
    <cellStyle name="Total 2 4 4 14" xfId="53123"/>
    <cellStyle name="Total 2 4 4 14 2" xfId="53124"/>
    <cellStyle name="Total 2 4 4 14 3" xfId="53125"/>
    <cellStyle name="Total 2 4 4 14 4" xfId="53126"/>
    <cellStyle name="Total 2 4 4 14 5" xfId="53127"/>
    <cellStyle name="Total 2 4 4 15" xfId="53128"/>
    <cellStyle name="Total 2 4 4 15 2" xfId="53129"/>
    <cellStyle name="Total 2 4 4 15 3" xfId="53130"/>
    <cellStyle name="Total 2 4 4 15 4" xfId="53131"/>
    <cellStyle name="Total 2 4 4 15 5" xfId="53132"/>
    <cellStyle name="Total 2 4 4 16" xfId="53133"/>
    <cellStyle name="Total 2 4 4 16 2" xfId="53134"/>
    <cellStyle name="Total 2 4 4 16 3" xfId="53135"/>
    <cellStyle name="Total 2 4 4 16 4" xfId="53136"/>
    <cellStyle name="Total 2 4 4 16 5" xfId="53137"/>
    <cellStyle name="Total 2 4 4 17" xfId="53138"/>
    <cellStyle name="Total 2 4 4 17 2" xfId="53139"/>
    <cellStyle name="Total 2 4 4 17 3" xfId="53140"/>
    <cellStyle name="Total 2 4 4 17 4" xfId="53141"/>
    <cellStyle name="Total 2 4 4 17 5" xfId="53142"/>
    <cellStyle name="Total 2 4 4 18" xfId="53143"/>
    <cellStyle name="Total 2 4 4 18 2" xfId="53144"/>
    <cellStyle name="Total 2 4 4 18 3" xfId="53145"/>
    <cellStyle name="Total 2 4 4 18 4" xfId="53146"/>
    <cellStyle name="Total 2 4 4 18 5" xfId="53147"/>
    <cellStyle name="Total 2 4 4 19" xfId="53148"/>
    <cellStyle name="Total 2 4 4 2" xfId="53149"/>
    <cellStyle name="Total 2 4 4 2 10" xfId="53150"/>
    <cellStyle name="Total 2 4 4 2 10 2" xfId="53151"/>
    <cellStyle name="Total 2 4 4 2 10 3" xfId="53152"/>
    <cellStyle name="Total 2 4 4 2 10 4" xfId="53153"/>
    <cellStyle name="Total 2 4 4 2 10 5" xfId="53154"/>
    <cellStyle name="Total 2 4 4 2 11" xfId="53155"/>
    <cellStyle name="Total 2 4 4 2 11 2" xfId="53156"/>
    <cellStyle name="Total 2 4 4 2 11 3" xfId="53157"/>
    <cellStyle name="Total 2 4 4 2 11 4" xfId="53158"/>
    <cellStyle name="Total 2 4 4 2 11 5" xfId="53159"/>
    <cellStyle name="Total 2 4 4 2 12" xfId="53160"/>
    <cellStyle name="Total 2 4 4 2 12 2" xfId="53161"/>
    <cellStyle name="Total 2 4 4 2 12 3" xfId="53162"/>
    <cellStyle name="Total 2 4 4 2 12 4" xfId="53163"/>
    <cellStyle name="Total 2 4 4 2 12 5" xfId="53164"/>
    <cellStyle name="Total 2 4 4 2 13" xfId="53165"/>
    <cellStyle name="Total 2 4 4 2 13 2" xfId="53166"/>
    <cellStyle name="Total 2 4 4 2 13 3" xfId="53167"/>
    <cellStyle name="Total 2 4 4 2 13 4" xfId="53168"/>
    <cellStyle name="Total 2 4 4 2 13 5" xfId="53169"/>
    <cellStyle name="Total 2 4 4 2 14" xfId="53170"/>
    <cellStyle name="Total 2 4 4 2 14 2" xfId="53171"/>
    <cellStyle name="Total 2 4 4 2 14 3" xfId="53172"/>
    <cellStyle name="Total 2 4 4 2 14 4" xfId="53173"/>
    <cellStyle name="Total 2 4 4 2 14 5" xfId="53174"/>
    <cellStyle name="Total 2 4 4 2 15" xfId="53175"/>
    <cellStyle name="Total 2 4 4 2 15 2" xfId="53176"/>
    <cellStyle name="Total 2 4 4 2 15 3" xfId="53177"/>
    <cellStyle name="Total 2 4 4 2 15 4" xfId="53178"/>
    <cellStyle name="Total 2 4 4 2 15 5" xfId="53179"/>
    <cellStyle name="Total 2 4 4 2 16" xfId="53180"/>
    <cellStyle name="Total 2 4 4 2 16 2" xfId="53181"/>
    <cellStyle name="Total 2 4 4 2 16 3" xfId="53182"/>
    <cellStyle name="Total 2 4 4 2 16 4" xfId="53183"/>
    <cellStyle name="Total 2 4 4 2 16 5" xfId="53184"/>
    <cellStyle name="Total 2 4 4 2 17" xfId="53185"/>
    <cellStyle name="Total 2 4 4 2 17 2" xfId="53186"/>
    <cellStyle name="Total 2 4 4 2 17 3" xfId="53187"/>
    <cellStyle name="Total 2 4 4 2 17 4" xfId="53188"/>
    <cellStyle name="Total 2 4 4 2 17 5" xfId="53189"/>
    <cellStyle name="Total 2 4 4 2 18" xfId="53190"/>
    <cellStyle name="Total 2 4 4 2 18 2" xfId="53191"/>
    <cellStyle name="Total 2 4 4 2 18 3" xfId="53192"/>
    <cellStyle name="Total 2 4 4 2 18 4" xfId="53193"/>
    <cellStyle name="Total 2 4 4 2 18 5" xfId="53194"/>
    <cellStyle name="Total 2 4 4 2 19" xfId="53195"/>
    <cellStyle name="Total 2 4 4 2 2" xfId="53196"/>
    <cellStyle name="Total 2 4 4 2 2 2" xfId="53197"/>
    <cellStyle name="Total 2 4 4 2 2 2 2" xfId="53198"/>
    <cellStyle name="Total 2 4 4 2 2 2 3" xfId="53199"/>
    <cellStyle name="Total 2 4 4 2 2 2 4" xfId="53200"/>
    <cellStyle name="Total 2 4 4 2 2 2 5" xfId="53201"/>
    <cellStyle name="Total 2 4 4 2 2 2 6" xfId="53202"/>
    <cellStyle name="Total 2 4 4 2 2 2 7" xfId="53203"/>
    <cellStyle name="Total 2 4 4 2 2 3" xfId="53204"/>
    <cellStyle name="Total 2 4 4 2 2 4" xfId="53205"/>
    <cellStyle name="Total 2 4 4 2 2 5" xfId="53206"/>
    <cellStyle name="Total 2 4 4 2 3" xfId="53207"/>
    <cellStyle name="Total 2 4 4 2 3 2" xfId="53208"/>
    <cellStyle name="Total 2 4 4 2 3 2 2" xfId="53209"/>
    <cellStyle name="Total 2 4 4 2 3 2 3" xfId="53210"/>
    <cellStyle name="Total 2 4 4 2 3 2 4" xfId="53211"/>
    <cellStyle name="Total 2 4 4 2 3 2 5" xfId="53212"/>
    <cellStyle name="Total 2 4 4 2 3 2 6" xfId="53213"/>
    <cellStyle name="Total 2 4 4 2 3 2 7" xfId="53214"/>
    <cellStyle name="Total 2 4 4 2 3 3" xfId="53215"/>
    <cellStyle name="Total 2 4 4 2 3 4" xfId="53216"/>
    <cellStyle name="Total 2 4 4 2 3 5" xfId="53217"/>
    <cellStyle name="Total 2 4 4 2 4" xfId="53218"/>
    <cellStyle name="Total 2 4 4 2 4 2" xfId="53219"/>
    <cellStyle name="Total 2 4 4 2 4 2 2" xfId="53220"/>
    <cellStyle name="Total 2 4 4 2 4 2 3" xfId="53221"/>
    <cellStyle name="Total 2 4 4 2 4 2 4" xfId="53222"/>
    <cellStyle name="Total 2 4 4 2 4 2 5" xfId="53223"/>
    <cellStyle name="Total 2 4 4 2 4 2 6" xfId="53224"/>
    <cellStyle name="Total 2 4 4 2 4 2 7" xfId="53225"/>
    <cellStyle name="Total 2 4 4 2 4 3" xfId="53226"/>
    <cellStyle name="Total 2 4 4 2 4 4" xfId="53227"/>
    <cellStyle name="Total 2 4 4 2 4 5" xfId="53228"/>
    <cellStyle name="Total 2 4 4 2 5" xfId="53229"/>
    <cellStyle name="Total 2 4 4 2 5 2" xfId="53230"/>
    <cellStyle name="Total 2 4 4 2 5 3" xfId="53231"/>
    <cellStyle name="Total 2 4 4 2 5 4" xfId="53232"/>
    <cellStyle name="Total 2 4 4 2 5 5" xfId="53233"/>
    <cellStyle name="Total 2 4 4 2 5 6" xfId="53234"/>
    <cellStyle name="Total 2 4 4 2 5 7" xfId="53235"/>
    <cellStyle name="Total 2 4 4 2 5 8" xfId="53236"/>
    <cellStyle name="Total 2 4 4 2 6" xfId="53237"/>
    <cellStyle name="Total 2 4 4 2 6 2" xfId="53238"/>
    <cellStyle name="Total 2 4 4 2 6 3" xfId="53239"/>
    <cellStyle name="Total 2 4 4 2 6 4" xfId="53240"/>
    <cellStyle name="Total 2 4 4 2 6 5" xfId="53241"/>
    <cellStyle name="Total 2 4 4 2 6 6" xfId="53242"/>
    <cellStyle name="Total 2 4 4 2 6 7" xfId="53243"/>
    <cellStyle name="Total 2 4 4 2 7" xfId="53244"/>
    <cellStyle name="Total 2 4 4 2 7 2" xfId="53245"/>
    <cellStyle name="Total 2 4 4 2 7 3" xfId="53246"/>
    <cellStyle name="Total 2 4 4 2 7 4" xfId="53247"/>
    <cellStyle name="Total 2 4 4 2 7 5" xfId="53248"/>
    <cellStyle name="Total 2 4 4 2 8" xfId="53249"/>
    <cellStyle name="Total 2 4 4 2 8 2" xfId="53250"/>
    <cellStyle name="Total 2 4 4 2 8 3" xfId="53251"/>
    <cellStyle name="Total 2 4 4 2 8 4" xfId="53252"/>
    <cellStyle name="Total 2 4 4 2 8 5" xfId="53253"/>
    <cellStyle name="Total 2 4 4 2 9" xfId="53254"/>
    <cellStyle name="Total 2 4 4 2 9 2" xfId="53255"/>
    <cellStyle name="Total 2 4 4 2 9 3" xfId="53256"/>
    <cellStyle name="Total 2 4 4 2 9 4" xfId="53257"/>
    <cellStyle name="Total 2 4 4 2 9 5" xfId="53258"/>
    <cellStyle name="Total 2 4 4 3" xfId="53259"/>
    <cellStyle name="Total 2 4 4 3 10" xfId="53260"/>
    <cellStyle name="Total 2 4 4 3 2" xfId="53261"/>
    <cellStyle name="Total 2 4 4 3 2 2" xfId="53262"/>
    <cellStyle name="Total 2 4 4 3 2 2 2" xfId="53263"/>
    <cellStyle name="Total 2 4 4 3 2 2 3" xfId="53264"/>
    <cellStyle name="Total 2 4 4 3 2 2 4" xfId="53265"/>
    <cellStyle name="Total 2 4 4 3 2 2 5" xfId="53266"/>
    <cellStyle name="Total 2 4 4 3 2 2 6" xfId="53267"/>
    <cellStyle name="Total 2 4 4 3 2 2 7" xfId="53268"/>
    <cellStyle name="Total 2 4 4 3 2 3" xfId="53269"/>
    <cellStyle name="Total 2 4 4 3 2 4" xfId="53270"/>
    <cellStyle name="Total 2 4 4 3 3" xfId="53271"/>
    <cellStyle name="Total 2 4 4 3 3 2" xfId="53272"/>
    <cellStyle name="Total 2 4 4 3 3 2 2" xfId="53273"/>
    <cellStyle name="Total 2 4 4 3 3 2 3" xfId="53274"/>
    <cellStyle name="Total 2 4 4 3 3 2 4" xfId="53275"/>
    <cellStyle name="Total 2 4 4 3 3 2 5" xfId="53276"/>
    <cellStyle name="Total 2 4 4 3 3 2 6" xfId="53277"/>
    <cellStyle name="Total 2 4 4 3 3 2 7" xfId="53278"/>
    <cellStyle name="Total 2 4 4 3 3 3" xfId="53279"/>
    <cellStyle name="Total 2 4 4 3 3 4" xfId="53280"/>
    <cellStyle name="Total 2 4 4 3 4" xfId="53281"/>
    <cellStyle name="Total 2 4 4 3 4 2" xfId="53282"/>
    <cellStyle name="Total 2 4 4 3 4 2 2" xfId="53283"/>
    <cellStyle name="Total 2 4 4 3 4 2 3" xfId="53284"/>
    <cellStyle name="Total 2 4 4 3 4 2 4" xfId="53285"/>
    <cellStyle name="Total 2 4 4 3 4 2 5" xfId="53286"/>
    <cellStyle name="Total 2 4 4 3 4 2 6" xfId="53287"/>
    <cellStyle name="Total 2 4 4 3 4 2 7" xfId="53288"/>
    <cellStyle name="Total 2 4 4 3 4 3" xfId="53289"/>
    <cellStyle name="Total 2 4 4 3 4 4" xfId="53290"/>
    <cellStyle name="Total 2 4 4 3 5" xfId="53291"/>
    <cellStyle name="Total 2 4 4 3 5 2" xfId="53292"/>
    <cellStyle name="Total 2 4 4 3 5 3" xfId="53293"/>
    <cellStyle name="Total 2 4 4 3 5 4" xfId="53294"/>
    <cellStyle name="Total 2 4 4 3 5 5" xfId="53295"/>
    <cellStyle name="Total 2 4 4 3 5 6" xfId="53296"/>
    <cellStyle name="Total 2 4 4 3 5 7" xfId="53297"/>
    <cellStyle name="Total 2 4 4 3 5 8" xfId="53298"/>
    <cellStyle name="Total 2 4 4 3 6" xfId="53299"/>
    <cellStyle name="Total 2 4 4 3 6 2" xfId="53300"/>
    <cellStyle name="Total 2 4 4 3 6 3" xfId="53301"/>
    <cellStyle name="Total 2 4 4 3 6 4" xfId="53302"/>
    <cellStyle name="Total 2 4 4 3 6 5" xfId="53303"/>
    <cellStyle name="Total 2 4 4 3 6 6" xfId="53304"/>
    <cellStyle name="Total 2 4 4 3 6 7" xfId="53305"/>
    <cellStyle name="Total 2 4 4 3 7" xfId="53306"/>
    <cellStyle name="Total 2 4 4 3 8" xfId="53307"/>
    <cellStyle name="Total 2 4 4 3 9" xfId="53308"/>
    <cellStyle name="Total 2 4 4 4" xfId="53309"/>
    <cellStyle name="Total 2 4 4 4 2" xfId="53310"/>
    <cellStyle name="Total 2 4 4 4 2 2" xfId="53311"/>
    <cellStyle name="Total 2 4 4 4 2 3" xfId="53312"/>
    <cellStyle name="Total 2 4 4 4 2 4" xfId="53313"/>
    <cellStyle name="Total 2 4 4 4 2 5" xfId="53314"/>
    <cellStyle name="Total 2 4 4 4 2 6" xfId="53315"/>
    <cellStyle name="Total 2 4 4 4 2 7" xfId="53316"/>
    <cellStyle name="Total 2 4 4 4 3" xfId="53317"/>
    <cellStyle name="Total 2 4 4 4 4" xfId="53318"/>
    <cellStyle name="Total 2 4 4 4 5" xfId="53319"/>
    <cellStyle name="Total 2 4 4 5" xfId="53320"/>
    <cellStyle name="Total 2 4 4 5 2" xfId="53321"/>
    <cellStyle name="Total 2 4 4 5 2 2" xfId="53322"/>
    <cellStyle name="Total 2 4 4 5 2 3" xfId="53323"/>
    <cellStyle name="Total 2 4 4 5 2 4" xfId="53324"/>
    <cellStyle name="Total 2 4 4 5 2 5" xfId="53325"/>
    <cellStyle name="Total 2 4 4 5 2 6" xfId="53326"/>
    <cellStyle name="Total 2 4 4 5 2 7" xfId="53327"/>
    <cellStyle name="Total 2 4 4 5 3" xfId="53328"/>
    <cellStyle name="Total 2 4 4 5 4" xfId="53329"/>
    <cellStyle name="Total 2 4 4 5 5" xfId="53330"/>
    <cellStyle name="Total 2 4 4 6" xfId="53331"/>
    <cellStyle name="Total 2 4 4 6 2" xfId="53332"/>
    <cellStyle name="Total 2 4 4 6 2 2" xfId="53333"/>
    <cellStyle name="Total 2 4 4 6 2 3" xfId="53334"/>
    <cellStyle name="Total 2 4 4 6 2 4" xfId="53335"/>
    <cellStyle name="Total 2 4 4 6 2 5" xfId="53336"/>
    <cellStyle name="Total 2 4 4 6 2 6" xfId="53337"/>
    <cellStyle name="Total 2 4 4 6 2 7" xfId="53338"/>
    <cellStyle name="Total 2 4 4 6 3" xfId="53339"/>
    <cellStyle name="Total 2 4 4 6 4" xfId="53340"/>
    <cellStyle name="Total 2 4 4 6 5" xfId="53341"/>
    <cellStyle name="Total 2 4 4 7" xfId="53342"/>
    <cellStyle name="Total 2 4 4 7 2" xfId="53343"/>
    <cellStyle name="Total 2 4 4 7 2 2" xfId="53344"/>
    <cellStyle name="Total 2 4 4 7 2 3" xfId="53345"/>
    <cellStyle name="Total 2 4 4 7 2 4" xfId="53346"/>
    <cellStyle name="Total 2 4 4 7 2 5" xfId="53347"/>
    <cellStyle name="Total 2 4 4 7 2 6" xfId="53348"/>
    <cellStyle name="Total 2 4 4 7 2 7" xfId="53349"/>
    <cellStyle name="Total 2 4 4 7 3" xfId="53350"/>
    <cellStyle name="Total 2 4 4 7 4" xfId="53351"/>
    <cellStyle name="Total 2 4 4 7 5" xfId="53352"/>
    <cellStyle name="Total 2 4 4 8" xfId="53353"/>
    <cellStyle name="Total 2 4 4 8 2" xfId="53354"/>
    <cellStyle name="Total 2 4 4 8 3" xfId="53355"/>
    <cellStyle name="Total 2 4 4 8 4" xfId="53356"/>
    <cellStyle name="Total 2 4 4 8 5" xfId="53357"/>
    <cellStyle name="Total 2 4 4 8 6" xfId="53358"/>
    <cellStyle name="Total 2 4 4 8 7" xfId="53359"/>
    <cellStyle name="Total 2 4 4 8 8" xfId="53360"/>
    <cellStyle name="Total 2 4 4 9" xfId="53361"/>
    <cellStyle name="Total 2 4 4 9 2" xfId="53362"/>
    <cellStyle name="Total 2 4 4 9 3" xfId="53363"/>
    <cellStyle name="Total 2 4 4 9 4" xfId="53364"/>
    <cellStyle name="Total 2 4 4 9 5" xfId="53365"/>
    <cellStyle name="Total 2 4 4 9 6" xfId="53366"/>
    <cellStyle name="Total 2 4 4 9 7" xfId="53367"/>
    <cellStyle name="Total 2 4 5" xfId="53368"/>
    <cellStyle name="Total 2 4 5 10" xfId="53369"/>
    <cellStyle name="Total 2 4 5 10 2" xfId="53370"/>
    <cellStyle name="Total 2 4 5 10 3" xfId="53371"/>
    <cellStyle name="Total 2 4 5 10 4" xfId="53372"/>
    <cellStyle name="Total 2 4 5 10 5" xfId="53373"/>
    <cellStyle name="Total 2 4 5 11" xfId="53374"/>
    <cellStyle name="Total 2 4 5 11 2" xfId="53375"/>
    <cellStyle name="Total 2 4 5 11 3" xfId="53376"/>
    <cellStyle name="Total 2 4 5 11 4" xfId="53377"/>
    <cellStyle name="Total 2 4 5 11 5" xfId="53378"/>
    <cellStyle name="Total 2 4 5 12" xfId="53379"/>
    <cellStyle name="Total 2 4 5 12 2" xfId="53380"/>
    <cellStyle name="Total 2 4 5 12 3" xfId="53381"/>
    <cellStyle name="Total 2 4 5 12 4" xfId="53382"/>
    <cellStyle name="Total 2 4 5 12 5" xfId="53383"/>
    <cellStyle name="Total 2 4 5 13" xfId="53384"/>
    <cellStyle name="Total 2 4 5 13 2" xfId="53385"/>
    <cellStyle name="Total 2 4 5 13 3" xfId="53386"/>
    <cellStyle name="Total 2 4 5 13 4" xfId="53387"/>
    <cellStyle name="Total 2 4 5 13 5" xfId="53388"/>
    <cellStyle name="Total 2 4 5 14" xfId="53389"/>
    <cellStyle name="Total 2 4 5 14 2" xfId="53390"/>
    <cellStyle name="Total 2 4 5 14 3" xfId="53391"/>
    <cellStyle name="Total 2 4 5 14 4" xfId="53392"/>
    <cellStyle name="Total 2 4 5 14 5" xfId="53393"/>
    <cellStyle name="Total 2 4 5 15" xfId="53394"/>
    <cellStyle name="Total 2 4 5 15 2" xfId="53395"/>
    <cellStyle name="Total 2 4 5 15 3" xfId="53396"/>
    <cellStyle name="Total 2 4 5 15 4" xfId="53397"/>
    <cellStyle name="Total 2 4 5 15 5" xfId="53398"/>
    <cellStyle name="Total 2 4 5 16" xfId="53399"/>
    <cellStyle name="Total 2 4 5 16 2" xfId="53400"/>
    <cellStyle name="Total 2 4 5 16 3" xfId="53401"/>
    <cellStyle name="Total 2 4 5 16 4" xfId="53402"/>
    <cellStyle name="Total 2 4 5 16 5" xfId="53403"/>
    <cellStyle name="Total 2 4 5 17" xfId="53404"/>
    <cellStyle name="Total 2 4 5 17 2" xfId="53405"/>
    <cellStyle name="Total 2 4 5 17 3" xfId="53406"/>
    <cellStyle name="Total 2 4 5 17 4" xfId="53407"/>
    <cellStyle name="Total 2 4 5 17 5" xfId="53408"/>
    <cellStyle name="Total 2 4 5 18" xfId="53409"/>
    <cellStyle name="Total 2 4 5 18 2" xfId="53410"/>
    <cellStyle name="Total 2 4 5 18 3" xfId="53411"/>
    <cellStyle name="Total 2 4 5 18 4" xfId="53412"/>
    <cellStyle name="Total 2 4 5 18 5" xfId="53413"/>
    <cellStyle name="Total 2 4 5 19" xfId="53414"/>
    <cellStyle name="Total 2 4 5 2" xfId="53415"/>
    <cellStyle name="Total 2 4 5 2 10" xfId="53416"/>
    <cellStyle name="Total 2 4 5 2 10 2" xfId="53417"/>
    <cellStyle name="Total 2 4 5 2 10 3" xfId="53418"/>
    <cellStyle name="Total 2 4 5 2 10 4" xfId="53419"/>
    <cellStyle name="Total 2 4 5 2 10 5" xfId="53420"/>
    <cellStyle name="Total 2 4 5 2 11" xfId="53421"/>
    <cellStyle name="Total 2 4 5 2 11 2" xfId="53422"/>
    <cellStyle name="Total 2 4 5 2 11 3" xfId="53423"/>
    <cellStyle name="Total 2 4 5 2 11 4" xfId="53424"/>
    <cellStyle name="Total 2 4 5 2 11 5" xfId="53425"/>
    <cellStyle name="Total 2 4 5 2 12" xfId="53426"/>
    <cellStyle name="Total 2 4 5 2 12 2" xfId="53427"/>
    <cellStyle name="Total 2 4 5 2 12 3" xfId="53428"/>
    <cellStyle name="Total 2 4 5 2 12 4" xfId="53429"/>
    <cellStyle name="Total 2 4 5 2 12 5" xfId="53430"/>
    <cellStyle name="Total 2 4 5 2 13" xfId="53431"/>
    <cellStyle name="Total 2 4 5 2 13 2" xfId="53432"/>
    <cellStyle name="Total 2 4 5 2 13 3" xfId="53433"/>
    <cellStyle name="Total 2 4 5 2 13 4" xfId="53434"/>
    <cellStyle name="Total 2 4 5 2 13 5" xfId="53435"/>
    <cellStyle name="Total 2 4 5 2 14" xfId="53436"/>
    <cellStyle name="Total 2 4 5 2 14 2" xfId="53437"/>
    <cellStyle name="Total 2 4 5 2 14 3" xfId="53438"/>
    <cellStyle name="Total 2 4 5 2 14 4" xfId="53439"/>
    <cellStyle name="Total 2 4 5 2 14 5" xfId="53440"/>
    <cellStyle name="Total 2 4 5 2 15" xfId="53441"/>
    <cellStyle name="Total 2 4 5 2 15 2" xfId="53442"/>
    <cellStyle name="Total 2 4 5 2 15 3" xfId="53443"/>
    <cellStyle name="Total 2 4 5 2 15 4" xfId="53444"/>
    <cellStyle name="Total 2 4 5 2 15 5" xfId="53445"/>
    <cellStyle name="Total 2 4 5 2 16" xfId="53446"/>
    <cellStyle name="Total 2 4 5 2 16 2" xfId="53447"/>
    <cellStyle name="Total 2 4 5 2 16 3" xfId="53448"/>
    <cellStyle name="Total 2 4 5 2 16 4" xfId="53449"/>
    <cellStyle name="Total 2 4 5 2 16 5" xfId="53450"/>
    <cellStyle name="Total 2 4 5 2 17" xfId="53451"/>
    <cellStyle name="Total 2 4 5 2 17 2" xfId="53452"/>
    <cellStyle name="Total 2 4 5 2 17 3" xfId="53453"/>
    <cellStyle name="Total 2 4 5 2 17 4" xfId="53454"/>
    <cellStyle name="Total 2 4 5 2 17 5" xfId="53455"/>
    <cellStyle name="Total 2 4 5 2 18" xfId="53456"/>
    <cellStyle name="Total 2 4 5 2 18 2" xfId="53457"/>
    <cellStyle name="Total 2 4 5 2 18 3" xfId="53458"/>
    <cellStyle name="Total 2 4 5 2 18 4" xfId="53459"/>
    <cellStyle name="Total 2 4 5 2 18 5" xfId="53460"/>
    <cellStyle name="Total 2 4 5 2 19" xfId="53461"/>
    <cellStyle name="Total 2 4 5 2 2" xfId="53462"/>
    <cellStyle name="Total 2 4 5 2 2 2" xfId="53463"/>
    <cellStyle name="Total 2 4 5 2 2 2 2" xfId="53464"/>
    <cellStyle name="Total 2 4 5 2 2 2 3" xfId="53465"/>
    <cellStyle name="Total 2 4 5 2 2 2 4" xfId="53466"/>
    <cellStyle name="Total 2 4 5 2 2 2 5" xfId="53467"/>
    <cellStyle name="Total 2 4 5 2 2 2 6" xfId="53468"/>
    <cellStyle name="Total 2 4 5 2 2 2 7" xfId="53469"/>
    <cellStyle name="Total 2 4 5 2 2 3" xfId="53470"/>
    <cellStyle name="Total 2 4 5 2 2 4" xfId="53471"/>
    <cellStyle name="Total 2 4 5 2 2 5" xfId="53472"/>
    <cellStyle name="Total 2 4 5 2 3" xfId="53473"/>
    <cellStyle name="Total 2 4 5 2 3 2" xfId="53474"/>
    <cellStyle name="Total 2 4 5 2 3 2 2" xfId="53475"/>
    <cellStyle name="Total 2 4 5 2 3 2 3" xfId="53476"/>
    <cellStyle name="Total 2 4 5 2 3 2 4" xfId="53477"/>
    <cellStyle name="Total 2 4 5 2 3 2 5" xfId="53478"/>
    <cellStyle name="Total 2 4 5 2 3 2 6" xfId="53479"/>
    <cellStyle name="Total 2 4 5 2 3 2 7" xfId="53480"/>
    <cellStyle name="Total 2 4 5 2 3 3" xfId="53481"/>
    <cellStyle name="Total 2 4 5 2 3 4" xfId="53482"/>
    <cellStyle name="Total 2 4 5 2 3 5" xfId="53483"/>
    <cellStyle name="Total 2 4 5 2 4" xfId="53484"/>
    <cellStyle name="Total 2 4 5 2 4 2" xfId="53485"/>
    <cellStyle name="Total 2 4 5 2 4 2 2" xfId="53486"/>
    <cellStyle name="Total 2 4 5 2 4 2 3" xfId="53487"/>
    <cellStyle name="Total 2 4 5 2 4 2 4" xfId="53488"/>
    <cellStyle name="Total 2 4 5 2 4 2 5" xfId="53489"/>
    <cellStyle name="Total 2 4 5 2 4 2 6" xfId="53490"/>
    <cellStyle name="Total 2 4 5 2 4 2 7" xfId="53491"/>
    <cellStyle name="Total 2 4 5 2 4 3" xfId="53492"/>
    <cellStyle name="Total 2 4 5 2 4 4" xfId="53493"/>
    <cellStyle name="Total 2 4 5 2 4 5" xfId="53494"/>
    <cellStyle name="Total 2 4 5 2 5" xfId="53495"/>
    <cellStyle name="Total 2 4 5 2 5 2" xfId="53496"/>
    <cellStyle name="Total 2 4 5 2 5 3" xfId="53497"/>
    <cellStyle name="Total 2 4 5 2 5 4" xfId="53498"/>
    <cellStyle name="Total 2 4 5 2 5 5" xfId="53499"/>
    <cellStyle name="Total 2 4 5 2 5 6" xfId="53500"/>
    <cellStyle name="Total 2 4 5 2 5 7" xfId="53501"/>
    <cellStyle name="Total 2 4 5 2 5 8" xfId="53502"/>
    <cellStyle name="Total 2 4 5 2 6" xfId="53503"/>
    <cellStyle name="Total 2 4 5 2 6 2" xfId="53504"/>
    <cellStyle name="Total 2 4 5 2 6 3" xfId="53505"/>
    <cellStyle name="Total 2 4 5 2 6 4" xfId="53506"/>
    <cellStyle name="Total 2 4 5 2 6 5" xfId="53507"/>
    <cellStyle name="Total 2 4 5 2 6 6" xfId="53508"/>
    <cellStyle name="Total 2 4 5 2 6 7" xfId="53509"/>
    <cellStyle name="Total 2 4 5 2 7" xfId="53510"/>
    <cellStyle name="Total 2 4 5 2 7 2" xfId="53511"/>
    <cellStyle name="Total 2 4 5 2 7 3" xfId="53512"/>
    <cellStyle name="Total 2 4 5 2 7 4" xfId="53513"/>
    <cellStyle name="Total 2 4 5 2 7 5" xfId="53514"/>
    <cellStyle name="Total 2 4 5 2 8" xfId="53515"/>
    <cellStyle name="Total 2 4 5 2 8 2" xfId="53516"/>
    <cellStyle name="Total 2 4 5 2 8 3" xfId="53517"/>
    <cellStyle name="Total 2 4 5 2 8 4" xfId="53518"/>
    <cellStyle name="Total 2 4 5 2 8 5" xfId="53519"/>
    <cellStyle name="Total 2 4 5 2 9" xfId="53520"/>
    <cellStyle name="Total 2 4 5 2 9 2" xfId="53521"/>
    <cellStyle name="Total 2 4 5 2 9 3" xfId="53522"/>
    <cellStyle name="Total 2 4 5 2 9 4" xfId="53523"/>
    <cellStyle name="Total 2 4 5 2 9 5" xfId="53524"/>
    <cellStyle name="Total 2 4 5 3" xfId="53525"/>
    <cellStyle name="Total 2 4 5 3 10" xfId="53526"/>
    <cellStyle name="Total 2 4 5 3 2" xfId="53527"/>
    <cellStyle name="Total 2 4 5 3 2 2" xfId="53528"/>
    <cellStyle name="Total 2 4 5 3 2 2 2" xfId="53529"/>
    <cellStyle name="Total 2 4 5 3 2 2 3" xfId="53530"/>
    <cellStyle name="Total 2 4 5 3 2 2 4" xfId="53531"/>
    <cellStyle name="Total 2 4 5 3 2 2 5" xfId="53532"/>
    <cellStyle name="Total 2 4 5 3 2 2 6" xfId="53533"/>
    <cellStyle name="Total 2 4 5 3 2 2 7" xfId="53534"/>
    <cellStyle name="Total 2 4 5 3 2 3" xfId="53535"/>
    <cellStyle name="Total 2 4 5 3 2 4" xfId="53536"/>
    <cellStyle name="Total 2 4 5 3 3" xfId="53537"/>
    <cellStyle name="Total 2 4 5 3 3 2" xfId="53538"/>
    <cellStyle name="Total 2 4 5 3 3 2 2" xfId="53539"/>
    <cellStyle name="Total 2 4 5 3 3 2 3" xfId="53540"/>
    <cellStyle name="Total 2 4 5 3 3 2 4" xfId="53541"/>
    <cellStyle name="Total 2 4 5 3 3 2 5" xfId="53542"/>
    <cellStyle name="Total 2 4 5 3 3 2 6" xfId="53543"/>
    <cellStyle name="Total 2 4 5 3 3 2 7" xfId="53544"/>
    <cellStyle name="Total 2 4 5 3 3 3" xfId="53545"/>
    <cellStyle name="Total 2 4 5 3 3 4" xfId="53546"/>
    <cellStyle name="Total 2 4 5 3 4" xfId="53547"/>
    <cellStyle name="Total 2 4 5 3 4 2" xfId="53548"/>
    <cellStyle name="Total 2 4 5 3 4 2 2" xfId="53549"/>
    <cellStyle name="Total 2 4 5 3 4 2 3" xfId="53550"/>
    <cellStyle name="Total 2 4 5 3 4 2 4" xfId="53551"/>
    <cellStyle name="Total 2 4 5 3 4 2 5" xfId="53552"/>
    <cellStyle name="Total 2 4 5 3 4 2 6" xfId="53553"/>
    <cellStyle name="Total 2 4 5 3 4 2 7" xfId="53554"/>
    <cellStyle name="Total 2 4 5 3 4 3" xfId="53555"/>
    <cellStyle name="Total 2 4 5 3 4 4" xfId="53556"/>
    <cellStyle name="Total 2 4 5 3 5" xfId="53557"/>
    <cellStyle name="Total 2 4 5 3 5 2" xfId="53558"/>
    <cellStyle name="Total 2 4 5 3 5 3" xfId="53559"/>
    <cellStyle name="Total 2 4 5 3 5 4" xfId="53560"/>
    <cellStyle name="Total 2 4 5 3 5 5" xfId="53561"/>
    <cellStyle name="Total 2 4 5 3 5 6" xfId="53562"/>
    <cellStyle name="Total 2 4 5 3 5 7" xfId="53563"/>
    <cellStyle name="Total 2 4 5 3 5 8" xfId="53564"/>
    <cellStyle name="Total 2 4 5 3 6" xfId="53565"/>
    <cellStyle name="Total 2 4 5 3 6 2" xfId="53566"/>
    <cellStyle name="Total 2 4 5 3 6 3" xfId="53567"/>
    <cellStyle name="Total 2 4 5 3 6 4" xfId="53568"/>
    <cellStyle name="Total 2 4 5 3 6 5" xfId="53569"/>
    <cellStyle name="Total 2 4 5 3 6 6" xfId="53570"/>
    <cellStyle name="Total 2 4 5 3 6 7" xfId="53571"/>
    <cellStyle name="Total 2 4 5 3 7" xfId="53572"/>
    <cellStyle name="Total 2 4 5 3 8" xfId="53573"/>
    <cellStyle name="Total 2 4 5 3 9" xfId="53574"/>
    <cellStyle name="Total 2 4 5 4" xfId="53575"/>
    <cellStyle name="Total 2 4 5 4 2" xfId="53576"/>
    <cellStyle name="Total 2 4 5 4 2 2" xfId="53577"/>
    <cellStyle name="Total 2 4 5 4 2 3" xfId="53578"/>
    <cellStyle name="Total 2 4 5 4 2 4" xfId="53579"/>
    <cellStyle name="Total 2 4 5 4 2 5" xfId="53580"/>
    <cellStyle name="Total 2 4 5 4 2 6" xfId="53581"/>
    <cellStyle name="Total 2 4 5 4 2 7" xfId="53582"/>
    <cellStyle name="Total 2 4 5 4 3" xfId="53583"/>
    <cellStyle name="Total 2 4 5 4 4" xfId="53584"/>
    <cellStyle name="Total 2 4 5 4 5" xfId="53585"/>
    <cellStyle name="Total 2 4 5 5" xfId="53586"/>
    <cellStyle name="Total 2 4 5 5 2" xfId="53587"/>
    <cellStyle name="Total 2 4 5 5 2 2" xfId="53588"/>
    <cellStyle name="Total 2 4 5 5 2 3" xfId="53589"/>
    <cellStyle name="Total 2 4 5 5 2 4" xfId="53590"/>
    <cellStyle name="Total 2 4 5 5 2 5" xfId="53591"/>
    <cellStyle name="Total 2 4 5 5 2 6" xfId="53592"/>
    <cellStyle name="Total 2 4 5 5 2 7" xfId="53593"/>
    <cellStyle name="Total 2 4 5 5 3" xfId="53594"/>
    <cellStyle name="Total 2 4 5 5 4" xfId="53595"/>
    <cellStyle name="Total 2 4 5 5 5" xfId="53596"/>
    <cellStyle name="Total 2 4 5 6" xfId="53597"/>
    <cellStyle name="Total 2 4 5 6 2" xfId="53598"/>
    <cellStyle name="Total 2 4 5 6 2 2" xfId="53599"/>
    <cellStyle name="Total 2 4 5 6 2 3" xfId="53600"/>
    <cellStyle name="Total 2 4 5 6 2 4" xfId="53601"/>
    <cellStyle name="Total 2 4 5 6 2 5" xfId="53602"/>
    <cellStyle name="Total 2 4 5 6 2 6" xfId="53603"/>
    <cellStyle name="Total 2 4 5 6 2 7" xfId="53604"/>
    <cellStyle name="Total 2 4 5 6 3" xfId="53605"/>
    <cellStyle name="Total 2 4 5 6 4" xfId="53606"/>
    <cellStyle name="Total 2 4 5 6 5" xfId="53607"/>
    <cellStyle name="Total 2 4 5 7" xfId="53608"/>
    <cellStyle name="Total 2 4 5 7 2" xfId="53609"/>
    <cellStyle name="Total 2 4 5 7 2 2" xfId="53610"/>
    <cellStyle name="Total 2 4 5 7 2 3" xfId="53611"/>
    <cellStyle name="Total 2 4 5 7 2 4" xfId="53612"/>
    <cellStyle name="Total 2 4 5 7 2 5" xfId="53613"/>
    <cellStyle name="Total 2 4 5 7 2 6" xfId="53614"/>
    <cellStyle name="Total 2 4 5 7 2 7" xfId="53615"/>
    <cellStyle name="Total 2 4 5 7 3" xfId="53616"/>
    <cellStyle name="Total 2 4 5 7 4" xfId="53617"/>
    <cellStyle name="Total 2 4 5 7 5" xfId="53618"/>
    <cellStyle name="Total 2 4 5 8" xfId="53619"/>
    <cellStyle name="Total 2 4 5 8 2" xfId="53620"/>
    <cellStyle name="Total 2 4 5 8 3" xfId="53621"/>
    <cellStyle name="Total 2 4 5 8 4" xfId="53622"/>
    <cellStyle name="Total 2 4 5 8 5" xfId="53623"/>
    <cellStyle name="Total 2 4 5 8 6" xfId="53624"/>
    <cellStyle name="Total 2 4 5 8 7" xfId="53625"/>
    <cellStyle name="Total 2 4 5 8 8" xfId="53626"/>
    <cellStyle name="Total 2 4 5 9" xfId="53627"/>
    <cellStyle name="Total 2 4 5 9 2" xfId="53628"/>
    <cellStyle name="Total 2 4 5 9 3" xfId="53629"/>
    <cellStyle name="Total 2 4 5 9 4" xfId="53630"/>
    <cellStyle name="Total 2 4 5 9 5" xfId="53631"/>
    <cellStyle name="Total 2 4 5 9 6" xfId="53632"/>
    <cellStyle name="Total 2 4 5 9 7" xfId="53633"/>
    <cellStyle name="Total 2 4 6" xfId="53634"/>
    <cellStyle name="Total 2 4 6 10" xfId="53635"/>
    <cellStyle name="Total 2 4 6 10 2" xfId="53636"/>
    <cellStyle name="Total 2 4 6 10 3" xfId="53637"/>
    <cellStyle name="Total 2 4 6 10 4" xfId="53638"/>
    <cellStyle name="Total 2 4 6 10 5" xfId="53639"/>
    <cellStyle name="Total 2 4 6 11" xfId="53640"/>
    <cellStyle name="Total 2 4 6 11 2" xfId="53641"/>
    <cellStyle name="Total 2 4 6 11 3" xfId="53642"/>
    <cellStyle name="Total 2 4 6 11 4" xfId="53643"/>
    <cellStyle name="Total 2 4 6 11 5" xfId="53644"/>
    <cellStyle name="Total 2 4 6 12" xfId="53645"/>
    <cellStyle name="Total 2 4 6 12 2" xfId="53646"/>
    <cellStyle name="Total 2 4 6 12 3" xfId="53647"/>
    <cellStyle name="Total 2 4 6 12 4" xfId="53648"/>
    <cellStyle name="Total 2 4 6 12 5" xfId="53649"/>
    <cellStyle name="Total 2 4 6 13" xfId="53650"/>
    <cellStyle name="Total 2 4 6 13 2" xfId="53651"/>
    <cellStyle name="Total 2 4 6 13 3" xfId="53652"/>
    <cellStyle name="Total 2 4 6 13 4" xfId="53653"/>
    <cellStyle name="Total 2 4 6 13 5" xfId="53654"/>
    <cellStyle name="Total 2 4 6 14" xfId="53655"/>
    <cellStyle name="Total 2 4 6 14 2" xfId="53656"/>
    <cellStyle name="Total 2 4 6 14 3" xfId="53657"/>
    <cellStyle name="Total 2 4 6 14 4" xfId="53658"/>
    <cellStyle name="Total 2 4 6 14 5" xfId="53659"/>
    <cellStyle name="Total 2 4 6 15" xfId="53660"/>
    <cellStyle name="Total 2 4 6 15 2" xfId="53661"/>
    <cellStyle name="Total 2 4 6 15 3" xfId="53662"/>
    <cellStyle name="Total 2 4 6 15 4" xfId="53663"/>
    <cellStyle name="Total 2 4 6 15 5" xfId="53664"/>
    <cellStyle name="Total 2 4 6 16" xfId="53665"/>
    <cellStyle name="Total 2 4 6 16 2" xfId="53666"/>
    <cellStyle name="Total 2 4 6 16 3" xfId="53667"/>
    <cellStyle name="Total 2 4 6 16 4" xfId="53668"/>
    <cellStyle name="Total 2 4 6 16 5" xfId="53669"/>
    <cellStyle name="Total 2 4 6 17" xfId="53670"/>
    <cellStyle name="Total 2 4 6 17 2" xfId="53671"/>
    <cellStyle name="Total 2 4 6 17 3" xfId="53672"/>
    <cellStyle name="Total 2 4 6 17 4" xfId="53673"/>
    <cellStyle name="Total 2 4 6 17 5" xfId="53674"/>
    <cellStyle name="Total 2 4 6 18" xfId="53675"/>
    <cellStyle name="Total 2 4 6 18 2" xfId="53676"/>
    <cellStyle name="Total 2 4 6 18 3" xfId="53677"/>
    <cellStyle name="Total 2 4 6 18 4" xfId="53678"/>
    <cellStyle name="Total 2 4 6 18 5" xfId="53679"/>
    <cellStyle name="Total 2 4 6 19" xfId="53680"/>
    <cellStyle name="Total 2 4 6 2" xfId="53681"/>
    <cellStyle name="Total 2 4 6 2 2" xfId="53682"/>
    <cellStyle name="Total 2 4 6 2 2 2" xfId="53683"/>
    <cellStyle name="Total 2 4 6 2 2 3" xfId="53684"/>
    <cellStyle name="Total 2 4 6 2 2 4" xfId="53685"/>
    <cellStyle name="Total 2 4 6 2 2 5" xfId="53686"/>
    <cellStyle name="Total 2 4 6 2 2 6" xfId="53687"/>
    <cellStyle name="Total 2 4 6 2 2 7" xfId="53688"/>
    <cellStyle name="Total 2 4 6 2 3" xfId="53689"/>
    <cellStyle name="Total 2 4 6 2 4" xfId="53690"/>
    <cellStyle name="Total 2 4 6 2 5" xfId="53691"/>
    <cellStyle name="Total 2 4 6 3" xfId="53692"/>
    <cellStyle name="Total 2 4 6 3 2" xfId="53693"/>
    <cellStyle name="Total 2 4 6 3 2 2" xfId="53694"/>
    <cellStyle name="Total 2 4 6 3 2 3" xfId="53695"/>
    <cellStyle name="Total 2 4 6 3 2 4" xfId="53696"/>
    <cellStyle name="Total 2 4 6 3 2 5" xfId="53697"/>
    <cellStyle name="Total 2 4 6 3 2 6" xfId="53698"/>
    <cellStyle name="Total 2 4 6 3 2 7" xfId="53699"/>
    <cellStyle name="Total 2 4 6 3 3" xfId="53700"/>
    <cellStyle name="Total 2 4 6 3 4" xfId="53701"/>
    <cellStyle name="Total 2 4 6 3 5" xfId="53702"/>
    <cellStyle name="Total 2 4 6 4" xfId="53703"/>
    <cellStyle name="Total 2 4 6 4 2" xfId="53704"/>
    <cellStyle name="Total 2 4 6 4 2 2" xfId="53705"/>
    <cellStyle name="Total 2 4 6 4 2 3" xfId="53706"/>
    <cellStyle name="Total 2 4 6 4 2 4" xfId="53707"/>
    <cellStyle name="Total 2 4 6 4 2 5" xfId="53708"/>
    <cellStyle name="Total 2 4 6 4 2 6" xfId="53709"/>
    <cellStyle name="Total 2 4 6 4 2 7" xfId="53710"/>
    <cellStyle name="Total 2 4 6 4 3" xfId="53711"/>
    <cellStyle name="Total 2 4 6 4 4" xfId="53712"/>
    <cellStyle name="Total 2 4 6 4 5" xfId="53713"/>
    <cellStyle name="Total 2 4 6 5" xfId="53714"/>
    <cellStyle name="Total 2 4 6 5 2" xfId="53715"/>
    <cellStyle name="Total 2 4 6 5 3" xfId="53716"/>
    <cellStyle name="Total 2 4 6 5 4" xfId="53717"/>
    <cellStyle name="Total 2 4 6 5 5" xfId="53718"/>
    <cellStyle name="Total 2 4 6 5 6" xfId="53719"/>
    <cellStyle name="Total 2 4 6 5 7" xfId="53720"/>
    <cellStyle name="Total 2 4 6 5 8" xfId="53721"/>
    <cellStyle name="Total 2 4 6 6" xfId="53722"/>
    <cellStyle name="Total 2 4 6 6 2" xfId="53723"/>
    <cellStyle name="Total 2 4 6 6 3" xfId="53724"/>
    <cellStyle name="Total 2 4 6 6 4" xfId="53725"/>
    <cellStyle name="Total 2 4 6 6 5" xfId="53726"/>
    <cellStyle name="Total 2 4 6 6 6" xfId="53727"/>
    <cellStyle name="Total 2 4 6 6 7" xfId="53728"/>
    <cellStyle name="Total 2 4 6 7" xfId="53729"/>
    <cellStyle name="Total 2 4 6 7 2" xfId="53730"/>
    <cellStyle name="Total 2 4 6 7 3" xfId="53731"/>
    <cellStyle name="Total 2 4 6 7 4" xfId="53732"/>
    <cellStyle name="Total 2 4 6 7 5" xfId="53733"/>
    <cellStyle name="Total 2 4 6 8" xfId="53734"/>
    <cellStyle name="Total 2 4 6 8 2" xfId="53735"/>
    <cellStyle name="Total 2 4 6 8 3" xfId="53736"/>
    <cellStyle name="Total 2 4 6 8 4" xfId="53737"/>
    <cellStyle name="Total 2 4 6 8 5" xfId="53738"/>
    <cellStyle name="Total 2 4 6 9" xfId="53739"/>
    <cellStyle name="Total 2 4 6 9 2" xfId="53740"/>
    <cellStyle name="Total 2 4 6 9 3" xfId="53741"/>
    <cellStyle name="Total 2 4 6 9 4" xfId="53742"/>
    <cellStyle name="Total 2 4 6 9 5" xfId="53743"/>
    <cellStyle name="Total 2 4 7" xfId="53744"/>
    <cellStyle name="Total 2 4 7 10" xfId="53745"/>
    <cellStyle name="Total 2 4 7 2" xfId="53746"/>
    <cellStyle name="Total 2 4 7 2 2" xfId="53747"/>
    <cellStyle name="Total 2 4 7 2 2 2" xfId="53748"/>
    <cellStyle name="Total 2 4 7 2 2 3" xfId="53749"/>
    <cellStyle name="Total 2 4 7 2 2 4" xfId="53750"/>
    <cellStyle name="Total 2 4 7 2 2 5" xfId="53751"/>
    <cellStyle name="Total 2 4 7 2 2 6" xfId="53752"/>
    <cellStyle name="Total 2 4 7 2 2 7" xfId="53753"/>
    <cellStyle name="Total 2 4 7 2 3" xfId="53754"/>
    <cellStyle name="Total 2 4 7 2 4" xfId="53755"/>
    <cellStyle name="Total 2 4 7 3" xfId="53756"/>
    <cellStyle name="Total 2 4 7 3 2" xfId="53757"/>
    <cellStyle name="Total 2 4 7 3 2 2" xfId="53758"/>
    <cellStyle name="Total 2 4 7 3 2 3" xfId="53759"/>
    <cellStyle name="Total 2 4 7 3 2 4" xfId="53760"/>
    <cellStyle name="Total 2 4 7 3 2 5" xfId="53761"/>
    <cellStyle name="Total 2 4 7 3 2 6" xfId="53762"/>
    <cellStyle name="Total 2 4 7 3 2 7" xfId="53763"/>
    <cellStyle name="Total 2 4 7 3 3" xfId="53764"/>
    <cellStyle name="Total 2 4 7 3 4" xfId="53765"/>
    <cellStyle name="Total 2 4 7 4" xfId="53766"/>
    <cellStyle name="Total 2 4 7 4 2" xfId="53767"/>
    <cellStyle name="Total 2 4 7 4 2 2" xfId="53768"/>
    <cellStyle name="Total 2 4 7 4 2 3" xfId="53769"/>
    <cellStyle name="Total 2 4 7 4 2 4" xfId="53770"/>
    <cellStyle name="Total 2 4 7 4 2 5" xfId="53771"/>
    <cellStyle name="Total 2 4 7 4 2 6" xfId="53772"/>
    <cellStyle name="Total 2 4 7 4 2 7" xfId="53773"/>
    <cellStyle name="Total 2 4 7 4 3" xfId="53774"/>
    <cellStyle name="Total 2 4 7 4 4" xfId="53775"/>
    <cellStyle name="Total 2 4 7 5" xfId="53776"/>
    <cellStyle name="Total 2 4 7 5 2" xfId="53777"/>
    <cellStyle name="Total 2 4 7 5 3" xfId="53778"/>
    <cellStyle name="Total 2 4 7 5 4" xfId="53779"/>
    <cellStyle name="Total 2 4 7 5 5" xfId="53780"/>
    <cellStyle name="Total 2 4 7 5 6" xfId="53781"/>
    <cellStyle name="Total 2 4 7 5 7" xfId="53782"/>
    <cellStyle name="Total 2 4 7 5 8" xfId="53783"/>
    <cellStyle name="Total 2 4 7 6" xfId="53784"/>
    <cellStyle name="Total 2 4 7 6 2" xfId="53785"/>
    <cellStyle name="Total 2 4 7 6 3" xfId="53786"/>
    <cellStyle name="Total 2 4 7 6 4" xfId="53787"/>
    <cellStyle name="Total 2 4 7 6 5" xfId="53788"/>
    <cellStyle name="Total 2 4 7 6 6" xfId="53789"/>
    <cellStyle name="Total 2 4 7 6 7" xfId="53790"/>
    <cellStyle name="Total 2 4 7 7" xfId="53791"/>
    <cellStyle name="Total 2 4 7 8" xfId="53792"/>
    <cellStyle name="Total 2 4 7 9" xfId="53793"/>
    <cellStyle name="Total 2 4 8" xfId="53794"/>
    <cellStyle name="Total 2 4 8 2" xfId="53795"/>
    <cellStyle name="Total 2 4 8 2 2" xfId="53796"/>
    <cellStyle name="Total 2 4 8 2 3" xfId="53797"/>
    <cellStyle name="Total 2 4 8 2 4" xfId="53798"/>
    <cellStyle name="Total 2 4 8 2 5" xfId="53799"/>
    <cellStyle name="Total 2 4 8 2 6" xfId="53800"/>
    <cellStyle name="Total 2 4 8 2 7" xfId="53801"/>
    <cellStyle name="Total 2 4 8 3" xfId="53802"/>
    <cellStyle name="Total 2 4 8 4" xfId="53803"/>
    <cellStyle name="Total 2 4 8 5" xfId="53804"/>
    <cellStyle name="Total 2 4 9" xfId="53805"/>
    <cellStyle name="Total 2 4 9 2" xfId="53806"/>
    <cellStyle name="Total 2 4 9 2 2" xfId="53807"/>
    <cellStyle name="Total 2 4 9 2 3" xfId="53808"/>
    <cellStyle name="Total 2 4 9 2 4" xfId="53809"/>
    <cellStyle name="Total 2 4 9 2 5" xfId="53810"/>
    <cellStyle name="Total 2 4 9 2 6" xfId="53811"/>
    <cellStyle name="Total 2 4 9 2 7" xfId="53812"/>
    <cellStyle name="Total 2 4 9 3" xfId="53813"/>
    <cellStyle name="Total 2 4 9 4" xfId="53814"/>
    <cellStyle name="Total 2 4 9 5" xfId="53815"/>
    <cellStyle name="Total 2 5" xfId="53816"/>
    <cellStyle name="Total 2 5 10" xfId="53817"/>
    <cellStyle name="Total 2 5 10 2" xfId="53818"/>
    <cellStyle name="Total 2 5 10 2 2" xfId="53819"/>
    <cellStyle name="Total 2 5 10 2 3" xfId="53820"/>
    <cellStyle name="Total 2 5 10 2 4" xfId="53821"/>
    <cellStyle name="Total 2 5 10 2 5" xfId="53822"/>
    <cellStyle name="Total 2 5 10 2 6" xfId="53823"/>
    <cellStyle name="Total 2 5 10 2 7" xfId="53824"/>
    <cellStyle name="Total 2 5 10 3" xfId="53825"/>
    <cellStyle name="Total 2 5 10 4" xfId="53826"/>
    <cellStyle name="Total 2 5 10 5" xfId="53827"/>
    <cellStyle name="Total 2 5 11" xfId="53828"/>
    <cellStyle name="Total 2 5 11 2" xfId="53829"/>
    <cellStyle name="Total 2 5 11 2 2" xfId="53830"/>
    <cellStyle name="Total 2 5 11 2 3" xfId="53831"/>
    <cellStyle name="Total 2 5 11 2 4" xfId="53832"/>
    <cellStyle name="Total 2 5 11 2 5" xfId="53833"/>
    <cellStyle name="Total 2 5 11 2 6" xfId="53834"/>
    <cellStyle name="Total 2 5 11 2 7" xfId="53835"/>
    <cellStyle name="Total 2 5 11 3" xfId="53836"/>
    <cellStyle name="Total 2 5 11 4" xfId="53837"/>
    <cellStyle name="Total 2 5 11 5" xfId="53838"/>
    <cellStyle name="Total 2 5 12" xfId="53839"/>
    <cellStyle name="Total 2 5 12 2" xfId="53840"/>
    <cellStyle name="Total 2 5 12 3" xfId="53841"/>
    <cellStyle name="Total 2 5 12 4" xfId="53842"/>
    <cellStyle name="Total 2 5 12 5" xfId="53843"/>
    <cellStyle name="Total 2 5 12 6" xfId="53844"/>
    <cellStyle name="Total 2 5 12 7" xfId="53845"/>
    <cellStyle name="Total 2 5 12 8" xfId="53846"/>
    <cellStyle name="Total 2 5 13" xfId="53847"/>
    <cellStyle name="Total 2 5 13 2" xfId="53848"/>
    <cellStyle name="Total 2 5 13 3" xfId="53849"/>
    <cellStyle name="Total 2 5 13 4" xfId="53850"/>
    <cellStyle name="Total 2 5 13 5" xfId="53851"/>
    <cellStyle name="Total 2 5 13 6" xfId="53852"/>
    <cellStyle name="Total 2 5 13 7" xfId="53853"/>
    <cellStyle name="Total 2 5 14" xfId="53854"/>
    <cellStyle name="Total 2 5 14 2" xfId="53855"/>
    <cellStyle name="Total 2 5 14 3" xfId="53856"/>
    <cellStyle name="Total 2 5 14 4" xfId="53857"/>
    <cellStyle name="Total 2 5 14 5" xfId="53858"/>
    <cellStyle name="Total 2 5 15" xfId="53859"/>
    <cellStyle name="Total 2 5 15 2" xfId="53860"/>
    <cellStyle name="Total 2 5 15 3" xfId="53861"/>
    <cellStyle name="Total 2 5 15 4" xfId="53862"/>
    <cellStyle name="Total 2 5 15 5" xfId="53863"/>
    <cellStyle name="Total 2 5 16" xfId="53864"/>
    <cellStyle name="Total 2 5 16 2" xfId="53865"/>
    <cellStyle name="Total 2 5 16 3" xfId="53866"/>
    <cellStyle name="Total 2 5 16 4" xfId="53867"/>
    <cellStyle name="Total 2 5 16 5" xfId="53868"/>
    <cellStyle name="Total 2 5 17" xfId="53869"/>
    <cellStyle name="Total 2 5 17 2" xfId="53870"/>
    <cellStyle name="Total 2 5 17 3" xfId="53871"/>
    <cellStyle name="Total 2 5 17 4" xfId="53872"/>
    <cellStyle name="Total 2 5 17 5" xfId="53873"/>
    <cellStyle name="Total 2 5 18" xfId="53874"/>
    <cellStyle name="Total 2 5 18 2" xfId="53875"/>
    <cellStyle name="Total 2 5 18 3" xfId="53876"/>
    <cellStyle name="Total 2 5 18 4" xfId="53877"/>
    <cellStyle name="Total 2 5 18 5" xfId="53878"/>
    <cellStyle name="Total 2 5 19" xfId="53879"/>
    <cellStyle name="Total 2 5 19 2" xfId="53880"/>
    <cellStyle name="Total 2 5 19 3" xfId="53881"/>
    <cellStyle name="Total 2 5 19 4" xfId="53882"/>
    <cellStyle name="Total 2 5 19 5" xfId="53883"/>
    <cellStyle name="Total 2 5 2" xfId="53884"/>
    <cellStyle name="Total 2 5 2 10" xfId="53885"/>
    <cellStyle name="Total 2 5 2 10 2" xfId="53886"/>
    <cellStyle name="Total 2 5 2 10 3" xfId="53887"/>
    <cellStyle name="Total 2 5 2 10 4" xfId="53888"/>
    <cellStyle name="Total 2 5 2 10 5" xfId="53889"/>
    <cellStyle name="Total 2 5 2 10 6" xfId="53890"/>
    <cellStyle name="Total 2 5 2 10 7" xfId="53891"/>
    <cellStyle name="Total 2 5 2 10 8" xfId="53892"/>
    <cellStyle name="Total 2 5 2 11" xfId="53893"/>
    <cellStyle name="Total 2 5 2 11 2" xfId="53894"/>
    <cellStyle name="Total 2 5 2 11 3" xfId="53895"/>
    <cellStyle name="Total 2 5 2 11 4" xfId="53896"/>
    <cellStyle name="Total 2 5 2 11 5" xfId="53897"/>
    <cellStyle name="Total 2 5 2 11 6" xfId="53898"/>
    <cellStyle name="Total 2 5 2 11 7" xfId="53899"/>
    <cellStyle name="Total 2 5 2 12" xfId="53900"/>
    <cellStyle name="Total 2 5 2 12 2" xfId="53901"/>
    <cellStyle name="Total 2 5 2 12 3" xfId="53902"/>
    <cellStyle name="Total 2 5 2 12 4" xfId="53903"/>
    <cellStyle name="Total 2 5 2 12 5" xfId="53904"/>
    <cellStyle name="Total 2 5 2 13" xfId="53905"/>
    <cellStyle name="Total 2 5 2 13 2" xfId="53906"/>
    <cellStyle name="Total 2 5 2 13 3" xfId="53907"/>
    <cellStyle name="Total 2 5 2 13 4" xfId="53908"/>
    <cellStyle name="Total 2 5 2 13 5" xfId="53909"/>
    <cellStyle name="Total 2 5 2 14" xfId="53910"/>
    <cellStyle name="Total 2 5 2 14 2" xfId="53911"/>
    <cellStyle name="Total 2 5 2 14 3" xfId="53912"/>
    <cellStyle name="Total 2 5 2 14 4" xfId="53913"/>
    <cellStyle name="Total 2 5 2 14 5" xfId="53914"/>
    <cellStyle name="Total 2 5 2 15" xfId="53915"/>
    <cellStyle name="Total 2 5 2 15 2" xfId="53916"/>
    <cellStyle name="Total 2 5 2 15 3" xfId="53917"/>
    <cellStyle name="Total 2 5 2 15 4" xfId="53918"/>
    <cellStyle name="Total 2 5 2 15 5" xfId="53919"/>
    <cellStyle name="Total 2 5 2 16" xfId="53920"/>
    <cellStyle name="Total 2 5 2 16 2" xfId="53921"/>
    <cellStyle name="Total 2 5 2 16 3" xfId="53922"/>
    <cellStyle name="Total 2 5 2 16 4" xfId="53923"/>
    <cellStyle name="Total 2 5 2 16 5" xfId="53924"/>
    <cellStyle name="Total 2 5 2 17" xfId="53925"/>
    <cellStyle name="Total 2 5 2 17 2" xfId="53926"/>
    <cellStyle name="Total 2 5 2 17 3" xfId="53927"/>
    <cellStyle name="Total 2 5 2 17 4" xfId="53928"/>
    <cellStyle name="Total 2 5 2 17 5" xfId="53929"/>
    <cellStyle name="Total 2 5 2 18" xfId="53930"/>
    <cellStyle name="Total 2 5 2 2" xfId="53931"/>
    <cellStyle name="Total 2 5 2 2 10" xfId="53932"/>
    <cellStyle name="Total 2 5 2 2 10 2" xfId="53933"/>
    <cellStyle name="Total 2 5 2 2 10 3" xfId="53934"/>
    <cellStyle name="Total 2 5 2 2 10 4" xfId="53935"/>
    <cellStyle name="Total 2 5 2 2 10 5" xfId="53936"/>
    <cellStyle name="Total 2 5 2 2 11" xfId="53937"/>
    <cellStyle name="Total 2 5 2 2 11 2" xfId="53938"/>
    <cellStyle name="Total 2 5 2 2 11 3" xfId="53939"/>
    <cellStyle name="Total 2 5 2 2 11 4" xfId="53940"/>
    <cellStyle name="Total 2 5 2 2 11 5" xfId="53941"/>
    <cellStyle name="Total 2 5 2 2 12" xfId="53942"/>
    <cellStyle name="Total 2 5 2 2 12 2" xfId="53943"/>
    <cellStyle name="Total 2 5 2 2 12 3" xfId="53944"/>
    <cellStyle name="Total 2 5 2 2 12 4" xfId="53945"/>
    <cellStyle name="Total 2 5 2 2 12 5" xfId="53946"/>
    <cellStyle name="Total 2 5 2 2 13" xfId="53947"/>
    <cellStyle name="Total 2 5 2 2 13 2" xfId="53948"/>
    <cellStyle name="Total 2 5 2 2 13 3" xfId="53949"/>
    <cellStyle name="Total 2 5 2 2 13 4" xfId="53950"/>
    <cellStyle name="Total 2 5 2 2 13 5" xfId="53951"/>
    <cellStyle name="Total 2 5 2 2 14" xfId="53952"/>
    <cellStyle name="Total 2 5 2 2 14 2" xfId="53953"/>
    <cellStyle name="Total 2 5 2 2 14 3" xfId="53954"/>
    <cellStyle name="Total 2 5 2 2 14 4" xfId="53955"/>
    <cellStyle name="Total 2 5 2 2 14 5" xfId="53956"/>
    <cellStyle name="Total 2 5 2 2 15" xfId="53957"/>
    <cellStyle name="Total 2 5 2 2 15 2" xfId="53958"/>
    <cellStyle name="Total 2 5 2 2 15 3" xfId="53959"/>
    <cellStyle name="Total 2 5 2 2 15 4" xfId="53960"/>
    <cellStyle name="Total 2 5 2 2 15 5" xfId="53961"/>
    <cellStyle name="Total 2 5 2 2 16" xfId="53962"/>
    <cellStyle name="Total 2 5 2 2 16 2" xfId="53963"/>
    <cellStyle name="Total 2 5 2 2 16 3" xfId="53964"/>
    <cellStyle name="Total 2 5 2 2 16 4" xfId="53965"/>
    <cellStyle name="Total 2 5 2 2 16 5" xfId="53966"/>
    <cellStyle name="Total 2 5 2 2 17" xfId="53967"/>
    <cellStyle name="Total 2 5 2 2 17 2" xfId="53968"/>
    <cellStyle name="Total 2 5 2 2 17 3" xfId="53969"/>
    <cellStyle name="Total 2 5 2 2 17 4" xfId="53970"/>
    <cellStyle name="Total 2 5 2 2 17 5" xfId="53971"/>
    <cellStyle name="Total 2 5 2 2 18" xfId="53972"/>
    <cellStyle name="Total 2 5 2 2 18 2" xfId="53973"/>
    <cellStyle name="Total 2 5 2 2 18 3" xfId="53974"/>
    <cellStyle name="Total 2 5 2 2 18 4" xfId="53975"/>
    <cellStyle name="Total 2 5 2 2 18 5" xfId="53976"/>
    <cellStyle name="Total 2 5 2 2 19" xfId="53977"/>
    <cellStyle name="Total 2 5 2 2 2" xfId="53978"/>
    <cellStyle name="Total 2 5 2 2 2 10" xfId="53979"/>
    <cellStyle name="Total 2 5 2 2 2 10 2" xfId="53980"/>
    <cellStyle name="Total 2 5 2 2 2 10 3" xfId="53981"/>
    <cellStyle name="Total 2 5 2 2 2 10 4" xfId="53982"/>
    <cellStyle name="Total 2 5 2 2 2 10 5" xfId="53983"/>
    <cellStyle name="Total 2 5 2 2 2 11" xfId="53984"/>
    <cellStyle name="Total 2 5 2 2 2 11 2" xfId="53985"/>
    <cellStyle name="Total 2 5 2 2 2 11 3" xfId="53986"/>
    <cellStyle name="Total 2 5 2 2 2 11 4" xfId="53987"/>
    <cellStyle name="Total 2 5 2 2 2 11 5" xfId="53988"/>
    <cellStyle name="Total 2 5 2 2 2 12" xfId="53989"/>
    <cellStyle name="Total 2 5 2 2 2 12 2" xfId="53990"/>
    <cellStyle name="Total 2 5 2 2 2 12 3" xfId="53991"/>
    <cellStyle name="Total 2 5 2 2 2 12 4" xfId="53992"/>
    <cellStyle name="Total 2 5 2 2 2 12 5" xfId="53993"/>
    <cellStyle name="Total 2 5 2 2 2 13" xfId="53994"/>
    <cellStyle name="Total 2 5 2 2 2 13 2" xfId="53995"/>
    <cellStyle name="Total 2 5 2 2 2 13 3" xfId="53996"/>
    <cellStyle name="Total 2 5 2 2 2 13 4" xfId="53997"/>
    <cellStyle name="Total 2 5 2 2 2 13 5" xfId="53998"/>
    <cellStyle name="Total 2 5 2 2 2 14" xfId="53999"/>
    <cellStyle name="Total 2 5 2 2 2 14 2" xfId="54000"/>
    <cellStyle name="Total 2 5 2 2 2 14 3" xfId="54001"/>
    <cellStyle name="Total 2 5 2 2 2 14 4" xfId="54002"/>
    <cellStyle name="Total 2 5 2 2 2 14 5" xfId="54003"/>
    <cellStyle name="Total 2 5 2 2 2 15" xfId="54004"/>
    <cellStyle name="Total 2 5 2 2 2 15 2" xfId="54005"/>
    <cellStyle name="Total 2 5 2 2 2 15 3" xfId="54006"/>
    <cellStyle name="Total 2 5 2 2 2 15 4" xfId="54007"/>
    <cellStyle name="Total 2 5 2 2 2 15 5" xfId="54008"/>
    <cellStyle name="Total 2 5 2 2 2 16" xfId="54009"/>
    <cellStyle name="Total 2 5 2 2 2 16 2" xfId="54010"/>
    <cellStyle name="Total 2 5 2 2 2 16 3" xfId="54011"/>
    <cellStyle name="Total 2 5 2 2 2 16 4" xfId="54012"/>
    <cellStyle name="Total 2 5 2 2 2 16 5" xfId="54013"/>
    <cellStyle name="Total 2 5 2 2 2 17" xfId="54014"/>
    <cellStyle name="Total 2 5 2 2 2 17 2" xfId="54015"/>
    <cellStyle name="Total 2 5 2 2 2 17 3" xfId="54016"/>
    <cellStyle name="Total 2 5 2 2 2 17 4" xfId="54017"/>
    <cellStyle name="Total 2 5 2 2 2 17 5" xfId="54018"/>
    <cellStyle name="Total 2 5 2 2 2 18" xfId="54019"/>
    <cellStyle name="Total 2 5 2 2 2 18 2" xfId="54020"/>
    <cellStyle name="Total 2 5 2 2 2 18 3" xfId="54021"/>
    <cellStyle name="Total 2 5 2 2 2 18 4" xfId="54022"/>
    <cellStyle name="Total 2 5 2 2 2 18 5" xfId="54023"/>
    <cellStyle name="Total 2 5 2 2 2 19" xfId="54024"/>
    <cellStyle name="Total 2 5 2 2 2 2" xfId="54025"/>
    <cellStyle name="Total 2 5 2 2 2 2 2" xfId="54026"/>
    <cellStyle name="Total 2 5 2 2 2 2 2 2" xfId="54027"/>
    <cellStyle name="Total 2 5 2 2 2 2 2 3" xfId="54028"/>
    <cellStyle name="Total 2 5 2 2 2 2 2 4" xfId="54029"/>
    <cellStyle name="Total 2 5 2 2 2 2 2 5" xfId="54030"/>
    <cellStyle name="Total 2 5 2 2 2 2 2 6" xfId="54031"/>
    <cellStyle name="Total 2 5 2 2 2 2 2 7" xfId="54032"/>
    <cellStyle name="Total 2 5 2 2 2 2 3" xfId="54033"/>
    <cellStyle name="Total 2 5 2 2 2 2 4" xfId="54034"/>
    <cellStyle name="Total 2 5 2 2 2 2 5" xfId="54035"/>
    <cellStyle name="Total 2 5 2 2 2 3" xfId="54036"/>
    <cellStyle name="Total 2 5 2 2 2 3 2" xfId="54037"/>
    <cellStyle name="Total 2 5 2 2 2 3 2 2" xfId="54038"/>
    <cellStyle name="Total 2 5 2 2 2 3 2 3" xfId="54039"/>
    <cellStyle name="Total 2 5 2 2 2 3 2 4" xfId="54040"/>
    <cellStyle name="Total 2 5 2 2 2 3 2 5" xfId="54041"/>
    <cellStyle name="Total 2 5 2 2 2 3 2 6" xfId="54042"/>
    <cellStyle name="Total 2 5 2 2 2 3 2 7" xfId="54043"/>
    <cellStyle name="Total 2 5 2 2 2 3 3" xfId="54044"/>
    <cellStyle name="Total 2 5 2 2 2 3 4" xfId="54045"/>
    <cellStyle name="Total 2 5 2 2 2 3 5" xfId="54046"/>
    <cellStyle name="Total 2 5 2 2 2 4" xfId="54047"/>
    <cellStyle name="Total 2 5 2 2 2 4 2" xfId="54048"/>
    <cellStyle name="Total 2 5 2 2 2 4 2 2" xfId="54049"/>
    <cellStyle name="Total 2 5 2 2 2 4 2 3" xfId="54050"/>
    <cellStyle name="Total 2 5 2 2 2 4 2 4" xfId="54051"/>
    <cellStyle name="Total 2 5 2 2 2 4 2 5" xfId="54052"/>
    <cellStyle name="Total 2 5 2 2 2 4 2 6" xfId="54053"/>
    <cellStyle name="Total 2 5 2 2 2 4 2 7" xfId="54054"/>
    <cellStyle name="Total 2 5 2 2 2 4 3" xfId="54055"/>
    <cellStyle name="Total 2 5 2 2 2 4 4" xfId="54056"/>
    <cellStyle name="Total 2 5 2 2 2 4 5" xfId="54057"/>
    <cellStyle name="Total 2 5 2 2 2 5" xfId="54058"/>
    <cellStyle name="Total 2 5 2 2 2 5 2" xfId="54059"/>
    <cellStyle name="Total 2 5 2 2 2 5 3" xfId="54060"/>
    <cellStyle name="Total 2 5 2 2 2 5 4" xfId="54061"/>
    <cellStyle name="Total 2 5 2 2 2 5 5" xfId="54062"/>
    <cellStyle name="Total 2 5 2 2 2 5 6" xfId="54063"/>
    <cellStyle name="Total 2 5 2 2 2 5 7" xfId="54064"/>
    <cellStyle name="Total 2 5 2 2 2 5 8" xfId="54065"/>
    <cellStyle name="Total 2 5 2 2 2 6" xfId="54066"/>
    <cellStyle name="Total 2 5 2 2 2 6 2" xfId="54067"/>
    <cellStyle name="Total 2 5 2 2 2 6 3" xfId="54068"/>
    <cellStyle name="Total 2 5 2 2 2 6 4" xfId="54069"/>
    <cellStyle name="Total 2 5 2 2 2 6 5" xfId="54070"/>
    <cellStyle name="Total 2 5 2 2 2 6 6" xfId="54071"/>
    <cellStyle name="Total 2 5 2 2 2 6 7" xfId="54072"/>
    <cellStyle name="Total 2 5 2 2 2 7" xfId="54073"/>
    <cellStyle name="Total 2 5 2 2 2 7 2" xfId="54074"/>
    <cellStyle name="Total 2 5 2 2 2 7 3" xfId="54075"/>
    <cellStyle name="Total 2 5 2 2 2 7 4" xfId="54076"/>
    <cellStyle name="Total 2 5 2 2 2 7 5" xfId="54077"/>
    <cellStyle name="Total 2 5 2 2 2 8" xfId="54078"/>
    <cellStyle name="Total 2 5 2 2 2 8 2" xfId="54079"/>
    <cellStyle name="Total 2 5 2 2 2 8 3" xfId="54080"/>
    <cellStyle name="Total 2 5 2 2 2 8 4" xfId="54081"/>
    <cellStyle name="Total 2 5 2 2 2 8 5" xfId="54082"/>
    <cellStyle name="Total 2 5 2 2 2 9" xfId="54083"/>
    <cellStyle name="Total 2 5 2 2 2 9 2" xfId="54084"/>
    <cellStyle name="Total 2 5 2 2 2 9 3" xfId="54085"/>
    <cellStyle name="Total 2 5 2 2 2 9 4" xfId="54086"/>
    <cellStyle name="Total 2 5 2 2 2 9 5" xfId="54087"/>
    <cellStyle name="Total 2 5 2 2 3" xfId="54088"/>
    <cellStyle name="Total 2 5 2 2 3 10" xfId="54089"/>
    <cellStyle name="Total 2 5 2 2 3 2" xfId="54090"/>
    <cellStyle name="Total 2 5 2 2 3 2 2" xfId="54091"/>
    <cellStyle name="Total 2 5 2 2 3 2 2 2" xfId="54092"/>
    <cellStyle name="Total 2 5 2 2 3 2 2 3" xfId="54093"/>
    <cellStyle name="Total 2 5 2 2 3 2 2 4" xfId="54094"/>
    <cellStyle name="Total 2 5 2 2 3 2 2 5" xfId="54095"/>
    <cellStyle name="Total 2 5 2 2 3 2 2 6" xfId="54096"/>
    <cellStyle name="Total 2 5 2 2 3 2 2 7" xfId="54097"/>
    <cellStyle name="Total 2 5 2 2 3 2 3" xfId="54098"/>
    <cellStyle name="Total 2 5 2 2 3 2 4" xfId="54099"/>
    <cellStyle name="Total 2 5 2 2 3 3" xfId="54100"/>
    <cellStyle name="Total 2 5 2 2 3 3 2" xfId="54101"/>
    <cellStyle name="Total 2 5 2 2 3 3 2 2" xfId="54102"/>
    <cellStyle name="Total 2 5 2 2 3 3 2 3" xfId="54103"/>
    <cellStyle name="Total 2 5 2 2 3 3 2 4" xfId="54104"/>
    <cellStyle name="Total 2 5 2 2 3 3 2 5" xfId="54105"/>
    <cellStyle name="Total 2 5 2 2 3 3 2 6" xfId="54106"/>
    <cellStyle name="Total 2 5 2 2 3 3 2 7" xfId="54107"/>
    <cellStyle name="Total 2 5 2 2 3 3 3" xfId="54108"/>
    <cellStyle name="Total 2 5 2 2 3 3 4" xfId="54109"/>
    <cellStyle name="Total 2 5 2 2 3 4" xfId="54110"/>
    <cellStyle name="Total 2 5 2 2 3 4 2" xfId="54111"/>
    <cellStyle name="Total 2 5 2 2 3 4 2 2" xfId="54112"/>
    <cellStyle name="Total 2 5 2 2 3 4 2 3" xfId="54113"/>
    <cellStyle name="Total 2 5 2 2 3 4 2 4" xfId="54114"/>
    <cellStyle name="Total 2 5 2 2 3 4 2 5" xfId="54115"/>
    <cellStyle name="Total 2 5 2 2 3 4 2 6" xfId="54116"/>
    <cellStyle name="Total 2 5 2 2 3 4 2 7" xfId="54117"/>
    <cellStyle name="Total 2 5 2 2 3 4 3" xfId="54118"/>
    <cellStyle name="Total 2 5 2 2 3 4 4" xfId="54119"/>
    <cellStyle name="Total 2 5 2 2 3 5" xfId="54120"/>
    <cellStyle name="Total 2 5 2 2 3 5 2" xfId="54121"/>
    <cellStyle name="Total 2 5 2 2 3 5 3" xfId="54122"/>
    <cellStyle name="Total 2 5 2 2 3 5 4" xfId="54123"/>
    <cellStyle name="Total 2 5 2 2 3 5 5" xfId="54124"/>
    <cellStyle name="Total 2 5 2 2 3 5 6" xfId="54125"/>
    <cellStyle name="Total 2 5 2 2 3 5 7" xfId="54126"/>
    <cellStyle name="Total 2 5 2 2 3 5 8" xfId="54127"/>
    <cellStyle name="Total 2 5 2 2 3 6" xfId="54128"/>
    <cellStyle name="Total 2 5 2 2 3 6 2" xfId="54129"/>
    <cellStyle name="Total 2 5 2 2 3 6 3" xfId="54130"/>
    <cellStyle name="Total 2 5 2 2 3 6 4" xfId="54131"/>
    <cellStyle name="Total 2 5 2 2 3 6 5" xfId="54132"/>
    <cellStyle name="Total 2 5 2 2 3 6 6" xfId="54133"/>
    <cellStyle name="Total 2 5 2 2 3 6 7" xfId="54134"/>
    <cellStyle name="Total 2 5 2 2 3 7" xfId="54135"/>
    <cellStyle name="Total 2 5 2 2 3 8" xfId="54136"/>
    <cellStyle name="Total 2 5 2 2 3 9" xfId="54137"/>
    <cellStyle name="Total 2 5 2 2 4" xfId="54138"/>
    <cellStyle name="Total 2 5 2 2 4 2" xfId="54139"/>
    <cellStyle name="Total 2 5 2 2 4 2 2" xfId="54140"/>
    <cellStyle name="Total 2 5 2 2 4 2 3" xfId="54141"/>
    <cellStyle name="Total 2 5 2 2 4 2 4" xfId="54142"/>
    <cellStyle name="Total 2 5 2 2 4 2 5" xfId="54143"/>
    <cellStyle name="Total 2 5 2 2 4 2 6" xfId="54144"/>
    <cellStyle name="Total 2 5 2 2 4 2 7" xfId="54145"/>
    <cellStyle name="Total 2 5 2 2 4 3" xfId="54146"/>
    <cellStyle name="Total 2 5 2 2 4 4" xfId="54147"/>
    <cellStyle name="Total 2 5 2 2 4 5" xfId="54148"/>
    <cellStyle name="Total 2 5 2 2 5" xfId="54149"/>
    <cellStyle name="Total 2 5 2 2 5 2" xfId="54150"/>
    <cellStyle name="Total 2 5 2 2 5 2 2" xfId="54151"/>
    <cellStyle name="Total 2 5 2 2 5 2 3" xfId="54152"/>
    <cellStyle name="Total 2 5 2 2 5 2 4" xfId="54153"/>
    <cellStyle name="Total 2 5 2 2 5 2 5" xfId="54154"/>
    <cellStyle name="Total 2 5 2 2 5 2 6" xfId="54155"/>
    <cellStyle name="Total 2 5 2 2 5 2 7" xfId="54156"/>
    <cellStyle name="Total 2 5 2 2 5 3" xfId="54157"/>
    <cellStyle name="Total 2 5 2 2 5 4" xfId="54158"/>
    <cellStyle name="Total 2 5 2 2 5 5" xfId="54159"/>
    <cellStyle name="Total 2 5 2 2 6" xfId="54160"/>
    <cellStyle name="Total 2 5 2 2 6 2" xfId="54161"/>
    <cellStyle name="Total 2 5 2 2 6 2 2" xfId="54162"/>
    <cellStyle name="Total 2 5 2 2 6 2 3" xfId="54163"/>
    <cellStyle name="Total 2 5 2 2 6 2 4" xfId="54164"/>
    <cellStyle name="Total 2 5 2 2 6 2 5" xfId="54165"/>
    <cellStyle name="Total 2 5 2 2 6 2 6" xfId="54166"/>
    <cellStyle name="Total 2 5 2 2 6 2 7" xfId="54167"/>
    <cellStyle name="Total 2 5 2 2 6 3" xfId="54168"/>
    <cellStyle name="Total 2 5 2 2 6 4" xfId="54169"/>
    <cellStyle name="Total 2 5 2 2 6 5" xfId="54170"/>
    <cellStyle name="Total 2 5 2 2 7" xfId="54171"/>
    <cellStyle name="Total 2 5 2 2 7 2" xfId="54172"/>
    <cellStyle name="Total 2 5 2 2 7 2 2" xfId="54173"/>
    <cellStyle name="Total 2 5 2 2 7 2 3" xfId="54174"/>
    <cellStyle name="Total 2 5 2 2 7 2 4" xfId="54175"/>
    <cellStyle name="Total 2 5 2 2 7 2 5" xfId="54176"/>
    <cellStyle name="Total 2 5 2 2 7 2 6" xfId="54177"/>
    <cellStyle name="Total 2 5 2 2 7 2 7" xfId="54178"/>
    <cellStyle name="Total 2 5 2 2 7 3" xfId="54179"/>
    <cellStyle name="Total 2 5 2 2 7 4" xfId="54180"/>
    <cellStyle name="Total 2 5 2 2 7 5" xfId="54181"/>
    <cellStyle name="Total 2 5 2 2 8" xfId="54182"/>
    <cellStyle name="Total 2 5 2 2 8 2" xfId="54183"/>
    <cellStyle name="Total 2 5 2 2 8 3" xfId="54184"/>
    <cellStyle name="Total 2 5 2 2 8 4" xfId="54185"/>
    <cellStyle name="Total 2 5 2 2 8 5" xfId="54186"/>
    <cellStyle name="Total 2 5 2 2 8 6" xfId="54187"/>
    <cellStyle name="Total 2 5 2 2 8 7" xfId="54188"/>
    <cellStyle name="Total 2 5 2 2 8 8" xfId="54189"/>
    <cellStyle name="Total 2 5 2 2 9" xfId="54190"/>
    <cellStyle name="Total 2 5 2 2 9 2" xfId="54191"/>
    <cellStyle name="Total 2 5 2 2 9 3" xfId="54192"/>
    <cellStyle name="Total 2 5 2 2 9 4" xfId="54193"/>
    <cellStyle name="Total 2 5 2 2 9 5" xfId="54194"/>
    <cellStyle name="Total 2 5 2 2 9 6" xfId="54195"/>
    <cellStyle name="Total 2 5 2 2 9 7" xfId="54196"/>
    <cellStyle name="Total 2 5 2 3" xfId="54197"/>
    <cellStyle name="Total 2 5 2 3 10" xfId="54198"/>
    <cellStyle name="Total 2 5 2 3 10 2" xfId="54199"/>
    <cellStyle name="Total 2 5 2 3 10 3" xfId="54200"/>
    <cellStyle name="Total 2 5 2 3 10 4" xfId="54201"/>
    <cellStyle name="Total 2 5 2 3 10 5" xfId="54202"/>
    <cellStyle name="Total 2 5 2 3 11" xfId="54203"/>
    <cellStyle name="Total 2 5 2 3 11 2" xfId="54204"/>
    <cellStyle name="Total 2 5 2 3 11 3" xfId="54205"/>
    <cellStyle name="Total 2 5 2 3 11 4" xfId="54206"/>
    <cellStyle name="Total 2 5 2 3 11 5" xfId="54207"/>
    <cellStyle name="Total 2 5 2 3 12" xfId="54208"/>
    <cellStyle name="Total 2 5 2 3 12 2" xfId="54209"/>
    <cellStyle name="Total 2 5 2 3 12 3" xfId="54210"/>
    <cellStyle name="Total 2 5 2 3 12 4" xfId="54211"/>
    <cellStyle name="Total 2 5 2 3 12 5" xfId="54212"/>
    <cellStyle name="Total 2 5 2 3 13" xfId="54213"/>
    <cellStyle name="Total 2 5 2 3 13 2" xfId="54214"/>
    <cellStyle name="Total 2 5 2 3 13 3" xfId="54215"/>
    <cellStyle name="Total 2 5 2 3 13 4" xfId="54216"/>
    <cellStyle name="Total 2 5 2 3 13 5" xfId="54217"/>
    <cellStyle name="Total 2 5 2 3 14" xfId="54218"/>
    <cellStyle name="Total 2 5 2 3 14 2" xfId="54219"/>
    <cellStyle name="Total 2 5 2 3 14 3" xfId="54220"/>
    <cellStyle name="Total 2 5 2 3 14 4" xfId="54221"/>
    <cellStyle name="Total 2 5 2 3 14 5" xfId="54222"/>
    <cellStyle name="Total 2 5 2 3 15" xfId="54223"/>
    <cellStyle name="Total 2 5 2 3 15 2" xfId="54224"/>
    <cellStyle name="Total 2 5 2 3 15 3" xfId="54225"/>
    <cellStyle name="Total 2 5 2 3 15 4" xfId="54226"/>
    <cellStyle name="Total 2 5 2 3 15 5" xfId="54227"/>
    <cellStyle name="Total 2 5 2 3 16" xfId="54228"/>
    <cellStyle name="Total 2 5 2 3 16 2" xfId="54229"/>
    <cellStyle name="Total 2 5 2 3 16 3" xfId="54230"/>
    <cellStyle name="Total 2 5 2 3 16 4" xfId="54231"/>
    <cellStyle name="Total 2 5 2 3 16 5" xfId="54232"/>
    <cellStyle name="Total 2 5 2 3 17" xfId="54233"/>
    <cellStyle name="Total 2 5 2 3 17 2" xfId="54234"/>
    <cellStyle name="Total 2 5 2 3 17 3" xfId="54235"/>
    <cellStyle name="Total 2 5 2 3 17 4" xfId="54236"/>
    <cellStyle name="Total 2 5 2 3 17 5" xfId="54237"/>
    <cellStyle name="Total 2 5 2 3 18" xfId="54238"/>
    <cellStyle name="Total 2 5 2 3 18 2" xfId="54239"/>
    <cellStyle name="Total 2 5 2 3 18 3" xfId="54240"/>
    <cellStyle name="Total 2 5 2 3 18 4" xfId="54241"/>
    <cellStyle name="Total 2 5 2 3 18 5" xfId="54242"/>
    <cellStyle name="Total 2 5 2 3 19" xfId="54243"/>
    <cellStyle name="Total 2 5 2 3 2" xfId="54244"/>
    <cellStyle name="Total 2 5 2 3 2 10" xfId="54245"/>
    <cellStyle name="Total 2 5 2 3 2 10 2" xfId="54246"/>
    <cellStyle name="Total 2 5 2 3 2 10 3" xfId="54247"/>
    <cellStyle name="Total 2 5 2 3 2 10 4" xfId="54248"/>
    <cellStyle name="Total 2 5 2 3 2 10 5" xfId="54249"/>
    <cellStyle name="Total 2 5 2 3 2 11" xfId="54250"/>
    <cellStyle name="Total 2 5 2 3 2 11 2" xfId="54251"/>
    <cellStyle name="Total 2 5 2 3 2 11 3" xfId="54252"/>
    <cellStyle name="Total 2 5 2 3 2 11 4" xfId="54253"/>
    <cellStyle name="Total 2 5 2 3 2 11 5" xfId="54254"/>
    <cellStyle name="Total 2 5 2 3 2 12" xfId="54255"/>
    <cellStyle name="Total 2 5 2 3 2 12 2" xfId="54256"/>
    <cellStyle name="Total 2 5 2 3 2 12 3" xfId="54257"/>
    <cellStyle name="Total 2 5 2 3 2 12 4" xfId="54258"/>
    <cellStyle name="Total 2 5 2 3 2 12 5" xfId="54259"/>
    <cellStyle name="Total 2 5 2 3 2 13" xfId="54260"/>
    <cellStyle name="Total 2 5 2 3 2 13 2" xfId="54261"/>
    <cellStyle name="Total 2 5 2 3 2 13 3" xfId="54262"/>
    <cellStyle name="Total 2 5 2 3 2 13 4" xfId="54263"/>
    <cellStyle name="Total 2 5 2 3 2 13 5" xfId="54264"/>
    <cellStyle name="Total 2 5 2 3 2 14" xfId="54265"/>
    <cellStyle name="Total 2 5 2 3 2 14 2" xfId="54266"/>
    <cellStyle name="Total 2 5 2 3 2 14 3" xfId="54267"/>
    <cellStyle name="Total 2 5 2 3 2 14 4" xfId="54268"/>
    <cellStyle name="Total 2 5 2 3 2 14 5" xfId="54269"/>
    <cellStyle name="Total 2 5 2 3 2 15" xfId="54270"/>
    <cellStyle name="Total 2 5 2 3 2 15 2" xfId="54271"/>
    <cellStyle name="Total 2 5 2 3 2 15 3" xfId="54272"/>
    <cellStyle name="Total 2 5 2 3 2 15 4" xfId="54273"/>
    <cellStyle name="Total 2 5 2 3 2 15 5" xfId="54274"/>
    <cellStyle name="Total 2 5 2 3 2 16" xfId="54275"/>
    <cellStyle name="Total 2 5 2 3 2 16 2" xfId="54276"/>
    <cellStyle name="Total 2 5 2 3 2 16 3" xfId="54277"/>
    <cellStyle name="Total 2 5 2 3 2 16 4" xfId="54278"/>
    <cellStyle name="Total 2 5 2 3 2 16 5" xfId="54279"/>
    <cellStyle name="Total 2 5 2 3 2 17" xfId="54280"/>
    <cellStyle name="Total 2 5 2 3 2 17 2" xfId="54281"/>
    <cellStyle name="Total 2 5 2 3 2 17 3" xfId="54282"/>
    <cellStyle name="Total 2 5 2 3 2 17 4" xfId="54283"/>
    <cellStyle name="Total 2 5 2 3 2 17 5" xfId="54284"/>
    <cellStyle name="Total 2 5 2 3 2 18" xfId="54285"/>
    <cellStyle name="Total 2 5 2 3 2 18 2" xfId="54286"/>
    <cellStyle name="Total 2 5 2 3 2 18 3" xfId="54287"/>
    <cellStyle name="Total 2 5 2 3 2 18 4" xfId="54288"/>
    <cellStyle name="Total 2 5 2 3 2 18 5" xfId="54289"/>
    <cellStyle name="Total 2 5 2 3 2 19" xfId="54290"/>
    <cellStyle name="Total 2 5 2 3 2 2" xfId="54291"/>
    <cellStyle name="Total 2 5 2 3 2 2 2" xfId="54292"/>
    <cellStyle name="Total 2 5 2 3 2 2 2 2" xfId="54293"/>
    <cellStyle name="Total 2 5 2 3 2 2 2 3" xfId="54294"/>
    <cellStyle name="Total 2 5 2 3 2 2 2 4" xfId="54295"/>
    <cellStyle name="Total 2 5 2 3 2 2 2 5" xfId="54296"/>
    <cellStyle name="Total 2 5 2 3 2 2 2 6" xfId="54297"/>
    <cellStyle name="Total 2 5 2 3 2 2 2 7" xfId="54298"/>
    <cellStyle name="Total 2 5 2 3 2 2 3" xfId="54299"/>
    <cellStyle name="Total 2 5 2 3 2 2 4" xfId="54300"/>
    <cellStyle name="Total 2 5 2 3 2 2 5" xfId="54301"/>
    <cellStyle name="Total 2 5 2 3 2 3" xfId="54302"/>
    <cellStyle name="Total 2 5 2 3 2 3 2" xfId="54303"/>
    <cellStyle name="Total 2 5 2 3 2 3 2 2" xfId="54304"/>
    <cellStyle name="Total 2 5 2 3 2 3 2 3" xfId="54305"/>
    <cellStyle name="Total 2 5 2 3 2 3 2 4" xfId="54306"/>
    <cellStyle name="Total 2 5 2 3 2 3 2 5" xfId="54307"/>
    <cellStyle name="Total 2 5 2 3 2 3 2 6" xfId="54308"/>
    <cellStyle name="Total 2 5 2 3 2 3 2 7" xfId="54309"/>
    <cellStyle name="Total 2 5 2 3 2 3 3" xfId="54310"/>
    <cellStyle name="Total 2 5 2 3 2 3 4" xfId="54311"/>
    <cellStyle name="Total 2 5 2 3 2 3 5" xfId="54312"/>
    <cellStyle name="Total 2 5 2 3 2 4" xfId="54313"/>
    <cellStyle name="Total 2 5 2 3 2 4 2" xfId="54314"/>
    <cellStyle name="Total 2 5 2 3 2 4 2 2" xfId="54315"/>
    <cellStyle name="Total 2 5 2 3 2 4 2 3" xfId="54316"/>
    <cellStyle name="Total 2 5 2 3 2 4 2 4" xfId="54317"/>
    <cellStyle name="Total 2 5 2 3 2 4 2 5" xfId="54318"/>
    <cellStyle name="Total 2 5 2 3 2 4 2 6" xfId="54319"/>
    <cellStyle name="Total 2 5 2 3 2 4 2 7" xfId="54320"/>
    <cellStyle name="Total 2 5 2 3 2 4 3" xfId="54321"/>
    <cellStyle name="Total 2 5 2 3 2 4 4" xfId="54322"/>
    <cellStyle name="Total 2 5 2 3 2 4 5" xfId="54323"/>
    <cellStyle name="Total 2 5 2 3 2 5" xfId="54324"/>
    <cellStyle name="Total 2 5 2 3 2 5 2" xfId="54325"/>
    <cellStyle name="Total 2 5 2 3 2 5 3" xfId="54326"/>
    <cellStyle name="Total 2 5 2 3 2 5 4" xfId="54327"/>
    <cellStyle name="Total 2 5 2 3 2 5 5" xfId="54328"/>
    <cellStyle name="Total 2 5 2 3 2 5 6" xfId="54329"/>
    <cellStyle name="Total 2 5 2 3 2 5 7" xfId="54330"/>
    <cellStyle name="Total 2 5 2 3 2 5 8" xfId="54331"/>
    <cellStyle name="Total 2 5 2 3 2 6" xfId="54332"/>
    <cellStyle name="Total 2 5 2 3 2 6 2" xfId="54333"/>
    <cellStyle name="Total 2 5 2 3 2 6 3" xfId="54334"/>
    <cellStyle name="Total 2 5 2 3 2 6 4" xfId="54335"/>
    <cellStyle name="Total 2 5 2 3 2 6 5" xfId="54336"/>
    <cellStyle name="Total 2 5 2 3 2 6 6" xfId="54337"/>
    <cellStyle name="Total 2 5 2 3 2 6 7" xfId="54338"/>
    <cellStyle name="Total 2 5 2 3 2 7" xfId="54339"/>
    <cellStyle name="Total 2 5 2 3 2 7 2" xfId="54340"/>
    <cellStyle name="Total 2 5 2 3 2 7 3" xfId="54341"/>
    <cellStyle name="Total 2 5 2 3 2 7 4" xfId="54342"/>
    <cellStyle name="Total 2 5 2 3 2 7 5" xfId="54343"/>
    <cellStyle name="Total 2 5 2 3 2 8" xfId="54344"/>
    <cellStyle name="Total 2 5 2 3 2 8 2" xfId="54345"/>
    <cellStyle name="Total 2 5 2 3 2 8 3" xfId="54346"/>
    <cellStyle name="Total 2 5 2 3 2 8 4" xfId="54347"/>
    <cellStyle name="Total 2 5 2 3 2 8 5" xfId="54348"/>
    <cellStyle name="Total 2 5 2 3 2 9" xfId="54349"/>
    <cellStyle name="Total 2 5 2 3 2 9 2" xfId="54350"/>
    <cellStyle name="Total 2 5 2 3 2 9 3" xfId="54351"/>
    <cellStyle name="Total 2 5 2 3 2 9 4" xfId="54352"/>
    <cellStyle name="Total 2 5 2 3 2 9 5" xfId="54353"/>
    <cellStyle name="Total 2 5 2 3 3" xfId="54354"/>
    <cellStyle name="Total 2 5 2 3 3 10" xfId="54355"/>
    <cellStyle name="Total 2 5 2 3 3 2" xfId="54356"/>
    <cellStyle name="Total 2 5 2 3 3 2 2" xfId="54357"/>
    <cellStyle name="Total 2 5 2 3 3 2 2 2" xfId="54358"/>
    <cellStyle name="Total 2 5 2 3 3 2 2 3" xfId="54359"/>
    <cellStyle name="Total 2 5 2 3 3 2 2 4" xfId="54360"/>
    <cellStyle name="Total 2 5 2 3 3 2 2 5" xfId="54361"/>
    <cellStyle name="Total 2 5 2 3 3 2 2 6" xfId="54362"/>
    <cellStyle name="Total 2 5 2 3 3 2 2 7" xfId="54363"/>
    <cellStyle name="Total 2 5 2 3 3 2 3" xfId="54364"/>
    <cellStyle name="Total 2 5 2 3 3 2 4" xfId="54365"/>
    <cellStyle name="Total 2 5 2 3 3 3" xfId="54366"/>
    <cellStyle name="Total 2 5 2 3 3 3 2" xfId="54367"/>
    <cellStyle name="Total 2 5 2 3 3 3 2 2" xfId="54368"/>
    <cellStyle name="Total 2 5 2 3 3 3 2 3" xfId="54369"/>
    <cellStyle name="Total 2 5 2 3 3 3 2 4" xfId="54370"/>
    <cellStyle name="Total 2 5 2 3 3 3 2 5" xfId="54371"/>
    <cellStyle name="Total 2 5 2 3 3 3 2 6" xfId="54372"/>
    <cellStyle name="Total 2 5 2 3 3 3 2 7" xfId="54373"/>
    <cellStyle name="Total 2 5 2 3 3 3 3" xfId="54374"/>
    <cellStyle name="Total 2 5 2 3 3 3 4" xfId="54375"/>
    <cellStyle name="Total 2 5 2 3 3 4" xfId="54376"/>
    <cellStyle name="Total 2 5 2 3 3 4 2" xfId="54377"/>
    <cellStyle name="Total 2 5 2 3 3 4 2 2" xfId="54378"/>
    <cellStyle name="Total 2 5 2 3 3 4 2 3" xfId="54379"/>
    <cellStyle name="Total 2 5 2 3 3 4 2 4" xfId="54380"/>
    <cellStyle name="Total 2 5 2 3 3 4 2 5" xfId="54381"/>
    <cellStyle name="Total 2 5 2 3 3 4 2 6" xfId="54382"/>
    <cellStyle name="Total 2 5 2 3 3 4 2 7" xfId="54383"/>
    <cellStyle name="Total 2 5 2 3 3 4 3" xfId="54384"/>
    <cellStyle name="Total 2 5 2 3 3 4 4" xfId="54385"/>
    <cellStyle name="Total 2 5 2 3 3 5" xfId="54386"/>
    <cellStyle name="Total 2 5 2 3 3 5 2" xfId="54387"/>
    <cellStyle name="Total 2 5 2 3 3 5 3" xfId="54388"/>
    <cellStyle name="Total 2 5 2 3 3 5 4" xfId="54389"/>
    <cellStyle name="Total 2 5 2 3 3 5 5" xfId="54390"/>
    <cellStyle name="Total 2 5 2 3 3 5 6" xfId="54391"/>
    <cellStyle name="Total 2 5 2 3 3 5 7" xfId="54392"/>
    <cellStyle name="Total 2 5 2 3 3 5 8" xfId="54393"/>
    <cellStyle name="Total 2 5 2 3 3 6" xfId="54394"/>
    <cellStyle name="Total 2 5 2 3 3 6 2" xfId="54395"/>
    <cellStyle name="Total 2 5 2 3 3 6 3" xfId="54396"/>
    <cellStyle name="Total 2 5 2 3 3 6 4" xfId="54397"/>
    <cellStyle name="Total 2 5 2 3 3 6 5" xfId="54398"/>
    <cellStyle name="Total 2 5 2 3 3 6 6" xfId="54399"/>
    <cellStyle name="Total 2 5 2 3 3 6 7" xfId="54400"/>
    <cellStyle name="Total 2 5 2 3 3 7" xfId="54401"/>
    <cellStyle name="Total 2 5 2 3 3 8" xfId="54402"/>
    <cellStyle name="Total 2 5 2 3 3 9" xfId="54403"/>
    <cellStyle name="Total 2 5 2 3 4" xfId="54404"/>
    <cellStyle name="Total 2 5 2 3 4 2" xfId="54405"/>
    <cellStyle name="Total 2 5 2 3 4 2 2" xfId="54406"/>
    <cellStyle name="Total 2 5 2 3 4 2 3" xfId="54407"/>
    <cellStyle name="Total 2 5 2 3 4 2 4" xfId="54408"/>
    <cellStyle name="Total 2 5 2 3 4 2 5" xfId="54409"/>
    <cellStyle name="Total 2 5 2 3 4 2 6" xfId="54410"/>
    <cellStyle name="Total 2 5 2 3 4 2 7" xfId="54411"/>
    <cellStyle name="Total 2 5 2 3 4 3" xfId="54412"/>
    <cellStyle name="Total 2 5 2 3 4 4" xfId="54413"/>
    <cellStyle name="Total 2 5 2 3 4 5" xfId="54414"/>
    <cellStyle name="Total 2 5 2 3 5" xfId="54415"/>
    <cellStyle name="Total 2 5 2 3 5 2" xfId="54416"/>
    <cellStyle name="Total 2 5 2 3 5 2 2" xfId="54417"/>
    <cellStyle name="Total 2 5 2 3 5 2 3" xfId="54418"/>
    <cellStyle name="Total 2 5 2 3 5 2 4" xfId="54419"/>
    <cellStyle name="Total 2 5 2 3 5 2 5" xfId="54420"/>
    <cellStyle name="Total 2 5 2 3 5 2 6" xfId="54421"/>
    <cellStyle name="Total 2 5 2 3 5 2 7" xfId="54422"/>
    <cellStyle name="Total 2 5 2 3 5 3" xfId="54423"/>
    <cellStyle name="Total 2 5 2 3 5 4" xfId="54424"/>
    <cellStyle name="Total 2 5 2 3 5 5" xfId="54425"/>
    <cellStyle name="Total 2 5 2 3 6" xfId="54426"/>
    <cellStyle name="Total 2 5 2 3 6 2" xfId="54427"/>
    <cellStyle name="Total 2 5 2 3 6 2 2" xfId="54428"/>
    <cellStyle name="Total 2 5 2 3 6 2 3" xfId="54429"/>
    <cellStyle name="Total 2 5 2 3 6 2 4" xfId="54430"/>
    <cellStyle name="Total 2 5 2 3 6 2 5" xfId="54431"/>
    <cellStyle name="Total 2 5 2 3 6 2 6" xfId="54432"/>
    <cellStyle name="Total 2 5 2 3 6 2 7" xfId="54433"/>
    <cellStyle name="Total 2 5 2 3 6 3" xfId="54434"/>
    <cellStyle name="Total 2 5 2 3 6 4" xfId="54435"/>
    <cellStyle name="Total 2 5 2 3 6 5" xfId="54436"/>
    <cellStyle name="Total 2 5 2 3 7" xfId="54437"/>
    <cellStyle name="Total 2 5 2 3 7 2" xfId="54438"/>
    <cellStyle name="Total 2 5 2 3 7 2 2" xfId="54439"/>
    <cellStyle name="Total 2 5 2 3 7 2 3" xfId="54440"/>
    <cellStyle name="Total 2 5 2 3 7 2 4" xfId="54441"/>
    <cellStyle name="Total 2 5 2 3 7 2 5" xfId="54442"/>
    <cellStyle name="Total 2 5 2 3 7 2 6" xfId="54443"/>
    <cellStyle name="Total 2 5 2 3 7 2 7" xfId="54444"/>
    <cellStyle name="Total 2 5 2 3 7 3" xfId="54445"/>
    <cellStyle name="Total 2 5 2 3 7 4" xfId="54446"/>
    <cellStyle name="Total 2 5 2 3 7 5" xfId="54447"/>
    <cellStyle name="Total 2 5 2 3 8" xfId="54448"/>
    <cellStyle name="Total 2 5 2 3 8 2" xfId="54449"/>
    <cellStyle name="Total 2 5 2 3 8 3" xfId="54450"/>
    <cellStyle name="Total 2 5 2 3 8 4" xfId="54451"/>
    <cellStyle name="Total 2 5 2 3 8 5" xfId="54452"/>
    <cellStyle name="Total 2 5 2 3 8 6" xfId="54453"/>
    <cellStyle name="Total 2 5 2 3 8 7" xfId="54454"/>
    <cellStyle name="Total 2 5 2 3 8 8" xfId="54455"/>
    <cellStyle name="Total 2 5 2 3 9" xfId="54456"/>
    <cellStyle name="Total 2 5 2 3 9 2" xfId="54457"/>
    <cellStyle name="Total 2 5 2 3 9 3" xfId="54458"/>
    <cellStyle name="Total 2 5 2 3 9 4" xfId="54459"/>
    <cellStyle name="Total 2 5 2 3 9 5" xfId="54460"/>
    <cellStyle name="Total 2 5 2 3 9 6" xfId="54461"/>
    <cellStyle name="Total 2 5 2 3 9 7" xfId="54462"/>
    <cellStyle name="Total 2 5 2 4" xfId="54463"/>
    <cellStyle name="Total 2 5 2 4 10" xfId="54464"/>
    <cellStyle name="Total 2 5 2 4 10 2" xfId="54465"/>
    <cellStyle name="Total 2 5 2 4 10 3" xfId="54466"/>
    <cellStyle name="Total 2 5 2 4 10 4" xfId="54467"/>
    <cellStyle name="Total 2 5 2 4 10 5" xfId="54468"/>
    <cellStyle name="Total 2 5 2 4 11" xfId="54469"/>
    <cellStyle name="Total 2 5 2 4 11 2" xfId="54470"/>
    <cellStyle name="Total 2 5 2 4 11 3" xfId="54471"/>
    <cellStyle name="Total 2 5 2 4 11 4" xfId="54472"/>
    <cellStyle name="Total 2 5 2 4 11 5" xfId="54473"/>
    <cellStyle name="Total 2 5 2 4 12" xfId="54474"/>
    <cellStyle name="Total 2 5 2 4 12 2" xfId="54475"/>
    <cellStyle name="Total 2 5 2 4 12 3" xfId="54476"/>
    <cellStyle name="Total 2 5 2 4 12 4" xfId="54477"/>
    <cellStyle name="Total 2 5 2 4 12 5" xfId="54478"/>
    <cellStyle name="Total 2 5 2 4 13" xfId="54479"/>
    <cellStyle name="Total 2 5 2 4 13 2" xfId="54480"/>
    <cellStyle name="Total 2 5 2 4 13 3" xfId="54481"/>
    <cellStyle name="Total 2 5 2 4 13 4" xfId="54482"/>
    <cellStyle name="Total 2 5 2 4 13 5" xfId="54483"/>
    <cellStyle name="Total 2 5 2 4 14" xfId="54484"/>
    <cellStyle name="Total 2 5 2 4 14 2" xfId="54485"/>
    <cellStyle name="Total 2 5 2 4 14 3" xfId="54486"/>
    <cellStyle name="Total 2 5 2 4 14 4" xfId="54487"/>
    <cellStyle name="Total 2 5 2 4 14 5" xfId="54488"/>
    <cellStyle name="Total 2 5 2 4 15" xfId="54489"/>
    <cellStyle name="Total 2 5 2 4 15 2" xfId="54490"/>
    <cellStyle name="Total 2 5 2 4 15 3" xfId="54491"/>
    <cellStyle name="Total 2 5 2 4 15 4" xfId="54492"/>
    <cellStyle name="Total 2 5 2 4 15 5" xfId="54493"/>
    <cellStyle name="Total 2 5 2 4 16" xfId="54494"/>
    <cellStyle name="Total 2 5 2 4 16 2" xfId="54495"/>
    <cellStyle name="Total 2 5 2 4 16 3" xfId="54496"/>
    <cellStyle name="Total 2 5 2 4 16 4" xfId="54497"/>
    <cellStyle name="Total 2 5 2 4 16 5" xfId="54498"/>
    <cellStyle name="Total 2 5 2 4 17" xfId="54499"/>
    <cellStyle name="Total 2 5 2 4 17 2" xfId="54500"/>
    <cellStyle name="Total 2 5 2 4 17 3" xfId="54501"/>
    <cellStyle name="Total 2 5 2 4 17 4" xfId="54502"/>
    <cellStyle name="Total 2 5 2 4 17 5" xfId="54503"/>
    <cellStyle name="Total 2 5 2 4 18" xfId="54504"/>
    <cellStyle name="Total 2 5 2 4 18 2" xfId="54505"/>
    <cellStyle name="Total 2 5 2 4 18 3" xfId="54506"/>
    <cellStyle name="Total 2 5 2 4 18 4" xfId="54507"/>
    <cellStyle name="Total 2 5 2 4 18 5" xfId="54508"/>
    <cellStyle name="Total 2 5 2 4 19" xfId="54509"/>
    <cellStyle name="Total 2 5 2 4 2" xfId="54510"/>
    <cellStyle name="Total 2 5 2 4 2 2" xfId="54511"/>
    <cellStyle name="Total 2 5 2 4 2 2 2" xfId="54512"/>
    <cellStyle name="Total 2 5 2 4 2 2 3" xfId="54513"/>
    <cellStyle name="Total 2 5 2 4 2 2 4" xfId="54514"/>
    <cellStyle name="Total 2 5 2 4 2 2 5" xfId="54515"/>
    <cellStyle name="Total 2 5 2 4 2 2 6" xfId="54516"/>
    <cellStyle name="Total 2 5 2 4 2 2 7" xfId="54517"/>
    <cellStyle name="Total 2 5 2 4 2 3" xfId="54518"/>
    <cellStyle name="Total 2 5 2 4 2 4" xfId="54519"/>
    <cellStyle name="Total 2 5 2 4 2 5" xfId="54520"/>
    <cellStyle name="Total 2 5 2 4 3" xfId="54521"/>
    <cellStyle name="Total 2 5 2 4 3 2" xfId="54522"/>
    <cellStyle name="Total 2 5 2 4 3 2 2" xfId="54523"/>
    <cellStyle name="Total 2 5 2 4 3 2 3" xfId="54524"/>
    <cellStyle name="Total 2 5 2 4 3 2 4" xfId="54525"/>
    <cellStyle name="Total 2 5 2 4 3 2 5" xfId="54526"/>
    <cellStyle name="Total 2 5 2 4 3 2 6" xfId="54527"/>
    <cellStyle name="Total 2 5 2 4 3 2 7" xfId="54528"/>
    <cellStyle name="Total 2 5 2 4 3 3" xfId="54529"/>
    <cellStyle name="Total 2 5 2 4 3 4" xfId="54530"/>
    <cellStyle name="Total 2 5 2 4 3 5" xfId="54531"/>
    <cellStyle name="Total 2 5 2 4 4" xfId="54532"/>
    <cellStyle name="Total 2 5 2 4 4 2" xfId="54533"/>
    <cellStyle name="Total 2 5 2 4 4 2 2" xfId="54534"/>
    <cellStyle name="Total 2 5 2 4 4 2 3" xfId="54535"/>
    <cellStyle name="Total 2 5 2 4 4 2 4" xfId="54536"/>
    <cellStyle name="Total 2 5 2 4 4 2 5" xfId="54537"/>
    <cellStyle name="Total 2 5 2 4 4 2 6" xfId="54538"/>
    <cellStyle name="Total 2 5 2 4 4 2 7" xfId="54539"/>
    <cellStyle name="Total 2 5 2 4 4 3" xfId="54540"/>
    <cellStyle name="Total 2 5 2 4 4 4" xfId="54541"/>
    <cellStyle name="Total 2 5 2 4 4 5" xfId="54542"/>
    <cellStyle name="Total 2 5 2 4 5" xfId="54543"/>
    <cellStyle name="Total 2 5 2 4 5 2" xfId="54544"/>
    <cellStyle name="Total 2 5 2 4 5 3" xfId="54545"/>
    <cellStyle name="Total 2 5 2 4 5 4" xfId="54546"/>
    <cellStyle name="Total 2 5 2 4 5 5" xfId="54547"/>
    <cellStyle name="Total 2 5 2 4 5 6" xfId="54548"/>
    <cellStyle name="Total 2 5 2 4 5 7" xfId="54549"/>
    <cellStyle name="Total 2 5 2 4 5 8" xfId="54550"/>
    <cellStyle name="Total 2 5 2 4 6" xfId="54551"/>
    <cellStyle name="Total 2 5 2 4 6 2" xfId="54552"/>
    <cellStyle name="Total 2 5 2 4 6 3" xfId="54553"/>
    <cellStyle name="Total 2 5 2 4 6 4" xfId="54554"/>
    <cellStyle name="Total 2 5 2 4 6 5" xfId="54555"/>
    <cellStyle name="Total 2 5 2 4 6 6" xfId="54556"/>
    <cellStyle name="Total 2 5 2 4 6 7" xfId="54557"/>
    <cellStyle name="Total 2 5 2 4 7" xfId="54558"/>
    <cellStyle name="Total 2 5 2 4 7 2" xfId="54559"/>
    <cellStyle name="Total 2 5 2 4 7 3" xfId="54560"/>
    <cellStyle name="Total 2 5 2 4 7 4" xfId="54561"/>
    <cellStyle name="Total 2 5 2 4 7 5" xfId="54562"/>
    <cellStyle name="Total 2 5 2 4 8" xfId="54563"/>
    <cellStyle name="Total 2 5 2 4 8 2" xfId="54564"/>
    <cellStyle name="Total 2 5 2 4 8 3" xfId="54565"/>
    <cellStyle name="Total 2 5 2 4 8 4" xfId="54566"/>
    <cellStyle name="Total 2 5 2 4 8 5" xfId="54567"/>
    <cellStyle name="Total 2 5 2 4 9" xfId="54568"/>
    <cellStyle name="Total 2 5 2 4 9 2" xfId="54569"/>
    <cellStyle name="Total 2 5 2 4 9 3" xfId="54570"/>
    <cellStyle name="Total 2 5 2 4 9 4" xfId="54571"/>
    <cellStyle name="Total 2 5 2 4 9 5" xfId="54572"/>
    <cellStyle name="Total 2 5 2 5" xfId="54573"/>
    <cellStyle name="Total 2 5 2 5 10" xfId="54574"/>
    <cellStyle name="Total 2 5 2 5 2" xfId="54575"/>
    <cellStyle name="Total 2 5 2 5 2 2" xfId="54576"/>
    <cellStyle name="Total 2 5 2 5 2 2 2" xfId="54577"/>
    <cellStyle name="Total 2 5 2 5 2 2 3" xfId="54578"/>
    <cellStyle name="Total 2 5 2 5 2 2 4" xfId="54579"/>
    <cellStyle name="Total 2 5 2 5 2 2 5" xfId="54580"/>
    <cellStyle name="Total 2 5 2 5 2 2 6" xfId="54581"/>
    <cellStyle name="Total 2 5 2 5 2 2 7" xfId="54582"/>
    <cellStyle name="Total 2 5 2 5 2 3" xfId="54583"/>
    <cellStyle name="Total 2 5 2 5 2 4" xfId="54584"/>
    <cellStyle name="Total 2 5 2 5 3" xfId="54585"/>
    <cellStyle name="Total 2 5 2 5 3 2" xfId="54586"/>
    <cellStyle name="Total 2 5 2 5 3 2 2" xfId="54587"/>
    <cellStyle name="Total 2 5 2 5 3 2 3" xfId="54588"/>
    <cellStyle name="Total 2 5 2 5 3 2 4" xfId="54589"/>
    <cellStyle name="Total 2 5 2 5 3 2 5" xfId="54590"/>
    <cellStyle name="Total 2 5 2 5 3 2 6" xfId="54591"/>
    <cellStyle name="Total 2 5 2 5 3 2 7" xfId="54592"/>
    <cellStyle name="Total 2 5 2 5 3 3" xfId="54593"/>
    <cellStyle name="Total 2 5 2 5 3 4" xfId="54594"/>
    <cellStyle name="Total 2 5 2 5 4" xfId="54595"/>
    <cellStyle name="Total 2 5 2 5 4 2" xfId="54596"/>
    <cellStyle name="Total 2 5 2 5 4 2 2" xfId="54597"/>
    <cellStyle name="Total 2 5 2 5 4 2 3" xfId="54598"/>
    <cellStyle name="Total 2 5 2 5 4 2 4" xfId="54599"/>
    <cellStyle name="Total 2 5 2 5 4 2 5" xfId="54600"/>
    <cellStyle name="Total 2 5 2 5 4 2 6" xfId="54601"/>
    <cellStyle name="Total 2 5 2 5 4 2 7" xfId="54602"/>
    <cellStyle name="Total 2 5 2 5 4 3" xfId="54603"/>
    <cellStyle name="Total 2 5 2 5 4 4" xfId="54604"/>
    <cellStyle name="Total 2 5 2 5 5" xfId="54605"/>
    <cellStyle name="Total 2 5 2 5 5 2" xfId="54606"/>
    <cellStyle name="Total 2 5 2 5 5 3" xfId="54607"/>
    <cellStyle name="Total 2 5 2 5 5 4" xfId="54608"/>
    <cellStyle name="Total 2 5 2 5 5 5" xfId="54609"/>
    <cellStyle name="Total 2 5 2 5 5 6" xfId="54610"/>
    <cellStyle name="Total 2 5 2 5 5 7" xfId="54611"/>
    <cellStyle name="Total 2 5 2 5 5 8" xfId="54612"/>
    <cellStyle name="Total 2 5 2 5 6" xfId="54613"/>
    <cellStyle name="Total 2 5 2 5 6 2" xfId="54614"/>
    <cellStyle name="Total 2 5 2 5 6 3" xfId="54615"/>
    <cellStyle name="Total 2 5 2 5 6 4" xfId="54616"/>
    <cellStyle name="Total 2 5 2 5 6 5" xfId="54617"/>
    <cellStyle name="Total 2 5 2 5 6 6" xfId="54618"/>
    <cellStyle name="Total 2 5 2 5 6 7" xfId="54619"/>
    <cellStyle name="Total 2 5 2 5 7" xfId="54620"/>
    <cellStyle name="Total 2 5 2 5 8" xfId="54621"/>
    <cellStyle name="Total 2 5 2 5 9" xfId="54622"/>
    <cellStyle name="Total 2 5 2 6" xfId="54623"/>
    <cellStyle name="Total 2 5 2 6 2" xfId="54624"/>
    <cellStyle name="Total 2 5 2 6 2 2" xfId="54625"/>
    <cellStyle name="Total 2 5 2 6 2 3" xfId="54626"/>
    <cellStyle name="Total 2 5 2 6 2 4" xfId="54627"/>
    <cellStyle name="Total 2 5 2 6 2 5" xfId="54628"/>
    <cellStyle name="Total 2 5 2 6 2 6" xfId="54629"/>
    <cellStyle name="Total 2 5 2 6 2 7" xfId="54630"/>
    <cellStyle name="Total 2 5 2 6 3" xfId="54631"/>
    <cellStyle name="Total 2 5 2 6 4" xfId="54632"/>
    <cellStyle name="Total 2 5 2 6 5" xfId="54633"/>
    <cellStyle name="Total 2 5 2 7" xfId="54634"/>
    <cellStyle name="Total 2 5 2 7 2" xfId="54635"/>
    <cellStyle name="Total 2 5 2 7 2 2" xfId="54636"/>
    <cellStyle name="Total 2 5 2 7 2 3" xfId="54637"/>
    <cellStyle name="Total 2 5 2 7 2 4" xfId="54638"/>
    <cellStyle name="Total 2 5 2 7 2 5" xfId="54639"/>
    <cellStyle name="Total 2 5 2 7 2 6" xfId="54640"/>
    <cellStyle name="Total 2 5 2 7 2 7" xfId="54641"/>
    <cellStyle name="Total 2 5 2 7 3" xfId="54642"/>
    <cellStyle name="Total 2 5 2 7 4" xfId="54643"/>
    <cellStyle name="Total 2 5 2 7 5" xfId="54644"/>
    <cellStyle name="Total 2 5 2 8" xfId="54645"/>
    <cellStyle name="Total 2 5 2 8 2" xfId="54646"/>
    <cellStyle name="Total 2 5 2 8 2 2" xfId="54647"/>
    <cellStyle name="Total 2 5 2 8 2 3" xfId="54648"/>
    <cellStyle name="Total 2 5 2 8 2 4" xfId="54649"/>
    <cellStyle name="Total 2 5 2 8 2 5" xfId="54650"/>
    <cellStyle name="Total 2 5 2 8 2 6" xfId="54651"/>
    <cellStyle name="Total 2 5 2 8 2 7" xfId="54652"/>
    <cellStyle name="Total 2 5 2 8 3" xfId="54653"/>
    <cellStyle name="Total 2 5 2 8 4" xfId="54654"/>
    <cellStyle name="Total 2 5 2 8 5" xfId="54655"/>
    <cellStyle name="Total 2 5 2 9" xfId="54656"/>
    <cellStyle name="Total 2 5 2 9 2" xfId="54657"/>
    <cellStyle name="Total 2 5 2 9 2 2" xfId="54658"/>
    <cellStyle name="Total 2 5 2 9 2 3" xfId="54659"/>
    <cellStyle name="Total 2 5 2 9 2 4" xfId="54660"/>
    <cellStyle name="Total 2 5 2 9 2 5" xfId="54661"/>
    <cellStyle name="Total 2 5 2 9 2 6" xfId="54662"/>
    <cellStyle name="Total 2 5 2 9 2 7" xfId="54663"/>
    <cellStyle name="Total 2 5 2 9 3" xfId="54664"/>
    <cellStyle name="Total 2 5 2 9 4" xfId="54665"/>
    <cellStyle name="Total 2 5 2 9 5" xfId="54666"/>
    <cellStyle name="Total 2 5 20" xfId="54667"/>
    <cellStyle name="Total 2 5 3" xfId="54668"/>
    <cellStyle name="Total 2 5 3 10" xfId="54669"/>
    <cellStyle name="Total 2 5 3 10 2" xfId="54670"/>
    <cellStyle name="Total 2 5 3 10 3" xfId="54671"/>
    <cellStyle name="Total 2 5 3 10 4" xfId="54672"/>
    <cellStyle name="Total 2 5 3 10 5" xfId="54673"/>
    <cellStyle name="Total 2 5 3 10 6" xfId="54674"/>
    <cellStyle name="Total 2 5 3 10 7" xfId="54675"/>
    <cellStyle name="Total 2 5 3 10 8" xfId="54676"/>
    <cellStyle name="Total 2 5 3 11" xfId="54677"/>
    <cellStyle name="Total 2 5 3 11 2" xfId="54678"/>
    <cellStyle name="Total 2 5 3 11 3" xfId="54679"/>
    <cellStyle name="Total 2 5 3 11 4" xfId="54680"/>
    <cellStyle name="Total 2 5 3 11 5" xfId="54681"/>
    <cellStyle name="Total 2 5 3 11 6" xfId="54682"/>
    <cellStyle name="Total 2 5 3 11 7" xfId="54683"/>
    <cellStyle name="Total 2 5 3 12" xfId="54684"/>
    <cellStyle name="Total 2 5 3 12 2" xfId="54685"/>
    <cellStyle name="Total 2 5 3 12 3" xfId="54686"/>
    <cellStyle name="Total 2 5 3 12 4" xfId="54687"/>
    <cellStyle name="Total 2 5 3 12 5" xfId="54688"/>
    <cellStyle name="Total 2 5 3 13" xfId="54689"/>
    <cellStyle name="Total 2 5 3 13 2" xfId="54690"/>
    <cellStyle name="Total 2 5 3 13 3" xfId="54691"/>
    <cellStyle name="Total 2 5 3 13 4" xfId="54692"/>
    <cellStyle name="Total 2 5 3 13 5" xfId="54693"/>
    <cellStyle name="Total 2 5 3 14" xfId="54694"/>
    <cellStyle name="Total 2 5 3 14 2" xfId="54695"/>
    <cellStyle name="Total 2 5 3 14 3" xfId="54696"/>
    <cellStyle name="Total 2 5 3 14 4" xfId="54697"/>
    <cellStyle name="Total 2 5 3 14 5" xfId="54698"/>
    <cellStyle name="Total 2 5 3 15" xfId="54699"/>
    <cellStyle name="Total 2 5 3 15 2" xfId="54700"/>
    <cellStyle name="Total 2 5 3 15 3" xfId="54701"/>
    <cellStyle name="Total 2 5 3 15 4" xfId="54702"/>
    <cellStyle name="Total 2 5 3 15 5" xfId="54703"/>
    <cellStyle name="Total 2 5 3 16" xfId="54704"/>
    <cellStyle name="Total 2 5 3 16 2" xfId="54705"/>
    <cellStyle name="Total 2 5 3 16 3" xfId="54706"/>
    <cellStyle name="Total 2 5 3 16 4" xfId="54707"/>
    <cellStyle name="Total 2 5 3 16 5" xfId="54708"/>
    <cellStyle name="Total 2 5 3 17" xfId="54709"/>
    <cellStyle name="Total 2 5 3 17 2" xfId="54710"/>
    <cellStyle name="Total 2 5 3 17 3" xfId="54711"/>
    <cellStyle name="Total 2 5 3 17 4" xfId="54712"/>
    <cellStyle name="Total 2 5 3 17 5" xfId="54713"/>
    <cellStyle name="Total 2 5 3 18" xfId="54714"/>
    <cellStyle name="Total 2 5 3 2" xfId="54715"/>
    <cellStyle name="Total 2 5 3 2 10" xfId="54716"/>
    <cellStyle name="Total 2 5 3 2 10 2" xfId="54717"/>
    <cellStyle name="Total 2 5 3 2 10 3" xfId="54718"/>
    <cellStyle name="Total 2 5 3 2 10 4" xfId="54719"/>
    <cellStyle name="Total 2 5 3 2 10 5" xfId="54720"/>
    <cellStyle name="Total 2 5 3 2 11" xfId="54721"/>
    <cellStyle name="Total 2 5 3 2 11 2" xfId="54722"/>
    <cellStyle name="Total 2 5 3 2 11 3" xfId="54723"/>
    <cellStyle name="Total 2 5 3 2 11 4" xfId="54724"/>
    <cellStyle name="Total 2 5 3 2 11 5" xfId="54725"/>
    <cellStyle name="Total 2 5 3 2 12" xfId="54726"/>
    <cellStyle name="Total 2 5 3 2 12 2" xfId="54727"/>
    <cellStyle name="Total 2 5 3 2 12 3" xfId="54728"/>
    <cellStyle name="Total 2 5 3 2 12 4" xfId="54729"/>
    <cellStyle name="Total 2 5 3 2 12 5" xfId="54730"/>
    <cellStyle name="Total 2 5 3 2 13" xfId="54731"/>
    <cellStyle name="Total 2 5 3 2 13 2" xfId="54732"/>
    <cellStyle name="Total 2 5 3 2 13 3" xfId="54733"/>
    <cellStyle name="Total 2 5 3 2 13 4" xfId="54734"/>
    <cellStyle name="Total 2 5 3 2 13 5" xfId="54735"/>
    <cellStyle name="Total 2 5 3 2 14" xfId="54736"/>
    <cellStyle name="Total 2 5 3 2 14 2" xfId="54737"/>
    <cellStyle name="Total 2 5 3 2 14 3" xfId="54738"/>
    <cellStyle name="Total 2 5 3 2 14 4" xfId="54739"/>
    <cellStyle name="Total 2 5 3 2 14 5" xfId="54740"/>
    <cellStyle name="Total 2 5 3 2 15" xfId="54741"/>
    <cellStyle name="Total 2 5 3 2 15 2" xfId="54742"/>
    <cellStyle name="Total 2 5 3 2 15 3" xfId="54743"/>
    <cellStyle name="Total 2 5 3 2 15 4" xfId="54744"/>
    <cellStyle name="Total 2 5 3 2 15 5" xfId="54745"/>
    <cellStyle name="Total 2 5 3 2 16" xfId="54746"/>
    <cellStyle name="Total 2 5 3 2 16 2" xfId="54747"/>
    <cellStyle name="Total 2 5 3 2 16 3" xfId="54748"/>
    <cellStyle name="Total 2 5 3 2 16 4" xfId="54749"/>
    <cellStyle name="Total 2 5 3 2 16 5" xfId="54750"/>
    <cellStyle name="Total 2 5 3 2 17" xfId="54751"/>
    <cellStyle name="Total 2 5 3 2 17 2" xfId="54752"/>
    <cellStyle name="Total 2 5 3 2 17 3" xfId="54753"/>
    <cellStyle name="Total 2 5 3 2 17 4" xfId="54754"/>
    <cellStyle name="Total 2 5 3 2 17 5" xfId="54755"/>
    <cellStyle name="Total 2 5 3 2 18" xfId="54756"/>
    <cellStyle name="Total 2 5 3 2 18 2" xfId="54757"/>
    <cellStyle name="Total 2 5 3 2 18 3" xfId="54758"/>
    <cellStyle name="Total 2 5 3 2 18 4" xfId="54759"/>
    <cellStyle name="Total 2 5 3 2 18 5" xfId="54760"/>
    <cellStyle name="Total 2 5 3 2 19" xfId="54761"/>
    <cellStyle name="Total 2 5 3 2 2" xfId="54762"/>
    <cellStyle name="Total 2 5 3 2 2 10" xfId="54763"/>
    <cellStyle name="Total 2 5 3 2 2 10 2" xfId="54764"/>
    <cellStyle name="Total 2 5 3 2 2 10 3" xfId="54765"/>
    <cellStyle name="Total 2 5 3 2 2 10 4" xfId="54766"/>
    <cellStyle name="Total 2 5 3 2 2 10 5" xfId="54767"/>
    <cellStyle name="Total 2 5 3 2 2 11" xfId="54768"/>
    <cellStyle name="Total 2 5 3 2 2 11 2" xfId="54769"/>
    <cellStyle name="Total 2 5 3 2 2 11 3" xfId="54770"/>
    <cellStyle name="Total 2 5 3 2 2 11 4" xfId="54771"/>
    <cellStyle name="Total 2 5 3 2 2 11 5" xfId="54772"/>
    <cellStyle name="Total 2 5 3 2 2 12" xfId="54773"/>
    <cellStyle name="Total 2 5 3 2 2 12 2" xfId="54774"/>
    <cellStyle name="Total 2 5 3 2 2 12 3" xfId="54775"/>
    <cellStyle name="Total 2 5 3 2 2 12 4" xfId="54776"/>
    <cellStyle name="Total 2 5 3 2 2 12 5" xfId="54777"/>
    <cellStyle name="Total 2 5 3 2 2 13" xfId="54778"/>
    <cellStyle name="Total 2 5 3 2 2 13 2" xfId="54779"/>
    <cellStyle name="Total 2 5 3 2 2 13 3" xfId="54780"/>
    <cellStyle name="Total 2 5 3 2 2 13 4" xfId="54781"/>
    <cellStyle name="Total 2 5 3 2 2 13 5" xfId="54782"/>
    <cellStyle name="Total 2 5 3 2 2 14" xfId="54783"/>
    <cellStyle name="Total 2 5 3 2 2 14 2" xfId="54784"/>
    <cellStyle name="Total 2 5 3 2 2 14 3" xfId="54785"/>
    <cellStyle name="Total 2 5 3 2 2 14 4" xfId="54786"/>
    <cellStyle name="Total 2 5 3 2 2 14 5" xfId="54787"/>
    <cellStyle name="Total 2 5 3 2 2 15" xfId="54788"/>
    <cellStyle name="Total 2 5 3 2 2 15 2" xfId="54789"/>
    <cellStyle name="Total 2 5 3 2 2 15 3" xfId="54790"/>
    <cellStyle name="Total 2 5 3 2 2 15 4" xfId="54791"/>
    <cellStyle name="Total 2 5 3 2 2 15 5" xfId="54792"/>
    <cellStyle name="Total 2 5 3 2 2 16" xfId="54793"/>
    <cellStyle name="Total 2 5 3 2 2 16 2" xfId="54794"/>
    <cellStyle name="Total 2 5 3 2 2 16 3" xfId="54795"/>
    <cellStyle name="Total 2 5 3 2 2 16 4" xfId="54796"/>
    <cellStyle name="Total 2 5 3 2 2 16 5" xfId="54797"/>
    <cellStyle name="Total 2 5 3 2 2 17" xfId="54798"/>
    <cellStyle name="Total 2 5 3 2 2 17 2" xfId="54799"/>
    <cellStyle name="Total 2 5 3 2 2 17 3" xfId="54800"/>
    <cellStyle name="Total 2 5 3 2 2 17 4" xfId="54801"/>
    <cellStyle name="Total 2 5 3 2 2 17 5" xfId="54802"/>
    <cellStyle name="Total 2 5 3 2 2 18" xfId="54803"/>
    <cellStyle name="Total 2 5 3 2 2 18 2" xfId="54804"/>
    <cellStyle name="Total 2 5 3 2 2 18 3" xfId="54805"/>
    <cellStyle name="Total 2 5 3 2 2 18 4" xfId="54806"/>
    <cellStyle name="Total 2 5 3 2 2 18 5" xfId="54807"/>
    <cellStyle name="Total 2 5 3 2 2 19" xfId="54808"/>
    <cellStyle name="Total 2 5 3 2 2 2" xfId="54809"/>
    <cellStyle name="Total 2 5 3 2 2 2 2" xfId="54810"/>
    <cellStyle name="Total 2 5 3 2 2 2 2 2" xfId="54811"/>
    <cellStyle name="Total 2 5 3 2 2 2 2 3" xfId="54812"/>
    <cellStyle name="Total 2 5 3 2 2 2 2 4" xfId="54813"/>
    <cellStyle name="Total 2 5 3 2 2 2 2 5" xfId="54814"/>
    <cellStyle name="Total 2 5 3 2 2 2 2 6" xfId="54815"/>
    <cellStyle name="Total 2 5 3 2 2 2 2 7" xfId="54816"/>
    <cellStyle name="Total 2 5 3 2 2 2 3" xfId="54817"/>
    <cellStyle name="Total 2 5 3 2 2 2 4" xfId="54818"/>
    <cellStyle name="Total 2 5 3 2 2 2 5" xfId="54819"/>
    <cellStyle name="Total 2 5 3 2 2 3" xfId="54820"/>
    <cellStyle name="Total 2 5 3 2 2 3 2" xfId="54821"/>
    <cellStyle name="Total 2 5 3 2 2 3 2 2" xfId="54822"/>
    <cellStyle name="Total 2 5 3 2 2 3 2 3" xfId="54823"/>
    <cellStyle name="Total 2 5 3 2 2 3 2 4" xfId="54824"/>
    <cellStyle name="Total 2 5 3 2 2 3 2 5" xfId="54825"/>
    <cellStyle name="Total 2 5 3 2 2 3 2 6" xfId="54826"/>
    <cellStyle name="Total 2 5 3 2 2 3 2 7" xfId="54827"/>
    <cellStyle name="Total 2 5 3 2 2 3 3" xfId="54828"/>
    <cellStyle name="Total 2 5 3 2 2 3 4" xfId="54829"/>
    <cellStyle name="Total 2 5 3 2 2 3 5" xfId="54830"/>
    <cellStyle name="Total 2 5 3 2 2 4" xfId="54831"/>
    <cellStyle name="Total 2 5 3 2 2 4 2" xfId="54832"/>
    <cellStyle name="Total 2 5 3 2 2 4 2 2" xfId="54833"/>
    <cellStyle name="Total 2 5 3 2 2 4 2 3" xfId="54834"/>
    <cellStyle name="Total 2 5 3 2 2 4 2 4" xfId="54835"/>
    <cellStyle name="Total 2 5 3 2 2 4 2 5" xfId="54836"/>
    <cellStyle name="Total 2 5 3 2 2 4 2 6" xfId="54837"/>
    <cellStyle name="Total 2 5 3 2 2 4 2 7" xfId="54838"/>
    <cellStyle name="Total 2 5 3 2 2 4 3" xfId="54839"/>
    <cellStyle name="Total 2 5 3 2 2 4 4" xfId="54840"/>
    <cellStyle name="Total 2 5 3 2 2 4 5" xfId="54841"/>
    <cellStyle name="Total 2 5 3 2 2 5" xfId="54842"/>
    <cellStyle name="Total 2 5 3 2 2 5 2" xfId="54843"/>
    <cellStyle name="Total 2 5 3 2 2 5 3" xfId="54844"/>
    <cellStyle name="Total 2 5 3 2 2 5 4" xfId="54845"/>
    <cellStyle name="Total 2 5 3 2 2 5 5" xfId="54846"/>
    <cellStyle name="Total 2 5 3 2 2 5 6" xfId="54847"/>
    <cellStyle name="Total 2 5 3 2 2 5 7" xfId="54848"/>
    <cellStyle name="Total 2 5 3 2 2 5 8" xfId="54849"/>
    <cellStyle name="Total 2 5 3 2 2 6" xfId="54850"/>
    <cellStyle name="Total 2 5 3 2 2 6 2" xfId="54851"/>
    <cellStyle name="Total 2 5 3 2 2 6 3" xfId="54852"/>
    <cellStyle name="Total 2 5 3 2 2 6 4" xfId="54853"/>
    <cellStyle name="Total 2 5 3 2 2 6 5" xfId="54854"/>
    <cellStyle name="Total 2 5 3 2 2 6 6" xfId="54855"/>
    <cellStyle name="Total 2 5 3 2 2 6 7" xfId="54856"/>
    <cellStyle name="Total 2 5 3 2 2 7" xfId="54857"/>
    <cellStyle name="Total 2 5 3 2 2 7 2" xfId="54858"/>
    <cellStyle name="Total 2 5 3 2 2 7 3" xfId="54859"/>
    <cellStyle name="Total 2 5 3 2 2 7 4" xfId="54860"/>
    <cellStyle name="Total 2 5 3 2 2 7 5" xfId="54861"/>
    <cellStyle name="Total 2 5 3 2 2 8" xfId="54862"/>
    <cellStyle name="Total 2 5 3 2 2 8 2" xfId="54863"/>
    <cellStyle name="Total 2 5 3 2 2 8 3" xfId="54864"/>
    <cellStyle name="Total 2 5 3 2 2 8 4" xfId="54865"/>
    <cellStyle name="Total 2 5 3 2 2 8 5" xfId="54866"/>
    <cellStyle name="Total 2 5 3 2 2 9" xfId="54867"/>
    <cellStyle name="Total 2 5 3 2 2 9 2" xfId="54868"/>
    <cellStyle name="Total 2 5 3 2 2 9 3" xfId="54869"/>
    <cellStyle name="Total 2 5 3 2 2 9 4" xfId="54870"/>
    <cellStyle name="Total 2 5 3 2 2 9 5" xfId="54871"/>
    <cellStyle name="Total 2 5 3 2 3" xfId="54872"/>
    <cellStyle name="Total 2 5 3 2 3 10" xfId="54873"/>
    <cellStyle name="Total 2 5 3 2 3 2" xfId="54874"/>
    <cellStyle name="Total 2 5 3 2 3 2 2" xfId="54875"/>
    <cellStyle name="Total 2 5 3 2 3 2 2 2" xfId="54876"/>
    <cellStyle name="Total 2 5 3 2 3 2 2 3" xfId="54877"/>
    <cellStyle name="Total 2 5 3 2 3 2 2 4" xfId="54878"/>
    <cellStyle name="Total 2 5 3 2 3 2 2 5" xfId="54879"/>
    <cellStyle name="Total 2 5 3 2 3 2 2 6" xfId="54880"/>
    <cellStyle name="Total 2 5 3 2 3 2 2 7" xfId="54881"/>
    <cellStyle name="Total 2 5 3 2 3 2 3" xfId="54882"/>
    <cellStyle name="Total 2 5 3 2 3 2 4" xfId="54883"/>
    <cellStyle name="Total 2 5 3 2 3 3" xfId="54884"/>
    <cellStyle name="Total 2 5 3 2 3 3 2" xfId="54885"/>
    <cellStyle name="Total 2 5 3 2 3 3 2 2" xfId="54886"/>
    <cellStyle name="Total 2 5 3 2 3 3 2 3" xfId="54887"/>
    <cellStyle name="Total 2 5 3 2 3 3 2 4" xfId="54888"/>
    <cellStyle name="Total 2 5 3 2 3 3 2 5" xfId="54889"/>
    <cellStyle name="Total 2 5 3 2 3 3 2 6" xfId="54890"/>
    <cellStyle name="Total 2 5 3 2 3 3 2 7" xfId="54891"/>
    <cellStyle name="Total 2 5 3 2 3 3 3" xfId="54892"/>
    <cellStyle name="Total 2 5 3 2 3 3 4" xfId="54893"/>
    <cellStyle name="Total 2 5 3 2 3 4" xfId="54894"/>
    <cellStyle name="Total 2 5 3 2 3 4 2" xfId="54895"/>
    <cellStyle name="Total 2 5 3 2 3 4 2 2" xfId="54896"/>
    <cellStyle name="Total 2 5 3 2 3 4 2 3" xfId="54897"/>
    <cellStyle name="Total 2 5 3 2 3 4 2 4" xfId="54898"/>
    <cellStyle name="Total 2 5 3 2 3 4 2 5" xfId="54899"/>
    <cellStyle name="Total 2 5 3 2 3 4 2 6" xfId="54900"/>
    <cellStyle name="Total 2 5 3 2 3 4 2 7" xfId="54901"/>
    <cellStyle name="Total 2 5 3 2 3 4 3" xfId="54902"/>
    <cellStyle name="Total 2 5 3 2 3 4 4" xfId="54903"/>
    <cellStyle name="Total 2 5 3 2 3 5" xfId="54904"/>
    <cellStyle name="Total 2 5 3 2 3 5 2" xfId="54905"/>
    <cellStyle name="Total 2 5 3 2 3 5 3" xfId="54906"/>
    <cellStyle name="Total 2 5 3 2 3 5 4" xfId="54907"/>
    <cellStyle name="Total 2 5 3 2 3 5 5" xfId="54908"/>
    <cellStyle name="Total 2 5 3 2 3 5 6" xfId="54909"/>
    <cellStyle name="Total 2 5 3 2 3 5 7" xfId="54910"/>
    <cellStyle name="Total 2 5 3 2 3 5 8" xfId="54911"/>
    <cellStyle name="Total 2 5 3 2 3 6" xfId="54912"/>
    <cellStyle name="Total 2 5 3 2 3 6 2" xfId="54913"/>
    <cellStyle name="Total 2 5 3 2 3 6 3" xfId="54914"/>
    <cellStyle name="Total 2 5 3 2 3 6 4" xfId="54915"/>
    <cellStyle name="Total 2 5 3 2 3 6 5" xfId="54916"/>
    <cellStyle name="Total 2 5 3 2 3 6 6" xfId="54917"/>
    <cellStyle name="Total 2 5 3 2 3 6 7" xfId="54918"/>
    <cellStyle name="Total 2 5 3 2 3 7" xfId="54919"/>
    <cellStyle name="Total 2 5 3 2 3 8" xfId="54920"/>
    <cellStyle name="Total 2 5 3 2 3 9" xfId="54921"/>
    <cellStyle name="Total 2 5 3 2 4" xfId="54922"/>
    <cellStyle name="Total 2 5 3 2 4 2" xfId="54923"/>
    <cellStyle name="Total 2 5 3 2 4 2 2" xfId="54924"/>
    <cellStyle name="Total 2 5 3 2 4 2 3" xfId="54925"/>
    <cellStyle name="Total 2 5 3 2 4 2 4" xfId="54926"/>
    <cellStyle name="Total 2 5 3 2 4 2 5" xfId="54927"/>
    <cellStyle name="Total 2 5 3 2 4 2 6" xfId="54928"/>
    <cellStyle name="Total 2 5 3 2 4 2 7" xfId="54929"/>
    <cellStyle name="Total 2 5 3 2 4 3" xfId="54930"/>
    <cellStyle name="Total 2 5 3 2 4 4" xfId="54931"/>
    <cellStyle name="Total 2 5 3 2 4 5" xfId="54932"/>
    <cellStyle name="Total 2 5 3 2 5" xfId="54933"/>
    <cellStyle name="Total 2 5 3 2 5 2" xfId="54934"/>
    <cellStyle name="Total 2 5 3 2 5 2 2" xfId="54935"/>
    <cellStyle name="Total 2 5 3 2 5 2 3" xfId="54936"/>
    <cellStyle name="Total 2 5 3 2 5 2 4" xfId="54937"/>
    <cellStyle name="Total 2 5 3 2 5 2 5" xfId="54938"/>
    <cellStyle name="Total 2 5 3 2 5 2 6" xfId="54939"/>
    <cellStyle name="Total 2 5 3 2 5 2 7" xfId="54940"/>
    <cellStyle name="Total 2 5 3 2 5 3" xfId="54941"/>
    <cellStyle name="Total 2 5 3 2 5 4" xfId="54942"/>
    <cellStyle name="Total 2 5 3 2 5 5" xfId="54943"/>
    <cellStyle name="Total 2 5 3 2 6" xfId="54944"/>
    <cellStyle name="Total 2 5 3 2 6 2" xfId="54945"/>
    <cellStyle name="Total 2 5 3 2 6 2 2" xfId="54946"/>
    <cellStyle name="Total 2 5 3 2 6 2 3" xfId="54947"/>
    <cellStyle name="Total 2 5 3 2 6 2 4" xfId="54948"/>
    <cellStyle name="Total 2 5 3 2 6 2 5" xfId="54949"/>
    <cellStyle name="Total 2 5 3 2 6 2 6" xfId="54950"/>
    <cellStyle name="Total 2 5 3 2 6 2 7" xfId="54951"/>
    <cellStyle name="Total 2 5 3 2 6 3" xfId="54952"/>
    <cellStyle name="Total 2 5 3 2 6 4" xfId="54953"/>
    <cellStyle name="Total 2 5 3 2 6 5" xfId="54954"/>
    <cellStyle name="Total 2 5 3 2 7" xfId="54955"/>
    <cellStyle name="Total 2 5 3 2 7 2" xfId="54956"/>
    <cellStyle name="Total 2 5 3 2 7 2 2" xfId="54957"/>
    <cellStyle name="Total 2 5 3 2 7 2 3" xfId="54958"/>
    <cellStyle name="Total 2 5 3 2 7 2 4" xfId="54959"/>
    <cellStyle name="Total 2 5 3 2 7 2 5" xfId="54960"/>
    <cellStyle name="Total 2 5 3 2 7 2 6" xfId="54961"/>
    <cellStyle name="Total 2 5 3 2 7 2 7" xfId="54962"/>
    <cellStyle name="Total 2 5 3 2 7 3" xfId="54963"/>
    <cellStyle name="Total 2 5 3 2 7 4" xfId="54964"/>
    <cellStyle name="Total 2 5 3 2 7 5" xfId="54965"/>
    <cellStyle name="Total 2 5 3 2 8" xfId="54966"/>
    <cellStyle name="Total 2 5 3 2 8 2" xfId="54967"/>
    <cellStyle name="Total 2 5 3 2 8 3" xfId="54968"/>
    <cellStyle name="Total 2 5 3 2 8 4" xfId="54969"/>
    <cellStyle name="Total 2 5 3 2 8 5" xfId="54970"/>
    <cellStyle name="Total 2 5 3 2 8 6" xfId="54971"/>
    <cellStyle name="Total 2 5 3 2 8 7" xfId="54972"/>
    <cellStyle name="Total 2 5 3 2 8 8" xfId="54973"/>
    <cellStyle name="Total 2 5 3 2 9" xfId="54974"/>
    <cellStyle name="Total 2 5 3 2 9 2" xfId="54975"/>
    <cellStyle name="Total 2 5 3 2 9 3" xfId="54976"/>
    <cellStyle name="Total 2 5 3 2 9 4" xfId="54977"/>
    <cellStyle name="Total 2 5 3 2 9 5" xfId="54978"/>
    <cellStyle name="Total 2 5 3 2 9 6" xfId="54979"/>
    <cellStyle name="Total 2 5 3 2 9 7" xfId="54980"/>
    <cellStyle name="Total 2 5 3 3" xfId="54981"/>
    <cellStyle name="Total 2 5 3 3 10" xfId="54982"/>
    <cellStyle name="Total 2 5 3 3 10 2" xfId="54983"/>
    <cellStyle name="Total 2 5 3 3 10 3" xfId="54984"/>
    <cellStyle name="Total 2 5 3 3 10 4" xfId="54985"/>
    <cellStyle name="Total 2 5 3 3 10 5" xfId="54986"/>
    <cellStyle name="Total 2 5 3 3 11" xfId="54987"/>
    <cellStyle name="Total 2 5 3 3 11 2" xfId="54988"/>
    <cellStyle name="Total 2 5 3 3 11 3" xfId="54989"/>
    <cellStyle name="Total 2 5 3 3 11 4" xfId="54990"/>
    <cellStyle name="Total 2 5 3 3 11 5" xfId="54991"/>
    <cellStyle name="Total 2 5 3 3 12" xfId="54992"/>
    <cellStyle name="Total 2 5 3 3 12 2" xfId="54993"/>
    <cellStyle name="Total 2 5 3 3 12 3" xfId="54994"/>
    <cellStyle name="Total 2 5 3 3 12 4" xfId="54995"/>
    <cellStyle name="Total 2 5 3 3 12 5" xfId="54996"/>
    <cellStyle name="Total 2 5 3 3 13" xfId="54997"/>
    <cellStyle name="Total 2 5 3 3 13 2" xfId="54998"/>
    <cellStyle name="Total 2 5 3 3 13 3" xfId="54999"/>
    <cellStyle name="Total 2 5 3 3 13 4" xfId="55000"/>
    <cellStyle name="Total 2 5 3 3 13 5" xfId="55001"/>
    <cellStyle name="Total 2 5 3 3 14" xfId="55002"/>
    <cellStyle name="Total 2 5 3 3 14 2" xfId="55003"/>
    <cellStyle name="Total 2 5 3 3 14 3" xfId="55004"/>
    <cellStyle name="Total 2 5 3 3 14 4" xfId="55005"/>
    <cellStyle name="Total 2 5 3 3 14 5" xfId="55006"/>
    <cellStyle name="Total 2 5 3 3 15" xfId="55007"/>
    <cellStyle name="Total 2 5 3 3 15 2" xfId="55008"/>
    <cellStyle name="Total 2 5 3 3 15 3" xfId="55009"/>
    <cellStyle name="Total 2 5 3 3 15 4" xfId="55010"/>
    <cellStyle name="Total 2 5 3 3 15 5" xfId="55011"/>
    <cellStyle name="Total 2 5 3 3 16" xfId="55012"/>
    <cellStyle name="Total 2 5 3 3 16 2" xfId="55013"/>
    <cellStyle name="Total 2 5 3 3 16 3" xfId="55014"/>
    <cellStyle name="Total 2 5 3 3 16 4" xfId="55015"/>
    <cellStyle name="Total 2 5 3 3 16 5" xfId="55016"/>
    <cellStyle name="Total 2 5 3 3 17" xfId="55017"/>
    <cellStyle name="Total 2 5 3 3 17 2" xfId="55018"/>
    <cellStyle name="Total 2 5 3 3 17 3" xfId="55019"/>
    <cellStyle name="Total 2 5 3 3 17 4" xfId="55020"/>
    <cellStyle name="Total 2 5 3 3 17 5" xfId="55021"/>
    <cellStyle name="Total 2 5 3 3 18" xfId="55022"/>
    <cellStyle name="Total 2 5 3 3 18 2" xfId="55023"/>
    <cellStyle name="Total 2 5 3 3 18 3" xfId="55024"/>
    <cellStyle name="Total 2 5 3 3 18 4" xfId="55025"/>
    <cellStyle name="Total 2 5 3 3 18 5" xfId="55026"/>
    <cellStyle name="Total 2 5 3 3 19" xfId="55027"/>
    <cellStyle name="Total 2 5 3 3 2" xfId="55028"/>
    <cellStyle name="Total 2 5 3 3 2 10" xfId="55029"/>
    <cellStyle name="Total 2 5 3 3 2 10 2" xfId="55030"/>
    <cellStyle name="Total 2 5 3 3 2 10 3" xfId="55031"/>
    <cellStyle name="Total 2 5 3 3 2 10 4" xfId="55032"/>
    <cellStyle name="Total 2 5 3 3 2 10 5" xfId="55033"/>
    <cellStyle name="Total 2 5 3 3 2 11" xfId="55034"/>
    <cellStyle name="Total 2 5 3 3 2 11 2" xfId="55035"/>
    <cellStyle name="Total 2 5 3 3 2 11 3" xfId="55036"/>
    <cellStyle name="Total 2 5 3 3 2 11 4" xfId="55037"/>
    <cellStyle name="Total 2 5 3 3 2 11 5" xfId="55038"/>
    <cellStyle name="Total 2 5 3 3 2 12" xfId="55039"/>
    <cellStyle name="Total 2 5 3 3 2 12 2" xfId="55040"/>
    <cellStyle name="Total 2 5 3 3 2 12 3" xfId="55041"/>
    <cellStyle name="Total 2 5 3 3 2 12 4" xfId="55042"/>
    <cellStyle name="Total 2 5 3 3 2 12 5" xfId="55043"/>
    <cellStyle name="Total 2 5 3 3 2 13" xfId="55044"/>
    <cellStyle name="Total 2 5 3 3 2 13 2" xfId="55045"/>
    <cellStyle name="Total 2 5 3 3 2 13 3" xfId="55046"/>
    <cellStyle name="Total 2 5 3 3 2 13 4" xfId="55047"/>
    <cellStyle name="Total 2 5 3 3 2 13 5" xfId="55048"/>
    <cellStyle name="Total 2 5 3 3 2 14" xfId="55049"/>
    <cellStyle name="Total 2 5 3 3 2 14 2" xfId="55050"/>
    <cellStyle name="Total 2 5 3 3 2 14 3" xfId="55051"/>
    <cellStyle name="Total 2 5 3 3 2 14 4" xfId="55052"/>
    <cellStyle name="Total 2 5 3 3 2 14 5" xfId="55053"/>
    <cellStyle name="Total 2 5 3 3 2 15" xfId="55054"/>
    <cellStyle name="Total 2 5 3 3 2 15 2" xfId="55055"/>
    <cellStyle name="Total 2 5 3 3 2 15 3" xfId="55056"/>
    <cellStyle name="Total 2 5 3 3 2 15 4" xfId="55057"/>
    <cellStyle name="Total 2 5 3 3 2 15 5" xfId="55058"/>
    <cellStyle name="Total 2 5 3 3 2 16" xfId="55059"/>
    <cellStyle name="Total 2 5 3 3 2 16 2" xfId="55060"/>
    <cellStyle name="Total 2 5 3 3 2 16 3" xfId="55061"/>
    <cellStyle name="Total 2 5 3 3 2 16 4" xfId="55062"/>
    <cellStyle name="Total 2 5 3 3 2 16 5" xfId="55063"/>
    <cellStyle name="Total 2 5 3 3 2 17" xfId="55064"/>
    <cellStyle name="Total 2 5 3 3 2 17 2" xfId="55065"/>
    <cellStyle name="Total 2 5 3 3 2 17 3" xfId="55066"/>
    <cellStyle name="Total 2 5 3 3 2 17 4" xfId="55067"/>
    <cellStyle name="Total 2 5 3 3 2 17 5" xfId="55068"/>
    <cellStyle name="Total 2 5 3 3 2 18" xfId="55069"/>
    <cellStyle name="Total 2 5 3 3 2 18 2" xfId="55070"/>
    <cellStyle name="Total 2 5 3 3 2 18 3" xfId="55071"/>
    <cellStyle name="Total 2 5 3 3 2 18 4" xfId="55072"/>
    <cellStyle name="Total 2 5 3 3 2 18 5" xfId="55073"/>
    <cellStyle name="Total 2 5 3 3 2 19" xfId="55074"/>
    <cellStyle name="Total 2 5 3 3 2 2" xfId="55075"/>
    <cellStyle name="Total 2 5 3 3 2 2 2" xfId="55076"/>
    <cellStyle name="Total 2 5 3 3 2 2 2 2" xfId="55077"/>
    <cellStyle name="Total 2 5 3 3 2 2 2 3" xfId="55078"/>
    <cellStyle name="Total 2 5 3 3 2 2 2 4" xfId="55079"/>
    <cellStyle name="Total 2 5 3 3 2 2 2 5" xfId="55080"/>
    <cellStyle name="Total 2 5 3 3 2 2 2 6" xfId="55081"/>
    <cellStyle name="Total 2 5 3 3 2 2 2 7" xfId="55082"/>
    <cellStyle name="Total 2 5 3 3 2 2 3" xfId="55083"/>
    <cellStyle name="Total 2 5 3 3 2 2 4" xfId="55084"/>
    <cellStyle name="Total 2 5 3 3 2 2 5" xfId="55085"/>
    <cellStyle name="Total 2 5 3 3 2 3" xfId="55086"/>
    <cellStyle name="Total 2 5 3 3 2 3 2" xfId="55087"/>
    <cellStyle name="Total 2 5 3 3 2 3 2 2" xfId="55088"/>
    <cellStyle name="Total 2 5 3 3 2 3 2 3" xfId="55089"/>
    <cellStyle name="Total 2 5 3 3 2 3 2 4" xfId="55090"/>
    <cellStyle name="Total 2 5 3 3 2 3 2 5" xfId="55091"/>
    <cellStyle name="Total 2 5 3 3 2 3 2 6" xfId="55092"/>
    <cellStyle name="Total 2 5 3 3 2 3 2 7" xfId="55093"/>
    <cellStyle name="Total 2 5 3 3 2 3 3" xfId="55094"/>
    <cellStyle name="Total 2 5 3 3 2 3 4" xfId="55095"/>
    <cellStyle name="Total 2 5 3 3 2 3 5" xfId="55096"/>
    <cellStyle name="Total 2 5 3 3 2 4" xfId="55097"/>
    <cellStyle name="Total 2 5 3 3 2 4 2" xfId="55098"/>
    <cellStyle name="Total 2 5 3 3 2 4 2 2" xfId="55099"/>
    <cellStyle name="Total 2 5 3 3 2 4 2 3" xfId="55100"/>
    <cellStyle name="Total 2 5 3 3 2 4 2 4" xfId="55101"/>
    <cellStyle name="Total 2 5 3 3 2 4 2 5" xfId="55102"/>
    <cellStyle name="Total 2 5 3 3 2 4 2 6" xfId="55103"/>
    <cellStyle name="Total 2 5 3 3 2 4 2 7" xfId="55104"/>
    <cellStyle name="Total 2 5 3 3 2 4 3" xfId="55105"/>
    <cellStyle name="Total 2 5 3 3 2 4 4" xfId="55106"/>
    <cellStyle name="Total 2 5 3 3 2 4 5" xfId="55107"/>
    <cellStyle name="Total 2 5 3 3 2 5" xfId="55108"/>
    <cellStyle name="Total 2 5 3 3 2 5 2" xfId="55109"/>
    <cellStyle name="Total 2 5 3 3 2 5 3" xfId="55110"/>
    <cellStyle name="Total 2 5 3 3 2 5 4" xfId="55111"/>
    <cellStyle name="Total 2 5 3 3 2 5 5" xfId="55112"/>
    <cellStyle name="Total 2 5 3 3 2 5 6" xfId="55113"/>
    <cellStyle name="Total 2 5 3 3 2 5 7" xfId="55114"/>
    <cellStyle name="Total 2 5 3 3 2 5 8" xfId="55115"/>
    <cellStyle name="Total 2 5 3 3 2 6" xfId="55116"/>
    <cellStyle name="Total 2 5 3 3 2 6 2" xfId="55117"/>
    <cellStyle name="Total 2 5 3 3 2 6 3" xfId="55118"/>
    <cellStyle name="Total 2 5 3 3 2 6 4" xfId="55119"/>
    <cellStyle name="Total 2 5 3 3 2 6 5" xfId="55120"/>
    <cellStyle name="Total 2 5 3 3 2 6 6" xfId="55121"/>
    <cellStyle name="Total 2 5 3 3 2 6 7" xfId="55122"/>
    <cellStyle name="Total 2 5 3 3 2 7" xfId="55123"/>
    <cellStyle name="Total 2 5 3 3 2 7 2" xfId="55124"/>
    <cellStyle name="Total 2 5 3 3 2 7 3" xfId="55125"/>
    <cellStyle name="Total 2 5 3 3 2 7 4" xfId="55126"/>
    <cellStyle name="Total 2 5 3 3 2 7 5" xfId="55127"/>
    <cellStyle name="Total 2 5 3 3 2 8" xfId="55128"/>
    <cellStyle name="Total 2 5 3 3 2 8 2" xfId="55129"/>
    <cellStyle name="Total 2 5 3 3 2 8 3" xfId="55130"/>
    <cellStyle name="Total 2 5 3 3 2 8 4" xfId="55131"/>
    <cellStyle name="Total 2 5 3 3 2 8 5" xfId="55132"/>
    <cellStyle name="Total 2 5 3 3 2 9" xfId="55133"/>
    <cellStyle name="Total 2 5 3 3 2 9 2" xfId="55134"/>
    <cellStyle name="Total 2 5 3 3 2 9 3" xfId="55135"/>
    <cellStyle name="Total 2 5 3 3 2 9 4" xfId="55136"/>
    <cellStyle name="Total 2 5 3 3 2 9 5" xfId="55137"/>
    <cellStyle name="Total 2 5 3 3 3" xfId="55138"/>
    <cellStyle name="Total 2 5 3 3 3 10" xfId="55139"/>
    <cellStyle name="Total 2 5 3 3 3 2" xfId="55140"/>
    <cellStyle name="Total 2 5 3 3 3 2 2" xfId="55141"/>
    <cellStyle name="Total 2 5 3 3 3 2 2 2" xfId="55142"/>
    <cellStyle name="Total 2 5 3 3 3 2 2 3" xfId="55143"/>
    <cellStyle name="Total 2 5 3 3 3 2 2 4" xfId="55144"/>
    <cellStyle name="Total 2 5 3 3 3 2 2 5" xfId="55145"/>
    <cellStyle name="Total 2 5 3 3 3 2 2 6" xfId="55146"/>
    <cellStyle name="Total 2 5 3 3 3 2 2 7" xfId="55147"/>
    <cellStyle name="Total 2 5 3 3 3 2 3" xfId="55148"/>
    <cellStyle name="Total 2 5 3 3 3 2 4" xfId="55149"/>
    <cellStyle name="Total 2 5 3 3 3 3" xfId="55150"/>
    <cellStyle name="Total 2 5 3 3 3 3 2" xfId="55151"/>
    <cellStyle name="Total 2 5 3 3 3 3 2 2" xfId="55152"/>
    <cellStyle name="Total 2 5 3 3 3 3 2 3" xfId="55153"/>
    <cellStyle name="Total 2 5 3 3 3 3 2 4" xfId="55154"/>
    <cellStyle name="Total 2 5 3 3 3 3 2 5" xfId="55155"/>
    <cellStyle name="Total 2 5 3 3 3 3 2 6" xfId="55156"/>
    <cellStyle name="Total 2 5 3 3 3 3 2 7" xfId="55157"/>
    <cellStyle name="Total 2 5 3 3 3 3 3" xfId="55158"/>
    <cellStyle name="Total 2 5 3 3 3 3 4" xfId="55159"/>
    <cellStyle name="Total 2 5 3 3 3 4" xfId="55160"/>
    <cellStyle name="Total 2 5 3 3 3 4 2" xfId="55161"/>
    <cellStyle name="Total 2 5 3 3 3 4 2 2" xfId="55162"/>
    <cellStyle name="Total 2 5 3 3 3 4 2 3" xfId="55163"/>
    <cellStyle name="Total 2 5 3 3 3 4 2 4" xfId="55164"/>
    <cellStyle name="Total 2 5 3 3 3 4 2 5" xfId="55165"/>
    <cellStyle name="Total 2 5 3 3 3 4 2 6" xfId="55166"/>
    <cellStyle name="Total 2 5 3 3 3 4 2 7" xfId="55167"/>
    <cellStyle name="Total 2 5 3 3 3 4 3" xfId="55168"/>
    <cellStyle name="Total 2 5 3 3 3 4 4" xfId="55169"/>
    <cellStyle name="Total 2 5 3 3 3 5" xfId="55170"/>
    <cellStyle name="Total 2 5 3 3 3 5 2" xfId="55171"/>
    <cellStyle name="Total 2 5 3 3 3 5 3" xfId="55172"/>
    <cellStyle name="Total 2 5 3 3 3 5 4" xfId="55173"/>
    <cellStyle name="Total 2 5 3 3 3 5 5" xfId="55174"/>
    <cellStyle name="Total 2 5 3 3 3 5 6" xfId="55175"/>
    <cellStyle name="Total 2 5 3 3 3 5 7" xfId="55176"/>
    <cellStyle name="Total 2 5 3 3 3 5 8" xfId="55177"/>
    <cellStyle name="Total 2 5 3 3 3 6" xfId="55178"/>
    <cellStyle name="Total 2 5 3 3 3 6 2" xfId="55179"/>
    <cellStyle name="Total 2 5 3 3 3 6 3" xfId="55180"/>
    <cellStyle name="Total 2 5 3 3 3 6 4" xfId="55181"/>
    <cellStyle name="Total 2 5 3 3 3 6 5" xfId="55182"/>
    <cellStyle name="Total 2 5 3 3 3 6 6" xfId="55183"/>
    <cellStyle name="Total 2 5 3 3 3 6 7" xfId="55184"/>
    <cellStyle name="Total 2 5 3 3 3 7" xfId="55185"/>
    <cellStyle name="Total 2 5 3 3 3 8" xfId="55186"/>
    <cellStyle name="Total 2 5 3 3 3 9" xfId="55187"/>
    <cellStyle name="Total 2 5 3 3 4" xfId="55188"/>
    <cellStyle name="Total 2 5 3 3 4 2" xfId="55189"/>
    <cellStyle name="Total 2 5 3 3 4 2 2" xfId="55190"/>
    <cellStyle name="Total 2 5 3 3 4 2 3" xfId="55191"/>
    <cellStyle name="Total 2 5 3 3 4 2 4" xfId="55192"/>
    <cellStyle name="Total 2 5 3 3 4 2 5" xfId="55193"/>
    <cellStyle name="Total 2 5 3 3 4 2 6" xfId="55194"/>
    <cellStyle name="Total 2 5 3 3 4 2 7" xfId="55195"/>
    <cellStyle name="Total 2 5 3 3 4 3" xfId="55196"/>
    <cellStyle name="Total 2 5 3 3 4 4" xfId="55197"/>
    <cellStyle name="Total 2 5 3 3 4 5" xfId="55198"/>
    <cellStyle name="Total 2 5 3 3 5" xfId="55199"/>
    <cellStyle name="Total 2 5 3 3 5 2" xfId="55200"/>
    <cellStyle name="Total 2 5 3 3 5 2 2" xfId="55201"/>
    <cellStyle name="Total 2 5 3 3 5 2 3" xfId="55202"/>
    <cellStyle name="Total 2 5 3 3 5 2 4" xfId="55203"/>
    <cellStyle name="Total 2 5 3 3 5 2 5" xfId="55204"/>
    <cellStyle name="Total 2 5 3 3 5 2 6" xfId="55205"/>
    <cellStyle name="Total 2 5 3 3 5 2 7" xfId="55206"/>
    <cellStyle name="Total 2 5 3 3 5 3" xfId="55207"/>
    <cellStyle name="Total 2 5 3 3 5 4" xfId="55208"/>
    <cellStyle name="Total 2 5 3 3 5 5" xfId="55209"/>
    <cellStyle name="Total 2 5 3 3 6" xfId="55210"/>
    <cellStyle name="Total 2 5 3 3 6 2" xfId="55211"/>
    <cellStyle name="Total 2 5 3 3 6 2 2" xfId="55212"/>
    <cellStyle name="Total 2 5 3 3 6 2 3" xfId="55213"/>
    <cellStyle name="Total 2 5 3 3 6 2 4" xfId="55214"/>
    <cellStyle name="Total 2 5 3 3 6 2 5" xfId="55215"/>
    <cellStyle name="Total 2 5 3 3 6 2 6" xfId="55216"/>
    <cellStyle name="Total 2 5 3 3 6 2 7" xfId="55217"/>
    <cellStyle name="Total 2 5 3 3 6 3" xfId="55218"/>
    <cellStyle name="Total 2 5 3 3 6 4" xfId="55219"/>
    <cellStyle name="Total 2 5 3 3 6 5" xfId="55220"/>
    <cellStyle name="Total 2 5 3 3 7" xfId="55221"/>
    <cellStyle name="Total 2 5 3 3 7 2" xfId="55222"/>
    <cellStyle name="Total 2 5 3 3 7 2 2" xfId="55223"/>
    <cellStyle name="Total 2 5 3 3 7 2 3" xfId="55224"/>
    <cellStyle name="Total 2 5 3 3 7 2 4" xfId="55225"/>
    <cellStyle name="Total 2 5 3 3 7 2 5" xfId="55226"/>
    <cellStyle name="Total 2 5 3 3 7 2 6" xfId="55227"/>
    <cellStyle name="Total 2 5 3 3 7 2 7" xfId="55228"/>
    <cellStyle name="Total 2 5 3 3 7 3" xfId="55229"/>
    <cellStyle name="Total 2 5 3 3 7 4" xfId="55230"/>
    <cellStyle name="Total 2 5 3 3 7 5" xfId="55231"/>
    <cellStyle name="Total 2 5 3 3 8" xfId="55232"/>
    <cellStyle name="Total 2 5 3 3 8 2" xfId="55233"/>
    <cellStyle name="Total 2 5 3 3 8 3" xfId="55234"/>
    <cellStyle name="Total 2 5 3 3 8 4" xfId="55235"/>
    <cellStyle name="Total 2 5 3 3 8 5" xfId="55236"/>
    <cellStyle name="Total 2 5 3 3 8 6" xfId="55237"/>
    <cellStyle name="Total 2 5 3 3 8 7" xfId="55238"/>
    <cellStyle name="Total 2 5 3 3 8 8" xfId="55239"/>
    <cellStyle name="Total 2 5 3 3 9" xfId="55240"/>
    <cellStyle name="Total 2 5 3 3 9 2" xfId="55241"/>
    <cellStyle name="Total 2 5 3 3 9 3" xfId="55242"/>
    <cellStyle name="Total 2 5 3 3 9 4" xfId="55243"/>
    <cellStyle name="Total 2 5 3 3 9 5" xfId="55244"/>
    <cellStyle name="Total 2 5 3 3 9 6" xfId="55245"/>
    <cellStyle name="Total 2 5 3 3 9 7" xfId="55246"/>
    <cellStyle name="Total 2 5 3 4" xfId="55247"/>
    <cellStyle name="Total 2 5 3 4 10" xfId="55248"/>
    <cellStyle name="Total 2 5 3 4 10 2" xfId="55249"/>
    <cellStyle name="Total 2 5 3 4 10 3" xfId="55250"/>
    <cellStyle name="Total 2 5 3 4 10 4" xfId="55251"/>
    <cellStyle name="Total 2 5 3 4 10 5" xfId="55252"/>
    <cellStyle name="Total 2 5 3 4 11" xfId="55253"/>
    <cellStyle name="Total 2 5 3 4 11 2" xfId="55254"/>
    <cellStyle name="Total 2 5 3 4 11 3" xfId="55255"/>
    <cellStyle name="Total 2 5 3 4 11 4" xfId="55256"/>
    <cellStyle name="Total 2 5 3 4 11 5" xfId="55257"/>
    <cellStyle name="Total 2 5 3 4 12" xfId="55258"/>
    <cellStyle name="Total 2 5 3 4 12 2" xfId="55259"/>
    <cellStyle name="Total 2 5 3 4 12 3" xfId="55260"/>
    <cellStyle name="Total 2 5 3 4 12 4" xfId="55261"/>
    <cellStyle name="Total 2 5 3 4 12 5" xfId="55262"/>
    <cellStyle name="Total 2 5 3 4 13" xfId="55263"/>
    <cellStyle name="Total 2 5 3 4 13 2" xfId="55264"/>
    <cellStyle name="Total 2 5 3 4 13 3" xfId="55265"/>
    <cellStyle name="Total 2 5 3 4 13 4" xfId="55266"/>
    <cellStyle name="Total 2 5 3 4 13 5" xfId="55267"/>
    <cellStyle name="Total 2 5 3 4 14" xfId="55268"/>
    <cellStyle name="Total 2 5 3 4 14 2" xfId="55269"/>
    <cellStyle name="Total 2 5 3 4 14 3" xfId="55270"/>
    <cellStyle name="Total 2 5 3 4 14 4" xfId="55271"/>
    <cellStyle name="Total 2 5 3 4 14 5" xfId="55272"/>
    <cellStyle name="Total 2 5 3 4 15" xfId="55273"/>
    <cellStyle name="Total 2 5 3 4 15 2" xfId="55274"/>
    <cellStyle name="Total 2 5 3 4 15 3" xfId="55275"/>
    <cellStyle name="Total 2 5 3 4 15 4" xfId="55276"/>
    <cellStyle name="Total 2 5 3 4 15 5" xfId="55277"/>
    <cellStyle name="Total 2 5 3 4 16" xfId="55278"/>
    <cellStyle name="Total 2 5 3 4 16 2" xfId="55279"/>
    <cellStyle name="Total 2 5 3 4 16 3" xfId="55280"/>
    <cellStyle name="Total 2 5 3 4 16 4" xfId="55281"/>
    <cellStyle name="Total 2 5 3 4 16 5" xfId="55282"/>
    <cellStyle name="Total 2 5 3 4 17" xfId="55283"/>
    <cellStyle name="Total 2 5 3 4 17 2" xfId="55284"/>
    <cellStyle name="Total 2 5 3 4 17 3" xfId="55285"/>
    <cellStyle name="Total 2 5 3 4 17 4" xfId="55286"/>
    <cellStyle name="Total 2 5 3 4 17 5" xfId="55287"/>
    <cellStyle name="Total 2 5 3 4 18" xfId="55288"/>
    <cellStyle name="Total 2 5 3 4 18 2" xfId="55289"/>
    <cellStyle name="Total 2 5 3 4 18 3" xfId="55290"/>
    <cellStyle name="Total 2 5 3 4 18 4" xfId="55291"/>
    <cellStyle name="Total 2 5 3 4 18 5" xfId="55292"/>
    <cellStyle name="Total 2 5 3 4 19" xfId="55293"/>
    <cellStyle name="Total 2 5 3 4 2" xfId="55294"/>
    <cellStyle name="Total 2 5 3 4 2 2" xfId="55295"/>
    <cellStyle name="Total 2 5 3 4 2 2 2" xfId="55296"/>
    <cellStyle name="Total 2 5 3 4 2 2 3" xfId="55297"/>
    <cellStyle name="Total 2 5 3 4 2 2 4" xfId="55298"/>
    <cellStyle name="Total 2 5 3 4 2 2 5" xfId="55299"/>
    <cellStyle name="Total 2 5 3 4 2 2 6" xfId="55300"/>
    <cellStyle name="Total 2 5 3 4 2 2 7" xfId="55301"/>
    <cellStyle name="Total 2 5 3 4 2 3" xfId="55302"/>
    <cellStyle name="Total 2 5 3 4 2 4" xfId="55303"/>
    <cellStyle name="Total 2 5 3 4 2 5" xfId="55304"/>
    <cellStyle name="Total 2 5 3 4 3" xfId="55305"/>
    <cellStyle name="Total 2 5 3 4 3 2" xfId="55306"/>
    <cellStyle name="Total 2 5 3 4 3 2 2" xfId="55307"/>
    <cellStyle name="Total 2 5 3 4 3 2 3" xfId="55308"/>
    <cellStyle name="Total 2 5 3 4 3 2 4" xfId="55309"/>
    <cellStyle name="Total 2 5 3 4 3 2 5" xfId="55310"/>
    <cellStyle name="Total 2 5 3 4 3 2 6" xfId="55311"/>
    <cellStyle name="Total 2 5 3 4 3 2 7" xfId="55312"/>
    <cellStyle name="Total 2 5 3 4 3 3" xfId="55313"/>
    <cellStyle name="Total 2 5 3 4 3 4" xfId="55314"/>
    <cellStyle name="Total 2 5 3 4 3 5" xfId="55315"/>
    <cellStyle name="Total 2 5 3 4 4" xfId="55316"/>
    <cellStyle name="Total 2 5 3 4 4 2" xfId="55317"/>
    <cellStyle name="Total 2 5 3 4 4 2 2" xfId="55318"/>
    <cellStyle name="Total 2 5 3 4 4 2 3" xfId="55319"/>
    <cellStyle name="Total 2 5 3 4 4 2 4" xfId="55320"/>
    <cellStyle name="Total 2 5 3 4 4 2 5" xfId="55321"/>
    <cellStyle name="Total 2 5 3 4 4 2 6" xfId="55322"/>
    <cellStyle name="Total 2 5 3 4 4 2 7" xfId="55323"/>
    <cellStyle name="Total 2 5 3 4 4 3" xfId="55324"/>
    <cellStyle name="Total 2 5 3 4 4 4" xfId="55325"/>
    <cellStyle name="Total 2 5 3 4 4 5" xfId="55326"/>
    <cellStyle name="Total 2 5 3 4 5" xfId="55327"/>
    <cellStyle name="Total 2 5 3 4 5 2" xfId="55328"/>
    <cellStyle name="Total 2 5 3 4 5 3" xfId="55329"/>
    <cellStyle name="Total 2 5 3 4 5 4" xfId="55330"/>
    <cellStyle name="Total 2 5 3 4 5 5" xfId="55331"/>
    <cellStyle name="Total 2 5 3 4 5 6" xfId="55332"/>
    <cellStyle name="Total 2 5 3 4 5 7" xfId="55333"/>
    <cellStyle name="Total 2 5 3 4 5 8" xfId="55334"/>
    <cellStyle name="Total 2 5 3 4 6" xfId="55335"/>
    <cellStyle name="Total 2 5 3 4 6 2" xfId="55336"/>
    <cellStyle name="Total 2 5 3 4 6 3" xfId="55337"/>
    <cellStyle name="Total 2 5 3 4 6 4" xfId="55338"/>
    <cellStyle name="Total 2 5 3 4 6 5" xfId="55339"/>
    <cellStyle name="Total 2 5 3 4 6 6" xfId="55340"/>
    <cellStyle name="Total 2 5 3 4 6 7" xfId="55341"/>
    <cellStyle name="Total 2 5 3 4 7" xfId="55342"/>
    <cellStyle name="Total 2 5 3 4 7 2" xfId="55343"/>
    <cellStyle name="Total 2 5 3 4 7 3" xfId="55344"/>
    <cellStyle name="Total 2 5 3 4 7 4" xfId="55345"/>
    <cellStyle name="Total 2 5 3 4 7 5" xfId="55346"/>
    <cellStyle name="Total 2 5 3 4 8" xfId="55347"/>
    <cellStyle name="Total 2 5 3 4 8 2" xfId="55348"/>
    <cellStyle name="Total 2 5 3 4 8 3" xfId="55349"/>
    <cellStyle name="Total 2 5 3 4 8 4" xfId="55350"/>
    <cellStyle name="Total 2 5 3 4 8 5" xfId="55351"/>
    <cellStyle name="Total 2 5 3 4 9" xfId="55352"/>
    <cellStyle name="Total 2 5 3 4 9 2" xfId="55353"/>
    <cellStyle name="Total 2 5 3 4 9 3" xfId="55354"/>
    <cellStyle name="Total 2 5 3 4 9 4" xfId="55355"/>
    <cellStyle name="Total 2 5 3 4 9 5" xfId="55356"/>
    <cellStyle name="Total 2 5 3 5" xfId="55357"/>
    <cellStyle name="Total 2 5 3 5 10" xfId="55358"/>
    <cellStyle name="Total 2 5 3 5 2" xfId="55359"/>
    <cellStyle name="Total 2 5 3 5 2 2" xfId="55360"/>
    <cellStyle name="Total 2 5 3 5 2 2 2" xfId="55361"/>
    <cellStyle name="Total 2 5 3 5 2 2 3" xfId="55362"/>
    <cellStyle name="Total 2 5 3 5 2 2 4" xfId="55363"/>
    <cellStyle name="Total 2 5 3 5 2 2 5" xfId="55364"/>
    <cellStyle name="Total 2 5 3 5 2 2 6" xfId="55365"/>
    <cellStyle name="Total 2 5 3 5 2 2 7" xfId="55366"/>
    <cellStyle name="Total 2 5 3 5 2 3" xfId="55367"/>
    <cellStyle name="Total 2 5 3 5 2 4" xfId="55368"/>
    <cellStyle name="Total 2 5 3 5 3" xfId="55369"/>
    <cellStyle name="Total 2 5 3 5 3 2" xfId="55370"/>
    <cellStyle name="Total 2 5 3 5 3 2 2" xfId="55371"/>
    <cellStyle name="Total 2 5 3 5 3 2 3" xfId="55372"/>
    <cellStyle name="Total 2 5 3 5 3 2 4" xfId="55373"/>
    <cellStyle name="Total 2 5 3 5 3 2 5" xfId="55374"/>
    <cellStyle name="Total 2 5 3 5 3 2 6" xfId="55375"/>
    <cellStyle name="Total 2 5 3 5 3 2 7" xfId="55376"/>
    <cellStyle name="Total 2 5 3 5 3 3" xfId="55377"/>
    <cellStyle name="Total 2 5 3 5 3 4" xfId="55378"/>
    <cellStyle name="Total 2 5 3 5 4" xfId="55379"/>
    <cellStyle name="Total 2 5 3 5 4 2" xfId="55380"/>
    <cellStyle name="Total 2 5 3 5 4 2 2" xfId="55381"/>
    <cellStyle name="Total 2 5 3 5 4 2 3" xfId="55382"/>
    <cellStyle name="Total 2 5 3 5 4 2 4" xfId="55383"/>
    <cellStyle name="Total 2 5 3 5 4 2 5" xfId="55384"/>
    <cellStyle name="Total 2 5 3 5 4 2 6" xfId="55385"/>
    <cellStyle name="Total 2 5 3 5 4 2 7" xfId="55386"/>
    <cellStyle name="Total 2 5 3 5 4 3" xfId="55387"/>
    <cellStyle name="Total 2 5 3 5 4 4" xfId="55388"/>
    <cellStyle name="Total 2 5 3 5 5" xfId="55389"/>
    <cellStyle name="Total 2 5 3 5 5 2" xfId="55390"/>
    <cellStyle name="Total 2 5 3 5 5 3" xfId="55391"/>
    <cellStyle name="Total 2 5 3 5 5 4" xfId="55392"/>
    <cellStyle name="Total 2 5 3 5 5 5" xfId="55393"/>
    <cellStyle name="Total 2 5 3 5 5 6" xfId="55394"/>
    <cellStyle name="Total 2 5 3 5 5 7" xfId="55395"/>
    <cellStyle name="Total 2 5 3 5 5 8" xfId="55396"/>
    <cellStyle name="Total 2 5 3 5 6" xfId="55397"/>
    <cellStyle name="Total 2 5 3 5 6 2" xfId="55398"/>
    <cellStyle name="Total 2 5 3 5 6 3" xfId="55399"/>
    <cellStyle name="Total 2 5 3 5 6 4" xfId="55400"/>
    <cellStyle name="Total 2 5 3 5 6 5" xfId="55401"/>
    <cellStyle name="Total 2 5 3 5 6 6" xfId="55402"/>
    <cellStyle name="Total 2 5 3 5 6 7" xfId="55403"/>
    <cellStyle name="Total 2 5 3 5 7" xfId="55404"/>
    <cellStyle name="Total 2 5 3 5 8" xfId="55405"/>
    <cellStyle name="Total 2 5 3 5 9" xfId="55406"/>
    <cellStyle name="Total 2 5 3 6" xfId="55407"/>
    <cellStyle name="Total 2 5 3 6 2" xfId="55408"/>
    <cellStyle name="Total 2 5 3 6 2 2" xfId="55409"/>
    <cellStyle name="Total 2 5 3 6 2 3" xfId="55410"/>
    <cellStyle name="Total 2 5 3 6 2 4" xfId="55411"/>
    <cellStyle name="Total 2 5 3 6 2 5" xfId="55412"/>
    <cellStyle name="Total 2 5 3 6 2 6" xfId="55413"/>
    <cellStyle name="Total 2 5 3 6 2 7" xfId="55414"/>
    <cellStyle name="Total 2 5 3 6 3" xfId="55415"/>
    <cellStyle name="Total 2 5 3 6 4" xfId="55416"/>
    <cellStyle name="Total 2 5 3 6 5" xfId="55417"/>
    <cellStyle name="Total 2 5 3 7" xfId="55418"/>
    <cellStyle name="Total 2 5 3 7 2" xfId="55419"/>
    <cellStyle name="Total 2 5 3 7 2 2" xfId="55420"/>
    <cellStyle name="Total 2 5 3 7 2 3" xfId="55421"/>
    <cellStyle name="Total 2 5 3 7 2 4" xfId="55422"/>
    <cellStyle name="Total 2 5 3 7 2 5" xfId="55423"/>
    <cellStyle name="Total 2 5 3 7 2 6" xfId="55424"/>
    <cellStyle name="Total 2 5 3 7 2 7" xfId="55425"/>
    <cellStyle name="Total 2 5 3 7 3" xfId="55426"/>
    <cellStyle name="Total 2 5 3 7 4" xfId="55427"/>
    <cellStyle name="Total 2 5 3 7 5" xfId="55428"/>
    <cellStyle name="Total 2 5 3 8" xfId="55429"/>
    <cellStyle name="Total 2 5 3 8 2" xfId="55430"/>
    <cellStyle name="Total 2 5 3 8 2 2" xfId="55431"/>
    <cellStyle name="Total 2 5 3 8 2 3" xfId="55432"/>
    <cellStyle name="Total 2 5 3 8 2 4" xfId="55433"/>
    <cellStyle name="Total 2 5 3 8 2 5" xfId="55434"/>
    <cellStyle name="Total 2 5 3 8 2 6" xfId="55435"/>
    <cellStyle name="Total 2 5 3 8 2 7" xfId="55436"/>
    <cellStyle name="Total 2 5 3 8 3" xfId="55437"/>
    <cellStyle name="Total 2 5 3 8 4" xfId="55438"/>
    <cellStyle name="Total 2 5 3 8 5" xfId="55439"/>
    <cellStyle name="Total 2 5 3 9" xfId="55440"/>
    <cellStyle name="Total 2 5 3 9 2" xfId="55441"/>
    <cellStyle name="Total 2 5 3 9 2 2" xfId="55442"/>
    <cellStyle name="Total 2 5 3 9 2 3" xfId="55443"/>
    <cellStyle name="Total 2 5 3 9 2 4" xfId="55444"/>
    <cellStyle name="Total 2 5 3 9 2 5" xfId="55445"/>
    <cellStyle name="Total 2 5 3 9 2 6" xfId="55446"/>
    <cellStyle name="Total 2 5 3 9 2 7" xfId="55447"/>
    <cellStyle name="Total 2 5 3 9 3" xfId="55448"/>
    <cellStyle name="Total 2 5 3 9 4" xfId="55449"/>
    <cellStyle name="Total 2 5 3 9 5" xfId="55450"/>
    <cellStyle name="Total 2 5 4" xfId="55451"/>
    <cellStyle name="Total 2 5 4 10" xfId="55452"/>
    <cellStyle name="Total 2 5 4 10 2" xfId="55453"/>
    <cellStyle name="Total 2 5 4 10 3" xfId="55454"/>
    <cellStyle name="Total 2 5 4 10 4" xfId="55455"/>
    <cellStyle name="Total 2 5 4 10 5" xfId="55456"/>
    <cellStyle name="Total 2 5 4 11" xfId="55457"/>
    <cellStyle name="Total 2 5 4 11 2" xfId="55458"/>
    <cellStyle name="Total 2 5 4 11 3" xfId="55459"/>
    <cellStyle name="Total 2 5 4 11 4" xfId="55460"/>
    <cellStyle name="Total 2 5 4 11 5" xfId="55461"/>
    <cellStyle name="Total 2 5 4 12" xfId="55462"/>
    <cellStyle name="Total 2 5 4 12 2" xfId="55463"/>
    <cellStyle name="Total 2 5 4 12 3" xfId="55464"/>
    <cellStyle name="Total 2 5 4 12 4" xfId="55465"/>
    <cellStyle name="Total 2 5 4 12 5" xfId="55466"/>
    <cellStyle name="Total 2 5 4 13" xfId="55467"/>
    <cellStyle name="Total 2 5 4 13 2" xfId="55468"/>
    <cellStyle name="Total 2 5 4 13 3" xfId="55469"/>
    <cellStyle name="Total 2 5 4 13 4" xfId="55470"/>
    <cellStyle name="Total 2 5 4 13 5" xfId="55471"/>
    <cellStyle name="Total 2 5 4 14" xfId="55472"/>
    <cellStyle name="Total 2 5 4 14 2" xfId="55473"/>
    <cellStyle name="Total 2 5 4 14 3" xfId="55474"/>
    <cellStyle name="Total 2 5 4 14 4" xfId="55475"/>
    <cellStyle name="Total 2 5 4 14 5" xfId="55476"/>
    <cellStyle name="Total 2 5 4 15" xfId="55477"/>
    <cellStyle name="Total 2 5 4 15 2" xfId="55478"/>
    <cellStyle name="Total 2 5 4 15 3" xfId="55479"/>
    <cellStyle name="Total 2 5 4 15 4" xfId="55480"/>
    <cellStyle name="Total 2 5 4 15 5" xfId="55481"/>
    <cellStyle name="Total 2 5 4 16" xfId="55482"/>
    <cellStyle name="Total 2 5 4 16 2" xfId="55483"/>
    <cellStyle name="Total 2 5 4 16 3" xfId="55484"/>
    <cellStyle name="Total 2 5 4 16 4" xfId="55485"/>
    <cellStyle name="Total 2 5 4 16 5" xfId="55486"/>
    <cellStyle name="Total 2 5 4 17" xfId="55487"/>
    <cellStyle name="Total 2 5 4 17 2" xfId="55488"/>
    <cellStyle name="Total 2 5 4 17 3" xfId="55489"/>
    <cellStyle name="Total 2 5 4 17 4" xfId="55490"/>
    <cellStyle name="Total 2 5 4 17 5" xfId="55491"/>
    <cellStyle name="Total 2 5 4 18" xfId="55492"/>
    <cellStyle name="Total 2 5 4 18 2" xfId="55493"/>
    <cellStyle name="Total 2 5 4 18 3" xfId="55494"/>
    <cellStyle name="Total 2 5 4 18 4" xfId="55495"/>
    <cellStyle name="Total 2 5 4 18 5" xfId="55496"/>
    <cellStyle name="Total 2 5 4 19" xfId="55497"/>
    <cellStyle name="Total 2 5 4 2" xfId="55498"/>
    <cellStyle name="Total 2 5 4 2 10" xfId="55499"/>
    <cellStyle name="Total 2 5 4 2 10 2" xfId="55500"/>
    <cellStyle name="Total 2 5 4 2 10 3" xfId="55501"/>
    <cellStyle name="Total 2 5 4 2 10 4" xfId="55502"/>
    <cellStyle name="Total 2 5 4 2 10 5" xfId="55503"/>
    <cellStyle name="Total 2 5 4 2 11" xfId="55504"/>
    <cellStyle name="Total 2 5 4 2 11 2" xfId="55505"/>
    <cellStyle name="Total 2 5 4 2 11 3" xfId="55506"/>
    <cellStyle name="Total 2 5 4 2 11 4" xfId="55507"/>
    <cellStyle name="Total 2 5 4 2 11 5" xfId="55508"/>
    <cellStyle name="Total 2 5 4 2 12" xfId="55509"/>
    <cellStyle name="Total 2 5 4 2 12 2" xfId="55510"/>
    <cellStyle name="Total 2 5 4 2 12 3" xfId="55511"/>
    <cellStyle name="Total 2 5 4 2 12 4" xfId="55512"/>
    <cellStyle name="Total 2 5 4 2 12 5" xfId="55513"/>
    <cellStyle name="Total 2 5 4 2 13" xfId="55514"/>
    <cellStyle name="Total 2 5 4 2 13 2" xfId="55515"/>
    <cellStyle name="Total 2 5 4 2 13 3" xfId="55516"/>
    <cellStyle name="Total 2 5 4 2 13 4" xfId="55517"/>
    <cellStyle name="Total 2 5 4 2 13 5" xfId="55518"/>
    <cellStyle name="Total 2 5 4 2 14" xfId="55519"/>
    <cellStyle name="Total 2 5 4 2 14 2" xfId="55520"/>
    <cellStyle name="Total 2 5 4 2 14 3" xfId="55521"/>
    <cellStyle name="Total 2 5 4 2 14 4" xfId="55522"/>
    <cellStyle name="Total 2 5 4 2 14 5" xfId="55523"/>
    <cellStyle name="Total 2 5 4 2 15" xfId="55524"/>
    <cellStyle name="Total 2 5 4 2 15 2" xfId="55525"/>
    <cellStyle name="Total 2 5 4 2 15 3" xfId="55526"/>
    <cellStyle name="Total 2 5 4 2 15 4" xfId="55527"/>
    <cellStyle name="Total 2 5 4 2 15 5" xfId="55528"/>
    <cellStyle name="Total 2 5 4 2 16" xfId="55529"/>
    <cellStyle name="Total 2 5 4 2 16 2" xfId="55530"/>
    <cellStyle name="Total 2 5 4 2 16 3" xfId="55531"/>
    <cellStyle name="Total 2 5 4 2 16 4" xfId="55532"/>
    <cellStyle name="Total 2 5 4 2 16 5" xfId="55533"/>
    <cellStyle name="Total 2 5 4 2 17" xfId="55534"/>
    <cellStyle name="Total 2 5 4 2 17 2" xfId="55535"/>
    <cellStyle name="Total 2 5 4 2 17 3" xfId="55536"/>
    <cellStyle name="Total 2 5 4 2 17 4" xfId="55537"/>
    <cellStyle name="Total 2 5 4 2 17 5" xfId="55538"/>
    <cellStyle name="Total 2 5 4 2 18" xfId="55539"/>
    <cellStyle name="Total 2 5 4 2 18 2" xfId="55540"/>
    <cellStyle name="Total 2 5 4 2 18 3" xfId="55541"/>
    <cellStyle name="Total 2 5 4 2 18 4" xfId="55542"/>
    <cellStyle name="Total 2 5 4 2 18 5" xfId="55543"/>
    <cellStyle name="Total 2 5 4 2 19" xfId="55544"/>
    <cellStyle name="Total 2 5 4 2 2" xfId="55545"/>
    <cellStyle name="Total 2 5 4 2 2 2" xfId="55546"/>
    <cellStyle name="Total 2 5 4 2 2 2 2" xfId="55547"/>
    <cellStyle name="Total 2 5 4 2 2 2 3" xfId="55548"/>
    <cellStyle name="Total 2 5 4 2 2 2 4" xfId="55549"/>
    <cellStyle name="Total 2 5 4 2 2 2 5" xfId="55550"/>
    <cellStyle name="Total 2 5 4 2 2 2 6" xfId="55551"/>
    <cellStyle name="Total 2 5 4 2 2 2 7" xfId="55552"/>
    <cellStyle name="Total 2 5 4 2 2 3" xfId="55553"/>
    <cellStyle name="Total 2 5 4 2 2 4" xfId="55554"/>
    <cellStyle name="Total 2 5 4 2 2 5" xfId="55555"/>
    <cellStyle name="Total 2 5 4 2 3" xfId="55556"/>
    <cellStyle name="Total 2 5 4 2 3 2" xfId="55557"/>
    <cellStyle name="Total 2 5 4 2 3 2 2" xfId="55558"/>
    <cellStyle name="Total 2 5 4 2 3 2 3" xfId="55559"/>
    <cellStyle name="Total 2 5 4 2 3 2 4" xfId="55560"/>
    <cellStyle name="Total 2 5 4 2 3 2 5" xfId="55561"/>
    <cellStyle name="Total 2 5 4 2 3 2 6" xfId="55562"/>
    <cellStyle name="Total 2 5 4 2 3 2 7" xfId="55563"/>
    <cellStyle name="Total 2 5 4 2 3 3" xfId="55564"/>
    <cellStyle name="Total 2 5 4 2 3 4" xfId="55565"/>
    <cellStyle name="Total 2 5 4 2 3 5" xfId="55566"/>
    <cellStyle name="Total 2 5 4 2 4" xfId="55567"/>
    <cellStyle name="Total 2 5 4 2 4 2" xfId="55568"/>
    <cellStyle name="Total 2 5 4 2 4 2 2" xfId="55569"/>
    <cellStyle name="Total 2 5 4 2 4 2 3" xfId="55570"/>
    <cellStyle name="Total 2 5 4 2 4 2 4" xfId="55571"/>
    <cellStyle name="Total 2 5 4 2 4 2 5" xfId="55572"/>
    <cellStyle name="Total 2 5 4 2 4 2 6" xfId="55573"/>
    <cellStyle name="Total 2 5 4 2 4 2 7" xfId="55574"/>
    <cellStyle name="Total 2 5 4 2 4 3" xfId="55575"/>
    <cellStyle name="Total 2 5 4 2 4 4" xfId="55576"/>
    <cellStyle name="Total 2 5 4 2 4 5" xfId="55577"/>
    <cellStyle name="Total 2 5 4 2 5" xfId="55578"/>
    <cellStyle name="Total 2 5 4 2 5 2" xfId="55579"/>
    <cellStyle name="Total 2 5 4 2 5 3" xfId="55580"/>
    <cellStyle name="Total 2 5 4 2 5 4" xfId="55581"/>
    <cellStyle name="Total 2 5 4 2 5 5" xfId="55582"/>
    <cellStyle name="Total 2 5 4 2 5 6" xfId="55583"/>
    <cellStyle name="Total 2 5 4 2 5 7" xfId="55584"/>
    <cellStyle name="Total 2 5 4 2 5 8" xfId="55585"/>
    <cellStyle name="Total 2 5 4 2 6" xfId="55586"/>
    <cellStyle name="Total 2 5 4 2 6 2" xfId="55587"/>
    <cellStyle name="Total 2 5 4 2 6 3" xfId="55588"/>
    <cellStyle name="Total 2 5 4 2 6 4" xfId="55589"/>
    <cellStyle name="Total 2 5 4 2 6 5" xfId="55590"/>
    <cellStyle name="Total 2 5 4 2 6 6" xfId="55591"/>
    <cellStyle name="Total 2 5 4 2 6 7" xfId="55592"/>
    <cellStyle name="Total 2 5 4 2 7" xfId="55593"/>
    <cellStyle name="Total 2 5 4 2 7 2" xfId="55594"/>
    <cellStyle name="Total 2 5 4 2 7 3" xfId="55595"/>
    <cellStyle name="Total 2 5 4 2 7 4" xfId="55596"/>
    <cellStyle name="Total 2 5 4 2 7 5" xfId="55597"/>
    <cellStyle name="Total 2 5 4 2 8" xfId="55598"/>
    <cellStyle name="Total 2 5 4 2 8 2" xfId="55599"/>
    <cellStyle name="Total 2 5 4 2 8 3" xfId="55600"/>
    <cellStyle name="Total 2 5 4 2 8 4" xfId="55601"/>
    <cellStyle name="Total 2 5 4 2 8 5" xfId="55602"/>
    <cellStyle name="Total 2 5 4 2 9" xfId="55603"/>
    <cellStyle name="Total 2 5 4 2 9 2" xfId="55604"/>
    <cellStyle name="Total 2 5 4 2 9 3" xfId="55605"/>
    <cellStyle name="Total 2 5 4 2 9 4" xfId="55606"/>
    <cellStyle name="Total 2 5 4 2 9 5" xfId="55607"/>
    <cellStyle name="Total 2 5 4 3" xfId="55608"/>
    <cellStyle name="Total 2 5 4 3 10" xfId="55609"/>
    <cellStyle name="Total 2 5 4 3 2" xfId="55610"/>
    <cellStyle name="Total 2 5 4 3 2 2" xfId="55611"/>
    <cellStyle name="Total 2 5 4 3 2 2 2" xfId="55612"/>
    <cellStyle name="Total 2 5 4 3 2 2 3" xfId="55613"/>
    <cellStyle name="Total 2 5 4 3 2 2 4" xfId="55614"/>
    <cellStyle name="Total 2 5 4 3 2 2 5" xfId="55615"/>
    <cellStyle name="Total 2 5 4 3 2 2 6" xfId="55616"/>
    <cellStyle name="Total 2 5 4 3 2 2 7" xfId="55617"/>
    <cellStyle name="Total 2 5 4 3 2 3" xfId="55618"/>
    <cellStyle name="Total 2 5 4 3 2 4" xfId="55619"/>
    <cellStyle name="Total 2 5 4 3 3" xfId="55620"/>
    <cellStyle name="Total 2 5 4 3 3 2" xfId="55621"/>
    <cellStyle name="Total 2 5 4 3 3 2 2" xfId="55622"/>
    <cellStyle name="Total 2 5 4 3 3 2 3" xfId="55623"/>
    <cellStyle name="Total 2 5 4 3 3 2 4" xfId="55624"/>
    <cellStyle name="Total 2 5 4 3 3 2 5" xfId="55625"/>
    <cellStyle name="Total 2 5 4 3 3 2 6" xfId="55626"/>
    <cellStyle name="Total 2 5 4 3 3 2 7" xfId="55627"/>
    <cellStyle name="Total 2 5 4 3 3 3" xfId="55628"/>
    <cellStyle name="Total 2 5 4 3 3 4" xfId="55629"/>
    <cellStyle name="Total 2 5 4 3 4" xfId="55630"/>
    <cellStyle name="Total 2 5 4 3 4 2" xfId="55631"/>
    <cellStyle name="Total 2 5 4 3 4 2 2" xfId="55632"/>
    <cellStyle name="Total 2 5 4 3 4 2 3" xfId="55633"/>
    <cellStyle name="Total 2 5 4 3 4 2 4" xfId="55634"/>
    <cellStyle name="Total 2 5 4 3 4 2 5" xfId="55635"/>
    <cellStyle name="Total 2 5 4 3 4 2 6" xfId="55636"/>
    <cellStyle name="Total 2 5 4 3 4 2 7" xfId="55637"/>
    <cellStyle name="Total 2 5 4 3 4 3" xfId="55638"/>
    <cellStyle name="Total 2 5 4 3 4 4" xfId="55639"/>
    <cellStyle name="Total 2 5 4 3 5" xfId="55640"/>
    <cellStyle name="Total 2 5 4 3 5 2" xfId="55641"/>
    <cellStyle name="Total 2 5 4 3 5 3" xfId="55642"/>
    <cellStyle name="Total 2 5 4 3 5 4" xfId="55643"/>
    <cellStyle name="Total 2 5 4 3 5 5" xfId="55644"/>
    <cellStyle name="Total 2 5 4 3 5 6" xfId="55645"/>
    <cellStyle name="Total 2 5 4 3 5 7" xfId="55646"/>
    <cellStyle name="Total 2 5 4 3 5 8" xfId="55647"/>
    <cellStyle name="Total 2 5 4 3 6" xfId="55648"/>
    <cellStyle name="Total 2 5 4 3 6 2" xfId="55649"/>
    <cellStyle name="Total 2 5 4 3 6 3" xfId="55650"/>
    <cellStyle name="Total 2 5 4 3 6 4" xfId="55651"/>
    <cellStyle name="Total 2 5 4 3 6 5" xfId="55652"/>
    <cellStyle name="Total 2 5 4 3 6 6" xfId="55653"/>
    <cellStyle name="Total 2 5 4 3 6 7" xfId="55654"/>
    <cellStyle name="Total 2 5 4 3 7" xfId="55655"/>
    <cellStyle name="Total 2 5 4 3 8" xfId="55656"/>
    <cellStyle name="Total 2 5 4 3 9" xfId="55657"/>
    <cellStyle name="Total 2 5 4 4" xfId="55658"/>
    <cellStyle name="Total 2 5 4 4 2" xfId="55659"/>
    <cellStyle name="Total 2 5 4 4 2 2" xfId="55660"/>
    <cellStyle name="Total 2 5 4 4 2 3" xfId="55661"/>
    <cellStyle name="Total 2 5 4 4 2 4" xfId="55662"/>
    <cellStyle name="Total 2 5 4 4 2 5" xfId="55663"/>
    <cellStyle name="Total 2 5 4 4 2 6" xfId="55664"/>
    <cellStyle name="Total 2 5 4 4 2 7" xfId="55665"/>
    <cellStyle name="Total 2 5 4 4 3" xfId="55666"/>
    <cellStyle name="Total 2 5 4 4 4" xfId="55667"/>
    <cellStyle name="Total 2 5 4 4 5" xfId="55668"/>
    <cellStyle name="Total 2 5 4 5" xfId="55669"/>
    <cellStyle name="Total 2 5 4 5 2" xfId="55670"/>
    <cellStyle name="Total 2 5 4 5 2 2" xfId="55671"/>
    <cellStyle name="Total 2 5 4 5 2 3" xfId="55672"/>
    <cellStyle name="Total 2 5 4 5 2 4" xfId="55673"/>
    <cellStyle name="Total 2 5 4 5 2 5" xfId="55674"/>
    <cellStyle name="Total 2 5 4 5 2 6" xfId="55675"/>
    <cellStyle name="Total 2 5 4 5 2 7" xfId="55676"/>
    <cellStyle name="Total 2 5 4 5 3" xfId="55677"/>
    <cellStyle name="Total 2 5 4 5 4" xfId="55678"/>
    <cellStyle name="Total 2 5 4 5 5" xfId="55679"/>
    <cellStyle name="Total 2 5 4 6" xfId="55680"/>
    <cellStyle name="Total 2 5 4 6 2" xfId="55681"/>
    <cellStyle name="Total 2 5 4 6 2 2" xfId="55682"/>
    <cellStyle name="Total 2 5 4 6 2 3" xfId="55683"/>
    <cellStyle name="Total 2 5 4 6 2 4" xfId="55684"/>
    <cellStyle name="Total 2 5 4 6 2 5" xfId="55685"/>
    <cellStyle name="Total 2 5 4 6 2 6" xfId="55686"/>
    <cellStyle name="Total 2 5 4 6 2 7" xfId="55687"/>
    <cellStyle name="Total 2 5 4 6 3" xfId="55688"/>
    <cellStyle name="Total 2 5 4 6 4" xfId="55689"/>
    <cellStyle name="Total 2 5 4 6 5" xfId="55690"/>
    <cellStyle name="Total 2 5 4 7" xfId="55691"/>
    <cellStyle name="Total 2 5 4 7 2" xfId="55692"/>
    <cellStyle name="Total 2 5 4 7 2 2" xfId="55693"/>
    <cellStyle name="Total 2 5 4 7 2 3" xfId="55694"/>
    <cellStyle name="Total 2 5 4 7 2 4" xfId="55695"/>
    <cellStyle name="Total 2 5 4 7 2 5" xfId="55696"/>
    <cellStyle name="Total 2 5 4 7 2 6" xfId="55697"/>
    <cellStyle name="Total 2 5 4 7 2 7" xfId="55698"/>
    <cellStyle name="Total 2 5 4 7 3" xfId="55699"/>
    <cellStyle name="Total 2 5 4 7 4" xfId="55700"/>
    <cellStyle name="Total 2 5 4 7 5" xfId="55701"/>
    <cellStyle name="Total 2 5 4 8" xfId="55702"/>
    <cellStyle name="Total 2 5 4 8 2" xfId="55703"/>
    <cellStyle name="Total 2 5 4 8 3" xfId="55704"/>
    <cellStyle name="Total 2 5 4 8 4" xfId="55705"/>
    <cellStyle name="Total 2 5 4 8 5" xfId="55706"/>
    <cellStyle name="Total 2 5 4 8 6" xfId="55707"/>
    <cellStyle name="Total 2 5 4 8 7" xfId="55708"/>
    <cellStyle name="Total 2 5 4 8 8" xfId="55709"/>
    <cellStyle name="Total 2 5 4 9" xfId="55710"/>
    <cellStyle name="Total 2 5 4 9 2" xfId="55711"/>
    <cellStyle name="Total 2 5 4 9 3" xfId="55712"/>
    <cellStyle name="Total 2 5 4 9 4" xfId="55713"/>
    <cellStyle name="Total 2 5 4 9 5" xfId="55714"/>
    <cellStyle name="Total 2 5 4 9 6" xfId="55715"/>
    <cellStyle name="Total 2 5 4 9 7" xfId="55716"/>
    <cellStyle name="Total 2 5 5" xfId="55717"/>
    <cellStyle name="Total 2 5 5 10" xfId="55718"/>
    <cellStyle name="Total 2 5 5 10 2" xfId="55719"/>
    <cellStyle name="Total 2 5 5 10 3" xfId="55720"/>
    <cellStyle name="Total 2 5 5 10 4" xfId="55721"/>
    <cellStyle name="Total 2 5 5 10 5" xfId="55722"/>
    <cellStyle name="Total 2 5 5 11" xfId="55723"/>
    <cellStyle name="Total 2 5 5 11 2" xfId="55724"/>
    <cellStyle name="Total 2 5 5 11 3" xfId="55725"/>
    <cellStyle name="Total 2 5 5 11 4" xfId="55726"/>
    <cellStyle name="Total 2 5 5 11 5" xfId="55727"/>
    <cellStyle name="Total 2 5 5 12" xfId="55728"/>
    <cellStyle name="Total 2 5 5 12 2" xfId="55729"/>
    <cellStyle name="Total 2 5 5 12 3" xfId="55730"/>
    <cellStyle name="Total 2 5 5 12 4" xfId="55731"/>
    <cellStyle name="Total 2 5 5 12 5" xfId="55732"/>
    <cellStyle name="Total 2 5 5 13" xfId="55733"/>
    <cellStyle name="Total 2 5 5 13 2" xfId="55734"/>
    <cellStyle name="Total 2 5 5 13 3" xfId="55735"/>
    <cellStyle name="Total 2 5 5 13 4" xfId="55736"/>
    <cellStyle name="Total 2 5 5 13 5" xfId="55737"/>
    <cellStyle name="Total 2 5 5 14" xfId="55738"/>
    <cellStyle name="Total 2 5 5 14 2" xfId="55739"/>
    <cellStyle name="Total 2 5 5 14 3" xfId="55740"/>
    <cellStyle name="Total 2 5 5 14 4" xfId="55741"/>
    <cellStyle name="Total 2 5 5 14 5" xfId="55742"/>
    <cellStyle name="Total 2 5 5 15" xfId="55743"/>
    <cellStyle name="Total 2 5 5 15 2" xfId="55744"/>
    <cellStyle name="Total 2 5 5 15 3" xfId="55745"/>
    <cellStyle name="Total 2 5 5 15 4" xfId="55746"/>
    <cellStyle name="Total 2 5 5 15 5" xfId="55747"/>
    <cellStyle name="Total 2 5 5 16" xfId="55748"/>
    <cellStyle name="Total 2 5 5 16 2" xfId="55749"/>
    <cellStyle name="Total 2 5 5 16 3" xfId="55750"/>
    <cellStyle name="Total 2 5 5 16 4" xfId="55751"/>
    <cellStyle name="Total 2 5 5 16 5" xfId="55752"/>
    <cellStyle name="Total 2 5 5 17" xfId="55753"/>
    <cellStyle name="Total 2 5 5 17 2" xfId="55754"/>
    <cellStyle name="Total 2 5 5 17 3" xfId="55755"/>
    <cellStyle name="Total 2 5 5 17 4" xfId="55756"/>
    <cellStyle name="Total 2 5 5 17 5" xfId="55757"/>
    <cellStyle name="Total 2 5 5 18" xfId="55758"/>
    <cellStyle name="Total 2 5 5 18 2" xfId="55759"/>
    <cellStyle name="Total 2 5 5 18 3" xfId="55760"/>
    <cellStyle name="Total 2 5 5 18 4" xfId="55761"/>
    <cellStyle name="Total 2 5 5 18 5" xfId="55762"/>
    <cellStyle name="Total 2 5 5 19" xfId="55763"/>
    <cellStyle name="Total 2 5 5 2" xfId="55764"/>
    <cellStyle name="Total 2 5 5 2 10" xfId="55765"/>
    <cellStyle name="Total 2 5 5 2 10 2" xfId="55766"/>
    <cellStyle name="Total 2 5 5 2 10 3" xfId="55767"/>
    <cellStyle name="Total 2 5 5 2 10 4" xfId="55768"/>
    <cellStyle name="Total 2 5 5 2 10 5" xfId="55769"/>
    <cellStyle name="Total 2 5 5 2 11" xfId="55770"/>
    <cellStyle name="Total 2 5 5 2 11 2" xfId="55771"/>
    <cellStyle name="Total 2 5 5 2 11 3" xfId="55772"/>
    <cellStyle name="Total 2 5 5 2 11 4" xfId="55773"/>
    <cellStyle name="Total 2 5 5 2 11 5" xfId="55774"/>
    <cellStyle name="Total 2 5 5 2 12" xfId="55775"/>
    <cellStyle name="Total 2 5 5 2 12 2" xfId="55776"/>
    <cellStyle name="Total 2 5 5 2 12 3" xfId="55777"/>
    <cellStyle name="Total 2 5 5 2 12 4" xfId="55778"/>
    <cellStyle name="Total 2 5 5 2 12 5" xfId="55779"/>
    <cellStyle name="Total 2 5 5 2 13" xfId="55780"/>
    <cellStyle name="Total 2 5 5 2 13 2" xfId="55781"/>
    <cellStyle name="Total 2 5 5 2 13 3" xfId="55782"/>
    <cellStyle name="Total 2 5 5 2 13 4" xfId="55783"/>
    <cellStyle name="Total 2 5 5 2 13 5" xfId="55784"/>
    <cellStyle name="Total 2 5 5 2 14" xfId="55785"/>
    <cellStyle name="Total 2 5 5 2 14 2" xfId="55786"/>
    <cellStyle name="Total 2 5 5 2 14 3" xfId="55787"/>
    <cellStyle name="Total 2 5 5 2 14 4" xfId="55788"/>
    <cellStyle name="Total 2 5 5 2 14 5" xfId="55789"/>
    <cellStyle name="Total 2 5 5 2 15" xfId="55790"/>
    <cellStyle name="Total 2 5 5 2 15 2" xfId="55791"/>
    <cellStyle name="Total 2 5 5 2 15 3" xfId="55792"/>
    <cellStyle name="Total 2 5 5 2 15 4" xfId="55793"/>
    <cellStyle name="Total 2 5 5 2 15 5" xfId="55794"/>
    <cellStyle name="Total 2 5 5 2 16" xfId="55795"/>
    <cellStyle name="Total 2 5 5 2 16 2" xfId="55796"/>
    <cellStyle name="Total 2 5 5 2 16 3" xfId="55797"/>
    <cellStyle name="Total 2 5 5 2 16 4" xfId="55798"/>
    <cellStyle name="Total 2 5 5 2 16 5" xfId="55799"/>
    <cellStyle name="Total 2 5 5 2 17" xfId="55800"/>
    <cellStyle name="Total 2 5 5 2 17 2" xfId="55801"/>
    <cellStyle name="Total 2 5 5 2 17 3" xfId="55802"/>
    <cellStyle name="Total 2 5 5 2 17 4" xfId="55803"/>
    <cellStyle name="Total 2 5 5 2 17 5" xfId="55804"/>
    <cellStyle name="Total 2 5 5 2 18" xfId="55805"/>
    <cellStyle name="Total 2 5 5 2 18 2" xfId="55806"/>
    <cellStyle name="Total 2 5 5 2 18 3" xfId="55807"/>
    <cellStyle name="Total 2 5 5 2 18 4" xfId="55808"/>
    <cellStyle name="Total 2 5 5 2 18 5" xfId="55809"/>
    <cellStyle name="Total 2 5 5 2 19" xfId="55810"/>
    <cellStyle name="Total 2 5 5 2 2" xfId="55811"/>
    <cellStyle name="Total 2 5 5 2 2 2" xfId="55812"/>
    <cellStyle name="Total 2 5 5 2 2 2 2" xfId="55813"/>
    <cellStyle name="Total 2 5 5 2 2 2 3" xfId="55814"/>
    <cellStyle name="Total 2 5 5 2 2 2 4" xfId="55815"/>
    <cellStyle name="Total 2 5 5 2 2 2 5" xfId="55816"/>
    <cellStyle name="Total 2 5 5 2 2 2 6" xfId="55817"/>
    <cellStyle name="Total 2 5 5 2 2 2 7" xfId="55818"/>
    <cellStyle name="Total 2 5 5 2 2 3" xfId="55819"/>
    <cellStyle name="Total 2 5 5 2 2 4" xfId="55820"/>
    <cellStyle name="Total 2 5 5 2 2 5" xfId="55821"/>
    <cellStyle name="Total 2 5 5 2 3" xfId="55822"/>
    <cellStyle name="Total 2 5 5 2 3 2" xfId="55823"/>
    <cellStyle name="Total 2 5 5 2 3 2 2" xfId="55824"/>
    <cellStyle name="Total 2 5 5 2 3 2 3" xfId="55825"/>
    <cellStyle name="Total 2 5 5 2 3 2 4" xfId="55826"/>
    <cellStyle name="Total 2 5 5 2 3 2 5" xfId="55827"/>
    <cellStyle name="Total 2 5 5 2 3 2 6" xfId="55828"/>
    <cellStyle name="Total 2 5 5 2 3 2 7" xfId="55829"/>
    <cellStyle name="Total 2 5 5 2 3 3" xfId="55830"/>
    <cellStyle name="Total 2 5 5 2 3 4" xfId="55831"/>
    <cellStyle name="Total 2 5 5 2 3 5" xfId="55832"/>
    <cellStyle name="Total 2 5 5 2 4" xfId="55833"/>
    <cellStyle name="Total 2 5 5 2 4 2" xfId="55834"/>
    <cellStyle name="Total 2 5 5 2 4 2 2" xfId="55835"/>
    <cellStyle name="Total 2 5 5 2 4 2 3" xfId="55836"/>
    <cellStyle name="Total 2 5 5 2 4 2 4" xfId="55837"/>
    <cellStyle name="Total 2 5 5 2 4 2 5" xfId="55838"/>
    <cellStyle name="Total 2 5 5 2 4 2 6" xfId="55839"/>
    <cellStyle name="Total 2 5 5 2 4 2 7" xfId="55840"/>
    <cellStyle name="Total 2 5 5 2 4 3" xfId="55841"/>
    <cellStyle name="Total 2 5 5 2 4 4" xfId="55842"/>
    <cellStyle name="Total 2 5 5 2 4 5" xfId="55843"/>
    <cellStyle name="Total 2 5 5 2 5" xfId="55844"/>
    <cellStyle name="Total 2 5 5 2 5 2" xfId="55845"/>
    <cellStyle name="Total 2 5 5 2 5 3" xfId="55846"/>
    <cellStyle name="Total 2 5 5 2 5 4" xfId="55847"/>
    <cellStyle name="Total 2 5 5 2 5 5" xfId="55848"/>
    <cellStyle name="Total 2 5 5 2 5 6" xfId="55849"/>
    <cellStyle name="Total 2 5 5 2 5 7" xfId="55850"/>
    <cellStyle name="Total 2 5 5 2 5 8" xfId="55851"/>
    <cellStyle name="Total 2 5 5 2 6" xfId="55852"/>
    <cellStyle name="Total 2 5 5 2 6 2" xfId="55853"/>
    <cellStyle name="Total 2 5 5 2 6 3" xfId="55854"/>
    <cellStyle name="Total 2 5 5 2 6 4" xfId="55855"/>
    <cellStyle name="Total 2 5 5 2 6 5" xfId="55856"/>
    <cellStyle name="Total 2 5 5 2 6 6" xfId="55857"/>
    <cellStyle name="Total 2 5 5 2 6 7" xfId="55858"/>
    <cellStyle name="Total 2 5 5 2 7" xfId="55859"/>
    <cellStyle name="Total 2 5 5 2 7 2" xfId="55860"/>
    <cellStyle name="Total 2 5 5 2 7 3" xfId="55861"/>
    <cellStyle name="Total 2 5 5 2 7 4" xfId="55862"/>
    <cellStyle name="Total 2 5 5 2 7 5" xfId="55863"/>
    <cellStyle name="Total 2 5 5 2 8" xfId="55864"/>
    <cellStyle name="Total 2 5 5 2 8 2" xfId="55865"/>
    <cellStyle name="Total 2 5 5 2 8 3" xfId="55866"/>
    <cellStyle name="Total 2 5 5 2 8 4" xfId="55867"/>
    <cellStyle name="Total 2 5 5 2 8 5" xfId="55868"/>
    <cellStyle name="Total 2 5 5 2 9" xfId="55869"/>
    <cellStyle name="Total 2 5 5 2 9 2" xfId="55870"/>
    <cellStyle name="Total 2 5 5 2 9 3" xfId="55871"/>
    <cellStyle name="Total 2 5 5 2 9 4" xfId="55872"/>
    <cellStyle name="Total 2 5 5 2 9 5" xfId="55873"/>
    <cellStyle name="Total 2 5 5 3" xfId="55874"/>
    <cellStyle name="Total 2 5 5 3 10" xfId="55875"/>
    <cellStyle name="Total 2 5 5 3 2" xfId="55876"/>
    <cellStyle name="Total 2 5 5 3 2 2" xfId="55877"/>
    <cellStyle name="Total 2 5 5 3 2 2 2" xfId="55878"/>
    <cellStyle name="Total 2 5 5 3 2 2 3" xfId="55879"/>
    <cellStyle name="Total 2 5 5 3 2 2 4" xfId="55880"/>
    <cellStyle name="Total 2 5 5 3 2 2 5" xfId="55881"/>
    <cellStyle name="Total 2 5 5 3 2 2 6" xfId="55882"/>
    <cellStyle name="Total 2 5 5 3 2 2 7" xfId="55883"/>
    <cellStyle name="Total 2 5 5 3 2 3" xfId="55884"/>
    <cellStyle name="Total 2 5 5 3 2 4" xfId="55885"/>
    <cellStyle name="Total 2 5 5 3 3" xfId="55886"/>
    <cellStyle name="Total 2 5 5 3 3 2" xfId="55887"/>
    <cellStyle name="Total 2 5 5 3 3 2 2" xfId="55888"/>
    <cellStyle name="Total 2 5 5 3 3 2 3" xfId="55889"/>
    <cellStyle name="Total 2 5 5 3 3 2 4" xfId="55890"/>
    <cellStyle name="Total 2 5 5 3 3 2 5" xfId="55891"/>
    <cellStyle name="Total 2 5 5 3 3 2 6" xfId="55892"/>
    <cellStyle name="Total 2 5 5 3 3 2 7" xfId="55893"/>
    <cellStyle name="Total 2 5 5 3 3 3" xfId="55894"/>
    <cellStyle name="Total 2 5 5 3 3 4" xfId="55895"/>
    <cellStyle name="Total 2 5 5 3 4" xfId="55896"/>
    <cellStyle name="Total 2 5 5 3 4 2" xfId="55897"/>
    <cellStyle name="Total 2 5 5 3 4 2 2" xfId="55898"/>
    <cellStyle name="Total 2 5 5 3 4 2 3" xfId="55899"/>
    <cellStyle name="Total 2 5 5 3 4 2 4" xfId="55900"/>
    <cellStyle name="Total 2 5 5 3 4 2 5" xfId="55901"/>
    <cellStyle name="Total 2 5 5 3 4 2 6" xfId="55902"/>
    <cellStyle name="Total 2 5 5 3 4 2 7" xfId="55903"/>
    <cellStyle name="Total 2 5 5 3 4 3" xfId="55904"/>
    <cellStyle name="Total 2 5 5 3 4 4" xfId="55905"/>
    <cellStyle name="Total 2 5 5 3 5" xfId="55906"/>
    <cellStyle name="Total 2 5 5 3 5 2" xfId="55907"/>
    <cellStyle name="Total 2 5 5 3 5 3" xfId="55908"/>
    <cellStyle name="Total 2 5 5 3 5 4" xfId="55909"/>
    <cellStyle name="Total 2 5 5 3 5 5" xfId="55910"/>
    <cellStyle name="Total 2 5 5 3 5 6" xfId="55911"/>
    <cellStyle name="Total 2 5 5 3 5 7" xfId="55912"/>
    <cellStyle name="Total 2 5 5 3 5 8" xfId="55913"/>
    <cellStyle name="Total 2 5 5 3 6" xfId="55914"/>
    <cellStyle name="Total 2 5 5 3 6 2" xfId="55915"/>
    <cellStyle name="Total 2 5 5 3 6 3" xfId="55916"/>
    <cellStyle name="Total 2 5 5 3 6 4" xfId="55917"/>
    <cellStyle name="Total 2 5 5 3 6 5" xfId="55918"/>
    <cellStyle name="Total 2 5 5 3 6 6" xfId="55919"/>
    <cellStyle name="Total 2 5 5 3 6 7" xfId="55920"/>
    <cellStyle name="Total 2 5 5 3 7" xfId="55921"/>
    <cellStyle name="Total 2 5 5 3 8" xfId="55922"/>
    <cellStyle name="Total 2 5 5 3 9" xfId="55923"/>
    <cellStyle name="Total 2 5 5 4" xfId="55924"/>
    <cellStyle name="Total 2 5 5 4 2" xfId="55925"/>
    <cellStyle name="Total 2 5 5 4 2 2" xfId="55926"/>
    <cellStyle name="Total 2 5 5 4 2 3" xfId="55927"/>
    <cellStyle name="Total 2 5 5 4 2 4" xfId="55928"/>
    <cellStyle name="Total 2 5 5 4 2 5" xfId="55929"/>
    <cellStyle name="Total 2 5 5 4 2 6" xfId="55930"/>
    <cellStyle name="Total 2 5 5 4 2 7" xfId="55931"/>
    <cellStyle name="Total 2 5 5 4 3" xfId="55932"/>
    <cellStyle name="Total 2 5 5 4 4" xfId="55933"/>
    <cellStyle name="Total 2 5 5 4 5" xfId="55934"/>
    <cellStyle name="Total 2 5 5 5" xfId="55935"/>
    <cellStyle name="Total 2 5 5 5 2" xfId="55936"/>
    <cellStyle name="Total 2 5 5 5 2 2" xfId="55937"/>
    <cellStyle name="Total 2 5 5 5 2 3" xfId="55938"/>
    <cellStyle name="Total 2 5 5 5 2 4" xfId="55939"/>
    <cellStyle name="Total 2 5 5 5 2 5" xfId="55940"/>
    <cellStyle name="Total 2 5 5 5 2 6" xfId="55941"/>
    <cellStyle name="Total 2 5 5 5 2 7" xfId="55942"/>
    <cellStyle name="Total 2 5 5 5 3" xfId="55943"/>
    <cellStyle name="Total 2 5 5 5 4" xfId="55944"/>
    <cellStyle name="Total 2 5 5 5 5" xfId="55945"/>
    <cellStyle name="Total 2 5 5 6" xfId="55946"/>
    <cellStyle name="Total 2 5 5 6 2" xfId="55947"/>
    <cellStyle name="Total 2 5 5 6 2 2" xfId="55948"/>
    <cellStyle name="Total 2 5 5 6 2 3" xfId="55949"/>
    <cellStyle name="Total 2 5 5 6 2 4" xfId="55950"/>
    <cellStyle name="Total 2 5 5 6 2 5" xfId="55951"/>
    <cellStyle name="Total 2 5 5 6 2 6" xfId="55952"/>
    <cellStyle name="Total 2 5 5 6 2 7" xfId="55953"/>
    <cellStyle name="Total 2 5 5 6 3" xfId="55954"/>
    <cellStyle name="Total 2 5 5 6 4" xfId="55955"/>
    <cellStyle name="Total 2 5 5 6 5" xfId="55956"/>
    <cellStyle name="Total 2 5 5 7" xfId="55957"/>
    <cellStyle name="Total 2 5 5 7 2" xfId="55958"/>
    <cellStyle name="Total 2 5 5 7 2 2" xfId="55959"/>
    <cellStyle name="Total 2 5 5 7 2 3" xfId="55960"/>
    <cellStyle name="Total 2 5 5 7 2 4" xfId="55961"/>
    <cellStyle name="Total 2 5 5 7 2 5" xfId="55962"/>
    <cellStyle name="Total 2 5 5 7 2 6" xfId="55963"/>
    <cellStyle name="Total 2 5 5 7 2 7" xfId="55964"/>
    <cellStyle name="Total 2 5 5 7 3" xfId="55965"/>
    <cellStyle name="Total 2 5 5 7 4" xfId="55966"/>
    <cellStyle name="Total 2 5 5 7 5" xfId="55967"/>
    <cellStyle name="Total 2 5 5 8" xfId="55968"/>
    <cellStyle name="Total 2 5 5 8 2" xfId="55969"/>
    <cellStyle name="Total 2 5 5 8 3" xfId="55970"/>
    <cellStyle name="Total 2 5 5 8 4" xfId="55971"/>
    <cellStyle name="Total 2 5 5 8 5" xfId="55972"/>
    <cellStyle name="Total 2 5 5 8 6" xfId="55973"/>
    <cellStyle name="Total 2 5 5 8 7" xfId="55974"/>
    <cellStyle name="Total 2 5 5 8 8" xfId="55975"/>
    <cellStyle name="Total 2 5 5 9" xfId="55976"/>
    <cellStyle name="Total 2 5 5 9 2" xfId="55977"/>
    <cellStyle name="Total 2 5 5 9 3" xfId="55978"/>
    <cellStyle name="Total 2 5 5 9 4" xfId="55979"/>
    <cellStyle name="Total 2 5 5 9 5" xfId="55980"/>
    <cellStyle name="Total 2 5 5 9 6" xfId="55981"/>
    <cellStyle name="Total 2 5 5 9 7" xfId="55982"/>
    <cellStyle name="Total 2 5 6" xfId="55983"/>
    <cellStyle name="Total 2 5 6 10" xfId="55984"/>
    <cellStyle name="Total 2 5 6 10 2" xfId="55985"/>
    <cellStyle name="Total 2 5 6 10 3" xfId="55986"/>
    <cellStyle name="Total 2 5 6 10 4" xfId="55987"/>
    <cellStyle name="Total 2 5 6 10 5" xfId="55988"/>
    <cellStyle name="Total 2 5 6 11" xfId="55989"/>
    <cellStyle name="Total 2 5 6 11 2" xfId="55990"/>
    <cellStyle name="Total 2 5 6 11 3" xfId="55991"/>
    <cellStyle name="Total 2 5 6 11 4" xfId="55992"/>
    <cellStyle name="Total 2 5 6 11 5" xfId="55993"/>
    <cellStyle name="Total 2 5 6 12" xfId="55994"/>
    <cellStyle name="Total 2 5 6 12 2" xfId="55995"/>
    <cellStyle name="Total 2 5 6 12 3" xfId="55996"/>
    <cellStyle name="Total 2 5 6 12 4" xfId="55997"/>
    <cellStyle name="Total 2 5 6 12 5" xfId="55998"/>
    <cellStyle name="Total 2 5 6 13" xfId="55999"/>
    <cellStyle name="Total 2 5 6 13 2" xfId="56000"/>
    <cellStyle name="Total 2 5 6 13 3" xfId="56001"/>
    <cellStyle name="Total 2 5 6 13 4" xfId="56002"/>
    <cellStyle name="Total 2 5 6 13 5" xfId="56003"/>
    <cellStyle name="Total 2 5 6 14" xfId="56004"/>
    <cellStyle name="Total 2 5 6 14 2" xfId="56005"/>
    <cellStyle name="Total 2 5 6 14 3" xfId="56006"/>
    <cellStyle name="Total 2 5 6 14 4" xfId="56007"/>
    <cellStyle name="Total 2 5 6 14 5" xfId="56008"/>
    <cellStyle name="Total 2 5 6 15" xfId="56009"/>
    <cellStyle name="Total 2 5 6 15 2" xfId="56010"/>
    <cellStyle name="Total 2 5 6 15 3" xfId="56011"/>
    <cellStyle name="Total 2 5 6 15 4" xfId="56012"/>
    <cellStyle name="Total 2 5 6 15 5" xfId="56013"/>
    <cellStyle name="Total 2 5 6 16" xfId="56014"/>
    <cellStyle name="Total 2 5 6 16 2" xfId="56015"/>
    <cellStyle name="Total 2 5 6 16 3" xfId="56016"/>
    <cellStyle name="Total 2 5 6 16 4" xfId="56017"/>
    <cellStyle name="Total 2 5 6 16 5" xfId="56018"/>
    <cellStyle name="Total 2 5 6 17" xfId="56019"/>
    <cellStyle name="Total 2 5 6 17 2" xfId="56020"/>
    <cellStyle name="Total 2 5 6 17 3" xfId="56021"/>
    <cellStyle name="Total 2 5 6 17 4" xfId="56022"/>
    <cellStyle name="Total 2 5 6 17 5" xfId="56023"/>
    <cellStyle name="Total 2 5 6 18" xfId="56024"/>
    <cellStyle name="Total 2 5 6 18 2" xfId="56025"/>
    <cellStyle name="Total 2 5 6 18 3" xfId="56026"/>
    <cellStyle name="Total 2 5 6 18 4" xfId="56027"/>
    <cellStyle name="Total 2 5 6 18 5" xfId="56028"/>
    <cellStyle name="Total 2 5 6 19" xfId="56029"/>
    <cellStyle name="Total 2 5 6 2" xfId="56030"/>
    <cellStyle name="Total 2 5 6 2 2" xfId="56031"/>
    <cellStyle name="Total 2 5 6 2 2 2" xfId="56032"/>
    <cellStyle name="Total 2 5 6 2 2 3" xfId="56033"/>
    <cellStyle name="Total 2 5 6 2 2 4" xfId="56034"/>
    <cellStyle name="Total 2 5 6 2 2 5" xfId="56035"/>
    <cellStyle name="Total 2 5 6 2 2 6" xfId="56036"/>
    <cellStyle name="Total 2 5 6 2 2 7" xfId="56037"/>
    <cellStyle name="Total 2 5 6 2 3" xfId="56038"/>
    <cellStyle name="Total 2 5 6 2 4" xfId="56039"/>
    <cellStyle name="Total 2 5 6 2 5" xfId="56040"/>
    <cellStyle name="Total 2 5 6 3" xfId="56041"/>
    <cellStyle name="Total 2 5 6 3 2" xfId="56042"/>
    <cellStyle name="Total 2 5 6 3 2 2" xfId="56043"/>
    <cellStyle name="Total 2 5 6 3 2 3" xfId="56044"/>
    <cellStyle name="Total 2 5 6 3 2 4" xfId="56045"/>
    <cellStyle name="Total 2 5 6 3 2 5" xfId="56046"/>
    <cellStyle name="Total 2 5 6 3 2 6" xfId="56047"/>
    <cellStyle name="Total 2 5 6 3 2 7" xfId="56048"/>
    <cellStyle name="Total 2 5 6 3 3" xfId="56049"/>
    <cellStyle name="Total 2 5 6 3 4" xfId="56050"/>
    <cellStyle name="Total 2 5 6 3 5" xfId="56051"/>
    <cellStyle name="Total 2 5 6 4" xfId="56052"/>
    <cellStyle name="Total 2 5 6 4 2" xfId="56053"/>
    <cellStyle name="Total 2 5 6 4 2 2" xfId="56054"/>
    <cellStyle name="Total 2 5 6 4 2 3" xfId="56055"/>
    <cellStyle name="Total 2 5 6 4 2 4" xfId="56056"/>
    <cellStyle name="Total 2 5 6 4 2 5" xfId="56057"/>
    <cellStyle name="Total 2 5 6 4 2 6" xfId="56058"/>
    <cellStyle name="Total 2 5 6 4 2 7" xfId="56059"/>
    <cellStyle name="Total 2 5 6 4 3" xfId="56060"/>
    <cellStyle name="Total 2 5 6 4 4" xfId="56061"/>
    <cellStyle name="Total 2 5 6 4 5" xfId="56062"/>
    <cellStyle name="Total 2 5 6 5" xfId="56063"/>
    <cellStyle name="Total 2 5 6 5 2" xfId="56064"/>
    <cellStyle name="Total 2 5 6 5 3" xfId="56065"/>
    <cellStyle name="Total 2 5 6 5 4" xfId="56066"/>
    <cellStyle name="Total 2 5 6 5 5" xfId="56067"/>
    <cellStyle name="Total 2 5 6 5 6" xfId="56068"/>
    <cellStyle name="Total 2 5 6 5 7" xfId="56069"/>
    <cellStyle name="Total 2 5 6 5 8" xfId="56070"/>
    <cellStyle name="Total 2 5 6 6" xfId="56071"/>
    <cellStyle name="Total 2 5 6 6 2" xfId="56072"/>
    <cellStyle name="Total 2 5 6 6 3" xfId="56073"/>
    <cellStyle name="Total 2 5 6 6 4" xfId="56074"/>
    <cellStyle name="Total 2 5 6 6 5" xfId="56075"/>
    <cellStyle name="Total 2 5 6 6 6" xfId="56076"/>
    <cellStyle name="Total 2 5 6 6 7" xfId="56077"/>
    <cellStyle name="Total 2 5 6 7" xfId="56078"/>
    <cellStyle name="Total 2 5 6 7 2" xfId="56079"/>
    <cellStyle name="Total 2 5 6 7 3" xfId="56080"/>
    <cellStyle name="Total 2 5 6 7 4" xfId="56081"/>
    <cellStyle name="Total 2 5 6 7 5" xfId="56082"/>
    <cellStyle name="Total 2 5 6 8" xfId="56083"/>
    <cellStyle name="Total 2 5 6 8 2" xfId="56084"/>
    <cellStyle name="Total 2 5 6 8 3" xfId="56085"/>
    <cellStyle name="Total 2 5 6 8 4" xfId="56086"/>
    <cellStyle name="Total 2 5 6 8 5" xfId="56087"/>
    <cellStyle name="Total 2 5 6 9" xfId="56088"/>
    <cellStyle name="Total 2 5 6 9 2" xfId="56089"/>
    <cellStyle name="Total 2 5 6 9 3" xfId="56090"/>
    <cellStyle name="Total 2 5 6 9 4" xfId="56091"/>
    <cellStyle name="Total 2 5 6 9 5" xfId="56092"/>
    <cellStyle name="Total 2 5 7" xfId="56093"/>
    <cellStyle name="Total 2 5 7 10" xfId="56094"/>
    <cellStyle name="Total 2 5 7 2" xfId="56095"/>
    <cellStyle name="Total 2 5 7 2 2" xfId="56096"/>
    <cellStyle name="Total 2 5 7 2 2 2" xfId="56097"/>
    <cellStyle name="Total 2 5 7 2 2 3" xfId="56098"/>
    <cellStyle name="Total 2 5 7 2 2 4" xfId="56099"/>
    <cellStyle name="Total 2 5 7 2 2 5" xfId="56100"/>
    <cellStyle name="Total 2 5 7 2 2 6" xfId="56101"/>
    <cellStyle name="Total 2 5 7 2 2 7" xfId="56102"/>
    <cellStyle name="Total 2 5 7 2 3" xfId="56103"/>
    <cellStyle name="Total 2 5 7 2 4" xfId="56104"/>
    <cellStyle name="Total 2 5 7 3" xfId="56105"/>
    <cellStyle name="Total 2 5 7 3 2" xfId="56106"/>
    <cellStyle name="Total 2 5 7 3 2 2" xfId="56107"/>
    <cellStyle name="Total 2 5 7 3 2 3" xfId="56108"/>
    <cellStyle name="Total 2 5 7 3 2 4" xfId="56109"/>
    <cellStyle name="Total 2 5 7 3 2 5" xfId="56110"/>
    <cellStyle name="Total 2 5 7 3 2 6" xfId="56111"/>
    <cellStyle name="Total 2 5 7 3 2 7" xfId="56112"/>
    <cellStyle name="Total 2 5 7 3 3" xfId="56113"/>
    <cellStyle name="Total 2 5 7 3 4" xfId="56114"/>
    <cellStyle name="Total 2 5 7 4" xfId="56115"/>
    <cellStyle name="Total 2 5 7 4 2" xfId="56116"/>
    <cellStyle name="Total 2 5 7 4 2 2" xfId="56117"/>
    <cellStyle name="Total 2 5 7 4 2 3" xfId="56118"/>
    <cellStyle name="Total 2 5 7 4 2 4" xfId="56119"/>
    <cellStyle name="Total 2 5 7 4 2 5" xfId="56120"/>
    <cellStyle name="Total 2 5 7 4 2 6" xfId="56121"/>
    <cellStyle name="Total 2 5 7 4 2 7" xfId="56122"/>
    <cellStyle name="Total 2 5 7 4 3" xfId="56123"/>
    <cellStyle name="Total 2 5 7 4 4" xfId="56124"/>
    <cellStyle name="Total 2 5 7 5" xfId="56125"/>
    <cellStyle name="Total 2 5 7 5 2" xfId="56126"/>
    <cellStyle name="Total 2 5 7 5 3" xfId="56127"/>
    <cellStyle name="Total 2 5 7 5 4" xfId="56128"/>
    <cellStyle name="Total 2 5 7 5 5" xfId="56129"/>
    <cellStyle name="Total 2 5 7 5 6" xfId="56130"/>
    <cellStyle name="Total 2 5 7 5 7" xfId="56131"/>
    <cellStyle name="Total 2 5 7 5 8" xfId="56132"/>
    <cellStyle name="Total 2 5 7 6" xfId="56133"/>
    <cellStyle name="Total 2 5 7 6 2" xfId="56134"/>
    <cellStyle name="Total 2 5 7 6 3" xfId="56135"/>
    <cellStyle name="Total 2 5 7 6 4" xfId="56136"/>
    <cellStyle name="Total 2 5 7 6 5" xfId="56137"/>
    <cellStyle name="Total 2 5 7 6 6" xfId="56138"/>
    <cellStyle name="Total 2 5 7 6 7" xfId="56139"/>
    <cellStyle name="Total 2 5 7 7" xfId="56140"/>
    <cellStyle name="Total 2 5 7 8" xfId="56141"/>
    <cellStyle name="Total 2 5 7 9" xfId="56142"/>
    <cellStyle name="Total 2 5 8" xfId="56143"/>
    <cellStyle name="Total 2 5 8 2" xfId="56144"/>
    <cellStyle name="Total 2 5 8 2 2" xfId="56145"/>
    <cellStyle name="Total 2 5 8 2 3" xfId="56146"/>
    <cellStyle name="Total 2 5 8 2 4" xfId="56147"/>
    <cellStyle name="Total 2 5 8 2 5" xfId="56148"/>
    <cellStyle name="Total 2 5 8 2 6" xfId="56149"/>
    <cellStyle name="Total 2 5 8 2 7" xfId="56150"/>
    <cellStyle name="Total 2 5 8 3" xfId="56151"/>
    <cellStyle name="Total 2 5 8 4" xfId="56152"/>
    <cellStyle name="Total 2 5 8 5" xfId="56153"/>
    <cellStyle name="Total 2 5 9" xfId="56154"/>
    <cellStyle name="Total 2 5 9 2" xfId="56155"/>
    <cellStyle name="Total 2 5 9 2 2" xfId="56156"/>
    <cellStyle name="Total 2 5 9 2 3" xfId="56157"/>
    <cellStyle name="Total 2 5 9 2 4" xfId="56158"/>
    <cellStyle name="Total 2 5 9 2 5" xfId="56159"/>
    <cellStyle name="Total 2 5 9 2 6" xfId="56160"/>
    <cellStyle name="Total 2 5 9 2 7" xfId="56161"/>
    <cellStyle name="Total 2 5 9 3" xfId="56162"/>
    <cellStyle name="Total 2 5 9 4" xfId="56163"/>
    <cellStyle name="Total 2 5 9 5" xfId="56164"/>
    <cellStyle name="Total 2 6" xfId="56165"/>
    <cellStyle name="Total 2 6 10" xfId="56166"/>
    <cellStyle name="Total 2 6 10 2" xfId="56167"/>
    <cellStyle name="Total 2 6 10 2 2" xfId="56168"/>
    <cellStyle name="Total 2 6 10 2 3" xfId="56169"/>
    <cellStyle name="Total 2 6 10 2 4" xfId="56170"/>
    <cellStyle name="Total 2 6 10 2 5" xfId="56171"/>
    <cellStyle name="Total 2 6 10 2 6" xfId="56172"/>
    <cellStyle name="Total 2 6 10 2 7" xfId="56173"/>
    <cellStyle name="Total 2 6 10 3" xfId="56174"/>
    <cellStyle name="Total 2 6 10 4" xfId="56175"/>
    <cellStyle name="Total 2 6 10 5" xfId="56176"/>
    <cellStyle name="Total 2 6 11" xfId="56177"/>
    <cellStyle name="Total 2 6 11 2" xfId="56178"/>
    <cellStyle name="Total 2 6 11 2 2" xfId="56179"/>
    <cellStyle name="Total 2 6 11 2 3" xfId="56180"/>
    <cellStyle name="Total 2 6 11 2 4" xfId="56181"/>
    <cellStyle name="Total 2 6 11 2 5" xfId="56182"/>
    <cellStyle name="Total 2 6 11 2 6" xfId="56183"/>
    <cellStyle name="Total 2 6 11 2 7" xfId="56184"/>
    <cellStyle name="Total 2 6 11 3" xfId="56185"/>
    <cellStyle name="Total 2 6 11 4" xfId="56186"/>
    <cellStyle name="Total 2 6 11 5" xfId="56187"/>
    <cellStyle name="Total 2 6 12" xfId="56188"/>
    <cellStyle name="Total 2 6 12 2" xfId="56189"/>
    <cellStyle name="Total 2 6 12 3" xfId="56190"/>
    <cellStyle name="Total 2 6 12 4" xfId="56191"/>
    <cellStyle name="Total 2 6 12 5" xfId="56192"/>
    <cellStyle name="Total 2 6 12 6" xfId="56193"/>
    <cellStyle name="Total 2 6 12 7" xfId="56194"/>
    <cellStyle name="Total 2 6 12 8" xfId="56195"/>
    <cellStyle name="Total 2 6 13" xfId="56196"/>
    <cellStyle name="Total 2 6 13 2" xfId="56197"/>
    <cellStyle name="Total 2 6 13 3" xfId="56198"/>
    <cellStyle name="Total 2 6 13 4" xfId="56199"/>
    <cellStyle name="Total 2 6 13 5" xfId="56200"/>
    <cellStyle name="Total 2 6 13 6" xfId="56201"/>
    <cellStyle name="Total 2 6 13 7" xfId="56202"/>
    <cellStyle name="Total 2 6 14" xfId="56203"/>
    <cellStyle name="Total 2 6 14 2" xfId="56204"/>
    <cellStyle name="Total 2 6 14 3" xfId="56205"/>
    <cellStyle name="Total 2 6 14 4" xfId="56206"/>
    <cellStyle name="Total 2 6 14 5" xfId="56207"/>
    <cellStyle name="Total 2 6 15" xfId="56208"/>
    <cellStyle name="Total 2 6 15 2" xfId="56209"/>
    <cellStyle name="Total 2 6 15 3" xfId="56210"/>
    <cellStyle name="Total 2 6 15 4" xfId="56211"/>
    <cellStyle name="Total 2 6 15 5" xfId="56212"/>
    <cellStyle name="Total 2 6 16" xfId="56213"/>
    <cellStyle name="Total 2 6 16 2" xfId="56214"/>
    <cellStyle name="Total 2 6 16 3" xfId="56215"/>
    <cellStyle name="Total 2 6 16 4" xfId="56216"/>
    <cellStyle name="Total 2 6 16 5" xfId="56217"/>
    <cellStyle name="Total 2 6 17" xfId="56218"/>
    <cellStyle name="Total 2 6 17 2" xfId="56219"/>
    <cellStyle name="Total 2 6 17 3" xfId="56220"/>
    <cellStyle name="Total 2 6 17 4" xfId="56221"/>
    <cellStyle name="Total 2 6 17 5" xfId="56222"/>
    <cellStyle name="Total 2 6 18" xfId="56223"/>
    <cellStyle name="Total 2 6 18 2" xfId="56224"/>
    <cellStyle name="Total 2 6 18 3" xfId="56225"/>
    <cellStyle name="Total 2 6 18 4" xfId="56226"/>
    <cellStyle name="Total 2 6 18 5" xfId="56227"/>
    <cellStyle name="Total 2 6 19" xfId="56228"/>
    <cellStyle name="Total 2 6 19 2" xfId="56229"/>
    <cellStyle name="Total 2 6 19 3" xfId="56230"/>
    <cellStyle name="Total 2 6 19 4" xfId="56231"/>
    <cellStyle name="Total 2 6 19 5" xfId="56232"/>
    <cellStyle name="Total 2 6 2" xfId="56233"/>
    <cellStyle name="Total 2 6 2 10" xfId="56234"/>
    <cellStyle name="Total 2 6 2 10 2" xfId="56235"/>
    <cellStyle name="Total 2 6 2 10 3" xfId="56236"/>
    <cellStyle name="Total 2 6 2 10 4" xfId="56237"/>
    <cellStyle name="Total 2 6 2 10 5" xfId="56238"/>
    <cellStyle name="Total 2 6 2 10 6" xfId="56239"/>
    <cellStyle name="Total 2 6 2 10 7" xfId="56240"/>
    <cellStyle name="Total 2 6 2 10 8" xfId="56241"/>
    <cellStyle name="Total 2 6 2 11" xfId="56242"/>
    <cellStyle name="Total 2 6 2 11 2" xfId="56243"/>
    <cellStyle name="Total 2 6 2 11 3" xfId="56244"/>
    <cellStyle name="Total 2 6 2 11 4" xfId="56245"/>
    <cellStyle name="Total 2 6 2 11 5" xfId="56246"/>
    <cellStyle name="Total 2 6 2 11 6" xfId="56247"/>
    <cellStyle name="Total 2 6 2 11 7" xfId="56248"/>
    <cellStyle name="Total 2 6 2 12" xfId="56249"/>
    <cellStyle name="Total 2 6 2 12 2" xfId="56250"/>
    <cellStyle name="Total 2 6 2 12 3" xfId="56251"/>
    <cellStyle name="Total 2 6 2 12 4" xfId="56252"/>
    <cellStyle name="Total 2 6 2 12 5" xfId="56253"/>
    <cellStyle name="Total 2 6 2 13" xfId="56254"/>
    <cellStyle name="Total 2 6 2 13 2" xfId="56255"/>
    <cellStyle name="Total 2 6 2 13 3" xfId="56256"/>
    <cellStyle name="Total 2 6 2 13 4" xfId="56257"/>
    <cellStyle name="Total 2 6 2 13 5" xfId="56258"/>
    <cellStyle name="Total 2 6 2 14" xfId="56259"/>
    <cellStyle name="Total 2 6 2 14 2" xfId="56260"/>
    <cellStyle name="Total 2 6 2 14 3" xfId="56261"/>
    <cellStyle name="Total 2 6 2 14 4" xfId="56262"/>
    <cellStyle name="Total 2 6 2 14 5" xfId="56263"/>
    <cellStyle name="Total 2 6 2 15" xfId="56264"/>
    <cellStyle name="Total 2 6 2 15 2" xfId="56265"/>
    <cellStyle name="Total 2 6 2 15 3" xfId="56266"/>
    <cellStyle name="Total 2 6 2 15 4" xfId="56267"/>
    <cellStyle name="Total 2 6 2 15 5" xfId="56268"/>
    <cellStyle name="Total 2 6 2 16" xfId="56269"/>
    <cellStyle name="Total 2 6 2 16 2" xfId="56270"/>
    <cellStyle name="Total 2 6 2 16 3" xfId="56271"/>
    <cellStyle name="Total 2 6 2 16 4" xfId="56272"/>
    <cellStyle name="Total 2 6 2 16 5" xfId="56273"/>
    <cellStyle name="Total 2 6 2 17" xfId="56274"/>
    <cellStyle name="Total 2 6 2 17 2" xfId="56275"/>
    <cellStyle name="Total 2 6 2 17 3" xfId="56276"/>
    <cellStyle name="Total 2 6 2 17 4" xfId="56277"/>
    <cellStyle name="Total 2 6 2 17 5" xfId="56278"/>
    <cellStyle name="Total 2 6 2 18" xfId="56279"/>
    <cellStyle name="Total 2 6 2 2" xfId="56280"/>
    <cellStyle name="Total 2 6 2 2 10" xfId="56281"/>
    <cellStyle name="Total 2 6 2 2 10 2" xfId="56282"/>
    <cellStyle name="Total 2 6 2 2 10 3" xfId="56283"/>
    <cellStyle name="Total 2 6 2 2 10 4" xfId="56284"/>
    <cellStyle name="Total 2 6 2 2 10 5" xfId="56285"/>
    <cellStyle name="Total 2 6 2 2 11" xfId="56286"/>
    <cellStyle name="Total 2 6 2 2 11 2" xfId="56287"/>
    <cellStyle name="Total 2 6 2 2 11 3" xfId="56288"/>
    <cellStyle name="Total 2 6 2 2 11 4" xfId="56289"/>
    <cellStyle name="Total 2 6 2 2 11 5" xfId="56290"/>
    <cellStyle name="Total 2 6 2 2 12" xfId="56291"/>
    <cellStyle name="Total 2 6 2 2 12 2" xfId="56292"/>
    <cellStyle name="Total 2 6 2 2 12 3" xfId="56293"/>
    <cellStyle name="Total 2 6 2 2 12 4" xfId="56294"/>
    <cellStyle name="Total 2 6 2 2 12 5" xfId="56295"/>
    <cellStyle name="Total 2 6 2 2 13" xfId="56296"/>
    <cellStyle name="Total 2 6 2 2 13 2" xfId="56297"/>
    <cellStyle name="Total 2 6 2 2 13 3" xfId="56298"/>
    <cellStyle name="Total 2 6 2 2 13 4" xfId="56299"/>
    <cellStyle name="Total 2 6 2 2 13 5" xfId="56300"/>
    <cellStyle name="Total 2 6 2 2 14" xfId="56301"/>
    <cellStyle name="Total 2 6 2 2 14 2" xfId="56302"/>
    <cellStyle name="Total 2 6 2 2 14 3" xfId="56303"/>
    <cellStyle name="Total 2 6 2 2 14 4" xfId="56304"/>
    <cellStyle name="Total 2 6 2 2 14 5" xfId="56305"/>
    <cellStyle name="Total 2 6 2 2 15" xfId="56306"/>
    <cellStyle name="Total 2 6 2 2 15 2" xfId="56307"/>
    <cellStyle name="Total 2 6 2 2 15 3" xfId="56308"/>
    <cellStyle name="Total 2 6 2 2 15 4" xfId="56309"/>
    <cellStyle name="Total 2 6 2 2 15 5" xfId="56310"/>
    <cellStyle name="Total 2 6 2 2 16" xfId="56311"/>
    <cellStyle name="Total 2 6 2 2 16 2" xfId="56312"/>
    <cellStyle name="Total 2 6 2 2 16 3" xfId="56313"/>
    <cellStyle name="Total 2 6 2 2 16 4" xfId="56314"/>
    <cellStyle name="Total 2 6 2 2 16 5" xfId="56315"/>
    <cellStyle name="Total 2 6 2 2 17" xfId="56316"/>
    <cellStyle name="Total 2 6 2 2 17 2" xfId="56317"/>
    <cellStyle name="Total 2 6 2 2 17 3" xfId="56318"/>
    <cellStyle name="Total 2 6 2 2 17 4" xfId="56319"/>
    <cellStyle name="Total 2 6 2 2 17 5" xfId="56320"/>
    <cellStyle name="Total 2 6 2 2 18" xfId="56321"/>
    <cellStyle name="Total 2 6 2 2 18 2" xfId="56322"/>
    <cellStyle name="Total 2 6 2 2 18 3" xfId="56323"/>
    <cellStyle name="Total 2 6 2 2 18 4" xfId="56324"/>
    <cellStyle name="Total 2 6 2 2 18 5" xfId="56325"/>
    <cellStyle name="Total 2 6 2 2 19" xfId="56326"/>
    <cellStyle name="Total 2 6 2 2 2" xfId="56327"/>
    <cellStyle name="Total 2 6 2 2 2 10" xfId="56328"/>
    <cellStyle name="Total 2 6 2 2 2 10 2" xfId="56329"/>
    <cellStyle name="Total 2 6 2 2 2 10 3" xfId="56330"/>
    <cellStyle name="Total 2 6 2 2 2 10 4" xfId="56331"/>
    <cellStyle name="Total 2 6 2 2 2 10 5" xfId="56332"/>
    <cellStyle name="Total 2 6 2 2 2 11" xfId="56333"/>
    <cellStyle name="Total 2 6 2 2 2 11 2" xfId="56334"/>
    <cellStyle name="Total 2 6 2 2 2 11 3" xfId="56335"/>
    <cellStyle name="Total 2 6 2 2 2 11 4" xfId="56336"/>
    <cellStyle name="Total 2 6 2 2 2 11 5" xfId="56337"/>
    <cellStyle name="Total 2 6 2 2 2 12" xfId="56338"/>
    <cellStyle name="Total 2 6 2 2 2 12 2" xfId="56339"/>
    <cellStyle name="Total 2 6 2 2 2 12 3" xfId="56340"/>
    <cellStyle name="Total 2 6 2 2 2 12 4" xfId="56341"/>
    <cellStyle name="Total 2 6 2 2 2 12 5" xfId="56342"/>
    <cellStyle name="Total 2 6 2 2 2 13" xfId="56343"/>
    <cellStyle name="Total 2 6 2 2 2 13 2" xfId="56344"/>
    <cellStyle name="Total 2 6 2 2 2 13 3" xfId="56345"/>
    <cellStyle name="Total 2 6 2 2 2 13 4" xfId="56346"/>
    <cellStyle name="Total 2 6 2 2 2 13 5" xfId="56347"/>
    <cellStyle name="Total 2 6 2 2 2 14" xfId="56348"/>
    <cellStyle name="Total 2 6 2 2 2 14 2" xfId="56349"/>
    <cellStyle name="Total 2 6 2 2 2 14 3" xfId="56350"/>
    <cellStyle name="Total 2 6 2 2 2 14 4" xfId="56351"/>
    <cellStyle name="Total 2 6 2 2 2 14 5" xfId="56352"/>
    <cellStyle name="Total 2 6 2 2 2 15" xfId="56353"/>
    <cellStyle name="Total 2 6 2 2 2 15 2" xfId="56354"/>
    <cellStyle name="Total 2 6 2 2 2 15 3" xfId="56355"/>
    <cellStyle name="Total 2 6 2 2 2 15 4" xfId="56356"/>
    <cellStyle name="Total 2 6 2 2 2 15 5" xfId="56357"/>
    <cellStyle name="Total 2 6 2 2 2 16" xfId="56358"/>
    <cellStyle name="Total 2 6 2 2 2 16 2" xfId="56359"/>
    <cellStyle name="Total 2 6 2 2 2 16 3" xfId="56360"/>
    <cellStyle name="Total 2 6 2 2 2 16 4" xfId="56361"/>
    <cellStyle name="Total 2 6 2 2 2 16 5" xfId="56362"/>
    <cellStyle name="Total 2 6 2 2 2 17" xfId="56363"/>
    <cellStyle name="Total 2 6 2 2 2 17 2" xfId="56364"/>
    <cellStyle name="Total 2 6 2 2 2 17 3" xfId="56365"/>
    <cellStyle name="Total 2 6 2 2 2 17 4" xfId="56366"/>
    <cellStyle name="Total 2 6 2 2 2 17 5" xfId="56367"/>
    <cellStyle name="Total 2 6 2 2 2 18" xfId="56368"/>
    <cellStyle name="Total 2 6 2 2 2 18 2" xfId="56369"/>
    <cellStyle name="Total 2 6 2 2 2 18 3" xfId="56370"/>
    <cellStyle name="Total 2 6 2 2 2 18 4" xfId="56371"/>
    <cellStyle name="Total 2 6 2 2 2 18 5" xfId="56372"/>
    <cellStyle name="Total 2 6 2 2 2 19" xfId="56373"/>
    <cellStyle name="Total 2 6 2 2 2 2" xfId="56374"/>
    <cellStyle name="Total 2 6 2 2 2 2 2" xfId="56375"/>
    <cellStyle name="Total 2 6 2 2 2 2 2 2" xfId="56376"/>
    <cellStyle name="Total 2 6 2 2 2 2 2 3" xfId="56377"/>
    <cellStyle name="Total 2 6 2 2 2 2 2 4" xfId="56378"/>
    <cellStyle name="Total 2 6 2 2 2 2 2 5" xfId="56379"/>
    <cellStyle name="Total 2 6 2 2 2 2 2 6" xfId="56380"/>
    <cellStyle name="Total 2 6 2 2 2 2 2 7" xfId="56381"/>
    <cellStyle name="Total 2 6 2 2 2 2 3" xfId="56382"/>
    <cellStyle name="Total 2 6 2 2 2 2 4" xfId="56383"/>
    <cellStyle name="Total 2 6 2 2 2 2 5" xfId="56384"/>
    <cellStyle name="Total 2 6 2 2 2 3" xfId="56385"/>
    <cellStyle name="Total 2 6 2 2 2 3 2" xfId="56386"/>
    <cellStyle name="Total 2 6 2 2 2 3 2 2" xfId="56387"/>
    <cellStyle name="Total 2 6 2 2 2 3 2 3" xfId="56388"/>
    <cellStyle name="Total 2 6 2 2 2 3 2 4" xfId="56389"/>
    <cellStyle name="Total 2 6 2 2 2 3 2 5" xfId="56390"/>
    <cellStyle name="Total 2 6 2 2 2 3 2 6" xfId="56391"/>
    <cellStyle name="Total 2 6 2 2 2 3 2 7" xfId="56392"/>
    <cellStyle name="Total 2 6 2 2 2 3 3" xfId="56393"/>
    <cellStyle name="Total 2 6 2 2 2 3 4" xfId="56394"/>
    <cellStyle name="Total 2 6 2 2 2 3 5" xfId="56395"/>
    <cellStyle name="Total 2 6 2 2 2 4" xfId="56396"/>
    <cellStyle name="Total 2 6 2 2 2 4 2" xfId="56397"/>
    <cellStyle name="Total 2 6 2 2 2 4 2 2" xfId="56398"/>
    <cellStyle name="Total 2 6 2 2 2 4 2 3" xfId="56399"/>
    <cellStyle name="Total 2 6 2 2 2 4 2 4" xfId="56400"/>
    <cellStyle name="Total 2 6 2 2 2 4 2 5" xfId="56401"/>
    <cellStyle name="Total 2 6 2 2 2 4 2 6" xfId="56402"/>
    <cellStyle name="Total 2 6 2 2 2 4 2 7" xfId="56403"/>
    <cellStyle name="Total 2 6 2 2 2 4 3" xfId="56404"/>
    <cellStyle name="Total 2 6 2 2 2 4 4" xfId="56405"/>
    <cellStyle name="Total 2 6 2 2 2 4 5" xfId="56406"/>
    <cellStyle name="Total 2 6 2 2 2 5" xfId="56407"/>
    <cellStyle name="Total 2 6 2 2 2 5 2" xfId="56408"/>
    <cellStyle name="Total 2 6 2 2 2 5 3" xfId="56409"/>
    <cellStyle name="Total 2 6 2 2 2 5 4" xfId="56410"/>
    <cellStyle name="Total 2 6 2 2 2 5 5" xfId="56411"/>
    <cellStyle name="Total 2 6 2 2 2 5 6" xfId="56412"/>
    <cellStyle name="Total 2 6 2 2 2 5 7" xfId="56413"/>
    <cellStyle name="Total 2 6 2 2 2 5 8" xfId="56414"/>
    <cellStyle name="Total 2 6 2 2 2 6" xfId="56415"/>
    <cellStyle name="Total 2 6 2 2 2 6 2" xfId="56416"/>
    <cellStyle name="Total 2 6 2 2 2 6 3" xfId="56417"/>
    <cellStyle name="Total 2 6 2 2 2 6 4" xfId="56418"/>
    <cellStyle name="Total 2 6 2 2 2 6 5" xfId="56419"/>
    <cellStyle name="Total 2 6 2 2 2 6 6" xfId="56420"/>
    <cellStyle name="Total 2 6 2 2 2 6 7" xfId="56421"/>
    <cellStyle name="Total 2 6 2 2 2 7" xfId="56422"/>
    <cellStyle name="Total 2 6 2 2 2 7 2" xfId="56423"/>
    <cellStyle name="Total 2 6 2 2 2 7 3" xfId="56424"/>
    <cellStyle name="Total 2 6 2 2 2 7 4" xfId="56425"/>
    <cellStyle name="Total 2 6 2 2 2 7 5" xfId="56426"/>
    <cellStyle name="Total 2 6 2 2 2 8" xfId="56427"/>
    <cellStyle name="Total 2 6 2 2 2 8 2" xfId="56428"/>
    <cellStyle name="Total 2 6 2 2 2 8 3" xfId="56429"/>
    <cellStyle name="Total 2 6 2 2 2 8 4" xfId="56430"/>
    <cellStyle name="Total 2 6 2 2 2 8 5" xfId="56431"/>
    <cellStyle name="Total 2 6 2 2 2 9" xfId="56432"/>
    <cellStyle name="Total 2 6 2 2 2 9 2" xfId="56433"/>
    <cellStyle name="Total 2 6 2 2 2 9 3" xfId="56434"/>
    <cellStyle name="Total 2 6 2 2 2 9 4" xfId="56435"/>
    <cellStyle name="Total 2 6 2 2 2 9 5" xfId="56436"/>
    <cellStyle name="Total 2 6 2 2 3" xfId="56437"/>
    <cellStyle name="Total 2 6 2 2 3 10" xfId="56438"/>
    <cellStyle name="Total 2 6 2 2 3 2" xfId="56439"/>
    <cellStyle name="Total 2 6 2 2 3 2 2" xfId="56440"/>
    <cellStyle name="Total 2 6 2 2 3 2 2 2" xfId="56441"/>
    <cellStyle name="Total 2 6 2 2 3 2 2 3" xfId="56442"/>
    <cellStyle name="Total 2 6 2 2 3 2 2 4" xfId="56443"/>
    <cellStyle name="Total 2 6 2 2 3 2 2 5" xfId="56444"/>
    <cellStyle name="Total 2 6 2 2 3 2 2 6" xfId="56445"/>
    <cellStyle name="Total 2 6 2 2 3 2 2 7" xfId="56446"/>
    <cellStyle name="Total 2 6 2 2 3 2 3" xfId="56447"/>
    <cellStyle name="Total 2 6 2 2 3 2 4" xfId="56448"/>
    <cellStyle name="Total 2 6 2 2 3 3" xfId="56449"/>
    <cellStyle name="Total 2 6 2 2 3 3 2" xfId="56450"/>
    <cellStyle name="Total 2 6 2 2 3 3 2 2" xfId="56451"/>
    <cellStyle name="Total 2 6 2 2 3 3 2 3" xfId="56452"/>
    <cellStyle name="Total 2 6 2 2 3 3 2 4" xfId="56453"/>
    <cellStyle name="Total 2 6 2 2 3 3 2 5" xfId="56454"/>
    <cellStyle name="Total 2 6 2 2 3 3 2 6" xfId="56455"/>
    <cellStyle name="Total 2 6 2 2 3 3 2 7" xfId="56456"/>
    <cellStyle name="Total 2 6 2 2 3 3 3" xfId="56457"/>
    <cellStyle name="Total 2 6 2 2 3 3 4" xfId="56458"/>
    <cellStyle name="Total 2 6 2 2 3 4" xfId="56459"/>
    <cellStyle name="Total 2 6 2 2 3 4 2" xfId="56460"/>
    <cellStyle name="Total 2 6 2 2 3 4 2 2" xfId="56461"/>
    <cellStyle name="Total 2 6 2 2 3 4 2 3" xfId="56462"/>
    <cellStyle name="Total 2 6 2 2 3 4 2 4" xfId="56463"/>
    <cellStyle name="Total 2 6 2 2 3 4 2 5" xfId="56464"/>
    <cellStyle name="Total 2 6 2 2 3 4 2 6" xfId="56465"/>
    <cellStyle name="Total 2 6 2 2 3 4 2 7" xfId="56466"/>
    <cellStyle name="Total 2 6 2 2 3 4 3" xfId="56467"/>
    <cellStyle name="Total 2 6 2 2 3 4 4" xfId="56468"/>
    <cellStyle name="Total 2 6 2 2 3 5" xfId="56469"/>
    <cellStyle name="Total 2 6 2 2 3 5 2" xfId="56470"/>
    <cellStyle name="Total 2 6 2 2 3 5 3" xfId="56471"/>
    <cellStyle name="Total 2 6 2 2 3 5 4" xfId="56472"/>
    <cellStyle name="Total 2 6 2 2 3 5 5" xfId="56473"/>
    <cellStyle name="Total 2 6 2 2 3 5 6" xfId="56474"/>
    <cellStyle name="Total 2 6 2 2 3 5 7" xfId="56475"/>
    <cellStyle name="Total 2 6 2 2 3 5 8" xfId="56476"/>
    <cellStyle name="Total 2 6 2 2 3 6" xfId="56477"/>
    <cellStyle name="Total 2 6 2 2 3 6 2" xfId="56478"/>
    <cellStyle name="Total 2 6 2 2 3 6 3" xfId="56479"/>
    <cellStyle name="Total 2 6 2 2 3 6 4" xfId="56480"/>
    <cellStyle name="Total 2 6 2 2 3 6 5" xfId="56481"/>
    <cellStyle name="Total 2 6 2 2 3 6 6" xfId="56482"/>
    <cellStyle name="Total 2 6 2 2 3 6 7" xfId="56483"/>
    <cellStyle name="Total 2 6 2 2 3 7" xfId="56484"/>
    <cellStyle name="Total 2 6 2 2 3 8" xfId="56485"/>
    <cellStyle name="Total 2 6 2 2 3 9" xfId="56486"/>
    <cellStyle name="Total 2 6 2 2 4" xfId="56487"/>
    <cellStyle name="Total 2 6 2 2 4 2" xfId="56488"/>
    <cellStyle name="Total 2 6 2 2 4 2 2" xfId="56489"/>
    <cellStyle name="Total 2 6 2 2 4 2 3" xfId="56490"/>
    <cellStyle name="Total 2 6 2 2 4 2 4" xfId="56491"/>
    <cellStyle name="Total 2 6 2 2 4 2 5" xfId="56492"/>
    <cellStyle name="Total 2 6 2 2 4 2 6" xfId="56493"/>
    <cellStyle name="Total 2 6 2 2 4 2 7" xfId="56494"/>
    <cellStyle name="Total 2 6 2 2 4 3" xfId="56495"/>
    <cellStyle name="Total 2 6 2 2 4 4" xfId="56496"/>
    <cellStyle name="Total 2 6 2 2 4 5" xfId="56497"/>
    <cellStyle name="Total 2 6 2 2 5" xfId="56498"/>
    <cellStyle name="Total 2 6 2 2 5 2" xfId="56499"/>
    <cellStyle name="Total 2 6 2 2 5 2 2" xfId="56500"/>
    <cellStyle name="Total 2 6 2 2 5 2 3" xfId="56501"/>
    <cellStyle name="Total 2 6 2 2 5 2 4" xfId="56502"/>
    <cellStyle name="Total 2 6 2 2 5 2 5" xfId="56503"/>
    <cellStyle name="Total 2 6 2 2 5 2 6" xfId="56504"/>
    <cellStyle name="Total 2 6 2 2 5 2 7" xfId="56505"/>
    <cellStyle name="Total 2 6 2 2 5 3" xfId="56506"/>
    <cellStyle name="Total 2 6 2 2 5 4" xfId="56507"/>
    <cellStyle name="Total 2 6 2 2 5 5" xfId="56508"/>
    <cellStyle name="Total 2 6 2 2 6" xfId="56509"/>
    <cellStyle name="Total 2 6 2 2 6 2" xfId="56510"/>
    <cellStyle name="Total 2 6 2 2 6 2 2" xfId="56511"/>
    <cellStyle name="Total 2 6 2 2 6 2 3" xfId="56512"/>
    <cellStyle name="Total 2 6 2 2 6 2 4" xfId="56513"/>
    <cellStyle name="Total 2 6 2 2 6 2 5" xfId="56514"/>
    <cellStyle name="Total 2 6 2 2 6 2 6" xfId="56515"/>
    <cellStyle name="Total 2 6 2 2 6 2 7" xfId="56516"/>
    <cellStyle name="Total 2 6 2 2 6 3" xfId="56517"/>
    <cellStyle name="Total 2 6 2 2 6 4" xfId="56518"/>
    <cellStyle name="Total 2 6 2 2 6 5" xfId="56519"/>
    <cellStyle name="Total 2 6 2 2 7" xfId="56520"/>
    <cellStyle name="Total 2 6 2 2 7 2" xfId="56521"/>
    <cellStyle name="Total 2 6 2 2 7 2 2" xfId="56522"/>
    <cellStyle name="Total 2 6 2 2 7 2 3" xfId="56523"/>
    <cellStyle name="Total 2 6 2 2 7 2 4" xfId="56524"/>
    <cellStyle name="Total 2 6 2 2 7 2 5" xfId="56525"/>
    <cellStyle name="Total 2 6 2 2 7 2 6" xfId="56526"/>
    <cellStyle name="Total 2 6 2 2 7 2 7" xfId="56527"/>
    <cellStyle name="Total 2 6 2 2 7 3" xfId="56528"/>
    <cellStyle name="Total 2 6 2 2 7 4" xfId="56529"/>
    <cellStyle name="Total 2 6 2 2 7 5" xfId="56530"/>
    <cellStyle name="Total 2 6 2 2 8" xfId="56531"/>
    <cellStyle name="Total 2 6 2 2 8 2" xfId="56532"/>
    <cellStyle name="Total 2 6 2 2 8 3" xfId="56533"/>
    <cellStyle name="Total 2 6 2 2 8 4" xfId="56534"/>
    <cellStyle name="Total 2 6 2 2 8 5" xfId="56535"/>
    <cellStyle name="Total 2 6 2 2 8 6" xfId="56536"/>
    <cellStyle name="Total 2 6 2 2 8 7" xfId="56537"/>
    <cellStyle name="Total 2 6 2 2 8 8" xfId="56538"/>
    <cellStyle name="Total 2 6 2 2 9" xfId="56539"/>
    <cellStyle name="Total 2 6 2 2 9 2" xfId="56540"/>
    <cellStyle name="Total 2 6 2 2 9 3" xfId="56541"/>
    <cellStyle name="Total 2 6 2 2 9 4" xfId="56542"/>
    <cellStyle name="Total 2 6 2 2 9 5" xfId="56543"/>
    <cellStyle name="Total 2 6 2 2 9 6" xfId="56544"/>
    <cellStyle name="Total 2 6 2 2 9 7" xfId="56545"/>
    <cellStyle name="Total 2 6 2 3" xfId="56546"/>
    <cellStyle name="Total 2 6 2 3 10" xfId="56547"/>
    <cellStyle name="Total 2 6 2 3 10 2" xfId="56548"/>
    <cellStyle name="Total 2 6 2 3 10 3" xfId="56549"/>
    <cellStyle name="Total 2 6 2 3 10 4" xfId="56550"/>
    <cellStyle name="Total 2 6 2 3 10 5" xfId="56551"/>
    <cellStyle name="Total 2 6 2 3 11" xfId="56552"/>
    <cellStyle name="Total 2 6 2 3 11 2" xfId="56553"/>
    <cellStyle name="Total 2 6 2 3 11 3" xfId="56554"/>
    <cellStyle name="Total 2 6 2 3 11 4" xfId="56555"/>
    <cellStyle name="Total 2 6 2 3 11 5" xfId="56556"/>
    <cellStyle name="Total 2 6 2 3 12" xfId="56557"/>
    <cellStyle name="Total 2 6 2 3 12 2" xfId="56558"/>
    <cellStyle name="Total 2 6 2 3 12 3" xfId="56559"/>
    <cellStyle name="Total 2 6 2 3 12 4" xfId="56560"/>
    <cellStyle name="Total 2 6 2 3 12 5" xfId="56561"/>
    <cellStyle name="Total 2 6 2 3 13" xfId="56562"/>
    <cellStyle name="Total 2 6 2 3 13 2" xfId="56563"/>
    <cellStyle name="Total 2 6 2 3 13 3" xfId="56564"/>
    <cellStyle name="Total 2 6 2 3 13 4" xfId="56565"/>
    <cellStyle name="Total 2 6 2 3 13 5" xfId="56566"/>
    <cellStyle name="Total 2 6 2 3 14" xfId="56567"/>
    <cellStyle name="Total 2 6 2 3 14 2" xfId="56568"/>
    <cellStyle name="Total 2 6 2 3 14 3" xfId="56569"/>
    <cellStyle name="Total 2 6 2 3 14 4" xfId="56570"/>
    <cellStyle name="Total 2 6 2 3 14 5" xfId="56571"/>
    <cellStyle name="Total 2 6 2 3 15" xfId="56572"/>
    <cellStyle name="Total 2 6 2 3 15 2" xfId="56573"/>
    <cellStyle name="Total 2 6 2 3 15 3" xfId="56574"/>
    <cellStyle name="Total 2 6 2 3 15 4" xfId="56575"/>
    <cellStyle name="Total 2 6 2 3 15 5" xfId="56576"/>
    <cellStyle name="Total 2 6 2 3 16" xfId="56577"/>
    <cellStyle name="Total 2 6 2 3 16 2" xfId="56578"/>
    <cellStyle name="Total 2 6 2 3 16 3" xfId="56579"/>
    <cellStyle name="Total 2 6 2 3 16 4" xfId="56580"/>
    <cellStyle name="Total 2 6 2 3 16 5" xfId="56581"/>
    <cellStyle name="Total 2 6 2 3 17" xfId="56582"/>
    <cellStyle name="Total 2 6 2 3 17 2" xfId="56583"/>
    <cellStyle name="Total 2 6 2 3 17 3" xfId="56584"/>
    <cellStyle name="Total 2 6 2 3 17 4" xfId="56585"/>
    <cellStyle name="Total 2 6 2 3 17 5" xfId="56586"/>
    <cellStyle name="Total 2 6 2 3 18" xfId="56587"/>
    <cellStyle name="Total 2 6 2 3 18 2" xfId="56588"/>
    <cellStyle name="Total 2 6 2 3 18 3" xfId="56589"/>
    <cellStyle name="Total 2 6 2 3 18 4" xfId="56590"/>
    <cellStyle name="Total 2 6 2 3 18 5" xfId="56591"/>
    <cellStyle name="Total 2 6 2 3 19" xfId="56592"/>
    <cellStyle name="Total 2 6 2 3 2" xfId="56593"/>
    <cellStyle name="Total 2 6 2 3 2 10" xfId="56594"/>
    <cellStyle name="Total 2 6 2 3 2 10 2" xfId="56595"/>
    <cellStyle name="Total 2 6 2 3 2 10 3" xfId="56596"/>
    <cellStyle name="Total 2 6 2 3 2 10 4" xfId="56597"/>
    <cellStyle name="Total 2 6 2 3 2 10 5" xfId="56598"/>
    <cellStyle name="Total 2 6 2 3 2 11" xfId="56599"/>
    <cellStyle name="Total 2 6 2 3 2 11 2" xfId="56600"/>
    <cellStyle name="Total 2 6 2 3 2 11 3" xfId="56601"/>
    <cellStyle name="Total 2 6 2 3 2 11 4" xfId="56602"/>
    <cellStyle name="Total 2 6 2 3 2 11 5" xfId="56603"/>
    <cellStyle name="Total 2 6 2 3 2 12" xfId="56604"/>
    <cellStyle name="Total 2 6 2 3 2 12 2" xfId="56605"/>
    <cellStyle name="Total 2 6 2 3 2 12 3" xfId="56606"/>
    <cellStyle name="Total 2 6 2 3 2 12 4" xfId="56607"/>
    <cellStyle name="Total 2 6 2 3 2 12 5" xfId="56608"/>
    <cellStyle name="Total 2 6 2 3 2 13" xfId="56609"/>
    <cellStyle name="Total 2 6 2 3 2 13 2" xfId="56610"/>
    <cellStyle name="Total 2 6 2 3 2 13 3" xfId="56611"/>
    <cellStyle name="Total 2 6 2 3 2 13 4" xfId="56612"/>
    <cellStyle name="Total 2 6 2 3 2 13 5" xfId="56613"/>
    <cellStyle name="Total 2 6 2 3 2 14" xfId="56614"/>
    <cellStyle name="Total 2 6 2 3 2 14 2" xfId="56615"/>
    <cellStyle name="Total 2 6 2 3 2 14 3" xfId="56616"/>
    <cellStyle name="Total 2 6 2 3 2 14 4" xfId="56617"/>
    <cellStyle name="Total 2 6 2 3 2 14 5" xfId="56618"/>
    <cellStyle name="Total 2 6 2 3 2 15" xfId="56619"/>
    <cellStyle name="Total 2 6 2 3 2 15 2" xfId="56620"/>
    <cellStyle name="Total 2 6 2 3 2 15 3" xfId="56621"/>
    <cellStyle name="Total 2 6 2 3 2 15 4" xfId="56622"/>
    <cellStyle name="Total 2 6 2 3 2 15 5" xfId="56623"/>
    <cellStyle name="Total 2 6 2 3 2 16" xfId="56624"/>
    <cellStyle name="Total 2 6 2 3 2 16 2" xfId="56625"/>
    <cellStyle name="Total 2 6 2 3 2 16 3" xfId="56626"/>
    <cellStyle name="Total 2 6 2 3 2 16 4" xfId="56627"/>
    <cellStyle name="Total 2 6 2 3 2 16 5" xfId="56628"/>
    <cellStyle name="Total 2 6 2 3 2 17" xfId="56629"/>
    <cellStyle name="Total 2 6 2 3 2 17 2" xfId="56630"/>
    <cellStyle name="Total 2 6 2 3 2 17 3" xfId="56631"/>
    <cellStyle name="Total 2 6 2 3 2 17 4" xfId="56632"/>
    <cellStyle name="Total 2 6 2 3 2 17 5" xfId="56633"/>
    <cellStyle name="Total 2 6 2 3 2 18" xfId="56634"/>
    <cellStyle name="Total 2 6 2 3 2 18 2" xfId="56635"/>
    <cellStyle name="Total 2 6 2 3 2 18 3" xfId="56636"/>
    <cellStyle name="Total 2 6 2 3 2 18 4" xfId="56637"/>
    <cellStyle name="Total 2 6 2 3 2 18 5" xfId="56638"/>
    <cellStyle name="Total 2 6 2 3 2 19" xfId="56639"/>
    <cellStyle name="Total 2 6 2 3 2 2" xfId="56640"/>
    <cellStyle name="Total 2 6 2 3 2 2 2" xfId="56641"/>
    <cellStyle name="Total 2 6 2 3 2 2 2 2" xfId="56642"/>
    <cellStyle name="Total 2 6 2 3 2 2 2 3" xfId="56643"/>
    <cellStyle name="Total 2 6 2 3 2 2 2 4" xfId="56644"/>
    <cellStyle name="Total 2 6 2 3 2 2 2 5" xfId="56645"/>
    <cellStyle name="Total 2 6 2 3 2 2 2 6" xfId="56646"/>
    <cellStyle name="Total 2 6 2 3 2 2 2 7" xfId="56647"/>
    <cellStyle name="Total 2 6 2 3 2 2 3" xfId="56648"/>
    <cellStyle name="Total 2 6 2 3 2 2 4" xfId="56649"/>
    <cellStyle name="Total 2 6 2 3 2 2 5" xfId="56650"/>
    <cellStyle name="Total 2 6 2 3 2 3" xfId="56651"/>
    <cellStyle name="Total 2 6 2 3 2 3 2" xfId="56652"/>
    <cellStyle name="Total 2 6 2 3 2 3 2 2" xfId="56653"/>
    <cellStyle name="Total 2 6 2 3 2 3 2 3" xfId="56654"/>
    <cellStyle name="Total 2 6 2 3 2 3 2 4" xfId="56655"/>
    <cellStyle name="Total 2 6 2 3 2 3 2 5" xfId="56656"/>
    <cellStyle name="Total 2 6 2 3 2 3 2 6" xfId="56657"/>
    <cellStyle name="Total 2 6 2 3 2 3 2 7" xfId="56658"/>
    <cellStyle name="Total 2 6 2 3 2 3 3" xfId="56659"/>
    <cellStyle name="Total 2 6 2 3 2 3 4" xfId="56660"/>
    <cellStyle name="Total 2 6 2 3 2 3 5" xfId="56661"/>
    <cellStyle name="Total 2 6 2 3 2 4" xfId="56662"/>
    <cellStyle name="Total 2 6 2 3 2 4 2" xfId="56663"/>
    <cellStyle name="Total 2 6 2 3 2 4 2 2" xfId="56664"/>
    <cellStyle name="Total 2 6 2 3 2 4 2 3" xfId="56665"/>
    <cellStyle name="Total 2 6 2 3 2 4 2 4" xfId="56666"/>
    <cellStyle name="Total 2 6 2 3 2 4 2 5" xfId="56667"/>
    <cellStyle name="Total 2 6 2 3 2 4 2 6" xfId="56668"/>
    <cellStyle name="Total 2 6 2 3 2 4 2 7" xfId="56669"/>
    <cellStyle name="Total 2 6 2 3 2 4 3" xfId="56670"/>
    <cellStyle name="Total 2 6 2 3 2 4 4" xfId="56671"/>
    <cellStyle name="Total 2 6 2 3 2 4 5" xfId="56672"/>
    <cellStyle name="Total 2 6 2 3 2 5" xfId="56673"/>
    <cellStyle name="Total 2 6 2 3 2 5 2" xfId="56674"/>
    <cellStyle name="Total 2 6 2 3 2 5 3" xfId="56675"/>
    <cellStyle name="Total 2 6 2 3 2 5 4" xfId="56676"/>
    <cellStyle name="Total 2 6 2 3 2 5 5" xfId="56677"/>
    <cellStyle name="Total 2 6 2 3 2 5 6" xfId="56678"/>
    <cellStyle name="Total 2 6 2 3 2 5 7" xfId="56679"/>
    <cellStyle name="Total 2 6 2 3 2 5 8" xfId="56680"/>
    <cellStyle name="Total 2 6 2 3 2 6" xfId="56681"/>
    <cellStyle name="Total 2 6 2 3 2 6 2" xfId="56682"/>
    <cellStyle name="Total 2 6 2 3 2 6 3" xfId="56683"/>
    <cellStyle name="Total 2 6 2 3 2 6 4" xfId="56684"/>
    <cellStyle name="Total 2 6 2 3 2 6 5" xfId="56685"/>
    <cellStyle name="Total 2 6 2 3 2 6 6" xfId="56686"/>
    <cellStyle name="Total 2 6 2 3 2 6 7" xfId="56687"/>
    <cellStyle name="Total 2 6 2 3 2 7" xfId="56688"/>
    <cellStyle name="Total 2 6 2 3 2 7 2" xfId="56689"/>
    <cellStyle name="Total 2 6 2 3 2 7 3" xfId="56690"/>
    <cellStyle name="Total 2 6 2 3 2 7 4" xfId="56691"/>
    <cellStyle name="Total 2 6 2 3 2 7 5" xfId="56692"/>
    <cellStyle name="Total 2 6 2 3 2 8" xfId="56693"/>
    <cellStyle name="Total 2 6 2 3 2 8 2" xfId="56694"/>
    <cellStyle name="Total 2 6 2 3 2 8 3" xfId="56695"/>
    <cellStyle name="Total 2 6 2 3 2 8 4" xfId="56696"/>
    <cellStyle name="Total 2 6 2 3 2 8 5" xfId="56697"/>
    <cellStyle name="Total 2 6 2 3 2 9" xfId="56698"/>
    <cellStyle name="Total 2 6 2 3 2 9 2" xfId="56699"/>
    <cellStyle name="Total 2 6 2 3 2 9 3" xfId="56700"/>
    <cellStyle name="Total 2 6 2 3 2 9 4" xfId="56701"/>
    <cellStyle name="Total 2 6 2 3 2 9 5" xfId="56702"/>
    <cellStyle name="Total 2 6 2 3 3" xfId="56703"/>
    <cellStyle name="Total 2 6 2 3 3 10" xfId="56704"/>
    <cellStyle name="Total 2 6 2 3 3 2" xfId="56705"/>
    <cellStyle name="Total 2 6 2 3 3 2 2" xfId="56706"/>
    <cellStyle name="Total 2 6 2 3 3 2 2 2" xfId="56707"/>
    <cellStyle name="Total 2 6 2 3 3 2 2 3" xfId="56708"/>
    <cellStyle name="Total 2 6 2 3 3 2 2 4" xfId="56709"/>
    <cellStyle name="Total 2 6 2 3 3 2 2 5" xfId="56710"/>
    <cellStyle name="Total 2 6 2 3 3 2 2 6" xfId="56711"/>
    <cellStyle name="Total 2 6 2 3 3 2 2 7" xfId="56712"/>
    <cellStyle name="Total 2 6 2 3 3 2 3" xfId="56713"/>
    <cellStyle name="Total 2 6 2 3 3 2 4" xfId="56714"/>
    <cellStyle name="Total 2 6 2 3 3 3" xfId="56715"/>
    <cellStyle name="Total 2 6 2 3 3 3 2" xfId="56716"/>
    <cellStyle name="Total 2 6 2 3 3 3 2 2" xfId="56717"/>
    <cellStyle name="Total 2 6 2 3 3 3 2 3" xfId="56718"/>
    <cellStyle name="Total 2 6 2 3 3 3 2 4" xfId="56719"/>
    <cellStyle name="Total 2 6 2 3 3 3 2 5" xfId="56720"/>
    <cellStyle name="Total 2 6 2 3 3 3 2 6" xfId="56721"/>
    <cellStyle name="Total 2 6 2 3 3 3 2 7" xfId="56722"/>
    <cellStyle name="Total 2 6 2 3 3 3 3" xfId="56723"/>
    <cellStyle name="Total 2 6 2 3 3 3 4" xfId="56724"/>
    <cellStyle name="Total 2 6 2 3 3 4" xfId="56725"/>
    <cellStyle name="Total 2 6 2 3 3 4 2" xfId="56726"/>
    <cellStyle name="Total 2 6 2 3 3 4 2 2" xfId="56727"/>
    <cellStyle name="Total 2 6 2 3 3 4 2 3" xfId="56728"/>
    <cellStyle name="Total 2 6 2 3 3 4 2 4" xfId="56729"/>
    <cellStyle name="Total 2 6 2 3 3 4 2 5" xfId="56730"/>
    <cellStyle name="Total 2 6 2 3 3 4 2 6" xfId="56731"/>
    <cellStyle name="Total 2 6 2 3 3 4 2 7" xfId="56732"/>
    <cellStyle name="Total 2 6 2 3 3 4 3" xfId="56733"/>
    <cellStyle name="Total 2 6 2 3 3 4 4" xfId="56734"/>
    <cellStyle name="Total 2 6 2 3 3 5" xfId="56735"/>
    <cellStyle name="Total 2 6 2 3 3 5 2" xfId="56736"/>
    <cellStyle name="Total 2 6 2 3 3 5 3" xfId="56737"/>
    <cellStyle name="Total 2 6 2 3 3 5 4" xfId="56738"/>
    <cellStyle name="Total 2 6 2 3 3 5 5" xfId="56739"/>
    <cellStyle name="Total 2 6 2 3 3 5 6" xfId="56740"/>
    <cellStyle name="Total 2 6 2 3 3 5 7" xfId="56741"/>
    <cellStyle name="Total 2 6 2 3 3 5 8" xfId="56742"/>
    <cellStyle name="Total 2 6 2 3 3 6" xfId="56743"/>
    <cellStyle name="Total 2 6 2 3 3 6 2" xfId="56744"/>
    <cellStyle name="Total 2 6 2 3 3 6 3" xfId="56745"/>
    <cellStyle name="Total 2 6 2 3 3 6 4" xfId="56746"/>
    <cellStyle name="Total 2 6 2 3 3 6 5" xfId="56747"/>
    <cellStyle name="Total 2 6 2 3 3 6 6" xfId="56748"/>
    <cellStyle name="Total 2 6 2 3 3 6 7" xfId="56749"/>
    <cellStyle name="Total 2 6 2 3 3 7" xfId="56750"/>
    <cellStyle name="Total 2 6 2 3 3 8" xfId="56751"/>
    <cellStyle name="Total 2 6 2 3 3 9" xfId="56752"/>
    <cellStyle name="Total 2 6 2 3 4" xfId="56753"/>
    <cellStyle name="Total 2 6 2 3 4 2" xfId="56754"/>
    <cellStyle name="Total 2 6 2 3 4 2 2" xfId="56755"/>
    <cellStyle name="Total 2 6 2 3 4 2 3" xfId="56756"/>
    <cellStyle name="Total 2 6 2 3 4 2 4" xfId="56757"/>
    <cellStyle name="Total 2 6 2 3 4 2 5" xfId="56758"/>
    <cellStyle name="Total 2 6 2 3 4 2 6" xfId="56759"/>
    <cellStyle name="Total 2 6 2 3 4 2 7" xfId="56760"/>
    <cellStyle name="Total 2 6 2 3 4 3" xfId="56761"/>
    <cellStyle name="Total 2 6 2 3 4 4" xfId="56762"/>
    <cellStyle name="Total 2 6 2 3 4 5" xfId="56763"/>
    <cellStyle name="Total 2 6 2 3 5" xfId="56764"/>
    <cellStyle name="Total 2 6 2 3 5 2" xfId="56765"/>
    <cellStyle name="Total 2 6 2 3 5 2 2" xfId="56766"/>
    <cellStyle name="Total 2 6 2 3 5 2 3" xfId="56767"/>
    <cellStyle name="Total 2 6 2 3 5 2 4" xfId="56768"/>
    <cellStyle name="Total 2 6 2 3 5 2 5" xfId="56769"/>
    <cellStyle name="Total 2 6 2 3 5 2 6" xfId="56770"/>
    <cellStyle name="Total 2 6 2 3 5 2 7" xfId="56771"/>
    <cellStyle name="Total 2 6 2 3 5 3" xfId="56772"/>
    <cellStyle name="Total 2 6 2 3 5 4" xfId="56773"/>
    <cellStyle name="Total 2 6 2 3 5 5" xfId="56774"/>
    <cellStyle name="Total 2 6 2 3 6" xfId="56775"/>
    <cellStyle name="Total 2 6 2 3 6 2" xfId="56776"/>
    <cellStyle name="Total 2 6 2 3 6 2 2" xfId="56777"/>
    <cellStyle name="Total 2 6 2 3 6 2 3" xfId="56778"/>
    <cellStyle name="Total 2 6 2 3 6 2 4" xfId="56779"/>
    <cellStyle name="Total 2 6 2 3 6 2 5" xfId="56780"/>
    <cellStyle name="Total 2 6 2 3 6 2 6" xfId="56781"/>
    <cellStyle name="Total 2 6 2 3 6 2 7" xfId="56782"/>
    <cellStyle name="Total 2 6 2 3 6 3" xfId="56783"/>
    <cellStyle name="Total 2 6 2 3 6 4" xfId="56784"/>
    <cellStyle name="Total 2 6 2 3 6 5" xfId="56785"/>
    <cellStyle name="Total 2 6 2 3 7" xfId="56786"/>
    <cellStyle name="Total 2 6 2 3 7 2" xfId="56787"/>
    <cellStyle name="Total 2 6 2 3 7 2 2" xfId="56788"/>
    <cellStyle name="Total 2 6 2 3 7 2 3" xfId="56789"/>
    <cellStyle name="Total 2 6 2 3 7 2 4" xfId="56790"/>
    <cellStyle name="Total 2 6 2 3 7 2 5" xfId="56791"/>
    <cellStyle name="Total 2 6 2 3 7 2 6" xfId="56792"/>
    <cellStyle name="Total 2 6 2 3 7 2 7" xfId="56793"/>
    <cellStyle name="Total 2 6 2 3 7 3" xfId="56794"/>
    <cellStyle name="Total 2 6 2 3 7 4" xfId="56795"/>
    <cellStyle name="Total 2 6 2 3 7 5" xfId="56796"/>
    <cellStyle name="Total 2 6 2 3 8" xfId="56797"/>
    <cellStyle name="Total 2 6 2 3 8 2" xfId="56798"/>
    <cellStyle name="Total 2 6 2 3 8 3" xfId="56799"/>
    <cellStyle name="Total 2 6 2 3 8 4" xfId="56800"/>
    <cellStyle name="Total 2 6 2 3 8 5" xfId="56801"/>
    <cellStyle name="Total 2 6 2 3 8 6" xfId="56802"/>
    <cellStyle name="Total 2 6 2 3 8 7" xfId="56803"/>
    <cellStyle name="Total 2 6 2 3 8 8" xfId="56804"/>
    <cellStyle name="Total 2 6 2 3 9" xfId="56805"/>
    <cellStyle name="Total 2 6 2 3 9 2" xfId="56806"/>
    <cellStyle name="Total 2 6 2 3 9 3" xfId="56807"/>
    <cellStyle name="Total 2 6 2 3 9 4" xfId="56808"/>
    <cellStyle name="Total 2 6 2 3 9 5" xfId="56809"/>
    <cellStyle name="Total 2 6 2 3 9 6" xfId="56810"/>
    <cellStyle name="Total 2 6 2 3 9 7" xfId="56811"/>
    <cellStyle name="Total 2 6 2 4" xfId="56812"/>
    <cellStyle name="Total 2 6 2 4 10" xfId="56813"/>
    <cellStyle name="Total 2 6 2 4 10 2" xfId="56814"/>
    <cellStyle name="Total 2 6 2 4 10 3" xfId="56815"/>
    <cellStyle name="Total 2 6 2 4 10 4" xfId="56816"/>
    <cellStyle name="Total 2 6 2 4 10 5" xfId="56817"/>
    <cellStyle name="Total 2 6 2 4 11" xfId="56818"/>
    <cellStyle name="Total 2 6 2 4 11 2" xfId="56819"/>
    <cellStyle name="Total 2 6 2 4 11 3" xfId="56820"/>
    <cellStyle name="Total 2 6 2 4 11 4" xfId="56821"/>
    <cellStyle name="Total 2 6 2 4 11 5" xfId="56822"/>
    <cellStyle name="Total 2 6 2 4 12" xfId="56823"/>
    <cellStyle name="Total 2 6 2 4 12 2" xfId="56824"/>
    <cellStyle name="Total 2 6 2 4 12 3" xfId="56825"/>
    <cellStyle name="Total 2 6 2 4 12 4" xfId="56826"/>
    <cellStyle name="Total 2 6 2 4 12 5" xfId="56827"/>
    <cellStyle name="Total 2 6 2 4 13" xfId="56828"/>
    <cellStyle name="Total 2 6 2 4 13 2" xfId="56829"/>
    <cellStyle name="Total 2 6 2 4 13 3" xfId="56830"/>
    <cellStyle name="Total 2 6 2 4 13 4" xfId="56831"/>
    <cellStyle name="Total 2 6 2 4 13 5" xfId="56832"/>
    <cellStyle name="Total 2 6 2 4 14" xfId="56833"/>
    <cellStyle name="Total 2 6 2 4 14 2" xfId="56834"/>
    <cellStyle name="Total 2 6 2 4 14 3" xfId="56835"/>
    <cellStyle name="Total 2 6 2 4 14 4" xfId="56836"/>
    <cellStyle name="Total 2 6 2 4 14 5" xfId="56837"/>
    <cellStyle name="Total 2 6 2 4 15" xfId="56838"/>
    <cellStyle name="Total 2 6 2 4 15 2" xfId="56839"/>
    <cellStyle name="Total 2 6 2 4 15 3" xfId="56840"/>
    <cellStyle name="Total 2 6 2 4 15 4" xfId="56841"/>
    <cellStyle name="Total 2 6 2 4 15 5" xfId="56842"/>
    <cellStyle name="Total 2 6 2 4 16" xfId="56843"/>
    <cellStyle name="Total 2 6 2 4 16 2" xfId="56844"/>
    <cellStyle name="Total 2 6 2 4 16 3" xfId="56845"/>
    <cellStyle name="Total 2 6 2 4 16 4" xfId="56846"/>
    <cellStyle name="Total 2 6 2 4 16 5" xfId="56847"/>
    <cellStyle name="Total 2 6 2 4 17" xfId="56848"/>
    <cellStyle name="Total 2 6 2 4 17 2" xfId="56849"/>
    <cellStyle name="Total 2 6 2 4 17 3" xfId="56850"/>
    <cellStyle name="Total 2 6 2 4 17 4" xfId="56851"/>
    <cellStyle name="Total 2 6 2 4 17 5" xfId="56852"/>
    <cellStyle name="Total 2 6 2 4 18" xfId="56853"/>
    <cellStyle name="Total 2 6 2 4 18 2" xfId="56854"/>
    <cellStyle name="Total 2 6 2 4 18 3" xfId="56855"/>
    <cellStyle name="Total 2 6 2 4 18 4" xfId="56856"/>
    <cellStyle name="Total 2 6 2 4 18 5" xfId="56857"/>
    <cellStyle name="Total 2 6 2 4 19" xfId="56858"/>
    <cellStyle name="Total 2 6 2 4 2" xfId="56859"/>
    <cellStyle name="Total 2 6 2 4 2 2" xfId="56860"/>
    <cellStyle name="Total 2 6 2 4 2 2 2" xfId="56861"/>
    <cellStyle name="Total 2 6 2 4 2 2 3" xfId="56862"/>
    <cellStyle name="Total 2 6 2 4 2 2 4" xfId="56863"/>
    <cellStyle name="Total 2 6 2 4 2 2 5" xfId="56864"/>
    <cellStyle name="Total 2 6 2 4 2 2 6" xfId="56865"/>
    <cellStyle name="Total 2 6 2 4 2 2 7" xfId="56866"/>
    <cellStyle name="Total 2 6 2 4 2 3" xfId="56867"/>
    <cellStyle name="Total 2 6 2 4 2 4" xfId="56868"/>
    <cellStyle name="Total 2 6 2 4 2 5" xfId="56869"/>
    <cellStyle name="Total 2 6 2 4 3" xfId="56870"/>
    <cellStyle name="Total 2 6 2 4 3 2" xfId="56871"/>
    <cellStyle name="Total 2 6 2 4 3 2 2" xfId="56872"/>
    <cellStyle name="Total 2 6 2 4 3 2 3" xfId="56873"/>
    <cellStyle name="Total 2 6 2 4 3 2 4" xfId="56874"/>
    <cellStyle name="Total 2 6 2 4 3 2 5" xfId="56875"/>
    <cellStyle name="Total 2 6 2 4 3 2 6" xfId="56876"/>
    <cellStyle name="Total 2 6 2 4 3 2 7" xfId="56877"/>
    <cellStyle name="Total 2 6 2 4 3 3" xfId="56878"/>
    <cellStyle name="Total 2 6 2 4 3 4" xfId="56879"/>
    <cellStyle name="Total 2 6 2 4 3 5" xfId="56880"/>
    <cellStyle name="Total 2 6 2 4 4" xfId="56881"/>
    <cellStyle name="Total 2 6 2 4 4 2" xfId="56882"/>
    <cellStyle name="Total 2 6 2 4 4 2 2" xfId="56883"/>
    <cellStyle name="Total 2 6 2 4 4 2 3" xfId="56884"/>
    <cellStyle name="Total 2 6 2 4 4 2 4" xfId="56885"/>
    <cellStyle name="Total 2 6 2 4 4 2 5" xfId="56886"/>
    <cellStyle name="Total 2 6 2 4 4 2 6" xfId="56887"/>
    <cellStyle name="Total 2 6 2 4 4 2 7" xfId="56888"/>
    <cellStyle name="Total 2 6 2 4 4 3" xfId="56889"/>
    <cellStyle name="Total 2 6 2 4 4 4" xfId="56890"/>
    <cellStyle name="Total 2 6 2 4 4 5" xfId="56891"/>
    <cellStyle name="Total 2 6 2 4 5" xfId="56892"/>
    <cellStyle name="Total 2 6 2 4 5 2" xfId="56893"/>
    <cellStyle name="Total 2 6 2 4 5 3" xfId="56894"/>
    <cellStyle name="Total 2 6 2 4 5 4" xfId="56895"/>
    <cellStyle name="Total 2 6 2 4 5 5" xfId="56896"/>
    <cellStyle name="Total 2 6 2 4 5 6" xfId="56897"/>
    <cellStyle name="Total 2 6 2 4 5 7" xfId="56898"/>
    <cellStyle name="Total 2 6 2 4 5 8" xfId="56899"/>
    <cellStyle name="Total 2 6 2 4 6" xfId="56900"/>
    <cellStyle name="Total 2 6 2 4 6 2" xfId="56901"/>
    <cellStyle name="Total 2 6 2 4 6 3" xfId="56902"/>
    <cellStyle name="Total 2 6 2 4 6 4" xfId="56903"/>
    <cellStyle name="Total 2 6 2 4 6 5" xfId="56904"/>
    <cellStyle name="Total 2 6 2 4 6 6" xfId="56905"/>
    <cellStyle name="Total 2 6 2 4 6 7" xfId="56906"/>
    <cellStyle name="Total 2 6 2 4 7" xfId="56907"/>
    <cellStyle name="Total 2 6 2 4 7 2" xfId="56908"/>
    <cellStyle name="Total 2 6 2 4 7 3" xfId="56909"/>
    <cellStyle name="Total 2 6 2 4 7 4" xfId="56910"/>
    <cellStyle name="Total 2 6 2 4 7 5" xfId="56911"/>
    <cellStyle name="Total 2 6 2 4 8" xfId="56912"/>
    <cellStyle name="Total 2 6 2 4 8 2" xfId="56913"/>
    <cellStyle name="Total 2 6 2 4 8 3" xfId="56914"/>
    <cellStyle name="Total 2 6 2 4 8 4" xfId="56915"/>
    <cellStyle name="Total 2 6 2 4 8 5" xfId="56916"/>
    <cellStyle name="Total 2 6 2 4 9" xfId="56917"/>
    <cellStyle name="Total 2 6 2 4 9 2" xfId="56918"/>
    <cellStyle name="Total 2 6 2 4 9 3" xfId="56919"/>
    <cellStyle name="Total 2 6 2 4 9 4" xfId="56920"/>
    <cellStyle name="Total 2 6 2 4 9 5" xfId="56921"/>
    <cellStyle name="Total 2 6 2 5" xfId="56922"/>
    <cellStyle name="Total 2 6 2 5 10" xfId="56923"/>
    <cellStyle name="Total 2 6 2 5 2" xfId="56924"/>
    <cellStyle name="Total 2 6 2 5 2 2" xfId="56925"/>
    <cellStyle name="Total 2 6 2 5 2 2 2" xfId="56926"/>
    <cellStyle name="Total 2 6 2 5 2 2 3" xfId="56927"/>
    <cellStyle name="Total 2 6 2 5 2 2 4" xfId="56928"/>
    <cellStyle name="Total 2 6 2 5 2 2 5" xfId="56929"/>
    <cellStyle name="Total 2 6 2 5 2 2 6" xfId="56930"/>
    <cellStyle name="Total 2 6 2 5 2 2 7" xfId="56931"/>
    <cellStyle name="Total 2 6 2 5 2 3" xfId="56932"/>
    <cellStyle name="Total 2 6 2 5 2 4" xfId="56933"/>
    <cellStyle name="Total 2 6 2 5 3" xfId="56934"/>
    <cellStyle name="Total 2 6 2 5 3 2" xfId="56935"/>
    <cellStyle name="Total 2 6 2 5 3 2 2" xfId="56936"/>
    <cellStyle name="Total 2 6 2 5 3 2 3" xfId="56937"/>
    <cellStyle name="Total 2 6 2 5 3 2 4" xfId="56938"/>
    <cellStyle name="Total 2 6 2 5 3 2 5" xfId="56939"/>
    <cellStyle name="Total 2 6 2 5 3 2 6" xfId="56940"/>
    <cellStyle name="Total 2 6 2 5 3 2 7" xfId="56941"/>
    <cellStyle name="Total 2 6 2 5 3 3" xfId="56942"/>
    <cellStyle name="Total 2 6 2 5 3 4" xfId="56943"/>
    <cellStyle name="Total 2 6 2 5 4" xfId="56944"/>
    <cellStyle name="Total 2 6 2 5 4 2" xfId="56945"/>
    <cellStyle name="Total 2 6 2 5 4 2 2" xfId="56946"/>
    <cellStyle name="Total 2 6 2 5 4 2 3" xfId="56947"/>
    <cellStyle name="Total 2 6 2 5 4 2 4" xfId="56948"/>
    <cellStyle name="Total 2 6 2 5 4 2 5" xfId="56949"/>
    <cellStyle name="Total 2 6 2 5 4 2 6" xfId="56950"/>
    <cellStyle name="Total 2 6 2 5 4 2 7" xfId="56951"/>
    <cellStyle name="Total 2 6 2 5 4 3" xfId="56952"/>
    <cellStyle name="Total 2 6 2 5 4 4" xfId="56953"/>
    <cellStyle name="Total 2 6 2 5 5" xfId="56954"/>
    <cellStyle name="Total 2 6 2 5 5 2" xfId="56955"/>
    <cellStyle name="Total 2 6 2 5 5 3" xfId="56956"/>
    <cellStyle name="Total 2 6 2 5 5 4" xfId="56957"/>
    <cellStyle name="Total 2 6 2 5 5 5" xfId="56958"/>
    <cellStyle name="Total 2 6 2 5 5 6" xfId="56959"/>
    <cellStyle name="Total 2 6 2 5 5 7" xfId="56960"/>
    <cellStyle name="Total 2 6 2 5 5 8" xfId="56961"/>
    <cellStyle name="Total 2 6 2 5 6" xfId="56962"/>
    <cellStyle name="Total 2 6 2 5 6 2" xfId="56963"/>
    <cellStyle name="Total 2 6 2 5 6 3" xfId="56964"/>
    <cellStyle name="Total 2 6 2 5 6 4" xfId="56965"/>
    <cellStyle name="Total 2 6 2 5 6 5" xfId="56966"/>
    <cellStyle name="Total 2 6 2 5 6 6" xfId="56967"/>
    <cellStyle name="Total 2 6 2 5 6 7" xfId="56968"/>
    <cellStyle name="Total 2 6 2 5 7" xfId="56969"/>
    <cellStyle name="Total 2 6 2 5 8" xfId="56970"/>
    <cellStyle name="Total 2 6 2 5 9" xfId="56971"/>
    <cellStyle name="Total 2 6 2 6" xfId="56972"/>
    <cellStyle name="Total 2 6 2 6 2" xfId="56973"/>
    <cellStyle name="Total 2 6 2 6 2 2" xfId="56974"/>
    <cellStyle name="Total 2 6 2 6 2 3" xfId="56975"/>
    <cellStyle name="Total 2 6 2 6 2 4" xfId="56976"/>
    <cellStyle name="Total 2 6 2 6 2 5" xfId="56977"/>
    <cellStyle name="Total 2 6 2 6 2 6" xfId="56978"/>
    <cellStyle name="Total 2 6 2 6 2 7" xfId="56979"/>
    <cellStyle name="Total 2 6 2 6 3" xfId="56980"/>
    <cellStyle name="Total 2 6 2 6 4" xfId="56981"/>
    <cellStyle name="Total 2 6 2 6 5" xfId="56982"/>
    <cellStyle name="Total 2 6 2 7" xfId="56983"/>
    <cellStyle name="Total 2 6 2 7 2" xfId="56984"/>
    <cellStyle name="Total 2 6 2 7 2 2" xfId="56985"/>
    <cellStyle name="Total 2 6 2 7 2 3" xfId="56986"/>
    <cellStyle name="Total 2 6 2 7 2 4" xfId="56987"/>
    <cellStyle name="Total 2 6 2 7 2 5" xfId="56988"/>
    <cellStyle name="Total 2 6 2 7 2 6" xfId="56989"/>
    <cellStyle name="Total 2 6 2 7 2 7" xfId="56990"/>
    <cellStyle name="Total 2 6 2 7 3" xfId="56991"/>
    <cellStyle name="Total 2 6 2 7 4" xfId="56992"/>
    <cellStyle name="Total 2 6 2 7 5" xfId="56993"/>
    <cellStyle name="Total 2 6 2 8" xfId="56994"/>
    <cellStyle name="Total 2 6 2 8 2" xfId="56995"/>
    <cellStyle name="Total 2 6 2 8 2 2" xfId="56996"/>
    <cellStyle name="Total 2 6 2 8 2 3" xfId="56997"/>
    <cellStyle name="Total 2 6 2 8 2 4" xfId="56998"/>
    <cellStyle name="Total 2 6 2 8 2 5" xfId="56999"/>
    <cellStyle name="Total 2 6 2 8 2 6" xfId="57000"/>
    <cellStyle name="Total 2 6 2 8 2 7" xfId="57001"/>
    <cellStyle name="Total 2 6 2 8 3" xfId="57002"/>
    <cellStyle name="Total 2 6 2 8 4" xfId="57003"/>
    <cellStyle name="Total 2 6 2 8 5" xfId="57004"/>
    <cellStyle name="Total 2 6 2 9" xfId="57005"/>
    <cellStyle name="Total 2 6 2 9 2" xfId="57006"/>
    <cellStyle name="Total 2 6 2 9 2 2" xfId="57007"/>
    <cellStyle name="Total 2 6 2 9 2 3" xfId="57008"/>
    <cellStyle name="Total 2 6 2 9 2 4" xfId="57009"/>
    <cellStyle name="Total 2 6 2 9 2 5" xfId="57010"/>
    <cellStyle name="Total 2 6 2 9 2 6" xfId="57011"/>
    <cellStyle name="Total 2 6 2 9 2 7" xfId="57012"/>
    <cellStyle name="Total 2 6 2 9 3" xfId="57013"/>
    <cellStyle name="Total 2 6 2 9 4" xfId="57014"/>
    <cellStyle name="Total 2 6 2 9 5" xfId="57015"/>
    <cellStyle name="Total 2 6 20" xfId="57016"/>
    <cellStyle name="Total 2 6 3" xfId="57017"/>
    <cellStyle name="Total 2 6 3 10" xfId="57018"/>
    <cellStyle name="Total 2 6 3 10 2" xfId="57019"/>
    <cellStyle name="Total 2 6 3 10 3" xfId="57020"/>
    <cellStyle name="Total 2 6 3 10 4" xfId="57021"/>
    <cellStyle name="Total 2 6 3 10 5" xfId="57022"/>
    <cellStyle name="Total 2 6 3 10 6" xfId="57023"/>
    <cellStyle name="Total 2 6 3 10 7" xfId="57024"/>
    <cellStyle name="Total 2 6 3 10 8" xfId="57025"/>
    <cellStyle name="Total 2 6 3 11" xfId="57026"/>
    <cellStyle name="Total 2 6 3 11 2" xfId="57027"/>
    <cellStyle name="Total 2 6 3 11 3" xfId="57028"/>
    <cellStyle name="Total 2 6 3 11 4" xfId="57029"/>
    <cellStyle name="Total 2 6 3 11 5" xfId="57030"/>
    <cellStyle name="Total 2 6 3 11 6" xfId="57031"/>
    <cellStyle name="Total 2 6 3 11 7" xfId="57032"/>
    <cellStyle name="Total 2 6 3 12" xfId="57033"/>
    <cellStyle name="Total 2 6 3 12 2" xfId="57034"/>
    <cellStyle name="Total 2 6 3 12 3" xfId="57035"/>
    <cellStyle name="Total 2 6 3 12 4" xfId="57036"/>
    <cellStyle name="Total 2 6 3 12 5" xfId="57037"/>
    <cellStyle name="Total 2 6 3 13" xfId="57038"/>
    <cellStyle name="Total 2 6 3 13 2" xfId="57039"/>
    <cellStyle name="Total 2 6 3 13 3" xfId="57040"/>
    <cellStyle name="Total 2 6 3 13 4" xfId="57041"/>
    <cellStyle name="Total 2 6 3 13 5" xfId="57042"/>
    <cellStyle name="Total 2 6 3 14" xfId="57043"/>
    <cellStyle name="Total 2 6 3 14 2" xfId="57044"/>
    <cellStyle name="Total 2 6 3 14 3" xfId="57045"/>
    <cellStyle name="Total 2 6 3 14 4" xfId="57046"/>
    <cellStyle name="Total 2 6 3 14 5" xfId="57047"/>
    <cellStyle name="Total 2 6 3 15" xfId="57048"/>
    <cellStyle name="Total 2 6 3 15 2" xfId="57049"/>
    <cellStyle name="Total 2 6 3 15 3" xfId="57050"/>
    <cellStyle name="Total 2 6 3 15 4" xfId="57051"/>
    <cellStyle name="Total 2 6 3 15 5" xfId="57052"/>
    <cellStyle name="Total 2 6 3 16" xfId="57053"/>
    <cellStyle name="Total 2 6 3 16 2" xfId="57054"/>
    <cellStyle name="Total 2 6 3 16 3" xfId="57055"/>
    <cellStyle name="Total 2 6 3 16 4" xfId="57056"/>
    <cellStyle name="Total 2 6 3 16 5" xfId="57057"/>
    <cellStyle name="Total 2 6 3 17" xfId="57058"/>
    <cellStyle name="Total 2 6 3 17 2" xfId="57059"/>
    <cellStyle name="Total 2 6 3 17 3" xfId="57060"/>
    <cellStyle name="Total 2 6 3 17 4" xfId="57061"/>
    <cellStyle name="Total 2 6 3 17 5" xfId="57062"/>
    <cellStyle name="Total 2 6 3 18" xfId="57063"/>
    <cellStyle name="Total 2 6 3 2" xfId="57064"/>
    <cellStyle name="Total 2 6 3 2 10" xfId="57065"/>
    <cellStyle name="Total 2 6 3 2 10 2" xfId="57066"/>
    <cellStyle name="Total 2 6 3 2 10 3" xfId="57067"/>
    <cellStyle name="Total 2 6 3 2 10 4" xfId="57068"/>
    <cellStyle name="Total 2 6 3 2 10 5" xfId="57069"/>
    <cellStyle name="Total 2 6 3 2 11" xfId="57070"/>
    <cellStyle name="Total 2 6 3 2 11 2" xfId="57071"/>
    <cellStyle name="Total 2 6 3 2 11 3" xfId="57072"/>
    <cellStyle name="Total 2 6 3 2 11 4" xfId="57073"/>
    <cellStyle name="Total 2 6 3 2 11 5" xfId="57074"/>
    <cellStyle name="Total 2 6 3 2 12" xfId="57075"/>
    <cellStyle name="Total 2 6 3 2 12 2" xfId="57076"/>
    <cellStyle name="Total 2 6 3 2 12 3" xfId="57077"/>
    <cellStyle name="Total 2 6 3 2 12 4" xfId="57078"/>
    <cellStyle name="Total 2 6 3 2 12 5" xfId="57079"/>
    <cellStyle name="Total 2 6 3 2 13" xfId="57080"/>
    <cellStyle name="Total 2 6 3 2 13 2" xfId="57081"/>
    <cellStyle name="Total 2 6 3 2 13 3" xfId="57082"/>
    <cellStyle name="Total 2 6 3 2 13 4" xfId="57083"/>
    <cellStyle name="Total 2 6 3 2 13 5" xfId="57084"/>
    <cellStyle name="Total 2 6 3 2 14" xfId="57085"/>
    <cellStyle name="Total 2 6 3 2 14 2" xfId="57086"/>
    <cellStyle name="Total 2 6 3 2 14 3" xfId="57087"/>
    <cellStyle name="Total 2 6 3 2 14 4" xfId="57088"/>
    <cellStyle name="Total 2 6 3 2 14 5" xfId="57089"/>
    <cellStyle name="Total 2 6 3 2 15" xfId="57090"/>
    <cellStyle name="Total 2 6 3 2 15 2" xfId="57091"/>
    <cellStyle name="Total 2 6 3 2 15 3" xfId="57092"/>
    <cellStyle name="Total 2 6 3 2 15 4" xfId="57093"/>
    <cellStyle name="Total 2 6 3 2 15 5" xfId="57094"/>
    <cellStyle name="Total 2 6 3 2 16" xfId="57095"/>
    <cellStyle name="Total 2 6 3 2 16 2" xfId="57096"/>
    <cellStyle name="Total 2 6 3 2 16 3" xfId="57097"/>
    <cellStyle name="Total 2 6 3 2 16 4" xfId="57098"/>
    <cellStyle name="Total 2 6 3 2 16 5" xfId="57099"/>
    <cellStyle name="Total 2 6 3 2 17" xfId="57100"/>
    <cellStyle name="Total 2 6 3 2 17 2" xfId="57101"/>
    <cellStyle name="Total 2 6 3 2 17 3" xfId="57102"/>
    <cellStyle name="Total 2 6 3 2 17 4" xfId="57103"/>
    <cellStyle name="Total 2 6 3 2 17 5" xfId="57104"/>
    <cellStyle name="Total 2 6 3 2 18" xfId="57105"/>
    <cellStyle name="Total 2 6 3 2 18 2" xfId="57106"/>
    <cellStyle name="Total 2 6 3 2 18 3" xfId="57107"/>
    <cellStyle name="Total 2 6 3 2 18 4" xfId="57108"/>
    <cellStyle name="Total 2 6 3 2 18 5" xfId="57109"/>
    <cellStyle name="Total 2 6 3 2 19" xfId="57110"/>
    <cellStyle name="Total 2 6 3 2 2" xfId="57111"/>
    <cellStyle name="Total 2 6 3 2 2 10" xfId="57112"/>
    <cellStyle name="Total 2 6 3 2 2 10 2" xfId="57113"/>
    <cellStyle name="Total 2 6 3 2 2 10 3" xfId="57114"/>
    <cellStyle name="Total 2 6 3 2 2 10 4" xfId="57115"/>
    <cellStyle name="Total 2 6 3 2 2 10 5" xfId="57116"/>
    <cellStyle name="Total 2 6 3 2 2 11" xfId="57117"/>
    <cellStyle name="Total 2 6 3 2 2 11 2" xfId="57118"/>
    <cellStyle name="Total 2 6 3 2 2 11 3" xfId="57119"/>
    <cellStyle name="Total 2 6 3 2 2 11 4" xfId="57120"/>
    <cellStyle name="Total 2 6 3 2 2 11 5" xfId="57121"/>
    <cellStyle name="Total 2 6 3 2 2 12" xfId="57122"/>
    <cellStyle name="Total 2 6 3 2 2 12 2" xfId="57123"/>
    <cellStyle name="Total 2 6 3 2 2 12 3" xfId="57124"/>
    <cellStyle name="Total 2 6 3 2 2 12 4" xfId="57125"/>
    <cellStyle name="Total 2 6 3 2 2 12 5" xfId="57126"/>
    <cellStyle name="Total 2 6 3 2 2 13" xfId="57127"/>
    <cellStyle name="Total 2 6 3 2 2 13 2" xfId="57128"/>
    <cellStyle name="Total 2 6 3 2 2 13 3" xfId="57129"/>
    <cellStyle name="Total 2 6 3 2 2 13 4" xfId="57130"/>
    <cellStyle name="Total 2 6 3 2 2 13 5" xfId="57131"/>
    <cellStyle name="Total 2 6 3 2 2 14" xfId="57132"/>
    <cellStyle name="Total 2 6 3 2 2 14 2" xfId="57133"/>
    <cellStyle name="Total 2 6 3 2 2 14 3" xfId="57134"/>
    <cellStyle name="Total 2 6 3 2 2 14 4" xfId="57135"/>
    <cellStyle name="Total 2 6 3 2 2 14 5" xfId="57136"/>
    <cellStyle name="Total 2 6 3 2 2 15" xfId="57137"/>
    <cellStyle name="Total 2 6 3 2 2 15 2" xfId="57138"/>
    <cellStyle name="Total 2 6 3 2 2 15 3" xfId="57139"/>
    <cellStyle name="Total 2 6 3 2 2 15 4" xfId="57140"/>
    <cellStyle name="Total 2 6 3 2 2 15 5" xfId="57141"/>
    <cellStyle name="Total 2 6 3 2 2 16" xfId="57142"/>
    <cellStyle name="Total 2 6 3 2 2 16 2" xfId="57143"/>
    <cellStyle name="Total 2 6 3 2 2 16 3" xfId="57144"/>
    <cellStyle name="Total 2 6 3 2 2 16 4" xfId="57145"/>
    <cellStyle name="Total 2 6 3 2 2 16 5" xfId="57146"/>
    <cellStyle name="Total 2 6 3 2 2 17" xfId="57147"/>
    <cellStyle name="Total 2 6 3 2 2 17 2" xfId="57148"/>
    <cellStyle name="Total 2 6 3 2 2 17 3" xfId="57149"/>
    <cellStyle name="Total 2 6 3 2 2 17 4" xfId="57150"/>
    <cellStyle name="Total 2 6 3 2 2 17 5" xfId="57151"/>
    <cellStyle name="Total 2 6 3 2 2 18" xfId="57152"/>
    <cellStyle name="Total 2 6 3 2 2 18 2" xfId="57153"/>
    <cellStyle name="Total 2 6 3 2 2 18 3" xfId="57154"/>
    <cellStyle name="Total 2 6 3 2 2 18 4" xfId="57155"/>
    <cellStyle name="Total 2 6 3 2 2 18 5" xfId="57156"/>
    <cellStyle name="Total 2 6 3 2 2 19" xfId="57157"/>
    <cellStyle name="Total 2 6 3 2 2 2" xfId="57158"/>
    <cellStyle name="Total 2 6 3 2 2 2 2" xfId="57159"/>
    <cellStyle name="Total 2 6 3 2 2 2 2 2" xfId="57160"/>
    <cellStyle name="Total 2 6 3 2 2 2 2 3" xfId="57161"/>
    <cellStyle name="Total 2 6 3 2 2 2 2 4" xfId="57162"/>
    <cellStyle name="Total 2 6 3 2 2 2 2 5" xfId="57163"/>
    <cellStyle name="Total 2 6 3 2 2 2 2 6" xfId="57164"/>
    <cellStyle name="Total 2 6 3 2 2 2 2 7" xfId="57165"/>
    <cellStyle name="Total 2 6 3 2 2 2 3" xfId="57166"/>
    <cellStyle name="Total 2 6 3 2 2 2 4" xfId="57167"/>
    <cellStyle name="Total 2 6 3 2 2 2 5" xfId="57168"/>
    <cellStyle name="Total 2 6 3 2 2 3" xfId="57169"/>
    <cellStyle name="Total 2 6 3 2 2 3 2" xfId="57170"/>
    <cellStyle name="Total 2 6 3 2 2 3 2 2" xfId="57171"/>
    <cellStyle name="Total 2 6 3 2 2 3 2 3" xfId="57172"/>
    <cellStyle name="Total 2 6 3 2 2 3 2 4" xfId="57173"/>
    <cellStyle name="Total 2 6 3 2 2 3 2 5" xfId="57174"/>
    <cellStyle name="Total 2 6 3 2 2 3 2 6" xfId="57175"/>
    <cellStyle name="Total 2 6 3 2 2 3 2 7" xfId="57176"/>
    <cellStyle name="Total 2 6 3 2 2 3 3" xfId="57177"/>
    <cellStyle name="Total 2 6 3 2 2 3 4" xfId="57178"/>
    <cellStyle name="Total 2 6 3 2 2 3 5" xfId="57179"/>
    <cellStyle name="Total 2 6 3 2 2 4" xfId="57180"/>
    <cellStyle name="Total 2 6 3 2 2 4 2" xfId="57181"/>
    <cellStyle name="Total 2 6 3 2 2 4 2 2" xfId="57182"/>
    <cellStyle name="Total 2 6 3 2 2 4 2 3" xfId="57183"/>
    <cellStyle name="Total 2 6 3 2 2 4 2 4" xfId="57184"/>
    <cellStyle name="Total 2 6 3 2 2 4 2 5" xfId="57185"/>
    <cellStyle name="Total 2 6 3 2 2 4 2 6" xfId="57186"/>
    <cellStyle name="Total 2 6 3 2 2 4 2 7" xfId="57187"/>
    <cellStyle name="Total 2 6 3 2 2 4 3" xfId="57188"/>
    <cellStyle name="Total 2 6 3 2 2 4 4" xfId="57189"/>
    <cellStyle name="Total 2 6 3 2 2 4 5" xfId="57190"/>
    <cellStyle name="Total 2 6 3 2 2 5" xfId="57191"/>
    <cellStyle name="Total 2 6 3 2 2 5 2" xfId="57192"/>
    <cellStyle name="Total 2 6 3 2 2 5 3" xfId="57193"/>
    <cellStyle name="Total 2 6 3 2 2 5 4" xfId="57194"/>
    <cellStyle name="Total 2 6 3 2 2 5 5" xfId="57195"/>
    <cellStyle name="Total 2 6 3 2 2 5 6" xfId="57196"/>
    <cellStyle name="Total 2 6 3 2 2 5 7" xfId="57197"/>
    <cellStyle name="Total 2 6 3 2 2 5 8" xfId="57198"/>
    <cellStyle name="Total 2 6 3 2 2 6" xfId="57199"/>
    <cellStyle name="Total 2 6 3 2 2 6 2" xfId="57200"/>
    <cellStyle name="Total 2 6 3 2 2 6 3" xfId="57201"/>
    <cellStyle name="Total 2 6 3 2 2 6 4" xfId="57202"/>
    <cellStyle name="Total 2 6 3 2 2 6 5" xfId="57203"/>
    <cellStyle name="Total 2 6 3 2 2 6 6" xfId="57204"/>
    <cellStyle name="Total 2 6 3 2 2 6 7" xfId="57205"/>
    <cellStyle name="Total 2 6 3 2 2 7" xfId="57206"/>
    <cellStyle name="Total 2 6 3 2 2 7 2" xfId="57207"/>
    <cellStyle name="Total 2 6 3 2 2 7 3" xfId="57208"/>
    <cellStyle name="Total 2 6 3 2 2 7 4" xfId="57209"/>
    <cellStyle name="Total 2 6 3 2 2 7 5" xfId="57210"/>
    <cellStyle name="Total 2 6 3 2 2 8" xfId="57211"/>
    <cellStyle name="Total 2 6 3 2 2 8 2" xfId="57212"/>
    <cellStyle name="Total 2 6 3 2 2 8 3" xfId="57213"/>
    <cellStyle name="Total 2 6 3 2 2 8 4" xfId="57214"/>
    <cellStyle name="Total 2 6 3 2 2 8 5" xfId="57215"/>
    <cellStyle name="Total 2 6 3 2 2 9" xfId="57216"/>
    <cellStyle name="Total 2 6 3 2 2 9 2" xfId="57217"/>
    <cellStyle name="Total 2 6 3 2 2 9 3" xfId="57218"/>
    <cellStyle name="Total 2 6 3 2 2 9 4" xfId="57219"/>
    <cellStyle name="Total 2 6 3 2 2 9 5" xfId="57220"/>
    <cellStyle name="Total 2 6 3 2 3" xfId="57221"/>
    <cellStyle name="Total 2 6 3 2 3 10" xfId="57222"/>
    <cellStyle name="Total 2 6 3 2 3 2" xfId="57223"/>
    <cellStyle name="Total 2 6 3 2 3 2 2" xfId="57224"/>
    <cellStyle name="Total 2 6 3 2 3 2 2 2" xfId="57225"/>
    <cellStyle name="Total 2 6 3 2 3 2 2 3" xfId="57226"/>
    <cellStyle name="Total 2 6 3 2 3 2 2 4" xfId="57227"/>
    <cellStyle name="Total 2 6 3 2 3 2 2 5" xfId="57228"/>
    <cellStyle name="Total 2 6 3 2 3 2 2 6" xfId="57229"/>
    <cellStyle name="Total 2 6 3 2 3 2 2 7" xfId="57230"/>
    <cellStyle name="Total 2 6 3 2 3 2 3" xfId="57231"/>
    <cellStyle name="Total 2 6 3 2 3 2 4" xfId="57232"/>
    <cellStyle name="Total 2 6 3 2 3 3" xfId="57233"/>
    <cellStyle name="Total 2 6 3 2 3 3 2" xfId="57234"/>
    <cellStyle name="Total 2 6 3 2 3 3 2 2" xfId="57235"/>
    <cellStyle name="Total 2 6 3 2 3 3 2 3" xfId="57236"/>
    <cellStyle name="Total 2 6 3 2 3 3 2 4" xfId="57237"/>
    <cellStyle name="Total 2 6 3 2 3 3 2 5" xfId="57238"/>
    <cellStyle name="Total 2 6 3 2 3 3 2 6" xfId="57239"/>
    <cellStyle name="Total 2 6 3 2 3 3 2 7" xfId="57240"/>
    <cellStyle name="Total 2 6 3 2 3 3 3" xfId="57241"/>
    <cellStyle name="Total 2 6 3 2 3 3 4" xfId="57242"/>
    <cellStyle name="Total 2 6 3 2 3 4" xfId="57243"/>
    <cellStyle name="Total 2 6 3 2 3 4 2" xfId="57244"/>
    <cellStyle name="Total 2 6 3 2 3 4 2 2" xfId="57245"/>
    <cellStyle name="Total 2 6 3 2 3 4 2 3" xfId="57246"/>
    <cellStyle name="Total 2 6 3 2 3 4 2 4" xfId="57247"/>
    <cellStyle name="Total 2 6 3 2 3 4 2 5" xfId="57248"/>
    <cellStyle name="Total 2 6 3 2 3 4 2 6" xfId="57249"/>
    <cellStyle name="Total 2 6 3 2 3 4 2 7" xfId="57250"/>
    <cellStyle name="Total 2 6 3 2 3 4 3" xfId="57251"/>
    <cellStyle name="Total 2 6 3 2 3 4 4" xfId="57252"/>
    <cellStyle name="Total 2 6 3 2 3 5" xfId="57253"/>
    <cellStyle name="Total 2 6 3 2 3 5 2" xfId="57254"/>
    <cellStyle name="Total 2 6 3 2 3 5 3" xfId="57255"/>
    <cellStyle name="Total 2 6 3 2 3 5 4" xfId="57256"/>
    <cellStyle name="Total 2 6 3 2 3 5 5" xfId="57257"/>
    <cellStyle name="Total 2 6 3 2 3 5 6" xfId="57258"/>
    <cellStyle name="Total 2 6 3 2 3 5 7" xfId="57259"/>
    <cellStyle name="Total 2 6 3 2 3 5 8" xfId="57260"/>
    <cellStyle name="Total 2 6 3 2 3 6" xfId="57261"/>
    <cellStyle name="Total 2 6 3 2 3 6 2" xfId="57262"/>
    <cellStyle name="Total 2 6 3 2 3 6 3" xfId="57263"/>
    <cellStyle name="Total 2 6 3 2 3 6 4" xfId="57264"/>
    <cellStyle name="Total 2 6 3 2 3 6 5" xfId="57265"/>
    <cellStyle name="Total 2 6 3 2 3 6 6" xfId="57266"/>
    <cellStyle name="Total 2 6 3 2 3 6 7" xfId="57267"/>
    <cellStyle name="Total 2 6 3 2 3 7" xfId="57268"/>
    <cellStyle name="Total 2 6 3 2 3 8" xfId="57269"/>
    <cellStyle name="Total 2 6 3 2 3 9" xfId="57270"/>
    <cellStyle name="Total 2 6 3 2 4" xfId="57271"/>
    <cellStyle name="Total 2 6 3 2 4 2" xfId="57272"/>
    <cellStyle name="Total 2 6 3 2 4 2 2" xfId="57273"/>
    <cellStyle name="Total 2 6 3 2 4 2 3" xfId="57274"/>
    <cellStyle name="Total 2 6 3 2 4 2 4" xfId="57275"/>
    <cellStyle name="Total 2 6 3 2 4 2 5" xfId="57276"/>
    <cellStyle name="Total 2 6 3 2 4 2 6" xfId="57277"/>
    <cellStyle name="Total 2 6 3 2 4 2 7" xfId="57278"/>
    <cellStyle name="Total 2 6 3 2 4 3" xfId="57279"/>
    <cellStyle name="Total 2 6 3 2 4 4" xfId="57280"/>
    <cellStyle name="Total 2 6 3 2 4 5" xfId="57281"/>
    <cellStyle name="Total 2 6 3 2 5" xfId="57282"/>
    <cellStyle name="Total 2 6 3 2 5 2" xfId="57283"/>
    <cellStyle name="Total 2 6 3 2 5 2 2" xfId="57284"/>
    <cellStyle name="Total 2 6 3 2 5 2 3" xfId="57285"/>
    <cellStyle name="Total 2 6 3 2 5 2 4" xfId="57286"/>
    <cellStyle name="Total 2 6 3 2 5 2 5" xfId="57287"/>
    <cellStyle name="Total 2 6 3 2 5 2 6" xfId="57288"/>
    <cellStyle name="Total 2 6 3 2 5 2 7" xfId="57289"/>
    <cellStyle name="Total 2 6 3 2 5 3" xfId="57290"/>
    <cellStyle name="Total 2 6 3 2 5 4" xfId="57291"/>
    <cellStyle name="Total 2 6 3 2 5 5" xfId="57292"/>
    <cellStyle name="Total 2 6 3 2 6" xfId="57293"/>
    <cellStyle name="Total 2 6 3 2 6 2" xfId="57294"/>
    <cellStyle name="Total 2 6 3 2 6 2 2" xfId="57295"/>
    <cellStyle name="Total 2 6 3 2 6 2 3" xfId="57296"/>
    <cellStyle name="Total 2 6 3 2 6 2 4" xfId="57297"/>
    <cellStyle name="Total 2 6 3 2 6 2 5" xfId="57298"/>
    <cellStyle name="Total 2 6 3 2 6 2 6" xfId="57299"/>
    <cellStyle name="Total 2 6 3 2 6 2 7" xfId="57300"/>
    <cellStyle name="Total 2 6 3 2 6 3" xfId="57301"/>
    <cellStyle name="Total 2 6 3 2 6 4" xfId="57302"/>
    <cellStyle name="Total 2 6 3 2 6 5" xfId="57303"/>
    <cellStyle name="Total 2 6 3 2 7" xfId="57304"/>
    <cellStyle name="Total 2 6 3 2 7 2" xfId="57305"/>
    <cellStyle name="Total 2 6 3 2 7 2 2" xfId="57306"/>
    <cellStyle name="Total 2 6 3 2 7 2 3" xfId="57307"/>
    <cellStyle name="Total 2 6 3 2 7 2 4" xfId="57308"/>
    <cellStyle name="Total 2 6 3 2 7 2 5" xfId="57309"/>
    <cellStyle name="Total 2 6 3 2 7 2 6" xfId="57310"/>
    <cellStyle name="Total 2 6 3 2 7 2 7" xfId="57311"/>
    <cellStyle name="Total 2 6 3 2 7 3" xfId="57312"/>
    <cellStyle name="Total 2 6 3 2 7 4" xfId="57313"/>
    <cellStyle name="Total 2 6 3 2 7 5" xfId="57314"/>
    <cellStyle name="Total 2 6 3 2 8" xfId="57315"/>
    <cellStyle name="Total 2 6 3 2 8 2" xfId="57316"/>
    <cellStyle name="Total 2 6 3 2 8 3" xfId="57317"/>
    <cellStyle name="Total 2 6 3 2 8 4" xfId="57318"/>
    <cellStyle name="Total 2 6 3 2 8 5" xfId="57319"/>
    <cellStyle name="Total 2 6 3 2 8 6" xfId="57320"/>
    <cellStyle name="Total 2 6 3 2 8 7" xfId="57321"/>
    <cellStyle name="Total 2 6 3 2 8 8" xfId="57322"/>
    <cellStyle name="Total 2 6 3 2 9" xfId="57323"/>
    <cellStyle name="Total 2 6 3 2 9 2" xfId="57324"/>
    <cellStyle name="Total 2 6 3 2 9 3" xfId="57325"/>
    <cellStyle name="Total 2 6 3 2 9 4" xfId="57326"/>
    <cellStyle name="Total 2 6 3 2 9 5" xfId="57327"/>
    <cellStyle name="Total 2 6 3 2 9 6" xfId="57328"/>
    <cellStyle name="Total 2 6 3 2 9 7" xfId="57329"/>
    <cellStyle name="Total 2 6 3 3" xfId="57330"/>
    <cellStyle name="Total 2 6 3 3 10" xfId="57331"/>
    <cellStyle name="Total 2 6 3 3 10 2" xfId="57332"/>
    <cellStyle name="Total 2 6 3 3 10 3" xfId="57333"/>
    <cellStyle name="Total 2 6 3 3 10 4" xfId="57334"/>
    <cellStyle name="Total 2 6 3 3 10 5" xfId="57335"/>
    <cellStyle name="Total 2 6 3 3 11" xfId="57336"/>
    <cellStyle name="Total 2 6 3 3 11 2" xfId="57337"/>
    <cellStyle name="Total 2 6 3 3 11 3" xfId="57338"/>
    <cellStyle name="Total 2 6 3 3 11 4" xfId="57339"/>
    <cellStyle name="Total 2 6 3 3 11 5" xfId="57340"/>
    <cellStyle name="Total 2 6 3 3 12" xfId="57341"/>
    <cellStyle name="Total 2 6 3 3 12 2" xfId="57342"/>
    <cellStyle name="Total 2 6 3 3 12 3" xfId="57343"/>
    <cellStyle name="Total 2 6 3 3 12 4" xfId="57344"/>
    <cellStyle name="Total 2 6 3 3 12 5" xfId="57345"/>
    <cellStyle name="Total 2 6 3 3 13" xfId="57346"/>
    <cellStyle name="Total 2 6 3 3 13 2" xfId="57347"/>
    <cellStyle name="Total 2 6 3 3 13 3" xfId="57348"/>
    <cellStyle name="Total 2 6 3 3 13 4" xfId="57349"/>
    <cellStyle name="Total 2 6 3 3 13 5" xfId="57350"/>
    <cellStyle name="Total 2 6 3 3 14" xfId="57351"/>
    <cellStyle name="Total 2 6 3 3 14 2" xfId="57352"/>
    <cellStyle name="Total 2 6 3 3 14 3" xfId="57353"/>
    <cellStyle name="Total 2 6 3 3 14 4" xfId="57354"/>
    <cellStyle name="Total 2 6 3 3 14 5" xfId="57355"/>
    <cellStyle name="Total 2 6 3 3 15" xfId="57356"/>
    <cellStyle name="Total 2 6 3 3 15 2" xfId="57357"/>
    <cellStyle name="Total 2 6 3 3 15 3" xfId="57358"/>
    <cellStyle name="Total 2 6 3 3 15 4" xfId="57359"/>
    <cellStyle name="Total 2 6 3 3 15 5" xfId="57360"/>
    <cellStyle name="Total 2 6 3 3 16" xfId="57361"/>
    <cellStyle name="Total 2 6 3 3 16 2" xfId="57362"/>
    <cellStyle name="Total 2 6 3 3 16 3" xfId="57363"/>
    <cellStyle name="Total 2 6 3 3 16 4" xfId="57364"/>
    <cellStyle name="Total 2 6 3 3 16 5" xfId="57365"/>
    <cellStyle name="Total 2 6 3 3 17" xfId="57366"/>
    <cellStyle name="Total 2 6 3 3 17 2" xfId="57367"/>
    <cellStyle name="Total 2 6 3 3 17 3" xfId="57368"/>
    <cellStyle name="Total 2 6 3 3 17 4" xfId="57369"/>
    <cellStyle name="Total 2 6 3 3 17 5" xfId="57370"/>
    <cellStyle name="Total 2 6 3 3 18" xfId="57371"/>
    <cellStyle name="Total 2 6 3 3 18 2" xfId="57372"/>
    <cellStyle name="Total 2 6 3 3 18 3" xfId="57373"/>
    <cellStyle name="Total 2 6 3 3 18 4" xfId="57374"/>
    <cellStyle name="Total 2 6 3 3 18 5" xfId="57375"/>
    <cellStyle name="Total 2 6 3 3 19" xfId="57376"/>
    <cellStyle name="Total 2 6 3 3 2" xfId="57377"/>
    <cellStyle name="Total 2 6 3 3 2 10" xfId="57378"/>
    <cellStyle name="Total 2 6 3 3 2 10 2" xfId="57379"/>
    <cellStyle name="Total 2 6 3 3 2 10 3" xfId="57380"/>
    <cellStyle name="Total 2 6 3 3 2 10 4" xfId="57381"/>
    <cellStyle name="Total 2 6 3 3 2 10 5" xfId="57382"/>
    <cellStyle name="Total 2 6 3 3 2 11" xfId="57383"/>
    <cellStyle name="Total 2 6 3 3 2 11 2" xfId="57384"/>
    <cellStyle name="Total 2 6 3 3 2 11 3" xfId="57385"/>
    <cellStyle name="Total 2 6 3 3 2 11 4" xfId="57386"/>
    <cellStyle name="Total 2 6 3 3 2 11 5" xfId="57387"/>
    <cellStyle name="Total 2 6 3 3 2 12" xfId="57388"/>
    <cellStyle name="Total 2 6 3 3 2 12 2" xfId="57389"/>
    <cellStyle name="Total 2 6 3 3 2 12 3" xfId="57390"/>
    <cellStyle name="Total 2 6 3 3 2 12 4" xfId="57391"/>
    <cellStyle name="Total 2 6 3 3 2 12 5" xfId="57392"/>
    <cellStyle name="Total 2 6 3 3 2 13" xfId="57393"/>
    <cellStyle name="Total 2 6 3 3 2 13 2" xfId="57394"/>
    <cellStyle name="Total 2 6 3 3 2 13 3" xfId="57395"/>
    <cellStyle name="Total 2 6 3 3 2 13 4" xfId="57396"/>
    <cellStyle name="Total 2 6 3 3 2 13 5" xfId="57397"/>
    <cellStyle name="Total 2 6 3 3 2 14" xfId="57398"/>
    <cellStyle name="Total 2 6 3 3 2 14 2" xfId="57399"/>
    <cellStyle name="Total 2 6 3 3 2 14 3" xfId="57400"/>
    <cellStyle name="Total 2 6 3 3 2 14 4" xfId="57401"/>
    <cellStyle name="Total 2 6 3 3 2 14 5" xfId="57402"/>
    <cellStyle name="Total 2 6 3 3 2 15" xfId="57403"/>
    <cellStyle name="Total 2 6 3 3 2 15 2" xfId="57404"/>
    <cellStyle name="Total 2 6 3 3 2 15 3" xfId="57405"/>
    <cellStyle name="Total 2 6 3 3 2 15 4" xfId="57406"/>
    <cellStyle name="Total 2 6 3 3 2 15 5" xfId="57407"/>
    <cellStyle name="Total 2 6 3 3 2 16" xfId="57408"/>
    <cellStyle name="Total 2 6 3 3 2 16 2" xfId="57409"/>
    <cellStyle name="Total 2 6 3 3 2 16 3" xfId="57410"/>
    <cellStyle name="Total 2 6 3 3 2 16 4" xfId="57411"/>
    <cellStyle name="Total 2 6 3 3 2 16 5" xfId="57412"/>
    <cellStyle name="Total 2 6 3 3 2 17" xfId="57413"/>
    <cellStyle name="Total 2 6 3 3 2 17 2" xfId="57414"/>
    <cellStyle name="Total 2 6 3 3 2 17 3" xfId="57415"/>
    <cellStyle name="Total 2 6 3 3 2 17 4" xfId="57416"/>
    <cellStyle name="Total 2 6 3 3 2 17 5" xfId="57417"/>
    <cellStyle name="Total 2 6 3 3 2 18" xfId="57418"/>
    <cellStyle name="Total 2 6 3 3 2 18 2" xfId="57419"/>
    <cellStyle name="Total 2 6 3 3 2 18 3" xfId="57420"/>
    <cellStyle name="Total 2 6 3 3 2 18 4" xfId="57421"/>
    <cellStyle name="Total 2 6 3 3 2 18 5" xfId="57422"/>
    <cellStyle name="Total 2 6 3 3 2 19" xfId="57423"/>
    <cellStyle name="Total 2 6 3 3 2 2" xfId="57424"/>
    <cellStyle name="Total 2 6 3 3 2 2 2" xfId="57425"/>
    <cellStyle name="Total 2 6 3 3 2 2 2 2" xfId="57426"/>
    <cellStyle name="Total 2 6 3 3 2 2 2 3" xfId="57427"/>
    <cellStyle name="Total 2 6 3 3 2 2 2 4" xfId="57428"/>
    <cellStyle name="Total 2 6 3 3 2 2 2 5" xfId="57429"/>
    <cellStyle name="Total 2 6 3 3 2 2 2 6" xfId="57430"/>
    <cellStyle name="Total 2 6 3 3 2 2 2 7" xfId="57431"/>
    <cellStyle name="Total 2 6 3 3 2 2 3" xfId="57432"/>
    <cellStyle name="Total 2 6 3 3 2 2 4" xfId="57433"/>
    <cellStyle name="Total 2 6 3 3 2 2 5" xfId="57434"/>
    <cellStyle name="Total 2 6 3 3 2 3" xfId="57435"/>
    <cellStyle name="Total 2 6 3 3 2 3 2" xfId="57436"/>
    <cellStyle name="Total 2 6 3 3 2 3 2 2" xfId="57437"/>
    <cellStyle name="Total 2 6 3 3 2 3 2 3" xfId="57438"/>
    <cellStyle name="Total 2 6 3 3 2 3 2 4" xfId="57439"/>
    <cellStyle name="Total 2 6 3 3 2 3 2 5" xfId="57440"/>
    <cellStyle name="Total 2 6 3 3 2 3 2 6" xfId="57441"/>
    <cellStyle name="Total 2 6 3 3 2 3 2 7" xfId="57442"/>
    <cellStyle name="Total 2 6 3 3 2 3 3" xfId="57443"/>
    <cellStyle name="Total 2 6 3 3 2 3 4" xfId="57444"/>
    <cellStyle name="Total 2 6 3 3 2 3 5" xfId="57445"/>
    <cellStyle name="Total 2 6 3 3 2 4" xfId="57446"/>
    <cellStyle name="Total 2 6 3 3 2 4 2" xfId="57447"/>
    <cellStyle name="Total 2 6 3 3 2 4 2 2" xfId="57448"/>
    <cellStyle name="Total 2 6 3 3 2 4 2 3" xfId="57449"/>
    <cellStyle name="Total 2 6 3 3 2 4 2 4" xfId="57450"/>
    <cellStyle name="Total 2 6 3 3 2 4 2 5" xfId="57451"/>
    <cellStyle name="Total 2 6 3 3 2 4 2 6" xfId="57452"/>
    <cellStyle name="Total 2 6 3 3 2 4 2 7" xfId="57453"/>
    <cellStyle name="Total 2 6 3 3 2 4 3" xfId="57454"/>
    <cellStyle name="Total 2 6 3 3 2 4 4" xfId="57455"/>
    <cellStyle name="Total 2 6 3 3 2 4 5" xfId="57456"/>
    <cellStyle name="Total 2 6 3 3 2 5" xfId="57457"/>
    <cellStyle name="Total 2 6 3 3 2 5 2" xfId="57458"/>
    <cellStyle name="Total 2 6 3 3 2 5 3" xfId="57459"/>
    <cellStyle name="Total 2 6 3 3 2 5 4" xfId="57460"/>
    <cellStyle name="Total 2 6 3 3 2 5 5" xfId="57461"/>
    <cellStyle name="Total 2 6 3 3 2 5 6" xfId="57462"/>
    <cellStyle name="Total 2 6 3 3 2 5 7" xfId="57463"/>
    <cellStyle name="Total 2 6 3 3 2 5 8" xfId="57464"/>
    <cellStyle name="Total 2 6 3 3 2 6" xfId="57465"/>
    <cellStyle name="Total 2 6 3 3 2 6 2" xfId="57466"/>
    <cellStyle name="Total 2 6 3 3 2 6 3" xfId="57467"/>
    <cellStyle name="Total 2 6 3 3 2 6 4" xfId="57468"/>
    <cellStyle name="Total 2 6 3 3 2 6 5" xfId="57469"/>
    <cellStyle name="Total 2 6 3 3 2 6 6" xfId="57470"/>
    <cellStyle name="Total 2 6 3 3 2 6 7" xfId="57471"/>
    <cellStyle name="Total 2 6 3 3 2 7" xfId="57472"/>
    <cellStyle name="Total 2 6 3 3 2 7 2" xfId="57473"/>
    <cellStyle name="Total 2 6 3 3 2 7 3" xfId="57474"/>
    <cellStyle name="Total 2 6 3 3 2 7 4" xfId="57475"/>
    <cellStyle name="Total 2 6 3 3 2 7 5" xfId="57476"/>
    <cellStyle name="Total 2 6 3 3 2 8" xfId="57477"/>
    <cellStyle name="Total 2 6 3 3 2 8 2" xfId="57478"/>
    <cellStyle name="Total 2 6 3 3 2 8 3" xfId="57479"/>
    <cellStyle name="Total 2 6 3 3 2 8 4" xfId="57480"/>
    <cellStyle name="Total 2 6 3 3 2 8 5" xfId="57481"/>
    <cellStyle name="Total 2 6 3 3 2 9" xfId="57482"/>
    <cellStyle name="Total 2 6 3 3 2 9 2" xfId="57483"/>
    <cellStyle name="Total 2 6 3 3 2 9 3" xfId="57484"/>
    <cellStyle name="Total 2 6 3 3 2 9 4" xfId="57485"/>
    <cellStyle name="Total 2 6 3 3 2 9 5" xfId="57486"/>
    <cellStyle name="Total 2 6 3 3 3" xfId="57487"/>
    <cellStyle name="Total 2 6 3 3 3 10" xfId="57488"/>
    <cellStyle name="Total 2 6 3 3 3 2" xfId="57489"/>
    <cellStyle name="Total 2 6 3 3 3 2 2" xfId="57490"/>
    <cellStyle name="Total 2 6 3 3 3 2 2 2" xfId="57491"/>
    <cellStyle name="Total 2 6 3 3 3 2 2 3" xfId="57492"/>
    <cellStyle name="Total 2 6 3 3 3 2 2 4" xfId="57493"/>
    <cellStyle name="Total 2 6 3 3 3 2 2 5" xfId="57494"/>
    <cellStyle name="Total 2 6 3 3 3 2 2 6" xfId="57495"/>
    <cellStyle name="Total 2 6 3 3 3 2 2 7" xfId="57496"/>
    <cellStyle name="Total 2 6 3 3 3 2 3" xfId="57497"/>
    <cellStyle name="Total 2 6 3 3 3 2 4" xfId="57498"/>
    <cellStyle name="Total 2 6 3 3 3 3" xfId="57499"/>
    <cellStyle name="Total 2 6 3 3 3 3 2" xfId="57500"/>
    <cellStyle name="Total 2 6 3 3 3 3 2 2" xfId="57501"/>
    <cellStyle name="Total 2 6 3 3 3 3 2 3" xfId="57502"/>
    <cellStyle name="Total 2 6 3 3 3 3 2 4" xfId="57503"/>
    <cellStyle name="Total 2 6 3 3 3 3 2 5" xfId="57504"/>
    <cellStyle name="Total 2 6 3 3 3 3 2 6" xfId="57505"/>
    <cellStyle name="Total 2 6 3 3 3 3 2 7" xfId="57506"/>
    <cellStyle name="Total 2 6 3 3 3 3 3" xfId="57507"/>
    <cellStyle name="Total 2 6 3 3 3 3 4" xfId="57508"/>
    <cellStyle name="Total 2 6 3 3 3 4" xfId="57509"/>
    <cellStyle name="Total 2 6 3 3 3 4 2" xfId="57510"/>
    <cellStyle name="Total 2 6 3 3 3 4 2 2" xfId="57511"/>
    <cellStyle name="Total 2 6 3 3 3 4 2 3" xfId="57512"/>
    <cellStyle name="Total 2 6 3 3 3 4 2 4" xfId="57513"/>
    <cellStyle name="Total 2 6 3 3 3 4 2 5" xfId="57514"/>
    <cellStyle name="Total 2 6 3 3 3 4 2 6" xfId="57515"/>
    <cellStyle name="Total 2 6 3 3 3 4 2 7" xfId="57516"/>
    <cellStyle name="Total 2 6 3 3 3 4 3" xfId="57517"/>
    <cellStyle name="Total 2 6 3 3 3 4 4" xfId="57518"/>
    <cellStyle name="Total 2 6 3 3 3 5" xfId="57519"/>
    <cellStyle name="Total 2 6 3 3 3 5 2" xfId="57520"/>
    <cellStyle name="Total 2 6 3 3 3 5 3" xfId="57521"/>
    <cellStyle name="Total 2 6 3 3 3 5 4" xfId="57522"/>
    <cellStyle name="Total 2 6 3 3 3 5 5" xfId="57523"/>
    <cellStyle name="Total 2 6 3 3 3 5 6" xfId="57524"/>
    <cellStyle name="Total 2 6 3 3 3 5 7" xfId="57525"/>
    <cellStyle name="Total 2 6 3 3 3 5 8" xfId="57526"/>
    <cellStyle name="Total 2 6 3 3 3 6" xfId="57527"/>
    <cellStyle name="Total 2 6 3 3 3 6 2" xfId="57528"/>
    <cellStyle name="Total 2 6 3 3 3 6 3" xfId="57529"/>
    <cellStyle name="Total 2 6 3 3 3 6 4" xfId="57530"/>
    <cellStyle name="Total 2 6 3 3 3 6 5" xfId="57531"/>
    <cellStyle name="Total 2 6 3 3 3 6 6" xfId="57532"/>
    <cellStyle name="Total 2 6 3 3 3 6 7" xfId="57533"/>
    <cellStyle name="Total 2 6 3 3 3 7" xfId="57534"/>
    <cellStyle name="Total 2 6 3 3 3 8" xfId="57535"/>
    <cellStyle name="Total 2 6 3 3 3 9" xfId="57536"/>
    <cellStyle name="Total 2 6 3 3 4" xfId="57537"/>
    <cellStyle name="Total 2 6 3 3 4 2" xfId="57538"/>
    <cellStyle name="Total 2 6 3 3 4 2 2" xfId="57539"/>
    <cellStyle name="Total 2 6 3 3 4 2 3" xfId="57540"/>
    <cellStyle name="Total 2 6 3 3 4 2 4" xfId="57541"/>
    <cellStyle name="Total 2 6 3 3 4 2 5" xfId="57542"/>
    <cellStyle name="Total 2 6 3 3 4 2 6" xfId="57543"/>
    <cellStyle name="Total 2 6 3 3 4 2 7" xfId="57544"/>
    <cellStyle name="Total 2 6 3 3 4 3" xfId="57545"/>
    <cellStyle name="Total 2 6 3 3 4 4" xfId="57546"/>
    <cellStyle name="Total 2 6 3 3 4 5" xfId="57547"/>
    <cellStyle name="Total 2 6 3 3 5" xfId="57548"/>
    <cellStyle name="Total 2 6 3 3 5 2" xfId="57549"/>
    <cellStyle name="Total 2 6 3 3 5 2 2" xfId="57550"/>
    <cellStyle name="Total 2 6 3 3 5 2 3" xfId="57551"/>
    <cellStyle name="Total 2 6 3 3 5 2 4" xfId="57552"/>
    <cellStyle name="Total 2 6 3 3 5 2 5" xfId="57553"/>
    <cellStyle name="Total 2 6 3 3 5 2 6" xfId="57554"/>
    <cellStyle name="Total 2 6 3 3 5 2 7" xfId="57555"/>
    <cellStyle name="Total 2 6 3 3 5 3" xfId="57556"/>
    <cellStyle name="Total 2 6 3 3 5 4" xfId="57557"/>
    <cellStyle name="Total 2 6 3 3 5 5" xfId="57558"/>
    <cellStyle name="Total 2 6 3 3 6" xfId="57559"/>
    <cellStyle name="Total 2 6 3 3 6 2" xfId="57560"/>
    <cellStyle name="Total 2 6 3 3 6 2 2" xfId="57561"/>
    <cellStyle name="Total 2 6 3 3 6 2 3" xfId="57562"/>
    <cellStyle name="Total 2 6 3 3 6 2 4" xfId="57563"/>
    <cellStyle name="Total 2 6 3 3 6 2 5" xfId="57564"/>
    <cellStyle name="Total 2 6 3 3 6 2 6" xfId="57565"/>
    <cellStyle name="Total 2 6 3 3 6 2 7" xfId="57566"/>
    <cellStyle name="Total 2 6 3 3 6 3" xfId="57567"/>
    <cellStyle name="Total 2 6 3 3 6 4" xfId="57568"/>
    <cellStyle name="Total 2 6 3 3 6 5" xfId="57569"/>
    <cellStyle name="Total 2 6 3 3 7" xfId="57570"/>
    <cellStyle name="Total 2 6 3 3 7 2" xfId="57571"/>
    <cellStyle name="Total 2 6 3 3 7 2 2" xfId="57572"/>
    <cellStyle name="Total 2 6 3 3 7 2 3" xfId="57573"/>
    <cellStyle name="Total 2 6 3 3 7 2 4" xfId="57574"/>
    <cellStyle name="Total 2 6 3 3 7 2 5" xfId="57575"/>
    <cellStyle name="Total 2 6 3 3 7 2 6" xfId="57576"/>
    <cellStyle name="Total 2 6 3 3 7 2 7" xfId="57577"/>
    <cellStyle name="Total 2 6 3 3 7 3" xfId="57578"/>
    <cellStyle name="Total 2 6 3 3 7 4" xfId="57579"/>
    <cellStyle name="Total 2 6 3 3 7 5" xfId="57580"/>
    <cellStyle name="Total 2 6 3 3 8" xfId="57581"/>
    <cellStyle name="Total 2 6 3 3 8 2" xfId="57582"/>
    <cellStyle name="Total 2 6 3 3 8 3" xfId="57583"/>
    <cellStyle name="Total 2 6 3 3 8 4" xfId="57584"/>
    <cellStyle name="Total 2 6 3 3 8 5" xfId="57585"/>
    <cellStyle name="Total 2 6 3 3 8 6" xfId="57586"/>
    <cellStyle name="Total 2 6 3 3 8 7" xfId="57587"/>
    <cellStyle name="Total 2 6 3 3 8 8" xfId="57588"/>
    <cellStyle name="Total 2 6 3 3 9" xfId="57589"/>
    <cellStyle name="Total 2 6 3 3 9 2" xfId="57590"/>
    <cellStyle name="Total 2 6 3 3 9 3" xfId="57591"/>
    <cellStyle name="Total 2 6 3 3 9 4" xfId="57592"/>
    <cellStyle name="Total 2 6 3 3 9 5" xfId="57593"/>
    <cellStyle name="Total 2 6 3 3 9 6" xfId="57594"/>
    <cellStyle name="Total 2 6 3 3 9 7" xfId="57595"/>
    <cellStyle name="Total 2 6 3 4" xfId="57596"/>
    <cellStyle name="Total 2 6 3 4 10" xfId="57597"/>
    <cellStyle name="Total 2 6 3 4 10 2" xfId="57598"/>
    <cellStyle name="Total 2 6 3 4 10 3" xfId="57599"/>
    <cellStyle name="Total 2 6 3 4 10 4" xfId="57600"/>
    <cellStyle name="Total 2 6 3 4 10 5" xfId="57601"/>
    <cellStyle name="Total 2 6 3 4 11" xfId="57602"/>
    <cellStyle name="Total 2 6 3 4 11 2" xfId="57603"/>
    <cellStyle name="Total 2 6 3 4 11 3" xfId="57604"/>
    <cellStyle name="Total 2 6 3 4 11 4" xfId="57605"/>
    <cellStyle name="Total 2 6 3 4 11 5" xfId="57606"/>
    <cellStyle name="Total 2 6 3 4 12" xfId="57607"/>
    <cellStyle name="Total 2 6 3 4 12 2" xfId="57608"/>
    <cellStyle name="Total 2 6 3 4 12 3" xfId="57609"/>
    <cellStyle name="Total 2 6 3 4 12 4" xfId="57610"/>
    <cellStyle name="Total 2 6 3 4 12 5" xfId="57611"/>
    <cellStyle name="Total 2 6 3 4 13" xfId="57612"/>
    <cellStyle name="Total 2 6 3 4 13 2" xfId="57613"/>
    <cellStyle name="Total 2 6 3 4 13 3" xfId="57614"/>
    <cellStyle name="Total 2 6 3 4 13 4" xfId="57615"/>
    <cellStyle name="Total 2 6 3 4 13 5" xfId="57616"/>
    <cellStyle name="Total 2 6 3 4 14" xfId="57617"/>
    <cellStyle name="Total 2 6 3 4 14 2" xfId="57618"/>
    <cellStyle name="Total 2 6 3 4 14 3" xfId="57619"/>
    <cellStyle name="Total 2 6 3 4 14 4" xfId="57620"/>
    <cellStyle name="Total 2 6 3 4 14 5" xfId="57621"/>
    <cellStyle name="Total 2 6 3 4 15" xfId="57622"/>
    <cellStyle name="Total 2 6 3 4 15 2" xfId="57623"/>
    <cellStyle name="Total 2 6 3 4 15 3" xfId="57624"/>
    <cellStyle name="Total 2 6 3 4 15 4" xfId="57625"/>
    <cellStyle name="Total 2 6 3 4 15 5" xfId="57626"/>
    <cellStyle name="Total 2 6 3 4 16" xfId="57627"/>
    <cellStyle name="Total 2 6 3 4 16 2" xfId="57628"/>
    <cellStyle name="Total 2 6 3 4 16 3" xfId="57629"/>
    <cellStyle name="Total 2 6 3 4 16 4" xfId="57630"/>
    <cellStyle name="Total 2 6 3 4 16 5" xfId="57631"/>
    <cellStyle name="Total 2 6 3 4 17" xfId="57632"/>
    <cellStyle name="Total 2 6 3 4 17 2" xfId="57633"/>
    <cellStyle name="Total 2 6 3 4 17 3" xfId="57634"/>
    <cellStyle name="Total 2 6 3 4 17 4" xfId="57635"/>
    <cellStyle name="Total 2 6 3 4 17 5" xfId="57636"/>
    <cellStyle name="Total 2 6 3 4 18" xfId="57637"/>
    <cellStyle name="Total 2 6 3 4 18 2" xfId="57638"/>
    <cellStyle name="Total 2 6 3 4 18 3" xfId="57639"/>
    <cellStyle name="Total 2 6 3 4 18 4" xfId="57640"/>
    <cellStyle name="Total 2 6 3 4 18 5" xfId="57641"/>
    <cellStyle name="Total 2 6 3 4 19" xfId="57642"/>
    <cellStyle name="Total 2 6 3 4 2" xfId="57643"/>
    <cellStyle name="Total 2 6 3 4 2 2" xfId="57644"/>
    <cellStyle name="Total 2 6 3 4 2 2 2" xfId="57645"/>
    <cellStyle name="Total 2 6 3 4 2 2 3" xfId="57646"/>
    <cellStyle name="Total 2 6 3 4 2 2 4" xfId="57647"/>
    <cellStyle name="Total 2 6 3 4 2 2 5" xfId="57648"/>
    <cellStyle name="Total 2 6 3 4 2 2 6" xfId="57649"/>
    <cellStyle name="Total 2 6 3 4 2 2 7" xfId="57650"/>
    <cellStyle name="Total 2 6 3 4 2 3" xfId="57651"/>
    <cellStyle name="Total 2 6 3 4 2 4" xfId="57652"/>
    <cellStyle name="Total 2 6 3 4 2 5" xfId="57653"/>
    <cellStyle name="Total 2 6 3 4 3" xfId="57654"/>
    <cellStyle name="Total 2 6 3 4 3 2" xfId="57655"/>
    <cellStyle name="Total 2 6 3 4 3 2 2" xfId="57656"/>
    <cellStyle name="Total 2 6 3 4 3 2 3" xfId="57657"/>
    <cellStyle name="Total 2 6 3 4 3 2 4" xfId="57658"/>
    <cellStyle name="Total 2 6 3 4 3 2 5" xfId="57659"/>
    <cellStyle name="Total 2 6 3 4 3 2 6" xfId="57660"/>
    <cellStyle name="Total 2 6 3 4 3 2 7" xfId="57661"/>
    <cellStyle name="Total 2 6 3 4 3 3" xfId="57662"/>
    <cellStyle name="Total 2 6 3 4 3 4" xfId="57663"/>
    <cellStyle name="Total 2 6 3 4 3 5" xfId="57664"/>
    <cellStyle name="Total 2 6 3 4 4" xfId="57665"/>
    <cellStyle name="Total 2 6 3 4 4 2" xfId="57666"/>
    <cellStyle name="Total 2 6 3 4 4 2 2" xfId="57667"/>
    <cellStyle name="Total 2 6 3 4 4 2 3" xfId="57668"/>
    <cellStyle name="Total 2 6 3 4 4 2 4" xfId="57669"/>
    <cellStyle name="Total 2 6 3 4 4 2 5" xfId="57670"/>
    <cellStyle name="Total 2 6 3 4 4 2 6" xfId="57671"/>
    <cellStyle name="Total 2 6 3 4 4 2 7" xfId="57672"/>
    <cellStyle name="Total 2 6 3 4 4 3" xfId="57673"/>
    <cellStyle name="Total 2 6 3 4 4 4" xfId="57674"/>
    <cellStyle name="Total 2 6 3 4 4 5" xfId="57675"/>
    <cellStyle name="Total 2 6 3 4 5" xfId="57676"/>
    <cellStyle name="Total 2 6 3 4 5 2" xfId="57677"/>
    <cellStyle name="Total 2 6 3 4 5 3" xfId="57678"/>
    <cellStyle name="Total 2 6 3 4 5 4" xfId="57679"/>
    <cellStyle name="Total 2 6 3 4 5 5" xfId="57680"/>
    <cellStyle name="Total 2 6 3 4 5 6" xfId="57681"/>
    <cellStyle name="Total 2 6 3 4 5 7" xfId="57682"/>
    <cellStyle name="Total 2 6 3 4 5 8" xfId="57683"/>
    <cellStyle name="Total 2 6 3 4 6" xfId="57684"/>
    <cellStyle name="Total 2 6 3 4 6 2" xfId="57685"/>
    <cellStyle name="Total 2 6 3 4 6 3" xfId="57686"/>
    <cellStyle name="Total 2 6 3 4 6 4" xfId="57687"/>
    <cellStyle name="Total 2 6 3 4 6 5" xfId="57688"/>
    <cellStyle name="Total 2 6 3 4 6 6" xfId="57689"/>
    <cellStyle name="Total 2 6 3 4 6 7" xfId="57690"/>
    <cellStyle name="Total 2 6 3 4 7" xfId="57691"/>
    <cellStyle name="Total 2 6 3 4 7 2" xfId="57692"/>
    <cellStyle name="Total 2 6 3 4 7 3" xfId="57693"/>
    <cellStyle name="Total 2 6 3 4 7 4" xfId="57694"/>
    <cellStyle name="Total 2 6 3 4 7 5" xfId="57695"/>
    <cellStyle name="Total 2 6 3 4 8" xfId="57696"/>
    <cellStyle name="Total 2 6 3 4 8 2" xfId="57697"/>
    <cellStyle name="Total 2 6 3 4 8 3" xfId="57698"/>
    <cellStyle name="Total 2 6 3 4 8 4" xfId="57699"/>
    <cellStyle name="Total 2 6 3 4 8 5" xfId="57700"/>
    <cellStyle name="Total 2 6 3 4 9" xfId="57701"/>
    <cellStyle name="Total 2 6 3 4 9 2" xfId="57702"/>
    <cellStyle name="Total 2 6 3 4 9 3" xfId="57703"/>
    <cellStyle name="Total 2 6 3 4 9 4" xfId="57704"/>
    <cellStyle name="Total 2 6 3 4 9 5" xfId="57705"/>
    <cellStyle name="Total 2 6 3 5" xfId="57706"/>
    <cellStyle name="Total 2 6 3 5 10" xfId="57707"/>
    <cellStyle name="Total 2 6 3 5 2" xfId="57708"/>
    <cellStyle name="Total 2 6 3 5 2 2" xfId="57709"/>
    <cellStyle name="Total 2 6 3 5 2 2 2" xfId="57710"/>
    <cellStyle name="Total 2 6 3 5 2 2 3" xfId="57711"/>
    <cellStyle name="Total 2 6 3 5 2 2 4" xfId="57712"/>
    <cellStyle name="Total 2 6 3 5 2 2 5" xfId="57713"/>
    <cellStyle name="Total 2 6 3 5 2 2 6" xfId="57714"/>
    <cellStyle name="Total 2 6 3 5 2 2 7" xfId="57715"/>
    <cellStyle name="Total 2 6 3 5 2 3" xfId="57716"/>
    <cellStyle name="Total 2 6 3 5 2 4" xfId="57717"/>
    <cellStyle name="Total 2 6 3 5 3" xfId="57718"/>
    <cellStyle name="Total 2 6 3 5 3 2" xfId="57719"/>
    <cellStyle name="Total 2 6 3 5 3 2 2" xfId="57720"/>
    <cellStyle name="Total 2 6 3 5 3 2 3" xfId="57721"/>
    <cellStyle name="Total 2 6 3 5 3 2 4" xfId="57722"/>
    <cellStyle name="Total 2 6 3 5 3 2 5" xfId="57723"/>
    <cellStyle name="Total 2 6 3 5 3 2 6" xfId="57724"/>
    <cellStyle name="Total 2 6 3 5 3 2 7" xfId="57725"/>
    <cellStyle name="Total 2 6 3 5 3 3" xfId="57726"/>
    <cellStyle name="Total 2 6 3 5 3 4" xfId="57727"/>
    <cellStyle name="Total 2 6 3 5 4" xfId="57728"/>
    <cellStyle name="Total 2 6 3 5 4 2" xfId="57729"/>
    <cellStyle name="Total 2 6 3 5 4 2 2" xfId="57730"/>
    <cellStyle name="Total 2 6 3 5 4 2 3" xfId="57731"/>
    <cellStyle name="Total 2 6 3 5 4 2 4" xfId="57732"/>
    <cellStyle name="Total 2 6 3 5 4 2 5" xfId="57733"/>
    <cellStyle name="Total 2 6 3 5 4 2 6" xfId="57734"/>
    <cellStyle name="Total 2 6 3 5 4 2 7" xfId="57735"/>
    <cellStyle name="Total 2 6 3 5 4 3" xfId="57736"/>
    <cellStyle name="Total 2 6 3 5 4 4" xfId="57737"/>
    <cellStyle name="Total 2 6 3 5 5" xfId="57738"/>
    <cellStyle name="Total 2 6 3 5 5 2" xfId="57739"/>
    <cellStyle name="Total 2 6 3 5 5 3" xfId="57740"/>
    <cellStyle name="Total 2 6 3 5 5 4" xfId="57741"/>
    <cellStyle name="Total 2 6 3 5 5 5" xfId="57742"/>
    <cellStyle name="Total 2 6 3 5 5 6" xfId="57743"/>
    <cellStyle name="Total 2 6 3 5 5 7" xfId="57744"/>
    <cellStyle name="Total 2 6 3 5 5 8" xfId="57745"/>
    <cellStyle name="Total 2 6 3 5 6" xfId="57746"/>
    <cellStyle name="Total 2 6 3 5 6 2" xfId="57747"/>
    <cellStyle name="Total 2 6 3 5 6 3" xfId="57748"/>
    <cellStyle name="Total 2 6 3 5 6 4" xfId="57749"/>
    <cellStyle name="Total 2 6 3 5 6 5" xfId="57750"/>
    <cellStyle name="Total 2 6 3 5 6 6" xfId="57751"/>
    <cellStyle name="Total 2 6 3 5 6 7" xfId="57752"/>
    <cellStyle name="Total 2 6 3 5 7" xfId="57753"/>
    <cellStyle name="Total 2 6 3 5 8" xfId="57754"/>
    <cellStyle name="Total 2 6 3 5 9" xfId="57755"/>
    <cellStyle name="Total 2 6 3 6" xfId="57756"/>
    <cellStyle name="Total 2 6 3 6 2" xfId="57757"/>
    <cellStyle name="Total 2 6 3 6 2 2" xfId="57758"/>
    <cellStyle name="Total 2 6 3 6 2 3" xfId="57759"/>
    <cellStyle name="Total 2 6 3 6 2 4" xfId="57760"/>
    <cellStyle name="Total 2 6 3 6 2 5" xfId="57761"/>
    <cellStyle name="Total 2 6 3 6 2 6" xfId="57762"/>
    <cellStyle name="Total 2 6 3 6 2 7" xfId="57763"/>
    <cellStyle name="Total 2 6 3 6 3" xfId="57764"/>
    <cellStyle name="Total 2 6 3 6 4" xfId="57765"/>
    <cellStyle name="Total 2 6 3 6 5" xfId="57766"/>
    <cellStyle name="Total 2 6 3 7" xfId="57767"/>
    <cellStyle name="Total 2 6 3 7 2" xfId="57768"/>
    <cellStyle name="Total 2 6 3 7 2 2" xfId="57769"/>
    <cellStyle name="Total 2 6 3 7 2 3" xfId="57770"/>
    <cellStyle name="Total 2 6 3 7 2 4" xfId="57771"/>
    <cellStyle name="Total 2 6 3 7 2 5" xfId="57772"/>
    <cellStyle name="Total 2 6 3 7 2 6" xfId="57773"/>
    <cellStyle name="Total 2 6 3 7 2 7" xfId="57774"/>
    <cellStyle name="Total 2 6 3 7 3" xfId="57775"/>
    <cellStyle name="Total 2 6 3 7 4" xfId="57776"/>
    <cellStyle name="Total 2 6 3 7 5" xfId="57777"/>
    <cellStyle name="Total 2 6 3 8" xfId="57778"/>
    <cellStyle name="Total 2 6 3 8 2" xfId="57779"/>
    <cellStyle name="Total 2 6 3 8 2 2" xfId="57780"/>
    <cellStyle name="Total 2 6 3 8 2 3" xfId="57781"/>
    <cellStyle name="Total 2 6 3 8 2 4" xfId="57782"/>
    <cellStyle name="Total 2 6 3 8 2 5" xfId="57783"/>
    <cellStyle name="Total 2 6 3 8 2 6" xfId="57784"/>
    <cellStyle name="Total 2 6 3 8 2 7" xfId="57785"/>
    <cellStyle name="Total 2 6 3 8 3" xfId="57786"/>
    <cellStyle name="Total 2 6 3 8 4" xfId="57787"/>
    <cellStyle name="Total 2 6 3 8 5" xfId="57788"/>
    <cellStyle name="Total 2 6 3 9" xfId="57789"/>
    <cellStyle name="Total 2 6 3 9 2" xfId="57790"/>
    <cellStyle name="Total 2 6 3 9 2 2" xfId="57791"/>
    <cellStyle name="Total 2 6 3 9 2 3" xfId="57792"/>
    <cellStyle name="Total 2 6 3 9 2 4" xfId="57793"/>
    <cellStyle name="Total 2 6 3 9 2 5" xfId="57794"/>
    <cellStyle name="Total 2 6 3 9 2 6" xfId="57795"/>
    <cellStyle name="Total 2 6 3 9 2 7" xfId="57796"/>
    <cellStyle name="Total 2 6 3 9 3" xfId="57797"/>
    <cellStyle name="Total 2 6 3 9 4" xfId="57798"/>
    <cellStyle name="Total 2 6 3 9 5" xfId="57799"/>
    <cellStyle name="Total 2 6 4" xfId="57800"/>
    <cellStyle name="Total 2 6 4 10" xfId="57801"/>
    <cellStyle name="Total 2 6 4 10 2" xfId="57802"/>
    <cellStyle name="Total 2 6 4 10 3" xfId="57803"/>
    <cellStyle name="Total 2 6 4 10 4" xfId="57804"/>
    <cellStyle name="Total 2 6 4 10 5" xfId="57805"/>
    <cellStyle name="Total 2 6 4 11" xfId="57806"/>
    <cellStyle name="Total 2 6 4 11 2" xfId="57807"/>
    <cellStyle name="Total 2 6 4 11 3" xfId="57808"/>
    <cellStyle name="Total 2 6 4 11 4" xfId="57809"/>
    <cellStyle name="Total 2 6 4 11 5" xfId="57810"/>
    <cellStyle name="Total 2 6 4 12" xfId="57811"/>
    <cellStyle name="Total 2 6 4 12 2" xfId="57812"/>
    <cellStyle name="Total 2 6 4 12 3" xfId="57813"/>
    <cellStyle name="Total 2 6 4 12 4" xfId="57814"/>
    <cellStyle name="Total 2 6 4 12 5" xfId="57815"/>
    <cellStyle name="Total 2 6 4 13" xfId="57816"/>
    <cellStyle name="Total 2 6 4 13 2" xfId="57817"/>
    <cellStyle name="Total 2 6 4 13 3" xfId="57818"/>
    <cellStyle name="Total 2 6 4 13 4" xfId="57819"/>
    <cellStyle name="Total 2 6 4 13 5" xfId="57820"/>
    <cellStyle name="Total 2 6 4 14" xfId="57821"/>
    <cellStyle name="Total 2 6 4 14 2" xfId="57822"/>
    <cellStyle name="Total 2 6 4 14 3" xfId="57823"/>
    <cellStyle name="Total 2 6 4 14 4" xfId="57824"/>
    <cellStyle name="Total 2 6 4 14 5" xfId="57825"/>
    <cellStyle name="Total 2 6 4 15" xfId="57826"/>
    <cellStyle name="Total 2 6 4 15 2" xfId="57827"/>
    <cellStyle name="Total 2 6 4 15 3" xfId="57828"/>
    <cellStyle name="Total 2 6 4 15 4" xfId="57829"/>
    <cellStyle name="Total 2 6 4 15 5" xfId="57830"/>
    <cellStyle name="Total 2 6 4 16" xfId="57831"/>
    <cellStyle name="Total 2 6 4 16 2" xfId="57832"/>
    <cellStyle name="Total 2 6 4 16 3" xfId="57833"/>
    <cellStyle name="Total 2 6 4 16 4" xfId="57834"/>
    <cellStyle name="Total 2 6 4 16 5" xfId="57835"/>
    <cellStyle name="Total 2 6 4 17" xfId="57836"/>
    <cellStyle name="Total 2 6 4 17 2" xfId="57837"/>
    <cellStyle name="Total 2 6 4 17 3" xfId="57838"/>
    <cellStyle name="Total 2 6 4 17 4" xfId="57839"/>
    <cellStyle name="Total 2 6 4 17 5" xfId="57840"/>
    <cellStyle name="Total 2 6 4 18" xfId="57841"/>
    <cellStyle name="Total 2 6 4 18 2" xfId="57842"/>
    <cellStyle name="Total 2 6 4 18 3" xfId="57843"/>
    <cellStyle name="Total 2 6 4 18 4" xfId="57844"/>
    <cellStyle name="Total 2 6 4 18 5" xfId="57845"/>
    <cellStyle name="Total 2 6 4 19" xfId="57846"/>
    <cellStyle name="Total 2 6 4 2" xfId="57847"/>
    <cellStyle name="Total 2 6 4 2 10" xfId="57848"/>
    <cellStyle name="Total 2 6 4 2 10 2" xfId="57849"/>
    <cellStyle name="Total 2 6 4 2 10 3" xfId="57850"/>
    <cellStyle name="Total 2 6 4 2 10 4" xfId="57851"/>
    <cellStyle name="Total 2 6 4 2 10 5" xfId="57852"/>
    <cellStyle name="Total 2 6 4 2 11" xfId="57853"/>
    <cellStyle name="Total 2 6 4 2 11 2" xfId="57854"/>
    <cellStyle name="Total 2 6 4 2 11 3" xfId="57855"/>
    <cellStyle name="Total 2 6 4 2 11 4" xfId="57856"/>
    <cellStyle name="Total 2 6 4 2 11 5" xfId="57857"/>
    <cellStyle name="Total 2 6 4 2 12" xfId="57858"/>
    <cellStyle name="Total 2 6 4 2 12 2" xfId="57859"/>
    <cellStyle name="Total 2 6 4 2 12 3" xfId="57860"/>
    <cellStyle name="Total 2 6 4 2 12 4" xfId="57861"/>
    <cellStyle name="Total 2 6 4 2 12 5" xfId="57862"/>
    <cellStyle name="Total 2 6 4 2 13" xfId="57863"/>
    <cellStyle name="Total 2 6 4 2 13 2" xfId="57864"/>
    <cellStyle name="Total 2 6 4 2 13 3" xfId="57865"/>
    <cellStyle name="Total 2 6 4 2 13 4" xfId="57866"/>
    <cellStyle name="Total 2 6 4 2 13 5" xfId="57867"/>
    <cellStyle name="Total 2 6 4 2 14" xfId="57868"/>
    <cellStyle name="Total 2 6 4 2 14 2" xfId="57869"/>
    <cellStyle name="Total 2 6 4 2 14 3" xfId="57870"/>
    <cellStyle name="Total 2 6 4 2 14 4" xfId="57871"/>
    <cellStyle name="Total 2 6 4 2 14 5" xfId="57872"/>
    <cellStyle name="Total 2 6 4 2 15" xfId="57873"/>
    <cellStyle name="Total 2 6 4 2 15 2" xfId="57874"/>
    <cellStyle name="Total 2 6 4 2 15 3" xfId="57875"/>
    <cellStyle name="Total 2 6 4 2 15 4" xfId="57876"/>
    <cellStyle name="Total 2 6 4 2 15 5" xfId="57877"/>
    <cellStyle name="Total 2 6 4 2 16" xfId="57878"/>
    <cellStyle name="Total 2 6 4 2 16 2" xfId="57879"/>
    <cellStyle name="Total 2 6 4 2 16 3" xfId="57880"/>
    <cellStyle name="Total 2 6 4 2 16 4" xfId="57881"/>
    <cellStyle name="Total 2 6 4 2 16 5" xfId="57882"/>
    <cellStyle name="Total 2 6 4 2 17" xfId="57883"/>
    <cellStyle name="Total 2 6 4 2 17 2" xfId="57884"/>
    <cellStyle name="Total 2 6 4 2 17 3" xfId="57885"/>
    <cellStyle name="Total 2 6 4 2 17 4" xfId="57886"/>
    <cellStyle name="Total 2 6 4 2 17 5" xfId="57887"/>
    <cellStyle name="Total 2 6 4 2 18" xfId="57888"/>
    <cellStyle name="Total 2 6 4 2 18 2" xfId="57889"/>
    <cellStyle name="Total 2 6 4 2 18 3" xfId="57890"/>
    <cellStyle name="Total 2 6 4 2 18 4" xfId="57891"/>
    <cellStyle name="Total 2 6 4 2 18 5" xfId="57892"/>
    <cellStyle name="Total 2 6 4 2 19" xfId="57893"/>
    <cellStyle name="Total 2 6 4 2 2" xfId="57894"/>
    <cellStyle name="Total 2 6 4 2 2 2" xfId="57895"/>
    <cellStyle name="Total 2 6 4 2 2 2 2" xfId="57896"/>
    <cellStyle name="Total 2 6 4 2 2 2 3" xfId="57897"/>
    <cellStyle name="Total 2 6 4 2 2 2 4" xfId="57898"/>
    <cellStyle name="Total 2 6 4 2 2 2 5" xfId="57899"/>
    <cellStyle name="Total 2 6 4 2 2 2 6" xfId="57900"/>
    <cellStyle name="Total 2 6 4 2 2 2 7" xfId="57901"/>
    <cellStyle name="Total 2 6 4 2 2 3" xfId="57902"/>
    <cellStyle name="Total 2 6 4 2 2 4" xfId="57903"/>
    <cellStyle name="Total 2 6 4 2 2 5" xfId="57904"/>
    <cellStyle name="Total 2 6 4 2 3" xfId="57905"/>
    <cellStyle name="Total 2 6 4 2 3 2" xfId="57906"/>
    <cellStyle name="Total 2 6 4 2 3 2 2" xfId="57907"/>
    <cellStyle name="Total 2 6 4 2 3 2 3" xfId="57908"/>
    <cellStyle name="Total 2 6 4 2 3 2 4" xfId="57909"/>
    <cellStyle name="Total 2 6 4 2 3 2 5" xfId="57910"/>
    <cellStyle name="Total 2 6 4 2 3 2 6" xfId="57911"/>
    <cellStyle name="Total 2 6 4 2 3 2 7" xfId="57912"/>
    <cellStyle name="Total 2 6 4 2 3 3" xfId="57913"/>
    <cellStyle name="Total 2 6 4 2 3 4" xfId="57914"/>
    <cellStyle name="Total 2 6 4 2 3 5" xfId="57915"/>
    <cellStyle name="Total 2 6 4 2 4" xfId="57916"/>
    <cellStyle name="Total 2 6 4 2 4 2" xfId="57917"/>
    <cellStyle name="Total 2 6 4 2 4 2 2" xfId="57918"/>
    <cellStyle name="Total 2 6 4 2 4 2 3" xfId="57919"/>
    <cellStyle name="Total 2 6 4 2 4 2 4" xfId="57920"/>
    <cellStyle name="Total 2 6 4 2 4 2 5" xfId="57921"/>
    <cellStyle name="Total 2 6 4 2 4 2 6" xfId="57922"/>
    <cellStyle name="Total 2 6 4 2 4 2 7" xfId="57923"/>
    <cellStyle name="Total 2 6 4 2 4 3" xfId="57924"/>
    <cellStyle name="Total 2 6 4 2 4 4" xfId="57925"/>
    <cellStyle name="Total 2 6 4 2 4 5" xfId="57926"/>
    <cellStyle name="Total 2 6 4 2 5" xfId="57927"/>
    <cellStyle name="Total 2 6 4 2 5 2" xfId="57928"/>
    <cellStyle name="Total 2 6 4 2 5 3" xfId="57929"/>
    <cellStyle name="Total 2 6 4 2 5 4" xfId="57930"/>
    <cellStyle name="Total 2 6 4 2 5 5" xfId="57931"/>
    <cellStyle name="Total 2 6 4 2 5 6" xfId="57932"/>
    <cellStyle name="Total 2 6 4 2 5 7" xfId="57933"/>
    <cellStyle name="Total 2 6 4 2 5 8" xfId="57934"/>
    <cellStyle name="Total 2 6 4 2 6" xfId="57935"/>
    <cellStyle name="Total 2 6 4 2 6 2" xfId="57936"/>
    <cellStyle name="Total 2 6 4 2 6 3" xfId="57937"/>
    <cellStyle name="Total 2 6 4 2 6 4" xfId="57938"/>
    <cellStyle name="Total 2 6 4 2 6 5" xfId="57939"/>
    <cellStyle name="Total 2 6 4 2 6 6" xfId="57940"/>
    <cellStyle name="Total 2 6 4 2 6 7" xfId="57941"/>
    <cellStyle name="Total 2 6 4 2 7" xfId="57942"/>
    <cellStyle name="Total 2 6 4 2 7 2" xfId="57943"/>
    <cellStyle name="Total 2 6 4 2 7 3" xfId="57944"/>
    <cellStyle name="Total 2 6 4 2 7 4" xfId="57945"/>
    <cellStyle name="Total 2 6 4 2 7 5" xfId="57946"/>
    <cellStyle name="Total 2 6 4 2 8" xfId="57947"/>
    <cellStyle name="Total 2 6 4 2 8 2" xfId="57948"/>
    <cellStyle name="Total 2 6 4 2 8 3" xfId="57949"/>
    <cellStyle name="Total 2 6 4 2 8 4" xfId="57950"/>
    <cellStyle name="Total 2 6 4 2 8 5" xfId="57951"/>
    <cellStyle name="Total 2 6 4 2 9" xfId="57952"/>
    <cellStyle name="Total 2 6 4 2 9 2" xfId="57953"/>
    <cellStyle name="Total 2 6 4 2 9 3" xfId="57954"/>
    <cellStyle name="Total 2 6 4 2 9 4" xfId="57955"/>
    <cellStyle name="Total 2 6 4 2 9 5" xfId="57956"/>
    <cellStyle name="Total 2 6 4 3" xfId="57957"/>
    <cellStyle name="Total 2 6 4 3 10" xfId="57958"/>
    <cellStyle name="Total 2 6 4 3 2" xfId="57959"/>
    <cellStyle name="Total 2 6 4 3 2 2" xfId="57960"/>
    <cellStyle name="Total 2 6 4 3 2 2 2" xfId="57961"/>
    <cellStyle name="Total 2 6 4 3 2 2 3" xfId="57962"/>
    <cellStyle name="Total 2 6 4 3 2 2 4" xfId="57963"/>
    <cellStyle name="Total 2 6 4 3 2 2 5" xfId="57964"/>
    <cellStyle name="Total 2 6 4 3 2 2 6" xfId="57965"/>
    <cellStyle name="Total 2 6 4 3 2 2 7" xfId="57966"/>
    <cellStyle name="Total 2 6 4 3 2 3" xfId="57967"/>
    <cellStyle name="Total 2 6 4 3 2 4" xfId="57968"/>
    <cellStyle name="Total 2 6 4 3 3" xfId="57969"/>
    <cellStyle name="Total 2 6 4 3 3 2" xfId="57970"/>
    <cellStyle name="Total 2 6 4 3 3 2 2" xfId="57971"/>
    <cellStyle name="Total 2 6 4 3 3 2 3" xfId="57972"/>
    <cellStyle name="Total 2 6 4 3 3 2 4" xfId="57973"/>
    <cellStyle name="Total 2 6 4 3 3 2 5" xfId="57974"/>
    <cellStyle name="Total 2 6 4 3 3 2 6" xfId="57975"/>
    <cellStyle name="Total 2 6 4 3 3 2 7" xfId="57976"/>
    <cellStyle name="Total 2 6 4 3 3 3" xfId="57977"/>
    <cellStyle name="Total 2 6 4 3 3 4" xfId="57978"/>
    <cellStyle name="Total 2 6 4 3 4" xfId="57979"/>
    <cellStyle name="Total 2 6 4 3 4 2" xfId="57980"/>
    <cellStyle name="Total 2 6 4 3 4 2 2" xfId="57981"/>
    <cellStyle name="Total 2 6 4 3 4 2 3" xfId="57982"/>
    <cellStyle name="Total 2 6 4 3 4 2 4" xfId="57983"/>
    <cellStyle name="Total 2 6 4 3 4 2 5" xfId="57984"/>
    <cellStyle name="Total 2 6 4 3 4 2 6" xfId="57985"/>
    <cellStyle name="Total 2 6 4 3 4 2 7" xfId="57986"/>
    <cellStyle name="Total 2 6 4 3 4 3" xfId="57987"/>
    <cellStyle name="Total 2 6 4 3 4 4" xfId="57988"/>
    <cellStyle name="Total 2 6 4 3 5" xfId="57989"/>
    <cellStyle name="Total 2 6 4 3 5 2" xfId="57990"/>
    <cellStyle name="Total 2 6 4 3 5 3" xfId="57991"/>
    <cellStyle name="Total 2 6 4 3 5 4" xfId="57992"/>
    <cellStyle name="Total 2 6 4 3 5 5" xfId="57993"/>
    <cellStyle name="Total 2 6 4 3 5 6" xfId="57994"/>
    <cellStyle name="Total 2 6 4 3 5 7" xfId="57995"/>
    <cellStyle name="Total 2 6 4 3 5 8" xfId="57996"/>
    <cellStyle name="Total 2 6 4 3 6" xfId="57997"/>
    <cellStyle name="Total 2 6 4 3 6 2" xfId="57998"/>
    <cellStyle name="Total 2 6 4 3 6 3" xfId="57999"/>
    <cellStyle name="Total 2 6 4 3 6 4" xfId="58000"/>
    <cellStyle name="Total 2 6 4 3 6 5" xfId="58001"/>
    <cellStyle name="Total 2 6 4 3 6 6" xfId="58002"/>
    <cellStyle name="Total 2 6 4 3 6 7" xfId="58003"/>
    <cellStyle name="Total 2 6 4 3 7" xfId="58004"/>
    <cellStyle name="Total 2 6 4 3 8" xfId="58005"/>
    <cellStyle name="Total 2 6 4 3 9" xfId="58006"/>
    <cellStyle name="Total 2 6 4 4" xfId="58007"/>
    <cellStyle name="Total 2 6 4 4 2" xfId="58008"/>
    <cellStyle name="Total 2 6 4 4 2 2" xfId="58009"/>
    <cellStyle name="Total 2 6 4 4 2 3" xfId="58010"/>
    <cellStyle name="Total 2 6 4 4 2 4" xfId="58011"/>
    <cellStyle name="Total 2 6 4 4 2 5" xfId="58012"/>
    <cellStyle name="Total 2 6 4 4 2 6" xfId="58013"/>
    <cellStyle name="Total 2 6 4 4 2 7" xfId="58014"/>
    <cellStyle name="Total 2 6 4 4 3" xfId="58015"/>
    <cellStyle name="Total 2 6 4 4 4" xfId="58016"/>
    <cellStyle name="Total 2 6 4 4 5" xfId="58017"/>
    <cellStyle name="Total 2 6 4 5" xfId="58018"/>
    <cellStyle name="Total 2 6 4 5 2" xfId="58019"/>
    <cellStyle name="Total 2 6 4 5 2 2" xfId="58020"/>
    <cellStyle name="Total 2 6 4 5 2 3" xfId="58021"/>
    <cellStyle name="Total 2 6 4 5 2 4" xfId="58022"/>
    <cellStyle name="Total 2 6 4 5 2 5" xfId="58023"/>
    <cellStyle name="Total 2 6 4 5 2 6" xfId="58024"/>
    <cellStyle name="Total 2 6 4 5 2 7" xfId="58025"/>
    <cellStyle name="Total 2 6 4 5 3" xfId="58026"/>
    <cellStyle name="Total 2 6 4 5 4" xfId="58027"/>
    <cellStyle name="Total 2 6 4 5 5" xfId="58028"/>
    <cellStyle name="Total 2 6 4 6" xfId="58029"/>
    <cellStyle name="Total 2 6 4 6 2" xfId="58030"/>
    <cellStyle name="Total 2 6 4 6 2 2" xfId="58031"/>
    <cellStyle name="Total 2 6 4 6 2 3" xfId="58032"/>
    <cellStyle name="Total 2 6 4 6 2 4" xfId="58033"/>
    <cellStyle name="Total 2 6 4 6 2 5" xfId="58034"/>
    <cellStyle name="Total 2 6 4 6 2 6" xfId="58035"/>
    <cellStyle name="Total 2 6 4 6 2 7" xfId="58036"/>
    <cellStyle name="Total 2 6 4 6 3" xfId="58037"/>
    <cellStyle name="Total 2 6 4 6 4" xfId="58038"/>
    <cellStyle name="Total 2 6 4 6 5" xfId="58039"/>
    <cellStyle name="Total 2 6 4 7" xfId="58040"/>
    <cellStyle name="Total 2 6 4 7 2" xfId="58041"/>
    <cellStyle name="Total 2 6 4 7 2 2" xfId="58042"/>
    <cellStyle name="Total 2 6 4 7 2 3" xfId="58043"/>
    <cellStyle name="Total 2 6 4 7 2 4" xfId="58044"/>
    <cellStyle name="Total 2 6 4 7 2 5" xfId="58045"/>
    <cellStyle name="Total 2 6 4 7 2 6" xfId="58046"/>
    <cellStyle name="Total 2 6 4 7 2 7" xfId="58047"/>
    <cellStyle name="Total 2 6 4 7 3" xfId="58048"/>
    <cellStyle name="Total 2 6 4 7 4" xfId="58049"/>
    <cellStyle name="Total 2 6 4 7 5" xfId="58050"/>
    <cellStyle name="Total 2 6 4 8" xfId="58051"/>
    <cellStyle name="Total 2 6 4 8 2" xfId="58052"/>
    <cellStyle name="Total 2 6 4 8 3" xfId="58053"/>
    <cellStyle name="Total 2 6 4 8 4" xfId="58054"/>
    <cellStyle name="Total 2 6 4 8 5" xfId="58055"/>
    <cellStyle name="Total 2 6 4 8 6" xfId="58056"/>
    <cellStyle name="Total 2 6 4 8 7" xfId="58057"/>
    <cellStyle name="Total 2 6 4 8 8" xfId="58058"/>
    <cellStyle name="Total 2 6 4 9" xfId="58059"/>
    <cellStyle name="Total 2 6 4 9 2" xfId="58060"/>
    <cellStyle name="Total 2 6 4 9 3" xfId="58061"/>
    <cellStyle name="Total 2 6 4 9 4" xfId="58062"/>
    <cellStyle name="Total 2 6 4 9 5" xfId="58063"/>
    <cellStyle name="Total 2 6 4 9 6" xfId="58064"/>
    <cellStyle name="Total 2 6 4 9 7" xfId="58065"/>
    <cellStyle name="Total 2 6 5" xfId="58066"/>
    <cellStyle name="Total 2 6 5 10" xfId="58067"/>
    <cellStyle name="Total 2 6 5 10 2" xfId="58068"/>
    <cellStyle name="Total 2 6 5 10 3" xfId="58069"/>
    <cellStyle name="Total 2 6 5 10 4" xfId="58070"/>
    <cellStyle name="Total 2 6 5 10 5" xfId="58071"/>
    <cellStyle name="Total 2 6 5 11" xfId="58072"/>
    <cellStyle name="Total 2 6 5 11 2" xfId="58073"/>
    <cellStyle name="Total 2 6 5 11 3" xfId="58074"/>
    <cellStyle name="Total 2 6 5 11 4" xfId="58075"/>
    <cellStyle name="Total 2 6 5 11 5" xfId="58076"/>
    <cellStyle name="Total 2 6 5 12" xfId="58077"/>
    <cellStyle name="Total 2 6 5 12 2" xfId="58078"/>
    <cellStyle name="Total 2 6 5 12 3" xfId="58079"/>
    <cellStyle name="Total 2 6 5 12 4" xfId="58080"/>
    <cellStyle name="Total 2 6 5 12 5" xfId="58081"/>
    <cellStyle name="Total 2 6 5 13" xfId="58082"/>
    <cellStyle name="Total 2 6 5 13 2" xfId="58083"/>
    <cellStyle name="Total 2 6 5 13 3" xfId="58084"/>
    <cellStyle name="Total 2 6 5 13 4" xfId="58085"/>
    <cellStyle name="Total 2 6 5 13 5" xfId="58086"/>
    <cellStyle name="Total 2 6 5 14" xfId="58087"/>
    <cellStyle name="Total 2 6 5 14 2" xfId="58088"/>
    <cellStyle name="Total 2 6 5 14 3" xfId="58089"/>
    <cellStyle name="Total 2 6 5 14 4" xfId="58090"/>
    <cellStyle name="Total 2 6 5 14 5" xfId="58091"/>
    <cellStyle name="Total 2 6 5 15" xfId="58092"/>
    <cellStyle name="Total 2 6 5 15 2" xfId="58093"/>
    <cellStyle name="Total 2 6 5 15 3" xfId="58094"/>
    <cellStyle name="Total 2 6 5 15 4" xfId="58095"/>
    <cellStyle name="Total 2 6 5 15 5" xfId="58096"/>
    <cellStyle name="Total 2 6 5 16" xfId="58097"/>
    <cellStyle name="Total 2 6 5 16 2" xfId="58098"/>
    <cellStyle name="Total 2 6 5 16 3" xfId="58099"/>
    <cellStyle name="Total 2 6 5 16 4" xfId="58100"/>
    <cellStyle name="Total 2 6 5 16 5" xfId="58101"/>
    <cellStyle name="Total 2 6 5 17" xfId="58102"/>
    <cellStyle name="Total 2 6 5 17 2" xfId="58103"/>
    <cellStyle name="Total 2 6 5 17 3" xfId="58104"/>
    <cellStyle name="Total 2 6 5 17 4" xfId="58105"/>
    <cellStyle name="Total 2 6 5 17 5" xfId="58106"/>
    <cellStyle name="Total 2 6 5 18" xfId="58107"/>
    <cellStyle name="Total 2 6 5 18 2" xfId="58108"/>
    <cellStyle name="Total 2 6 5 18 3" xfId="58109"/>
    <cellStyle name="Total 2 6 5 18 4" xfId="58110"/>
    <cellStyle name="Total 2 6 5 18 5" xfId="58111"/>
    <cellStyle name="Total 2 6 5 19" xfId="58112"/>
    <cellStyle name="Total 2 6 5 2" xfId="58113"/>
    <cellStyle name="Total 2 6 5 2 10" xfId="58114"/>
    <cellStyle name="Total 2 6 5 2 10 2" xfId="58115"/>
    <cellStyle name="Total 2 6 5 2 10 3" xfId="58116"/>
    <cellStyle name="Total 2 6 5 2 10 4" xfId="58117"/>
    <cellStyle name="Total 2 6 5 2 10 5" xfId="58118"/>
    <cellStyle name="Total 2 6 5 2 11" xfId="58119"/>
    <cellStyle name="Total 2 6 5 2 11 2" xfId="58120"/>
    <cellStyle name="Total 2 6 5 2 11 3" xfId="58121"/>
    <cellStyle name="Total 2 6 5 2 11 4" xfId="58122"/>
    <cellStyle name="Total 2 6 5 2 11 5" xfId="58123"/>
    <cellStyle name="Total 2 6 5 2 12" xfId="58124"/>
    <cellStyle name="Total 2 6 5 2 12 2" xfId="58125"/>
    <cellStyle name="Total 2 6 5 2 12 3" xfId="58126"/>
    <cellStyle name="Total 2 6 5 2 12 4" xfId="58127"/>
    <cellStyle name="Total 2 6 5 2 12 5" xfId="58128"/>
    <cellStyle name="Total 2 6 5 2 13" xfId="58129"/>
    <cellStyle name="Total 2 6 5 2 13 2" xfId="58130"/>
    <cellStyle name="Total 2 6 5 2 13 3" xfId="58131"/>
    <cellStyle name="Total 2 6 5 2 13 4" xfId="58132"/>
    <cellStyle name="Total 2 6 5 2 13 5" xfId="58133"/>
    <cellStyle name="Total 2 6 5 2 14" xfId="58134"/>
    <cellStyle name="Total 2 6 5 2 14 2" xfId="58135"/>
    <cellStyle name="Total 2 6 5 2 14 3" xfId="58136"/>
    <cellStyle name="Total 2 6 5 2 14 4" xfId="58137"/>
    <cellStyle name="Total 2 6 5 2 14 5" xfId="58138"/>
    <cellStyle name="Total 2 6 5 2 15" xfId="58139"/>
    <cellStyle name="Total 2 6 5 2 15 2" xfId="58140"/>
    <cellStyle name="Total 2 6 5 2 15 3" xfId="58141"/>
    <cellStyle name="Total 2 6 5 2 15 4" xfId="58142"/>
    <cellStyle name="Total 2 6 5 2 15 5" xfId="58143"/>
    <cellStyle name="Total 2 6 5 2 16" xfId="58144"/>
    <cellStyle name="Total 2 6 5 2 16 2" xfId="58145"/>
    <cellStyle name="Total 2 6 5 2 16 3" xfId="58146"/>
    <cellStyle name="Total 2 6 5 2 16 4" xfId="58147"/>
    <cellStyle name="Total 2 6 5 2 16 5" xfId="58148"/>
    <cellStyle name="Total 2 6 5 2 17" xfId="58149"/>
    <cellStyle name="Total 2 6 5 2 17 2" xfId="58150"/>
    <cellStyle name="Total 2 6 5 2 17 3" xfId="58151"/>
    <cellStyle name="Total 2 6 5 2 17 4" xfId="58152"/>
    <cellStyle name="Total 2 6 5 2 17 5" xfId="58153"/>
    <cellStyle name="Total 2 6 5 2 18" xfId="58154"/>
    <cellStyle name="Total 2 6 5 2 18 2" xfId="58155"/>
    <cellStyle name="Total 2 6 5 2 18 3" xfId="58156"/>
    <cellStyle name="Total 2 6 5 2 18 4" xfId="58157"/>
    <cellStyle name="Total 2 6 5 2 18 5" xfId="58158"/>
    <cellStyle name="Total 2 6 5 2 19" xfId="58159"/>
    <cellStyle name="Total 2 6 5 2 2" xfId="58160"/>
    <cellStyle name="Total 2 6 5 2 2 2" xfId="58161"/>
    <cellStyle name="Total 2 6 5 2 2 2 2" xfId="58162"/>
    <cellStyle name="Total 2 6 5 2 2 2 3" xfId="58163"/>
    <cellStyle name="Total 2 6 5 2 2 2 4" xfId="58164"/>
    <cellStyle name="Total 2 6 5 2 2 2 5" xfId="58165"/>
    <cellStyle name="Total 2 6 5 2 2 2 6" xfId="58166"/>
    <cellStyle name="Total 2 6 5 2 2 2 7" xfId="58167"/>
    <cellStyle name="Total 2 6 5 2 2 3" xfId="58168"/>
    <cellStyle name="Total 2 6 5 2 2 4" xfId="58169"/>
    <cellStyle name="Total 2 6 5 2 2 5" xfId="58170"/>
    <cellStyle name="Total 2 6 5 2 3" xfId="58171"/>
    <cellStyle name="Total 2 6 5 2 3 2" xfId="58172"/>
    <cellStyle name="Total 2 6 5 2 3 2 2" xfId="58173"/>
    <cellStyle name="Total 2 6 5 2 3 2 3" xfId="58174"/>
    <cellStyle name="Total 2 6 5 2 3 2 4" xfId="58175"/>
    <cellStyle name="Total 2 6 5 2 3 2 5" xfId="58176"/>
    <cellStyle name="Total 2 6 5 2 3 2 6" xfId="58177"/>
    <cellStyle name="Total 2 6 5 2 3 2 7" xfId="58178"/>
    <cellStyle name="Total 2 6 5 2 3 3" xfId="58179"/>
    <cellStyle name="Total 2 6 5 2 3 4" xfId="58180"/>
    <cellStyle name="Total 2 6 5 2 3 5" xfId="58181"/>
    <cellStyle name="Total 2 6 5 2 4" xfId="58182"/>
    <cellStyle name="Total 2 6 5 2 4 2" xfId="58183"/>
    <cellStyle name="Total 2 6 5 2 4 2 2" xfId="58184"/>
    <cellStyle name="Total 2 6 5 2 4 2 3" xfId="58185"/>
    <cellStyle name="Total 2 6 5 2 4 2 4" xfId="58186"/>
    <cellStyle name="Total 2 6 5 2 4 2 5" xfId="58187"/>
    <cellStyle name="Total 2 6 5 2 4 2 6" xfId="58188"/>
    <cellStyle name="Total 2 6 5 2 4 2 7" xfId="58189"/>
    <cellStyle name="Total 2 6 5 2 4 3" xfId="58190"/>
    <cellStyle name="Total 2 6 5 2 4 4" xfId="58191"/>
    <cellStyle name="Total 2 6 5 2 4 5" xfId="58192"/>
    <cellStyle name="Total 2 6 5 2 5" xfId="58193"/>
    <cellStyle name="Total 2 6 5 2 5 2" xfId="58194"/>
    <cellStyle name="Total 2 6 5 2 5 3" xfId="58195"/>
    <cellStyle name="Total 2 6 5 2 5 4" xfId="58196"/>
    <cellStyle name="Total 2 6 5 2 5 5" xfId="58197"/>
    <cellStyle name="Total 2 6 5 2 5 6" xfId="58198"/>
    <cellStyle name="Total 2 6 5 2 5 7" xfId="58199"/>
    <cellStyle name="Total 2 6 5 2 5 8" xfId="58200"/>
    <cellStyle name="Total 2 6 5 2 6" xfId="58201"/>
    <cellStyle name="Total 2 6 5 2 6 2" xfId="58202"/>
    <cellStyle name="Total 2 6 5 2 6 3" xfId="58203"/>
    <cellStyle name="Total 2 6 5 2 6 4" xfId="58204"/>
    <cellStyle name="Total 2 6 5 2 6 5" xfId="58205"/>
    <cellStyle name="Total 2 6 5 2 6 6" xfId="58206"/>
    <cellStyle name="Total 2 6 5 2 6 7" xfId="58207"/>
    <cellStyle name="Total 2 6 5 2 7" xfId="58208"/>
    <cellStyle name="Total 2 6 5 2 7 2" xfId="58209"/>
    <cellStyle name="Total 2 6 5 2 7 3" xfId="58210"/>
    <cellStyle name="Total 2 6 5 2 7 4" xfId="58211"/>
    <cellStyle name="Total 2 6 5 2 7 5" xfId="58212"/>
    <cellStyle name="Total 2 6 5 2 8" xfId="58213"/>
    <cellStyle name="Total 2 6 5 2 8 2" xfId="58214"/>
    <cellStyle name="Total 2 6 5 2 8 3" xfId="58215"/>
    <cellStyle name="Total 2 6 5 2 8 4" xfId="58216"/>
    <cellStyle name="Total 2 6 5 2 8 5" xfId="58217"/>
    <cellStyle name="Total 2 6 5 2 9" xfId="58218"/>
    <cellStyle name="Total 2 6 5 2 9 2" xfId="58219"/>
    <cellStyle name="Total 2 6 5 2 9 3" xfId="58220"/>
    <cellStyle name="Total 2 6 5 2 9 4" xfId="58221"/>
    <cellStyle name="Total 2 6 5 2 9 5" xfId="58222"/>
    <cellStyle name="Total 2 6 5 3" xfId="58223"/>
    <cellStyle name="Total 2 6 5 3 10" xfId="58224"/>
    <cellStyle name="Total 2 6 5 3 2" xfId="58225"/>
    <cellStyle name="Total 2 6 5 3 2 2" xfId="58226"/>
    <cellStyle name="Total 2 6 5 3 2 2 2" xfId="58227"/>
    <cellStyle name="Total 2 6 5 3 2 2 3" xfId="58228"/>
    <cellStyle name="Total 2 6 5 3 2 2 4" xfId="58229"/>
    <cellStyle name="Total 2 6 5 3 2 2 5" xfId="58230"/>
    <cellStyle name="Total 2 6 5 3 2 2 6" xfId="58231"/>
    <cellStyle name="Total 2 6 5 3 2 2 7" xfId="58232"/>
    <cellStyle name="Total 2 6 5 3 2 3" xfId="58233"/>
    <cellStyle name="Total 2 6 5 3 2 4" xfId="58234"/>
    <cellStyle name="Total 2 6 5 3 3" xfId="58235"/>
    <cellStyle name="Total 2 6 5 3 3 2" xfId="58236"/>
    <cellStyle name="Total 2 6 5 3 3 2 2" xfId="58237"/>
    <cellStyle name="Total 2 6 5 3 3 2 3" xfId="58238"/>
    <cellStyle name="Total 2 6 5 3 3 2 4" xfId="58239"/>
    <cellStyle name="Total 2 6 5 3 3 2 5" xfId="58240"/>
    <cellStyle name="Total 2 6 5 3 3 2 6" xfId="58241"/>
    <cellStyle name="Total 2 6 5 3 3 2 7" xfId="58242"/>
    <cellStyle name="Total 2 6 5 3 3 3" xfId="58243"/>
    <cellStyle name="Total 2 6 5 3 3 4" xfId="58244"/>
    <cellStyle name="Total 2 6 5 3 4" xfId="58245"/>
    <cellStyle name="Total 2 6 5 3 4 2" xfId="58246"/>
    <cellStyle name="Total 2 6 5 3 4 2 2" xfId="58247"/>
    <cellStyle name="Total 2 6 5 3 4 2 3" xfId="58248"/>
    <cellStyle name="Total 2 6 5 3 4 2 4" xfId="58249"/>
    <cellStyle name="Total 2 6 5 3 4 2 5" xfId="58250"/>
    <cellStyle name="Total 2 6 5 3 4 2 6" xfId="58251"/>
    <cellStyle name="Total 2 6 5 3 4 2 7" xfId="58252"/>
    <cellStyle name="Total 2 6 5 3 4 3" xfId="58253"/>
    <cellStyle name="Total 2 6 5 3 4 4" xfId="58254"/>
    <cellStyle name="Total 2 6 5 3 5" xfId="58255"/>
    <cellStyle name="Total 2 6 5 3 5 2" xfId="58256"/>
    <cellStyle name="Total 2 6 5 3 5 3" xfId="58257"/>
    <cellStyle name="Total 2 6 5 3 5 4" xfId="58258"/>
    <cellStyle name="Total 2 6 5 3 5 5" xfId="58259"/>
    <cellStyle name="Total 2 6 5 3 5 6" xfId="58260"/>
    <cellStyle name="Total 2 6 5 3 5 7" xfId="58261"/>
    <cellStyle name="Total 2 6 5 3 5 8" xfId="58262"/>
    <cellStyle name="Total 2 6 5 3 6" xfId="58263"/>
    <cellStyle name="Total 2 6 5 3 6 2" xfId="58264"/>
    <cellStyle name="Total 2 6 5 3 6 3" xfId="58265"/>
    <cellStyle name="Total 2 6 5 3 6 4" xfId="58266"/>
    <cellStyle name="Total 2 6 5 3 6 5" xfId="58267"/>
    <cellStyle name="Total 2 6 5 3 6 6" xfId="58268"/>
    <cellStyle name="Total 2 6 5 3 6 7" xfId="58269"/>
    <cellStyle name="Total 2 6 5 3 7" xfId="58270"/>
    <cellStyle name="Total 2 6 5 3 8" xfId="58271"/>
    <cellStyle name="Total 2 6 5 3 9" xfId="58272"/>
    <cellStyle name="Total 2 6 5 4" xfId="58273"/>
    <cellStyle name="Total 2 6 5 4 2" xfId="58274"/>
    <cellStyle name="Total 2 6 5 4 2 2" xfId="58275"/>
    <cellStyle name="Total 2 6 5 4 2 3" xfId="58276"/>
    <cellStyle name="Total 2 6 5 4 2 4" xfId="58277"/>
    <cellStyle name="Total 2 6 5 4 2 5" xfId="58278"/>
    <cellStyle name="Total 2 6 5 4 2 6" xfId="58279"/>
    <cellStyle name="Total 2 6 5 4 2 7" xfId="58280"/>
    <cellStyle name="Total 2 6 5 4 3" xfId="58281"/>
    <cellStyle name="Total 2 6 5 4 4" xfId="58282"/>
    <cellStyle name="Total 2 6 5 4 5" xfId="58283"/>
    <cellStyle name="Total 2 6 5 5" xfId="58284"/>
    <cellStyle name="Total 2 6 5 5 2" xfId="58285"/>
    <cellStyle name="Total 2 6 5 5 2 2" xfId="58286"/>
    <cellStyle name="Total 2 6 5 5 2 3" xfId="58287"/>
    <cellStyle name="Total 2 6 5 5 2 4" xfId="58288"/>
    <cellStyle name="Total 2 6 5 5 2 5" xfId="58289"/>
    <cellStyle name="Total 2 6 5 5 2 6" xfId="58290"/>
    <cellStyle name="Total 2 6 5 5 2 7" xfId="58291"/>
    <cellStyle name="Total 2 6 5 5 3" xfId="58292"/>
    <cellStyle name="Total 2 6 5 5 4" xfId="58293"/>
    <cellStyle name="Total 2 6 5 5 5" xfId="58294"/>
    <cellStyle name="Total 2 6 5 6" xfId="58295"/>
    <cellStyle name="Total 2 6 5 6 2" xfId="58296"/>
    <cellStyle name="Total 2 6 5 6 2 2" xfId="58297"/>
    <cellStyle name="Total 2 6 5 6 2 3" xfId="58298"/>
    <cellStyle name="Total 2 6 5 6 2 4" xfId="58299"/>
    <cellStyle name="Total 2 6 5 6 2 5" xfId="58300"/>
    <cellStyle name="Total 2 6 5 6 2 6" xfId="58301"/>
    <cellStyle name="Total 2 6 5 6 2 7" xfId="58302"/>
    <cellStyle name="Total 2 6 5 6 3" xfId="58303"/>
    <cellStyle name="Total 2 6 5 6 4" xfId="58304"/>
    <cellStyle name="Total 2 6 5 6 5" xfId="58305"/>
    <cellStyle name="Total 2 6 5 7" xfId="58306"/>
    <cellStyle name="Total 2 6 5 7 2" xfId="58307"/>
    <cellStyle name="Total 2 6 5 7 2 2" xfId="58308"/>
    <cellStyle name="Total 2 6 5 7 2 3" xfId="58309"/>
    <cellStyle name="Total 2 6 5 7 2 4" xfId="58310"/>
    <cellStyle name="Total 2 6 5 7 2 5" xfId="58311"/>
    <cellStyle name="Total 2 6 5 7 2 6" xfId="58312"/>
    <cellStyle name="Total 2 6 5 7 2 7" xfId="58313"/>
    <cellStyle name="Total 2 6 5 7 3" xfId="58314"/>
    <cellStyle name="Total 2 6 5 7 4" xfId="58315"/>
    <cellStyle name="Total 2 6 5 7 5" xfId="58316"/>
    <cellStyle name="Total 2 6 5 8" xfId="58317"/>
    <cellStyle name="Total 2 6 5 8 2" xfId="58318"/>
    <cellStyle name="Total 2 6 5 8 3" xfId="58319"/>
    <cellStyle name="Total 2 6 5 8 4" xfId="58320"/>
    <cellStyle name="Total 2 6 5 8 5" xfId="58321"/>
    <cellStyle name="Total 2 6 5 8 6" xfId="58322"/>
    <cellStyle name="Total 2 6 5 8 7" xfId="58323"/>
    <cellStyle name="Total 2 6 5 8 8" xfId="58324"/>
    <cellStyle name="Total 2 6 5 9" xfId="58325"/>
    <cellStyle name="Total 2 6 5 9 2" xfId="58326"/>
    <cellStyle name="Total 2 6 5 9 3" xfId="58327"/>
    <cellStyle name="Total 2 6 5 9 4" xfId="58328"/>
    <cellStyle name="Total 2 6 5 9 5" xfId="58329"/>
    <cellStyle name="Total 2 6 5 9 6" xfId="58330"/>
    <cellStyle name="Total 2 6 5 9 7" xfId="58331"/>
    <cellStyle name="Total 2 6 6" xfId="58332"/>
    <cellStyle name="Total 2 6 6 10" xfId="58333"/>
    <cellStyle name="Total 2 6 6 10 2" xfId="58334"/>
    <cellStyle name="Total 2 6 6 10 3" xfId="58335"/>
    <cellStyle name="Total 2 6 6 10 4" xfId="58336"/>
    <cellStyle name="Total 2 6 6 10 5" xfId="58337"/>
    <cellStyle name="Total 2 6 6 11" xfId="58338"/>
    <cellStyle name="Total 2 6 6 11 2" xfId="58339"/>
    <cellStyle name="Total 2 6 6 11 3" xfId="58340"/>
    <cellStyle name="Total 2 6 6 11 4" xfId="58341"/>
    <cellStyle name="Total 2 6 6 11 5" xfId="58342"/>
    <cellStyle name="Total 2 6 6 12" xfId="58343"/>
    <cellStyle name="Total 2 6 6 12 2" xfId="58344"/>
    <cellStyle name="Total 2 6 6 12 3" xfId="58345"/>
    <cellStyle name="Total 2 6 6 12 4" xfId="58346"/>
    <cellStyle name="Total 2 6 6 12 5" xfId="58347"/>
    <cellStyle name="Total 2 6 6 13" xfId="58348"/>
    <cellStyle name="Total 2 6 6 13 2" xfId="58349"/>
    <cellStyle name="Total 2 6 6 13 3" xfId="58350"/>
    <cellStyle name="Total 2 6 6 13 4" xfId="58351"/>
    <cellStyle name="Total 2 6 6 13 5" xfId="58352"/>
    <cellStyle name="Total 2 6 6 14" xfId="58353"/>
    <cellStyle name="Total 2 6 6 14 2" xfId="58354"/>
    <cellStyle name="Total 2 6 6 14 3" xfId="58355"/>
    <cellStyle name="Total 2 6 6 14 4" xfId="58356"/>
    <cellStyle name="Total 2 6 6 14 5" xfId="58357"/>
    <cellStyle name="Total 2 6 6 15" xfId="58358"/>
    <cellStyle name="Total 2 6 6 15 2" xfId="58359"/>
    <cellStyle name="Total 2 6 6 15 3" xfId="58360"/>
    <cellStyle name="Total 2 6 6 15 4" xfId="58361"/>
    <cellStyle name="Total 2 6 6 15 5" xfId="58362"/>
    <cellStyle name="Total 2 6 6 16" xfId="58363"/>
    <cellStyle name="Total 2 6 6 16 2" xfId="58364"/>
    <cellStyle name="Total 2 6 6 16 3" xfId="58365"/>
    <cellStyle name="Total 2 6 6 16 4" xfId="58366"/>
    <cellStyle name="Total 2 6 6 16 5" xfId="58367"/>
    <cellStyle name="Total 2 6 6 17" xfId="58368"/>
    <cellStyle name="Total 2 6 6 17 2" xfId="58369"/>
    <cellStyle name="Total 2 6 6 17 3" xfId="58370"/>
    <cellStyle name="Total 2 6 6 17 4" xfId="58371"/>
    <cellStyle name="Total 2 6 6 17 5" xfId="58372"/>
    <cellStyle name="Total 2 6 6 18" xfId="58373"/>
    <cellStyle name="Total 2 6 6 18 2" xfId="58374"/>
    <cellStyle name="Total 2 6 6 18 3" xfId="58375"/>
    <cellStyle name="Total 2 6 6 18 4" xfId="58376"/>
    <cellStyle name="Total 2 6 6 18 5" xfId="58377"/>
    <cellStyle name="Total 2 6 6 19" xfId="58378"/>
    <cellStyle name="Total 2 6 6 2" xfId="58379"/>
    <cellStyle name="Total 2 6 6 2 2" xfId="58380"/>
    <cellStyle name="Total 2 6 6 2 2 2" xfId="58381"/>
    <cellStyle name="Total 2 6 6 2 2 3" xfId="58382"/>
    <cellStyle name="Total 2 6 6 2 2 4" xfId="58383"/>
    <cellStyle name="Total 2 6 6 2 2 5" xfId="58384"/>
    <cellStyle name="Total 2 6 6 2 2 6" xfId="58385"/>
    <cellStyle name="Total 2 6 6 2 2 7" xfId="58386"/>
    <cellStyle name="Total 2 6 6 2 3" xfId="58387"/>
    <cellStyle name="Total 2 6 6 2 4" xfId="58388"/>
    <cellStyle name="Total 2 6 6 2 5" xfId="58389"/>
    <cellStyle name="Total 2 6 6 3" xfId="58390"/>
    <cellStyle name="Total 2 6 6 3 2" xfId="58391"/>
    <cellStyle name="Total 2 6 6 3 2 2" xfId="58392"/>
    <cellStyle name="Total 2 6 6 3 2 3" xfId="58393"/>
    <cellStyle name="Total 2 6 6 3 2 4" xfId="58394"/>
    <cellStyle name="Total 2 6 6 3 2 5" xfId="58395"/>
    <cellStyle name="Total 2 6 6 3 2 6" xfId="58396"/>
    <cellStyle name="Total 2 6 6 3 2 7" xfId="58397"/>
    <cellStyle name="Total 2 6 6 3 3" xfId="58398"/>
    <cellStyle name="Total 2 6 6 3 4" xfId="58399"/>
    <cellStyle name="Total 2 6 6 3 5" xfId="58400"/>
    <cellStyle name="Total 2 6 6 4" xfId="58401"/>
    <cellStyle name="Total 2 6 6 4 2" xfId="58402"/>
    <cellStyle name="Total 2 6 6 4 2 2" xfId="58403"/>
    <cellStyle name="Total 2 6 6 4 2 3" xfId="58404"/>
    <cellStyle name="Total 2 6 6 4 2 4" xfId="58405"/>
    <cellStyle name="Total 2 6 6 4 2 5" xfId="58406"/>
    <cellStyle name="Total 2 6 6 4 2 6" xfId="58407"/>
    <cellStyle name="Total 2 6 6 4 2 7" xfId="58408"/>
    <cellStyle name="Total 2 6 6 4 3" xfId="58409"/>
    <cellStyle name="Total 2 6 6 4 4" xfId="58410"/>
    <cellStyle name="Total 2 6 6 4 5" xfId="58411"/>
    <cellStyle name="Total 2 6 6 5" xfId="58412"/>
    <cellStyle name="Total 2 6 6 5 2" xfId="58413"/>
    <cellStyle name="Total 2 6 6 5 3" xfId="58414"/>
    <cellStyle name="Total 2 6 6 5 4" xfId="58415"/>
    <cellStyle name="Total 2 6 6 5 5" xfId="58416"/>
    <cellStyle name="Total 2 6 6 5 6" xfId="58417"/>
    <cellStyle name="Total 2 6 6 5 7" xfId="58418"/>
    <cellStyle name="Total 2 6 6 5 8" xfId="58419"/>
    <cellStyle name="Total 2 6 6 6" xfId="58420"/>
    <cellStyle name="Total 2 6 6 6 2" xfId="58421"/>
    <cellStyle name="Total 2 6 6 6 3" xfId="58422"/>
    <cellStyle name="Total 2 6 6 6 4" xfId="58423"/>
    <cellStyle name="Total 2 6 6 6 5" xfId="58424"/>
    <cellStyle name="Total 2 6 6 6 6" xfId="58425"/>
    <cellStyle name="Total 2 6 6 6 7" xfId="58426"/>
    <cellStyle name="Total 2 6 6 7" xfId="58427"/>
    <cellStyle name="Total 2 6 6 7 2" xfId="58428"/>
    <cellStyle name="Total 2 6 6 7 3" xfId="58429"/>
    <cellStyle name="Total 2 6 6 7 4" xfId="58430"/>
    <cellStyle name="Total 2 6 6 7 5" xfId="58431"/>
    <cellStyle name="Total 2 6 6 8" xfId="58432"/>
    <cellStyle name="Total 2 6 6 8 2" xfId="58433"/>
    <cellStyle name="Total 2 6 6 8 3" xfId="58434"/>
    <cellStyle name="Total 2 6 6 8 4" xfId="58435"/>
    <cellStyle name="Total 2 6 6 8 5" xfId="58436"/>
    <cellStyle name="Total 2 6 6 9" xfId="58437"/>
    <cellStyle name="Total 2 6 6 9 2" xfId="58438"/>
    <cellStyle name="Total 2 6 6 9 3" xfId="58439"/>
    <cellStyle name="Total 2 6 6 9 4" xfId="58440"/>
    <cellStyle name="Total 2 6 6 9 5" xfId="58441"/>
    <cellStyle name="Total 2 6 7" xfId="58442"/>
    <cellStyle name="Total 2 6 7 10" xfId="58443"/>
    <cellStyle name="Total 2 6 7 2" xfId="58444"/>
    <cellStyle name="Total 2 6 7 2 2" xfId="58445"/>
    <cellStyle name="Total 2 6 7 2 2 2" xfId="58446"/>
    <cellStyle name="Total 2 6 7 2 2 3" xfId="58447"/>
    <cellStyle name="Total 2 6 7 2 2 4" xfId="58448"/>
    <cellStyle name="Total 2 6 7 2 2 5" xfId="58449"/>
    <cellStyle name="Total 2 6 7 2 2 6" xfId="58450"/>
    <cellStyle name="Total 2 6 7 2 2 7" xfId="58451"/>
    <cellStyle name="Total 2 6 7 2 3" xfId="58452"/>
    <cellStyle name="Total 2 6 7 2 4" xfId="58453"/>
    <cellStyle name="Total 2 6 7 3" xfId="58454"/>
    <cellStyle name="Total 2 6 7 3 2" xfId="58455"/>
    <cellStyle name="Total 2 6 7 3 2 2" xfId="58456"/>
    <cellStyle name="Total 2 6 7 3 2 3" xfId="58457"/>
    <cellStyle name="Total 2 6 7 3 2 4" xfId="58458"/>
    <cellStyle name="Total 2 6 7 3 2 5" xfId="58459"/>
    <cellStyle name="Total 2 6 7 3 2 6" xfId="58460"/>
    <cellStyle name="Total 2 6 7 3 2 7" xfId="58461"/>
    <cellStyle name="Total 2 6 7 3 3" xfId="58462"/>
    <cellStyle name="Total 2 6 7 3 4" xfId="58463"/>
    <cellStyle name="Total 2 6 7 4" xfId="58464"/>
    <cellStyle name="Total 2 6 7 4 2" xfId="58465"/>
    <cellStyle name="Total 2 6 7 4 2 2" xfId="58466"/>
    <cellStyle name="Total 2 6 7 4 2 3" xfId="58467"/>
    <cellStyle name="Total 2 6 7 4 2 4" xfId="58468"/>
    <cellStyle name="Total 2 6 7 4 2 5" xfId="58469"/>
    <cellStyle name="Total 2 6 7 4 2 6" xfId="58470"/>
    <cellStyle name="Total 2 6 7 4 2 7" xfId="58471"/>
    <cellStyle name="Total 2 6 7 4 3" xfId="58472"/>
    <cellStyle name="Total 2 6 7 4 4" xfId="58473"/>
    <cellStyle name="Total 2 6 7 5" xfId="58474"/>
    <cellStyle name="Total 2 6 7 5 2" xfId="58475"/>
    <cellStyle name="Total 2 6 7 5 3" xfId="58476"/>
    <cellStyle name="Total 2 6 7 5 4" xfId="58477"/>
    <cellStyle name="Total 2 6 7 5 5" xfId="58478"/>
    <cellStyle name="Total 2 6 7 5 6" xfId="58479"/>
    <cellStyle name="Total 2 6 7 5 7" xfId="58480"/>
    <cellStyle name="Total 2 6 7 5 8" xfId="58481"/>
    <cellStyle name="Total 2 6 7 6" xfId="58482"/>
    <cellStyle name="Total 2 6 7 6 2" xfId="58483"/>
    <cellStyle name="Total 2 6 7 6 3" xfId="58484"/>
    <cellStyle name="Total 2 6 7 6 4" xfId="58485"/>
    <cellStyle name="Total 2 6 7 6 5" xfId="58486"/>
    <cellStyle name="Total 2 6 7 6 6" xfId="58487"/>
    <cellStyle name="Total 2 6 7 6 7" xfId="58488"/>
    <cellStyle name="Total 2 6 7 7" xfId="58489"/>
    <cellStyle name="Total 2 6 7 8" xfId="58490"/>
    <cellStyle name="Total 2 6 7 9" xfId="58491"/>
    <cellStyle name="Total 2 6 8" xfId="58492"/>
    <cellStyle name="Total 2 6 8 2" xfId="58493"/>
    <cellStyle name="Total 2 6 8 2 2" xfId="58494"/>
    <cellStyle name="Total 2 6 8 2 3" xfId="58495"/>
    <cellStyle name="Total 2 6 8 2 4" xfId="58496"/>
    <cellStyle name="Total 2 6 8 2 5" xfId="58497"/>
    <cellStyle name="Total 2 6 8 2 6" xfId="58498"/>
    <cellStyle name="Total 2 6 8 2 7" xfId="58499"/>
    <cellStyle name="Total 2 6 8 3" xfId="58500"/>
    <cellStyle name="Total 2 6 8 4" xfId="58501"/>
    <cellStyle name="Total 2 6 8 5" xfId="58502"/>
    <cellStyle name="Total 2 6 9" xfId="58503"/>
    <cellStyle name="Total 2 6 9 2" xfId="58504"/>
    <cellStyle name="Total 2 6 9 2 2" xfId="58505"/>
    <cellStyle name="Total 2 6 9 2 3" xfId="58506"/>
    <cellStyle name="Total 2 6 9 2 4" xfId="58507"/>
    <cellStyle name="Total 2 6 9 2 5" xfId="58508"/>
    <cellStyle name="Total 2 6 9 2 6" xfId="58509"/>
    <cellStyle name="Total 2 6 9 2 7" xfId="58510"/>
    <cellStyle name="Total 2 6 9 3" xfId="58511"/>
    <cellStyle name="Total 2 6 9 4" xfId="58512"/>
    <cellStyle name="Total 2 6 9 5" xfId="58513"/>
    <cellStyle name="Total 2 7" xfId="58514"/>
    <cellStyle name="Total 2 7 10" xfId="58515"/>
    <cellStyle name="Total 2 7 10 2" xfId="58516"/>
    <cellStyle name="Total 2 7 10 2 2" xfId="58517"/>
    <cellStyle name="Total 2 7 10 2 3" xfId="58518"/>
    <cellStyle name="Total 2 7 10 2 4" xfId="58519"/>
    <cellStyle name="Total 2 7 10 2 5" xfId="58520"/>
    <cellStyle name="Total 2 7 10 2 6" xfId="58521"/>
    <cellStyle name="Total 2 7 10 2 7" xfId="58522"/>
    <cellStyle name="Total 2 7 10 3" xfId="58523"/>
    <cellStyle name="Total 2 7 10 4" xfId="58524"/>
    <cellStyle name="Total 2 7 10 5" xfId="58525"/>
    <cellStyle name="Total 2 7 11" xfId="58526"/>
    <cellStyle name="Total 2 7 11 2" xfId="58527"/>
    <cellStyle name="Total 2 7 11 2 2" xfId="58528"/>
    <cellStyle name="Total 2 7 11 2 3" xfId="58529"/>
    <cellStyle name="Total 2 7 11 2 4" xfId="58530"/>
    <cellStyle name="Total 2 7 11 2 5" xfId="58531"/>
    <cellStyle name="Total 2 7 11 2 6" xfId="58532"/>
    <cellStyle name="Total 2 7 11 2 7" xfId="58533"/>
    <cellStyle name="Total 2 7 11 3" xfId="58534"/>
    <cellStyle name="Total 2 7 11 4" xfId="58535"/>
    <cellStyle name="Total 2 7 11 5" xfId="58536"/>
    <cellStyle name="Total 2 7 12" xfId="58537"/>
    <cellStyle name="Total 2 7 12 2" xfId="58538"/>
    <cellStyle name="Total 2 7 12 3" xfId="58539"/>
    <cellStyle name="Total 2 7 12 4" xfId="58540"/>
    <cellStyle name="Total 2 7 12 5" xfId="58541"/>
    <cellStyle name="Total 2 7 12 6" xfId="58542"/>
    <cellStyle name="Total 2 7 12 7" xfId="58543"/>
    <cellStyle name="Total 2 7 12 8" xfId="58544"/>
    <cellStyle name="Total 2 7 13" xfId="58545"/>
    <cellStyle name="Total 2 7 13 2" xfId="58546"/>
    <cellStyle name="Total 2 7 13 3" xfId="58547"/>
    <cellStyle name="Total 2 7 13 4" xfId="58548"/>
    <cellStyle name="Total 2 7 13 5" xfId="58549"/>
    <cellStyle name="Total 2 7 13 6" xfId="58550"/>
    <cellStyle name="Total 2 7 13 7" xfId="58551"/>
    <cellStyle name="Total 2 7 14" xfId="58552"/>
    <cellStyle name="Total 2 7 14 2" xfId="58553"/>
    <cellStyle name="Total 2 7 14 3" xfId="58554"/>
    <cellStyle name="Total 2 7 14 4" xfId="58555"/>
    <cellStyle name="Total 2 7 14 5" xfId="58556"/>
    <cellStyle name="Total 2 7 15" xfId="58557"/>
    <cellStyle name="Total 2 7 15 2" xfId="58558"/>
    <cellStyle name="Total 2 7 15 3" xfId="58559"/>
    <cellStyle name="Total 2 7 15 4" xfId="58560"/>
    <cellStyle name="Total 2 7 15 5" xfId="58561"/>
    <cellStyle name="Total 2 7 16" xfId="58562"/>
    <cellStyle name="Total 2 7 16 2" xfId="58563"/>
    <cellStyle name="Total 2 7 16 3" xfId="58564"/>
    <cellStyle name="Total 2 7 16 4" xfId="58565"/>
    <cellStyle name="Total 2 7 16 5" xfId="58566"/>
    <cellStyle name="Total 2 7 17" xfId="58567"/>
    <cellStyle name="Total 2 7 17 2" xfId="58568"/>
    <cellStyle name="Total 2 7 17 3" xfId="58569"/>
    <cellStyle name="Total 2 7 17 4" xfId="58570"/>
    <cellStyle name="Total 2 7 17 5" xfId="58571"/>
    <cellStyle name="Total 2 7 18" xfId="58572"/>
    <cellStyle name="Total 2 7 18 2" xfId="58573"/>
    <cellStyle name="Total 2 7 18 3" xfId="58574"/>
    <cellStyle name="Total 2 7 18 4" xfId="58575"/>
    <cellStyle name="Total 2 7 18 5" xfId="58576"/>
    <cellStyle name="Total 2 7 19" xfId="58577"/>
    <cellStyle name="Total 2 7 19 2" xfId="58578"/>
    <cellStyle name="Total 2 7 19 3" xfId="58579"/>
    <cellStyle name="Total 2 7 19 4" xfId="58580"/>
    <cellStyle name="Total 2 7 19 5" xfId="58581"/>
    <cellStyle name="Total 2 7 2" xfId="58582"/>
    <cellStyle name="Total 2 7 2 10" xfId="58583"/>
    <cellStyle name="Total 2 7 2 10 2" xfId="58584"/>
    <cellStyle name="Total 2 7 2 10 3" xfId="58585"/>
    <cellStyle name="Total 2 7 2 10 4" xfId="58586"/>
    <cellStyle name="Total 2 7 2 10 5" xfId="58587"/>
    <cellStyle name="Total 2 7 2 10 6" xfId="58588"/>
    <cellStyle name="Total 2 7 2 10 7" xfId="58589"/>
    <cellStyle name="Total 2 7 2 10 8" xfId="58590"/>
    <cellStyle name="Total 2 7 2 11" xfId="58591"/>
    <cellStyle name="Total 2 7 2 11 2" xfId="58592"/>
    <cellStyle name="Total 2 7 2 11 3" xfId="58593"/>
    <cellStyle name="Total 2 7 2 11 4" xfId="58594"/>
    <cellStyle name="Total 2 7 2 11 5" xfId="58595"/>
    <cellStyle name="Total 2 7 2 11 6" xfId="58596"/>
    <cellStyle name="Total 2 7 2 11 7" xfId="58597"/>
    <cellStyle name="Total 2 7 2 12" xfId="58598"/>
    <cellStyle name="Total 2 7 2 12 2" xfId="58599"/>
    <cellStyle name="Total 2 7 2 12 3" xfId="58600"/>
    <cellStyle name="Total 2 7 2 12 4" xfId="58601"/>
    <cellStyle name="Total 2 7 2 12 5" xfId="58602"/>
    <cellStyle name="Total 2 7 2 13" xfId="58603"/>
    <cellStyle name="Total 2 7 2 13 2" xfId="58604"/>
    <cellStyle name="Total 2 7 2 13 3" xfId="58605"/>
    <cellStyle name="Total 2 7 2 13 4" xfId="58606"/>
    <cellStyle name="Total 2 7 2 13 5" xfId="58607"/>
    <cellStyle name="Total 2 7 2 14" xfId="58608"/>
    <cellStyle name="Total 2 7 2 14 2" xfId="58609"/>
    <cellStyle name="Total 2 7 2 14 3" xfId="58610"/>
    <cellStyle name="Total 2 7 2 14 4" xfId="58611"/>
    <cellStyle name="Total 2 7 2 14 5" xfId="58612"/>
    <cellStyle name="Total 2 7 2 15" xfId="58613"/>
    <cellStyle name="Total 2 7 2 15 2" xfId="58614"/>
    <cellStyle name="Total 2 7 2 15 3" xfId="58615"/>
    <cellStyle name="Total 2 7 2 15 4" xfId="58616"/>
    <cellStyle name="Total 2 7 2 15 5" xfId="58617"/>
    <cellStyle name="Total 2 7 2 16" xfId="58618"/>
    <cellStyle name="Total 2 7 2 16 2" xfId="58619"/>
    <cellStyle name="Total 2 7 2 16 3" xfId="58620"/>
    <cellStyle name="Total 2 7 2 16 4" xfId="58621"/>
    <cellStyle name="Total 2 7 2 16 5" xfId="58622"/>
    <cellStyle name="Total 2 7 2 17" xfId="58623"/>
    <cellStyle name="Total 2 7 2 17 2" xfId="58624"/>
    <cellStyle name="Total 2 7 2 17 3" xfId="58625"/>
    <cellStyle name="Total 2 7 2 17 4" xfId="58626"/>
    <cellStyle name="Total 2 7 2 17 5" xfId="58627"/>
    <cellStyle name="Total 2 7 2 18" xfId="58628"/>
    <cellStyle name="Total 2 7 2 2" xfId="58629"/>
    <cellStyle name="Total 2 7 2 2 10" xfId="58630"/>
    <cellStyle name="Total 2 7 2 2 10 2" xfId="58631"/>
    <cellStyle name="Total 2 7 2 2 10 3" xfId="58632"/>
    <cellStyle name="Total 2 7 2 2 10 4" xfId="58633"/>
    <cellStyle name="Total 2 7 2 2 10 5" xfId="58634"/>
    <cellStyle name="Total 2 7 2 2 11" xfId="58635"/>
    <cellStyle name="Total 2 7 2 2 11 2" xfId="58636"/>
    <cellStyle name="Total 2 7 2 2 11 3" xfId="58637"/>
    <cellStyle name="Total 2 7 2 2 11 4" xfId="58638"/>
    <cellStyle name="Total 2 7 2 2 11 5" xfId="58639"/>
    <cellStyle name="Total 2 7 2 2 12" xfId="58640"/>
    <cellStyle name="Total 2 7 2 2 12 2" xfId="58641"/>
    <cellStyle name="Total 2 7 2 2 12 3" xfId="58642"/>
    <cellStyle name="Total 2 7 2 2 12 4" xfId="58643"/>
    <cellStyle name="Total 2 7 2 2 12 5" xfId="58644"/>
    <cellStyle name="Total 2 7 2 2 13" xfId="58645"/>
    <cellStyle name="Total 2 7 2 2 13 2" xfId="58646"/>
    <cellStyle name="Total 2 7 2 2 13 3" xfId="58647"/>
    <cellStyle name="Total 2 7 2 2 13 4" xfId="58648"/>
    <cellStyle name="Total 2 7 2 2 13 5" xfId="58649"/>
    <cellStyle name="Total 2 7 2 2 14" xfId="58650"/>
    <cellStyle name="Total 2 7 2 2 14 2" xfId="58651"/>
    <cellStyle name="Total 2 7 2 2 14 3" xfId="58652"/>
    <cellStyle name="Total 2 7 2 2 14 4" xfId="58653"/>
    <cellStyle name="Total 2 7 2 2 14 5" xfId="58654"/>
    <cellStyle name="Total 2 7 2 2 15" xfId="58655"/>
    <cellStyle name="Total 2 7 2 2 15 2" xfId="58656"/>
    <cellStyle name="Total 2 7 2 2 15 3" xfId="58657"/>
    <cellStyle name="Total 2 7 2 2 15 4" xfId="58658"/>
    <cellStyle name="Total 2 7 2 2 15 5" xfId="58659"/>
    <cellStyle name="Total 2 7 2 2 16" xfId="58660"/>
    <cellStyle name="Total 2 7 2 2 16 2" xfId="58661"/>
    <cellStyle name="Total 2 7 2 2 16 3" xfId="58662"/>
    <cellStyle name="Total 2 7 2 2 16 4" xfId="58663"/>
    <cellStyle name="Total 2 7 2 2 16 5" xfId="58664"/>
    <cellStyle name="Total 2 7 2 2 17" xfId="58665"/>
    <cellStyle name="Total 2 7 2 2 17 2" xfId="58666"/>
    <cellStyle name="Total 2 7 2 2 17 3" xfId="58667"/>
    <cellStyle name="Total 2 7 2 2 17 4" xfId="58668"/>
    <cellStyle name="Total 2 7 2 2 17 5" xfId="58669"/>
    <cellStyle name="Total 2 7 2 2 18" xfId="58670"/>
    <cellStyle name="Total 2 7 2 2 18 2" xfId="58671"/>
    <cellStyle name="Total 2 7 2 2 18 3" xfId="58672"/>
    <cellStyle name="Total 2 7 2 2 18 4" xfId="58673"/>
    <cellStyle name="Total 2 7 2 2 18 5" xfId="58674"/>
    <cellStyle name="Total 2 7 2 2 19" xfId="58675"/>
    <cellStyle name="Total 2 7 2 2 2" xfId="58676"/>
    <cellStyle name="Total 2 7 2 2 2 10" xfId="58677"/>
    <cellStyle name="Total 2 7 2 2 2 10 2" xfId="58678"/>
    <cellStyle name="Total 2 7 2 2 2 10 3" xfId="58679"/>
    <cellStyle name="Total 2 7 2 2 2 10 4" xfId="58680"/>
    <cellStyle name="Total 2 7 2 2 2 10 5" xfId="58681"/>
    <cellStyle name="Total 2 7 2 2 2 11" xfId="58682"/>
    <cellStyle name="Total 2 7 2 2 2 11 2" xfId="58683"/>
    <cellStyle name="Total 2 7 2 2 2 11 3" xfId="58684"/>
    <cellStyle name="Total 2 7 2 2 2 11 4" xfId="58685"/>
    <cellStyle name="Total 2 7 2 2 2 11 5" xfId="58686"/>
    <cellStyle name="Total 2 7 2 2 2 12" xfId="58687"/>
    <cellStyle name="Total 2 7 2 2 2 12 2" xfId="58688"/>
    <cellStyle name="Total 2 7 2 2 2 12 3" xfId="58689"/>
    <cellStyle name="Total 2 7 2 2 2 12 4" xfId="58690"/>
    <cellStyle name="Total 2 7 2 2 2 12 5" xfId="58691"/>
    <cellStyle name="Total 2 7 2 2 2 13" xfId="58692"/>
    <cellStyle name="Total 2 7 2 2 2 13 2" xfId="58693"/>
    <cellStyle name="Total 2 7 2 2 2 13 3" xfId="58694"/>
    <cellStyle name="Total 2 7 2 2 2 13 4" xfId="58695"/>
    <cellStyle name="Total 2 7 2 2 2 13 5" xfId="58696"/>
    <cellStyle name="Total 2 7 2 2 2 14" xfId="58697"/>
    <cellStyle name="Total 2 7 2 2 2 14 2" xfId="58698"/>
    <cellStyle name="Total 2 7 2 2 2 14 3" xfId="58699"/>
    <cellStyle name="Total 2 7 2 2 2 14 4" xfId="58700"/>
    <cellStyle name="Total 2 7 2 2 2 14 5" xfId="58701"/>
    <cellStyle name="Total 2 7 2 2 2 15" xfId="58702"/>
    <cellStyle name="Total 2 7 2 2 2 15 2" xfId="58703"/>
    <cellStyle name="Total 2 7 2 2 2 15 3" xfId="58704"/>
    <cellStyle name="Total 2 7 2 2 2 15 4" xfId="58705"/>
    <cellStyle name="Total 2 7 2 2 2 15 5" xfId="58706"/>
    <cellStyle name="Total 2 7 2 2 2 16" xfId="58707"/>
    <cellStyle name="Total 2 7 2 2 2 16 2" xfId="58708"/>
    <cellStyle name="Total 2 7 2 2 2 16 3" xfId="58709"/>
    <cellStyle name="Total 2 7 2 2 2 16 4" xfId="58710"/>
    <cellStyle name="Total 2 7 2 2 2 16 5" xfId="58711"/>
    <cellStyle name="Total 2 7 2 2 2 17" xfId="58712"/>
    <cellStyle name="Total 2 7 2 2 2 17 2" xfId="58713"/>
    <cellStyle name="Total 2 7 2 2 2 17 3" xfId="58714"/>
    <cellStyle name="Total 2 7 2 2 2 17 4" xfId="58715"/>
    <cellStyle name="Total 2 7 2 2 2 17 5" xfId="58716"/>
    <cellStyle name="Total 2 7 2 2 2 18" xfId="58717"/>
    <cellStyle name="Total 2 7 2 2 2 18 2" xfId="58718"/>
    <cellStyle name="Total 2 7 2 2 2 18 3" xfId="58719"/>
    <cellStyle name="Total 2 7 2 2 2 18 4" xfId="58720"/>
    <cellStyle name="Total 2 7 2 2 2 18 5" xfId="58721"/>
    <cellStyle name="Total 2 7 2 2 2 19" xfId="58722"/>
    <cellStyle name="Total 2 7 2 2 2 2" xfId="58723"/>
    <cellStyle name="Total 2 7 2 2 2 2 2" xfId="58724"/>
    <cellStyle name="Total 2 7 2 2 2 2 2 2" xfId="58725"/>
    <cellStyle name="Total 2 7 2 2 2 2 2 3" xfId="58726"/>
    <cellStyle name="Total 2 7 2 2 2 2 2 4" xfId="58727"/>
    <cellStyle name="Total 2 7 2 2 2 2 2 5" xfId="58728"/>
    <cellStyle name="Total 2 7 2 2 2 2 2 6" xfId="58729"/>
    <cellStyle name="Total 2 7 2 2 2 2 2 7" xfId="58730"/>
    <cellStyle name="Total 2 7 2 2 2 2 3" xfId="58731"/>
    <cellStyle name="Total 2 7 2 2 2 2 4" xfId="58732"/>
    <cellStyle name="Total 2 7 2 2 2 2 5" xfId="58733"/>
    <cellStyle name="Total 2 7 2 2 2 3" xfId="58734"/>
    <cellStyle name="Total 2 7 2 2 2 3 2" xfId="58735"/>
    <cellStyle name="Total 2 7 2 2 2 3 2 2" xfId="58736"/>
    <cellStyle name="Total 2 7 2 2 2 3 2 3" xfId="58737"/>
    <cellStyle name="Total 2 7 2 2 2 3 2 4" xfId="58738"/>
    <cellStyle name="Total 2 7 2 2 2 3 2 5" xfId="58739"/>
    <cellStyle name="Total 2 7 2 2 2 3 2 6" xfId="58740"/>
    <cellStyle name="Total 2 7 2 2 2 3 2 7" xfId="58741"/>
    <cellStyle name="Total 2 7 2 2 2 3 3" xfId="58742"/>
    <cellStyle name="Total 2 7 2 2 2 3 4" xfId="58743"/>
    <cellStyle name="Total 2 7 2 2 2 3 5" xfId="58744"/>
    <cellStyle name="Total 2 7 2 2 2 4" xfId="58745"/>
    <cellStyle name="Total 2 7 2 2 2 4 2" xfId="58746"/>
    <cellStyle name="Total 2 7 2 2 2 4 2 2" xfId="58747"/>
    <cellStyle name="Total 2 7 2 2 2 4 2 3" xfId="58748"/>
    <cellStyle name="Total 2 7 2 2 2 4 2 4" xfId="58749"/>
    <cellStyle name="Total 2 7 2 2 2 4 2 5" xfId="58750"/>
    <cellStyle name="Total 2 7 2 2 2 4 2 6" xfId="58751"/>
    <cellStyle name="Total 2 7 2 2 2 4 2 7" xfId="58752"/>
    <cellStyle name="Total 2 7 2 2 2 4 3" xfId="58753"/>
    <cellStyle name="Total 2 7 2 2 2 4 4" xfId="58754"/>
    <cellStyle name="Total 2 7 2 2 2 4 5" xfId="58755"/>
    <cellStyle name="Total 2 7 2 2 2 5" xfId="58756"/>
    <cellStyle name="Total 2 7 2 2 2 5 2" xfId="58757"/>
    <cellStyle name="Total 2 7 2 2 2 5 3" xfId="58758"/>
    <cellStyle name="Total 2 7 2 2 2 5 4" xfId="58759"/>
    <cellStyle name="Total 2 7 2 2 2 5 5" xfId="58760"/>
    <cellStyle name="Total 2 7 2 2 2 5 6" xfId="58761"/>
    <cellStyle name="Total 2 7 2 2 2 5 7" xfId="58762"/>
    <cellStyle name="Total 2 7 2 2 2 5 8" xfId="58763"/>
    <cellStyle name="Total 2 7 2 2 2 6" xfId="58764"/>
    <cellStyle name="Total 2 7 2 2 2 6 2" xfId="58765"/>
    <cellStyle name="Total 2 7 2 2 2 6 3" xfId="58766"/>
    <cellStyle name="Total 2 7 2 2 2 6 4" xfId="58767"/>
    <cellStyle name="Total 2 7 2 2 2 6 5" xfId="58768"/>
    <cellStyle name="Total 2 7 2 2 2 6 6" xfId="58769"/>
    <cellStyle name="Total 2 7 2 2 2 6 7" xfId="58770"/>
    <cellStyle name="Total 2 7 2 2 2 7" xfId="58771"/>
    <cellStyle name="Total 2 7 2 2 2 7 2" xfId="58772"/>
    <cellStyle name="Total 2 7 2 2 2 7 3" xfId="58773"/>
    <cellStyle name="Total 2 7 2 2 2 7 4" xfId="58774"/>
    <cellStyle name="Total 2 7 2 2 2 7 5" xfId="58775"/>
    <cellStyle name="Total 2 7 2 2 2 8" xfId="58776"/>
    <cellStyle name="Total 2 7 2 2 2 8 2" xfId="58777"/>
    <cellStyle name="Total 2 7 2 2 2 8 3" xfId="58778"/>
    <cellStyle name="Total 2 7 2 2 2 8 4" xfId="58779"/>
    <cellStyle name="Total 2 7 2 2 2 8 5" xfId="58780"/>
    <cellStyle name="Total 2 7 2 2 2 9" xfId="58781"/>
    <cellStyle name="Total 2 7 2 2 2 9 2" xfId="58782"/>
    <cellStyle name="Total 2 7 2 2 2 9 3" xfId="58783"/>
    <cellStyle name="Total 2 7 2 2 2 9 4" xfId="58784"/>
    <cellStyle name="Total 2 7 2 2 2 9 5" xfId="58785"/>
    <cellStyle name="Total 2 7 2 2 3" xfId="58786"/>
    <cellStyle name="Total 2 7 2 2 3 10" xfId="58787"/>
    <cellStyle name="Total 2 7 2 2 3 2" xfId="58788"/>
    <cellStyle name="Total 2 7 2 2 3 2 2" xfId="58789"/>
    <cellStyle name="Total 2 7 2 2 3 2 2 2" xfId="58790"/>
    <cellStyle name="Total 2 7 2 2 3 2 2 3" xfId="58791"/>
    <cellStyle name="Total 2 7 2 2 3 2 2 4" xfId="58792"/>
    <cellStyle name="Total 2 7 2 2 3 2 2 5" xfId="58793"/>
    <cellStyle name="Total 2 7 2 2 3 2 2 6" xfId="58794"/>
    <cellStyle name="Total 2 7 2 2 3 2 2 7" xfId="58795"/>
    <cellStyle name="Total 2 7 2 2 3 2 3" xfId="58796"/>
    <cellStyle name="Total 2 7 2 2 3 2 4" xfId="58797"/>
    <cellStyle name="Total 2 7 2 2 3 3" xfId="58798"/>
    <cellStyle name="Total 2 7 2 2 3 3 2" xfId="58799"/>
    <cellStyle name="Total 2 7 2 2 3 3 2 2" xfId="58800"/>
    <cellStyle name="Total 2 7 2 2 3 3 2 3" xfId="58801"/>
    <cellStyle name="Total 2 7 2 2 3 3 2 4" xfId="58802"/>
    <cellStyle name="Total 2 7 2 2 3 3 2 5" xfId="58803"/>
    <cellStyle name="Total 2 7 2 2 3 3 2 6" xfId="58804"/>
    <cellStyle name="Total 2 7 2 2 3 3 2 7" xfId="58805"/>
    <cellStyle name="Total 2 7 2 2 3 3 3" xfId="58806"/>
    <cellStyle name="Total 2 7 2 2 3 3 4" xfId="58807"/>
    <cellStyle name="Total 2 7 2 2 3 4" xfId="58808"/>
    <cellStyle name="Total 2 7 2 2 3 4 2" xfId="58809"/>
    <cellStyle name="Total 2 7 2 2 3 4 2 2" xfId="58810"/>
    <cellStyle name="Total 2 7 2 2 3 4 2 3" xfId="58811"/>
    <cellStyle name="Total 2 7 2 2 3 4 2 4" xfId="58812"/>
    <cellStyle name="Total 2 7 2 2 3 4 2 5" xfId="58813"/>
    <cellStyle name="Total 2 7 2 2 3 4 2 6" xfId="58814"/>
    <cellStyle name="Total 2 7 2 2 3 4 2 7" xfId="58815"/>
    <cellStyle name="Total 2 7 2 2 3 4 3" xfId="58816"/>
    <cellStyle name="Total 2 7 2 2 3 4 4" xfId="58817"/>
    <cellStyle name="Total 2 7 2 2 3 5" xfId="58818"/>
    <cellStyle name="Total 2 7 2 2 3 5 2" xfId="58819"/>
    <cellStyle name="Total 2 7 2 2 3 5 3" xfId="58820"/>
    <cellStyle name="Total 2 7 2 2 3 5 4" xfId="58821"/>
    <cellStyle name="Total 2 7 2 2 3 5 5" xfId="58822"/>
    <cellStyle name="Total 2 7 2 2 3 5 6" xfId="58823"/>
    <cellStyle name="Total 2 7 2 2 3 5 7" xfId="58824"/>
    <cellStyle name="Total 2 7 2 2 3 5 8" xfId="58825"/>
    <cellStyle name="Total 2 7 2 2 3 6" xfId="58826"/>
    <cellStyle name="Total 2 7 2 2 3 6 2" xfId="58827"/>
    <cellStyle name="Total 2 7 2 2 3 6 3" xfId="58828"/>
    <cellStyle name="Total 2 7 2 2 3 6 4" xfId="58829"/>
    <cellStyle name="Total 2 7 2 2 3 6 5" xfId="58830"/>
    <cellStyle name="Total 2 7 2 2 3 6 6" xfId="58831"/>
    <cellStyle name="Total 2 7 2 2 3 6 7" xfId="58832"/>
    <cellStyle name="Total 2 7 2 2 3 7" xfId="58833"/>
    <cellStyle name="Total 2 7 2 2 3 8" xfId="58834"/>
    <cellStyle name="Total 2 7 2 2 3 9" xfId="58835"/>
    <cellStyle name="Total 2 7 2 2 4" xfId="58836"/>
    <cellStyle name="Total 2 7 2 2 4 2" xfId="58837"/>
    <cellStyle name="Total 2 7 2 2 4 2 2" xfId="58838"/>
    <cellStyle name="Total 2 7 2 2 4 2 3" xfId="58839"/>
    <cellStyle name="Total 2 7 2 2 4 2 4" xfId="58840"/>
    <cellStyle name="Total 2 7 2 2 4 2 5" xfId="58841"/>
    <cellStyle name="Total 2 7 2 2 4 2 6" xfId="58842"/>
    <cellStyle name="Total 2 7 2 2 4 2 7" xfId="58843"/>
    <cellStyle name="Total 2 7 2 2 4 3" xfId="58844"/>
    <cellStyle name="Total 2 7 2 2 4 4" xfId="58845"/>
    <cellStyle name="Total 2 7 2 2 4 5" xfId="58846"/>
    <cellStyle name="Total 2 7 2 2 5" xfId="58847"/>
    <cellStyle name="Total 2 7 2 2 5 2" xfId="58848"/>
    <cellStyle name="Total 2 7 2 2 5 2 2" xfId="58849"/>
    <cellStyle name="Total 2 7 2 2 5 2 3" xfId="58850"/>
    <cellStyle name="Total 2 7 2 2 5 2 4" xfId="58851"/>
    <cellStyle name="Total 2 7 2 2 5 2 5" xfId="58852"/>
    <cellStyle name="Total 2 7 2 2 5 2 6" xfId="58853"/>
    <cellStyle name="Total 2 7 2 2 5 2 7" xfId="58854"/>
    <cellStyle name="Total 2 7 2 2 5 3" xfId="58855"/>
    <cellStyle name="Total 2 7 2 2 5 4" xfId="58856"/>
    <cellStyle name="Total 2 7 2 2 5 5" xfId="58857"/>
    <cellStyle name="Total 2 7 2 2 6" xfId="58858"/>
    <cellStyle name="Total 2 7 2 2 6 2" xfId="58859"/>
    <cellStyle name="Total 2 7 2 2 6 2 2" xfId="58860"/>
    <cellStyle name="Total 2 7 2 2 6 2 3" xfId="58861"/>
    <cellStyle name="Total 2 7 2 2 6 2 4" xfId="58862"/>
    <cellStyle name="Total 2 7 2 2 6 2 5" xfId="58863"/>
    <cellStyle name="Total 2 7 2 2 6 2 6" xfId="58864"/>
    <cellStyle name="Total 2 7 2 2 6 2 7" xfId="58865"/>
    <cellStyle name="Total 2 7 2 2 6 3" xfId="58866"/>
    <cellStyle name="Total 2 7 2 2 6 4" xfId="58867"/>
    <cellStyle name="Total 2 7 2 2 6 5" xfId="58868"/>
    <cellStyle name="Total 2 7 2 2 7" xfId="58869"/>
    <cellStyle name="Total 2 7 2 2 7 2" xfId="58870"/>
    <cellStyle name="Total 2 7 2 2 7 2 2" xfId="58871"/>
    <cellStyle name="Total 2 7 2 2 7 2 3" xfId="58872"/>
    <cellStyle name="Total 2 7 2 2 7 2 4" xfId="58873"/>
    <cellStyle name="Total 2 7 2 2 7 2 5" xfId="58874"/>
    <cellStyle name="Total 2 7 2 2 7 2 6" xfId="58875"/>
    <cellStyle name="Total 2 7 2 2 7 2 7" xfId="58876"/>
    <cellStyle name="Total 2 7 2 2 7 3" xfId="58877"/>
    <cellStyle name="Total 2 7 2 2 7 4" xfId="58878"/>
    <cellStyle name="Total 2 7 2 2 7 5" xfId="58879"/>
    <cellStyle name="Total 2 7 2 2 8" xfId="58880"/>
    <cellStyle name="Total 2 7 2 2 8 2" xfId="58881"/>
    <cellStyle name="Total 2 7 2 2 8 3" xfId="58882"/>
    <cellStyle name="Total 2 7 2 2 8 4" xfId="58883"/>
    <cellStyle name="Total 2 7 2 2 8 5" xfId="58884"/>
    <cellStyle name="Total 2 7 2 2 8 6" xfId="58885"/>
    <cellStyle name="Total 2 7 2 2 8 7" xfId="58886"/>
    <cellStyle name="Total 2 7 2 2 8 8" xfId="58887"/>
    <cellStyle name="Total 2 7 2 2 9" xfId="58888"/>
    <cellStyle name="Total 2 7 2 2 9 2" xfId="58889"/>
    <cellStyle name="Total 2 7 2 2 9 3" xfId="58890"/>
    <cellStyle name="Total 2 7 2 2 9 4" xfId="58891"/>
    <cellStyle name="Total 2 7 2 2 9 5" xfId="58892"/>
    <cellStyle name="Total 2 7 2 2 9 6" xfId="58893"/>
    <cellStyle name="Total 2 7 2 2 9 7" xfId="58894"/>
    <cellStyle name="Total 2 7 2 3" xfId="58895"/>
    <cellStyle name="Total 2 7 2 3 10" xfId="58896"/>
    <cellStyle name="Total 2 7 2 3 10 2" xfId="58897"/>
    <cellStyle name="Total 2 7 2 3 10 3" xfId="58898"/>
    <cellStyle name="Total 2 7 2 3 10 4" xfId="58899"/>
    <cellStyle name="Total 2 7 2 3 10 5" xfId="58900"/>
    <cellStyle name="Total 2 7 2 3 11" xfId="58901"/>
    <cellStyle name="Total 2 7 2 3 11 2" xfId="58902"/>
    <cellStyle name="Total 2 7 2 3 11 3" xfId="58903"/>
    <cellStyle name="Total 2 7 2 3 11 4" xfId="58904"/>
    <cellStyle name="Total 2 7 2 3 11 5" xfId="58905"/>
    <cellStyle name="Total 2 7 2 3 12" xfId="58906"/>
    <cellStyle name="Total 2 7 2 3 12 2" xfId="58907"/>
    <cellStyle name="Total 2 7 2 3 12 3" xfId="58908"/>
    <cellStyle name="Total 2 7 2 3 12 4" xfId="58909"/>
    <cellStyle name="Total 2 7 2 3 12 5" xfId="58910"/>
    <cellStyle name="Total 2 7 2 3 13" xfId="58911"/>
    <cellStyle name="Total 2 7 2 3 13 2" xfId="58912"/>
    <cellStyle name="Total 2 7 2 3 13 3" xfId="58913"/>
    <cellStyle name="Total 2 7 2 3 13 4" xfId="58914"/>
    <cellStyle name="Total 2 7 2 3 13 5" xfId="58915"/>
    <cellStyle name="Total 2 7 2 3 14" xfId="58916"/>
    <cellStyle name="Total 2 7 2 3 14 2" xfId="58917"/>
    <cellStyle name="Total 2 7 2 3 14 3" xfId="58918"/>
    <cellStyle name="Total 2 7 2 3 14 4" xfId="58919"/>
    <cellStyle name="Total 2 7 2 3 14 5" xfId="58920"/>
    <cellStyle name="Total 2 7 2 3 15" xfId="58921"/>
    <cellStyle name="Total 2 7 2 3 15 2" xfId="58922"/>
    <cellStyle name="Total 2 7 2 3 15 3" xfId="58923"/>
    <cellStyle name="Total 2 7 2 3 15 4" xfId="58924"/>
    <cellStyle name="Total 2 7 2 3 15 5" xfId="58925"/>
    <cellStyle name="Total 2 7 2 3 16" xfId="58926"/>
    <cellStyle name="Total 2 7 2 3 16 2" xfId="58927"/>
    <cellStyle name="Total 2 7 2 3 16 3" xfId="58928"/>
    <cellStyle name="Total 2 7 2 3 16 4" xfId="58929"/>
    <cellStyle name="Total 2 7 2 3 16 5" xfId="58930"/>
    <cellStyle name="Total 2 7 2 3 17" xfId="58931"/>
    <cellStyle name="Total 2 7 2 3 17 2" xfId="58932"/>
    <cellStyle name="Total 2 7 2 3 17 3" xfId="58933"/>
    <cellStyle name="Total 2 7 2 3 17 4" xfId="58934"/>
    <cellStyle name="Total 2 7 2 3 17 5" xfId="58935"/>
    <cellStyle name="Total 2 7 2 3 18" xfId="58936"/>
    <cellStyle name="Total 2 7 2 3 18 2" xfId="58937"/>
    <cellStyle name="Total 2 7 2 3 18 3" xfId="58938"/>
    <cellStyle name="Total 2 7 2 3 18 4" xfId="58939"/>
    <cellStyle name="Total 2 7 2 3 18 5" xfId="58940"/>
    <cellStyle name="Total 2 7 2 3 19" xfId="58941"/>
    <cellStyle name="Total 2 7 2 3 2" xfId="58942"/>
    <cellStyle name="Total 2 7 2 3 2 10" xfId="58943"/>
    <cellStyle name="Total 2 7 2 3 2 10 2" xfId="58944"/>
    <cellStyle name="Total 2 7 2 3 2 10 3" xfId="58945"/>
    <cellStyle name="Total 2 7 2 3 2 10 4" xfId="58946"/>
    <cellStyle name="Total 2 7 2 3 2 10 5" xfId="58947"/>
    <cellStyle name="Total 2 7 2 3 2 11" xfId="58948"/>
    <cellStyle name="Total 2 7 2 3 2 11 2" xfId="58949"/>
    <cellStyle name="Total 2 7 2 3 2 11 3" xfId="58950"/>
    <cellStyle name="Total 2 7 2 3 2 11 4" xfId="58951"/>
    <cellStyle name="Total 2 7 2 3 2 11 5" xfId="58952"/>
    <cellStyle name="Total 2 7 2 3 2 12" xfId="58953"/>
    <cellStyle name="Total 2 7 2 3 2 12 2" xfId="58954"/>
    <cellStyle name="Total 2 7 2 3 2 12 3" xfId="58955"/>
    <cellStyle name="Total 2 7 2 3 2 12 4" xfId="58956"/>
    <cellStyle name="Total 2 7 2 3 2 12 5" xfId="58957"/>
    <cellStyle name="Total 2 7 2 3 2 13" xfId="58958"/>
    <cellStyle name="Total 2 7 2 3 2 13 2" xfId="58959"/>
    <cellStyle name="Total 2 7 2 3 2 13 3" xfId="58960"/>
    <cellStyle name="Total 2 7 2 3 2 13 4" xfId="58961"/>
    <cellStyle name="Total 2 7 2 3 2 13 5" xfId="58962"/>
    <cellStyle name="Total 2 7 2 3 2 14" xfId="58963"/>
    <cellStyle name="Total 2 7 2 3 2 14 2" xfId="58964"/>
    <cellStyle name="Total 2 7 2 3 2 14 3" xfId="58965"/>
    <cellStyle name="Total 2 7 2 3 2 14 4" xfId="58966"/>
    <cellStyle name="Total 2 7 2 3 2 14 5" xfId="58967"/>
    <cellStyle name="Total 2 7 2 3 2 15" xfId="58968"/>
    <cellStyle name="Total 2 7 2 3 2 15 2" xfId="58969"/>
    <cellStyle name="Total 2 7 2 3 2 15 3" xfId="58970"/>
    <cellStyle name="Total 2 7 2 3 2 15 4" xfId="58971"/>
    <cellStyle name="Total 2 7 2 3 2 15 5" xfId="58972"/>
    <cellStyle name="Total 2 7 2 3 2 16" xfId="58973"/>
    <cellStyle name="Total 2 7 2 3 2 16 2" xfId="58974"/>
    <cellStyle name="Total 2 7 2 3 2 16 3" xfId="58975"/>
    <cellStyle name="Total 2 7 2 3 2 16 4" xfId="58976"/>
    <cellStyle name="Total 2 7 2 3 2 16 5" xfId="58977"/>
    <cellStyle name="Total 2 7 2 3 2 17" xfId="58978"/>
    <cellStyle name="Total 2 7 2 3 2 17 2" xfId="58979"/>
    <cellStyle name="Total 2 7 2 3 2 17 3" xfId="58980"/>
    <cellStyle name="Total 2 7 2 3 2 17 4" xfId="58981"/>
    <cellStyle name="Total 2 7 2 3 2 17 5" xfId="58982"/>
    <cellStyle name="Total 2 7 2 3 2 18" xfId="58983"/>
    <cellStyle name="Total 2 7 2 3 2 18 2" xfId="58984"/>
    <cellStyle name="Total 2 7 2 3 2 18 3" xfId="58985"/>
    <cellStyle name="Total 2 7 2 3 2 18 4" xfId="58986"/>
    <cellStyle name="Total 2 7 2 3 2 18 5" xfId="58987"/>
    <cellStyle name="Total 2 7 2 3 2 19" xfId="58988"/>
    <cellStyle name="Total 2 7 2 3 2 2" xfId="58989"/>
    <cellStyle name="Total 2 7 2 3 2 2 2" xfId="58990"/>
    <cellStyle name="Total 2 7 2 3 2 2 2 2" xfId="58991"/>
    <cellStyle name="Total 2 7 2 3 2 2 2 3" xfId="58992"/>
    <cellStyle name="Total 2 7 2 3 2 2 2 4" xfId="58993"/>
    <cellStyle name="Total 2 7 2 3 2 2 2 5" xfId="58994"/>
    <cellStyle name="Total 2 7 2 3 2 2 2 6" xfId="58995"/>
    <cellStyle name="Total 2 7 2 3 2 2 2 7" xfId="58996"/>
    <cellStyle name="Total 2 7 2 3 2 2 3" xfId="58997"/>
    <cellStyle name="Total 2 7 2 3 2 2 4" xfId="58998"/>
    <cellStyle name="Total 2 7 2 3 2 2 5" xfId="58999"/>
    <cellStyle name="Total 2 7 2 3 2 3" xfId="59000"/>
    <cellStyle name="Total 2 7 2 3 2 3 2" xfId="59001"/>
    <cellStyle name="Total 2 7 2 3 2 3 2 2" xfId="59002"/>
    <cellStyle name="Total 2 7 2 3 2 3 2 3" xfId="59003"/>
    <cellStyle name="Total 2 7 2 3 2 3 2 4" xfId="59004"/>
    <cellStyle name="Total 2 7 2 3 2 3 2 5" xfId="59005"/>
    <cellStyle name="Total 2 7 2 3 2 3 2 6" xfId="59006"/>
    <cellStyle name="Total 2 7 2 3 2 3 2 7" xfId="59007"/>
    <cellStyle name="Total 2 7 2 3 2 3 3" xfId="59008"/>
    <cellStyle name="Total 2 7 2 3 2 3 4" xfId="59009"/>
    <cellStyle name="Total 2 7 2 3 2 3 5" xfId="59010"/>
    <cellStyle name="Total 2 7 2 3 2 4" xfId="59011"/>
    <cellStyle name="Total 2 7 2 3 2 4 2" xfId="59012"/>
    <cellStyle name="Total 2 7 2 3 2 4 2 2" xfId="59013"/>
    <cellStyle name="Total 2 7 2 3 2 4 2 3" xfId="59014"/>
    <cellStyle name="Total 2 7 2 3 2 4 2 4" xfId="59015"/>
    <cellStyle name="Total 2 7 2 3 2 4 2 5" xfId="59016"/>
    <cellStyle name="Total 2 7 2 3 2 4 2 6" xfId="59017"/>
    <cellStyle name="Total 2 7 2 3 2 4 2 7" xfId="59018"/>
    <cellStyle name="Total 2 7 2 3 2 4 3" xfId="59019"/>
    <cellStyle name="Total 2 7 2 3 2 4 4" xfId="59020"/>
    <cellStyle name="Total 2 7 2 3 2 4 5" xfId="59021"/>
    <cellStyle name="Total 2 7 2 3 2 5" xfId="59022"/>
    <cellStyle name="Total 2 7 2 3 2 5 2" xfId="59023"/>
    <cellStyle name="Total 2 7 2 3 2 5 3" xfId="59024"/>
    <cellStyle name="Total 2 7 2 3 2 5 4" xfId="59025"/>
    <cellStyle name="Total 2 7 2 3 2 5 5" xfId="59026"/>
    <cellStyle name="Total 2 7 2 3 2 5 6" xfId="59027"/>
    <cellStyle name="Total 2 7 2 3 2 5 7" xfId="59028"/>
    <cellStyle name="Total 2 7 2 3 2 5 8" xfId="59029"/>
    <cellStyle name="Total 2 7 2 3 2 6" xfId="59030"/>
    <cellStyle name="Total 2 7 2 3 2 6 2" xfId="59031"/>
    <cellStyle name="Total 2 7 2 3 2 6 3" xfId="59032"/>
    <cellStyle name="Total 2 7 2 3 2 6 4" xfId="59033"/>
    <cellStyle name="Total 2 7 2 3 2 6 5" xfId="59034"/>
    <cellStyle name="Total 2 7 2 3 2 6 6" xfId="59035"/>
    <cellStyle name="Total 2 7 2 3 2 6 7" xfId="59036"/>
    <cellStyle name="Total 2 7 2 3 2 7" xfId="59037"/>
    <cellStyle name="Total 2 7 2 3 2 7 2" xfId="59038"/>
    <cellStyle name="Total 2 7 2 3 2 7 3" xfId="59039"/>
    <cellStyle name="Total 2 7 2 3 2 7 4" xfId="59040"/>
    <cellStyle name="Total 2 7 2 3 2 7 5" xfId="59041"/>
    <cellStyle name="Total 2 7 2 3 2 8" xfId="59042"/>
    <cellStyle name="Total 2 7 2 3 2 8 2" xfId="59043"/>
    <cellStyle name="Total 2 7 2 3 2 8 3" xfId="59044"/>
    <cellStyle name="Total 2 7 2 3 2 8 4" xfId="59045"/>
    <cellStyle name="Total 2 7 2 3 2 8 5" xfId="59046"/>
    <cellStyle name="Total 2 7 2 3 2 9" xfId="59047"/>
    <cellStyle name="Total 2 7 2 3 2 9 2" xfId="59048"/>
    <cellStyle name="Total 2 7 2 3 2 9 3" xfId="59049"/>
    <cellStyle name="Total 2 7 2 3 2 9 4" xfId="59050"/>
    <cellStyle name="Total 2 7 2 3 2 9 5" xfId="59051"/>
    <cellStyle name="Total 2 7 2 3 3" xfId="59052"/>
    <cellStyle name="Total 2 7 2 3 3 10" xfId="59053"/>
    <cellStyle name="Total 2 7 2 3 3 2" xfId="59054"/>
    <cellStyle name="Total 2 7 2 3 3 2 2" xfId="59055"/>
    <cellStyle name="Total 2 7 2 3 3 2 2 2" xfId="59056"/>
    <cellStyle name="Total 2 7 2 3 3 2 2 3" xfId="59057"/>
    <cellStyle name="Total 2 7 2 3 3 2 2 4" xfId="59058"/>
    <cellStyle name="Total 2 7 2 3 3 2 2 5" xfId="59059"/>
    <cellStyle name="Total 2 7 2 3 3 2 2 6" xfId="59060"/>
    <cellStyle name="Total 2 7 2 3 3 2 2 7" xfId="59061"/>
    <cellStyle name="Total 2 7 2 3 3 2 3" xfId="59062"/>
    <cellStyle name="Total 2 7 2 3 3 2 4" xfId="59063"/>
    <cellStyle name="Total 2 7 2 3 3 3" xfId="59064"/>
    <cellStyle name="Total 2 7 2 3 3 3 2" xfId="59065"/>
    <cellStyle name="Total 2 7 2 3 3 3 2 2" xfId="59066"/>
    <cellStyle name="Total 2 7 2 3 3 3 2 3" xfId="59067"/>
    <cellStyle name="Total 2 7 2 3 3 3 2 4" xfId="59068"/>
    <cellStyle name="Total 2 7 2 3 3 3 2 5" xfId="59069"/>
    <cellStyle name="Total 2 7 2 3 3 3 2 6" xfId="59070"/>
    <cellStyle name="Total 2 7 2 3 3 3 2 7" xfId="59071"/>
    <cellStyle name="Total 2 7 2 3 3 3 3" xfId="59072"/>
    <cellStyle name="Total 2 7 2 3 3 3 4" xfId="59073"/>
    <cellStyle name="Total 2 7 2 3 3 4" xfId="59074"/>
    <cellStyle name="Total 2 7 2 3 3 4 2" xfId="59075"/>
    <cellStyle name="Total 2 7 2 3 3 4 2 2" xfId="59076"/>
    <cellStyle name="Total 2 7 2 3 3 4 2 3" xfId="59077"/>
    <cellStyle name="Total 2 7 2 3 3 4 2 4" xfId="59078"/>
    <cellStyle name="Total 2 7 2 3 3 4 2 5" xfId="59079"/>
    <cellStyle name="Total 2 7 2 3 3 4 2 6" xfId="59080"/>
    <cellStyle name="Total 2 7 2 3 3 4 2 7" xfId="59081"/>
    <cellStyle name="Total 2 7 2 3 3 4 3" xfId="59082"/>
    <cellStyle name="Total 2 7 2 3 3 4 4" xfId="59083"/>
    <cellStyle name="Total 2 7 2 3 3 5" xfId="59084"/>
    <cellStyle name="Total 2 7 2 3 3 5 2" xfId="59085"/>
    <cellStyle name="Total 2 7 2 3 3 5 3" xfId="59086"/>
    <cellStyle name="Total 2 7 2 3 3 5 4" xfId="59087"/>
    <cellStyle name="Total 2 7 2 3 3 5 5" xfId="59088"/>
    <cellStyle name="Total 2 7 2 3 3 5 6" xfId="59089"/>
    <cellStyle name="Total 2 7 2 3 3 5 7" xfId="59090"/>
    <cellStyle name="Total 2 7 2 3 3 5 8" xfId="59091"/>
    <cellStyle name="Total 2 7 2 3 3 6" xfId="59092"/>
    <cellStyle name="Total 2 7 2 3 3 6 2" xfId="59093"/>
    <cellStyle name="Total 2 7 2 3 3 6 3" xfId="59094"/>
    <cellStyle name="Total 2 7 2 3 3 6 4" xfId="59095"/>
    <cellStyle name="Total 2 7 2 3 3 6 5" xfId="59096"/>
    <cellStyle name="Total 2 7 2 3 3 6 6" xfId="59097"/>
    <cellStyle name="Total 2 7 2 3 3 6 7" xfId="59098"/>
    <cellStyle name="Total 2 7 2 3 3 7" xfId="59099"/>
    <cellStyle name="Total 2 7 2 3 3 8" xfId="59100"/>
    <cellStyle name="Total 2 7 2 3 3 9" xfId="59101"/>
    <cellStyle name="Total 2 7 2 3 4" xfId="59102"/>
    <cellStyle name="Total 2 7 2 3 4 2" xfId="59103"/>
    <cellStyle name="Total 2 7 2 3 4 2 2" xfId="59104"/>
    <cellStyle name="Total 2 7 2 3 4 2 3" xfId="59105"/>
    <cellStyle name="Total 2 7 2 3 4 2 4" xfId="59106"/>
    <cellStyle name="Total 2 7 2 3 4 2 5" xfId="59107"/>
    <cellStyle name="Total 2 7 2 3 4 2 6" xfId="59108"/>
    <cellStyle name="Total 2 7 2 3 4 2 7" xfId="59109"/>
    <cellStyle name="Total 2 7 2 3 4 3" xfId="59110"/>
    <cellStyle name="Total 2 7 2 3 4 4" xfId="59111"/>
    <cellStyle name="Total 2 7 2 3 4 5" xfId="59112"/>
    <cellStyle name="Total 2 7 2 3 5" xfId="59113"/>
    <cellStyle name="Total 2 7 2 3 5 2" xfId="59114"/>
    <cellStyle name="Total 2 7 2 3 5 2 2" xfId="59115"/>
    <cellStyle name="Total 2 7 2 3 5 2 3" xfId="59116"/>
    <cellStyle name="Total 2 7 2 3 5 2 4" xfId="59117"/>
    <cellStyle name="Total 2 7 2 3 5 2 5" xfId="59118"/>
    <cellStyle name="Total 2 7 2 3 5 2 6" xfId="59119"/>
    <cellStyle name="Total 2 7 2 3 5 2 7" xfId="59120"/>
    <cellStyle name="Total 2 7 2 3 5 3" xfId="59121"/>
    <cellStyle name="Total 2 7 2 3 5 4" xfId="59122"/>
    <cellStyle name="Total 2 7 2 3 5 5" xfId="59123"/>
    <cellStyle name="Total 2 7 2 3 6" xfId="59124"/>
    <cellStyle name="Total 2 7 2 3 6 2" xfId="59125"/>
    <cellStyle name="Total 2 7 2 3 6 2 2" xfId="59126"/>
    <cellStyle name="Total 2 7 2 3 6 2 3" xfId="59127"/>
    <cellStyle name="Total 2 7 2 3 6 2 4" xfId="59128"/>
    <cellStyle name="Total 2 7 2 3 6 2 5" xfId="59129"/>
    <cellStyle name="Total 2 7 2 3 6 2 6" xfId="59130"/>
    <cellStyle name="Total 2 7 2 3 6 2 7" xfId="59131"/>
    <cellStyle name="Total 2 7 2 3 6 3" xfId="59132"/>
    <cellStyle name="Total 2 7 2 3 6 4" xfId="59133"/>
    <cellStyle name="Total 2 7 2 3 6 5" xfId="59134"/>
    <cellStyle name="Total 2 7 2 3 7" xfId="59135"/>
    <cellStyle name="Total 2 7 2 3 7 2" xfId="59136"/>
    <cellStyle name="Total 2 7 2 3 7 2 2" xfId="59137"/>
    <cellStyle name="Total 2 7 2 3 7 2 3" xfId="59138"/>
    <cellStyle name="Total 2 7 2 3 7 2 4" xfId="59139"/>
    <cellStyle name="Total 2 7 2 3 7 2 5" xfId="59140"/>
    <cellStyle name="Total 2 7 2 3 7 2 6" xfId="59141"/>
    <cellStyle name="Total 2 7 2 3 7 2 7" xfId="59142"/>
    <cellStyle name="Total 2 7 2 3 7 3" xfId="59143"/>
    <cellStyle name="Total 2 7 2 3 7 4" xfId="59144"/>
    <cellStyle name="Total 2 7 2 3 7 5" xfId="59145"/>
    <cellStyle name="Total 2 7 2 3 8" xfId="59146"/>
    <cellStyle name="Total 2 7 2 3 8 2" xfId="59147"/>
    <cellStyle name="Total 2 7 2 3 8 3" xfId="59148"/>
    <cellStyle name="Total 2 7 2 3 8 4" xfId="59149"/>
    <cellStyle name="Total 2 7 2 3 8 5" xfId="59150"/>
    <cellStyle name="Total 2 7 2 3 8 6" xfId="59151"/>
    <cellStyle name="Total 2 7 2 3 8 7" xfId="59152"/>
    <cellStyle name="Total 2 7 2 3 8 8" xfId="59153"/>
    <cellStyle name="Total 2 7 2 3 9" xfId="59154"/>
    <cellStyle name="Total 2 7 2 3 9 2" xfId="59155"/>
    <cellStyle name="Total 2 7 2 3 9 3" xfId="59156"/>
    <cellStyle name="Total 2 7 2 3 9 4" xfId="59157"/>
    <cellStyle name="Total 2 7 2 3 9 5" xfId="59158"/>
    <cellStyle name="Total 2 7 2 3 9 6" xfId="59159"/>
    <cellStyle name="Total 2 7 2 3 9 7" xfId="59160"/>
    <cellStyle name="Total 2 7 2 4" xfId="59161"/>
    <cellStyle name="Total 2 7 2 4 10" xfId="59162"/>
    <cellStyle name="Total 2 7 2 4 10 2" xfId="59163"/>
    <cellStyle name="Total 2 7 2 4 10 3" xfId="59164"/>
    <cellStyle name="Total 2 7 2 4 10 4" xfId="59165"/>
    <cellStyle name="Total 2 7 2 4 10 5" xfId="59166"/>
    <cellStyle name="Total 2 7 2 4 11" xfId="59167"/>
    <cellStyle name="Total 2 7 2 4 11 2" xfId="59168"/>
    <cellStyle name="Total 2 7 2 4 11 3" xfId="59169"/>
    <cellStyle name="Total 2 7 2 4 11 4" xfId="59170"/>
    <cellStyle name="Total 2 7 2 4 11 5" xfId="59171"/>
    <cellStyle name="Total 2 7 2 4 12" xfId="59172"/>
    <cellStyle name="Total 2 7 2 4 12 2" xfId="59173"/>
    <cellStyle name="Total 2 7 2 4 12 3" xfId="59174"/>
    <cellStyle name="Total 2 7 2 4 12 4" xfId="59175"/>
    <cellStyle name="Total 2 7 2 4 12 5" xfId="59176"/>
    <cellStyle name="Total 2 7 2 4 13" xfId="59177"/>
    <cellStyle name="Total 2 7 2 4 13 2" xfId="59178"/>
    <cellStyle name="Total 2 7 2 4 13 3" xfId="59179"/>
    <cellStyle name="Total 2 7 2 4 13 4" xfId="59180"/>
    <cellStyle name="Total 2 7 2 4 13 5" xfId="59181"/>
    <cellStyle name="Total 2 7 2 4 14" xfId="59182"/>
    <cellStyle name="Total 2 7 2 4 14 2" xfId="59183"/>
    <cellStyle name="Total 2 7 2 4 14 3" xfId="59184"/>
    <cellStyle name="Total 2 7 2 4 14 4" xfId="59185"/>
    <cellStyle name="Total 2 7 2 4 14 5" xfId="59186"/>
    <cellStyle name="Total 2 7 2 4 15" xfId="59187"/>
    <cellStyle name="Total 2 7 2 4 15 2" xfId="59188"/>
    <cellStyle name="Total 2 7 2 4 15 3" xfId="59189"/>
    <cellStyle name="Total 2 7 2 4 15 4" xfId="59190"/>
    <cellStyle name="Total 2 7 2 4 15 5" xfId="59191"/>
    <cellStyle name="Total 2 7 2 4 16" xfId="59192"/>
    <cellStyle name="Total 2 7 2 4 16 2" xfId="59193"/>
    <cellStyle name="Total 2 7 2 4 16 3" xfId="59194"/>
    <cellStyle name="Total 2 7 2 4 16 4" xfId="59195"/>
    <cellStyle name="Total 2 7 2 4 16 5" xfId="59196"/>
    <cellStyle name="Total 2 7 2 4 17" xfId="59197"/>
    <cellStyle name="Total 2 7 2 4 17 2" xfId="59198"/>
    <cellStyle name="Total 2 7 2 4 17 3" xfId="59199"/>
    <cellStyle name="Total 2 7 2 4 17 4" xfId="59200"/>
    <cellStyle name="Total 2 7 2 4 17 5" xfId="59201"/>
    <cellStyle name="Total 2 7 2 4 18" xfId="59202"/>
    <cellStyle name="Total 2 7 2 4 18 2" xfId="59203"/>
    <cellStyle name="Total 2 7 2 4 18 3" xfId="59204"/>
    <cellStyle name="Total 2 7 2 4 18 4" xfId="59205"/>
    <cellStyle name="Total 2 7 2 4 18 5" xfId="59206"/>
    <cellStyle name="Total 2 7 2 4 19" xfId="59207"/>
    <cellStyle name="Total 2 7 2 4 2" xfId="59208"/>
    <cellStyle name="Total 2 7 2 4 2 2" xfId="59209"/>
    <cellStyle name="Total 2 7 2 4 2 2 2" xfId="59210"/>
    <cellStyle name="Total 2 7 2 4 2 2 3" xfId="59211"/>
    <cellStyle name="Total 2 7 2 4 2 2 4" xfId="59212"/>
    <cellStyle name="Total 2 7 2 4 2 2 5" xfId="59213"/>
    <cellStyle name="Total 2 7 2 4 2 2 6" xfId="59214"/>
    <cellStyle name="Total 2 7 2 4 2 2 7" xfId="59215"/>
    <cellStyle name="Total 2 7 2 4 2 3" xfId="59216"/>
    <cellStyle name="Total 2 7 2 4 2 4" xfId="59217"/>
    <cellStyle name="Total 2 7 2 4 2 5" xfId="59218"/>
    <cellStyle name="Total 2 7 2 4 3" xfId="59219"/>
    <cellStyle name="Total 2 7 2 4 3 2" xfId="59220"/>
    <cellStyle name="Total 2 7 2 4 3 2 2" xfId="59221"/>
    <cellStyle name="Total 2 7 2 4 3 2 3" xfId="59222"/>
    <cellStyle name="Total 2 7 2 4 3 2 4" xfId="59223"/>
    <cellStyle name="Total 2 7 2 4 3 2 5" xfId="59224"/>
    <cellStyle name="Total 2 7 2 4 3 2 6" xfId="59225"/>
    <cellStyle name="Total 2 7 2 4 3 2 7" xfId="59226"/>
    <cellStyle name="Total 2 7 2 4 3 3" xfId="59227"/>
    <cellStyle name="Total 2 7 2 4 3 4" xfId="59228"/>
    <cellStyle name="Total 2 7 2 4 3 5" xfId="59229"/>
    <cellStyle name="Total 2 7 2 4 4" xfId="59230"/>
    <cellStyle name="Total 2 7 2 4 4 2" xfId="59231"/>
    <cellStyle name="Total 2 7 2 4 4 2 2" xfId="59232"/>
    <cellStyle name="Total 2 7 2 4 4 2 3" xfId="59233"/>
    <cellStyle name="Total 2 7 2 4 4 2 4" xfId="59234"/>
    <cellStyle name="Total 2 7 2 4 4 2 5" xfId="59235"/>
    <cellStyle name="Total 2 7 2 4 4 2 6" xfId="59236"/>
    <cellStyle name="Total 2 7 2 4 4 2 7" xfId="59237"/>
    <cellStyle name="Total 2 7 2 4 4 3" xfId="59238"/>
    <cellStyle name="Total 2 7 2 4 4 4" xfId="59239"/>
    <cellStyle name="Total 2 7 2 4 4 5" xfId="59240"/>
    <cellStyle name="Total 2 7 2 4 5" xfId="59241"/>
    <cellStyle name="Total 2 7 2 4 5 2" xfId="59242"/>
    <cellStyle name="Total 2 7 2 4 5 3" xfId="59243"/>
    <cellStyle name="Total 2 7 2 4 5 4" xfId="59244"/>
    <cellStyle name="Total 2 7 2 4 5 5" xfId="59245"/>
    <cellStyle name="Total 2 7 2 4 5 6" xfId="59246"/>
    <cellStyle name="Total 2 7 2 4 5 7" xfId="59247"/>
    <cellStyle name="Total 2 7 2 4 5 8" xfId="59248"/>
    <cellStyle name="Total 2 7 2 4 6" xfId="59249"/>
    <cellStyle name="Total 2 7 2 4 6 2" xfId="59250"/>
    <cellStyle name="Total 2 7 2 4 6 3" xfId="59251"/>
    <cellStyle name="Total 2 7 2 4 6 4" xfId="59252"/>
    <cellStyle name="Total 2 7 2 4 6 5" xfId="59253"/>
    <cellStyle name="Total 2 7 2 4 6 6" xfId="59254"/>
    <cellStyle name="Total 2 7 2 4 6 7" xfId="59255"/>
    <cellStyle name="Total 2 7 2 4 7" xfId="59256"/>
    <cellStyle name="Total 2 7 2 4 7 2" xfId="59257"/>
    <cellStyle name="Total 2 7 2 4 7 3" xfId="59258"/>
    <cellStyle name="Total 2 7 2 4 7 4" xfId="59259"/>
    <cellStyle name="Total 2 7 2 4 7 5" xfId="59260"/>
    <cellStyle name="Total 2 7 2 4 8" xfId="59261"/>
    <cellStyle name="Total 2 7 2 4 8 2" xfId="59262"/>
    <cellStyle name="Total 2 7 2 4 8 3" xfId="59263"/>
    <cellStyle name="Total 2 7 2 4 8 4" xfId="59264"/>
    <cellStyle name="Total 2 7 2 4 8 5" xfId="59265"/>
    <cellStyle name="Total 2 7 2 4 9" xfId="59266"/>
    <cellStyle name="Total 2 7 2 4 9 2" xfId="59267"/>
    <cellStyle name="Total 2 7 2 4 9 3" xfId="59268"/>
    <cellStyle name="Total 2 7 2 4 9 4" xfId="59269"/>
    <cellStyle name="Total 2 7 2 4 9 5" xfId="59270"/>
    <cellStyle name="Total 2 7 2 5" xfId="59271"/>
    <cellStyle name="Total 2 7 2 5 10" xfId="59272"/>
    <cellStyle name="Total 2 7 2 5 2" xfId="59273"/>
    <cellStyle name="Total 2 7 2 5 2 2" xfId="59274"/>
    <cellStyle name="Total 2 7 2 5 2 2 2" xfId="59275"/>
    <cellStyle name="Total 2 7 2 5 2 2 3" xfId="59276"/>
    <cellStyle name="Total 2 7 2 5 2 2 4" xfId="59277"/>
    <cellStyle name="Total 2 7 2 5 2 2 5" xfId="59278"/>
    <cellStyle name="Total 2 7 2 5 2 2 6" xfId="59279"/>
    <cellStyle name="Total 2 7 2 5 2 2 7" xfId="59280"/>
    <cellStyle name="Total 2 7 2 5 2 3" xfId="59281"/>
    <cellStyle name="Total 2 7 2 5 2 4" xfId="59282"/>
    <cellStyle name="Total 2 7 2 5 3" xfId="59283"/>
    <cellStyle name="Total 2 7 2 5 3 2" xfId="59284"/>
    <cellStyle name="Total 2 7 2 5 3 2 2" xfId="59285"/>
    <cellStyle name="Total 2 7 2 5 3 2 3" xfId="59286"/>
    <cellStyle name="Total 2 7 2 5 3 2 4" xfId="59287"/>
    <cellStyle name="Total 2 7 2 5 3 2 5" xfId="59288"/>
    <cellStyle name="Total 2 7 2 5 3 2 6" xfId="59289"/>
    <cellStyle name="Total 2 7 2 5 3 2 7" xfId="59290"/>
    <cellStyle name="Total 2 7 2 5 3 3" xfId="59291"/>
    <cellStyle name="Total 2 7 2 5 3 4" xfId="59292"/>
    <cellStyle name="Total 2 7 2 5 4" xfId="59293"/>
    <cellStyle name="Total 2 7 2 5 4 2" xfId="59294"/>
    <cellStyle name="Total 2 7 2 5 4 2 2" xfId="59295"/>
    <cellStyle name="Total 2 7 2 5 4 2 3" xfId="59296"/>
    <cellStyle name="Total 2 7 2 5 4 2 4" xfId="59297"/>
    <cellStyle name="Total 2 7 2 5 4 2 5" xfId="59298"/>
    <cellStyle name="Total 2 7 2 5 4 2 6" xfId="59299"/>
    <cellStyle name="Total 2 7 2 5 4 2 7" xfId="59300"/>
    <cellStyle name="Total 2 7 2 5 4 3" xfId="59301"/>
    <cellStyle name="Total 2 7 2 5 4 4" xfId="59302"/>
    <cellStyle name="Total 2 7 2 5 5" xfId="59303"/>
    <cellStyle name="Total 2 7 2 5 5 2" xfId="59304"/>
    <cellStyle name="Total 2 7 2 5 5 3" xfId="59305"/>
    <cellStyle name="Total 2 7 2 5 5 4" xfId="59306"/>
    <cellStyle name="Total 2 7 2 5 5 5" xfId="59307"/>
    <cellStyle name="Total 2 7 2 5 5 6" xfId="59308"/>
    <cellStyle name="Total 2 7 2 5 5 7" xfId="59309"/>
    <cellStyle name="Total 2 7 2 5 5 8" xfId="59310"/>
    <cellStyle name="Total 2 7 2 5 6" xfId="59311"/>
    <cellStyle name="Total 2 7 2 5 6 2" xfId="59312"/>
    <cellStyle name="Total 2 7 2 5 6 3" xfId="59313"/>
    <cellStyle name="Total 2 7 2 5 6 4" xfId="59314"/>
    <cellStyle name="Total 2 7 2 5 6 5" xfId="59315"/>
    <cellStyle name="Total 2 7 2 5 6 6" xfId="59316"/>
    <cellStyle name="Total 2 7 2 5 6 7" xfId="59317"/>
    <cellStyle name="Total 2 7 2 5 7" xfId="59318"/>
    <cellStyle name="Total 2 7 2 5 8" xfId="59319"/>
    <cellStyle name="Total 2 7 2 5 9" xfId="59320"/>
    <cellStyle name="Total 2 7 2 6" xfId="59321"/>
    <cellStyle name="Total 2 7 2 6 2" xfId="59322"/>
    <cellStyle name="Total 2 7 2 6 2 2" xfId="59323"/>
    <cellStyle name="Total 2 7 2 6 2 3" xfId="59324"/>
    <cellStyle name="Total 2 7 2 6 2 4" xfId="59325"/>
    <cellStyle name="Total 2 7 2 6 2 5" xfId="59326"/>
    <cellStyle name="Total 2 7 2 6 2 6" xfId="59327"/>
    <cellStyle name="Total 2 7 2 6 2 7" xfId="59328"/>
    <cellStyle name="Total 2 7 2 6 3" xfId="59329"/>
    <cellStyle name="Total 2 7 2 6 4" xfId="59330"/>
    <cellStyle name="Total 2 7 2 6 5" xfId="59331"/>
    <cellStyle name="Total 2 7 2 7" xfId="59332"/>
    <cellStyle name="Total 2 7 2 7 2" xfId="59333"/>
    <cellStyle name="Total 2 7 2 7 2 2" xfId="59334"/>
    <cellStyle name="Total 2 7 2 7 2 3" xfId="59335"/>
    <cellStyle name="Total 2 7 2 7 2 4" xfId="59336"/>
    <cellStyle name="Total 2 7 2 7 2 5" xfId="59337"/>
    <cellStyle name="Total 2 7 2 7 2 6" xfId="59338"/>
    <cellStyle name="Total 2 7 2 7 2 7" xfId="59339"/>
    <cellStyle name="Total 2 7 2 7 3" xfId="59340"/>
    <cellStyle name="Total 2 7 2 7 4" xfId="59341"/>
    <cellStyle name="Total 2 7 2 7 5" xfId="59342"/>
    <cellStyle name="Total 2 7 2 8" xfId="59343"/>
    <cellStyle name="Total 2 7 2 8 2" xfId="59344"/>
    <cellStyle name="Total 2 7 2 8 2 2" xfId="59345"/>
    <cellStyle name="Total 2 7 2 8 2 3" xfId="59346"/>
    <cellStyle name="Total 2 7 2 8 2 4" xfId="59347"/>
    <cellStyle name="Total 2 7 2 8 2 5" xfId="59348"/>
    <cellStyle name="Total 2 7 2 8 2 6" xfId="59349"/>
    <cellStyle name="Total 2 7 2 8 2 7" xfId="59350"/>
    <cellStyle name="Total 2 7 2 8 3" xfId="59351"/>
    <cellStyle name="Total 2 7 2 8 4" xfId="59352"/>
    <cellStyle name="Total 2 7 2 8 5" xfId="59353"/>
    <cellStyle name="Total 2 7 2 9" xfId="59354"/>
    <cellStyle name="Total 2 7 2 9 2" xfId="59355"/>
    <cellStyle name="Total 2 7 2 9 2 2" xfId="59356"/>
    <cellStyle name="Total 2 7 2 9 2 3" xfId="59357"/>
    <cellStyle name="Total 2 7 2 9 2 4" xfId="59358"/>
    <cellStyle name="Total 2 7 2 9 2 5" xfId="59359"/>
    <cellStyle name="Total 2 7 2 9 2 6" xfId="59360"/>
    <cellStyle name="Total 2 7 2 9 2 7" xfId="59361"/>
    <cellStyle name="Total 2 7 2 9 3" xfId="59362"/>
    <cellStyle name="Total 2 7 2 9 4" xfId="59363"/>
    <cellStyle name="Total 2 7 2 9 5" xfId="59364"/>
    <cellStyle name="Total 2 7 20" xfId="59365"/>
    <cellStyle name="Total 2 7 3" xfId="59366"/>
    <cellStyle name="Total 2 7 3 10" xfId="59367"/>
    <cellStyle name="Total 2 7 3 10 2" xfId="59368"/>
    <cellStyle name="Total 2 7 3 10 3" xfId="59369"/>
    <cellStyle name="Total 2 7 3 10 4" xfId="59370"/>
    <cellStyle name="Total 2 7 3 10 5" xfId="59371"/>
    <cellStyle name="Total 2 7 3 10 6" xfId="59372"/>
    <cellStyle name="Total 2 7 3 10 7" xfId="59373"/>
    <cellStyle name="Total 2 7 3 10 8" xfId="59374"/>
    <cellStyle name="Total 2 7 3 11" xfId="59375"/>
    <cellStyle name="Total 2 7 3 11 2" xfId="59376"/>
    <cellStyle name="Total 2 7 3 11 3" xfId="59377"/>
    <cellStyle name="Total 2 7 3 11 4" xfId="59378"/>
    <cellStyle name="Total 2 7 3 11 5" xfId="59379"/>
    <cellStyle name="Total 2 7 3 11 6" xfId="59380"/>
    <cellStyle name="Total 2 7 3 11 7" xfId="59381"/>
    <cellStyle name="Total 2 7 3 12" xfId="59382"/>
    <cellStyle name="Total 2 7 3 12 2" xfId="59383"/>
    <cellStyle name="Total 2 7 3 12 3" xfId="59384"/>
    <cellStyle name="Total 2 7 3 12 4" xfId="59385"/>
    <cellStyle name="Total 2 7 3 12 5" xfId="59386"/>
    <cellStyle name="Total 2 7 3 13" xfId="59387"/>
    <cellStyle name="Total 2 7 3 13 2" xfId="59388"/>
    <cellStyle name="Total 2 7 3 13 3" xfId="59389"/>
    <cellStyle name="Total 2 7 3 13 4" xfId="59390"/>
    <cellStyle name="Total 2 7 3 13 5" xfId="59391"/>
    <cellStyle name="Total 2 7 3 14" xfId="59392"/>
    <cellStyle name="Total 2 7 3 14 2" xfId="59393"/>
    <cellStyle name="Total 2 7 3 14 3" xfId="59394"/>
    <cellStyle name="Total 2 7 3 14 4" xfId="59395"/>
    <cellStyle name="Total 2 7 3 14 5" xfId="59396"/>
    <cellStyle name="Total 2 7 3 15" xfId="59397"/>
    <cellStyle name="Total 2 7 3 15 2" xfId="59398"/>
    <cellStyle name="Total 2 7 3 15 3" xfId="59399"/>
    <cellStyle name="Total 2 7 3 15 4" xfId="59400"/>
    <cellStyle name="Total 2 7 3 15 5" xfId="59401"/>
    <cellStyle name="Total 2 7 3 16" xfId="59402"/>
    <cellStyle name="Total 2 7 3 16 2" xfId="59403"/>
    <cellStyle name="Total 2 7 3 16 3" xfId="59404"/>
    <cellStyle name="Total 2 7 3 16 4" xfId="59405"/>
    <cellStyle name="Total 2 7 3 16 5" xfId="59406"/>
    <cellStyle name="Total 2 7 3 17" xfId="59407"/>
    <cellStyle name="Total 2 7 3 17 2" xfId="59408"/>
    <cellStyle name="Total 2 7 3 17 3" xfId="59409"/>
    <cellStyle name="Total 2 7 3 17 4" xfId="59410"/>
    <cellStyle name="Total 2 7 3 17 5" xfId="59411"/>
    <cellStyle name="Total 2 7 3 18" xfId="59412"/>
    <cellStyle name="Total 2 7 3 2" xfId="59413"/>
    <cellStyle name="Total 2 7 3 2 10" xfId="59414"/>
    <cellStyle name="Total 2 7 3 2 10 2" xfId="59415"/>
    <cellStyle name="Total 2 7 3 2 10 3" xfId="59416"/>
    <cellStyle name="Total 2 7 3 2 10 4" xfId="59417"/>
    <cellStyle name="Total 2 7 3 2 10 5" xfId="59418"/>
    <cellStyle name="Total 2 7 3 2 11" xfId="59419"/>
    <cellStyle name="Total 2 7 3 2 11 2" xfId="59420"/>
    <cellStyle name="Total 2 7 3 2 11 3" xfId="59421"/>
    <cellStyle name="Total 2 7 3 2 11 4" xfId="59422"/>
    <cellStyle name="Total 2 7 3 2 11 5" xfId="59423"/>
    <cellStyle name="Total 2 7 3 2 12" xfId="59424"/>
    <cellStyle name="Total 2 7 3 2 12 2" xfId="59425"/>
    <cellStyle name="Total 2 7 3 2 12 3" xfId="59426"/>
    <cellStyle name="Total 2 7 3 2 12 4" xfId="59427"/>
    <cellStyle name="Total 2 7 3 2 12 5" xfId="59428"/>
    <cellStyle name="Total 2 7 3 2 13" xfId="59429"/>
    <cellStyle name="Total 2 7 3 2 13 2" xfId="59430"/>
    <cellStyle name="Total 2 7 3 2 13 3" xfId="59431"/>
    <cellStyle name="Total 2 7 3 2 13 4" xfId="59432"/>
    <cellStyle name="Total 2 7 3 2 13 5" xfId="59433"/>
    <cellStyle name="Total 2 7 3 2 14" xfId="59434"/>
    <cellStyle name="Total 2 7 3 2 14 2" xfId="59435"/>
    <cellStyle name="Total 2 7 3 2 14 3" xfId="59436"/>
    <cellStyle name="Total 2 7 3 2 14 4" xfId="59437"/>
    <cellStyle name="Total 2 7 3 2 14 5" xfId="59438"/>
    <cellStyle name="Total 2 7 3 2 15" xfId="59439"/>
    <cellStyle name="Total 2 7 3 2 15 2" xfId="59440"/>
    <cellStyle name="Total 2 7 3 2 15 3" xfId="59441"/>
    <cellStyle name="Total 2 7 3 2 15 4" xfId="59442"/>
    <cellStyle name="Total 2 7 3 2 15 5" xfId="59443"/>
    <cellStyle name="Total 2 7 3 2 16" xfId="59444"/>
    <cellStyle name="Total 2 7 3 2 16 2" xfId="59445"/>
    <cellStyle name="Total 2 7 3 2 16 3" xfId="59446"/>
    <cellStyle name="Total 2 7 3 2 16 4" xfId="59447"/>
    <cellStyle name="Total 2 7 3 2 16 5" xfId="59448"/>
    <cellStyle name="Total 2 7 3 2 17" xfId="59449"/>
    <cellStyle name="Total 2 7 3 2 17 2" xfId="59450"/>
    <cellStyle name="Total 2 7 3 2 17 3" xfId="59451"/>
    <cellStyle name="Total 2 7 3 2 17 4" xfId="59452"/>
    <cellStyle name="Total 2 7 3 2 17 5" xfId="59453"/>
    <cellStyle name="Total 2 7 3 2 18" xfId="59454"/>
    <cellStyle name="Total 2 7 3 2 18 2" xfId="59455"/>
    <cellStyle name="Total 2 7 3 2 18 3" xfId="59456"/>
    <cellStyle name="Total 2 7 3 2 18 4" xfId="59457"/>
    <cellStyle name="Total 2 7 3 2 18 5" xfId="59458"/>
    <cellStyle name="Total 2 7 3 2 19" xfId="59459"/>
    <cellStyle name="Total 2 7 3 2 2" xfId="59460"/>
    <cellStyle name="Total 2 7 3 2 2 10" xfId="59461"/>
    <cellStyle name="Total 2 7 3 2 2 10 2" xfId="59462"/>
    <cellStyle name="Total 2 7 3 2 2 10 3" xfId="59463"/>
    <cellStyle name="Total 2 7 3 2 2 10 4" xfId="59464"/>
    <cellStyle name="Total 2 7 3 2 2 10 5" xfId="59465"/>
    <cellStyle name="Total 2 7 3 2 2 11" xfId="59466"/>
    <cellStyle name="Total 2 7 3 2 2 11 2" xfId="59467"/>
    <cellStyle name="Total 2 7 3 2 2 11 3" xfId="59468"/>
    <cellStyle name="Total 2 7 3 2 2 11 4" xfId="59469"/>
    <cellStyle name="Total 2 7 3 2 2 11 5" xfId="59470"/>
    <cellStyle name="Total 2 7 3 2 2 12" xfId="59471"/>
    <cellStyle name="Total 2 7 3 2 2 12 2" xfId="59472"/>
    <cellStyle name="Total 2 7 3 2 2 12 3" xfId="59473"/>
    <cellStyle name="Total 2 7 3 2 2 12 4" xfId="59474"/>
    <cellStyle name="Total 2 7 3 2 2 12 5" xfId="59475"/>
    <cellStyle name="Total 2 7 3 2 2 13" xfId="59476"/>
    <cellStyle name="Total 2 7 3 2 2 13 2" xfId="59477"/>
    <cellStyle name="Total 2 7 3 2 2 13 3" xfId="59478"/>
    <cellStyle name="Total 2 7 3 2 2 13 4" xfId="59479"/>
    <cellStyle name="Total 2 7 3 2 2 13 5" xfId="59480"/>
    <cellStyle name="Total 2 7 3 2 2 14" xfId="59481"/>
    <cellStyle name="Total 2 7 3 2 2 14 2" xfId="59482"/>
    <cellStyle name="Total 2 7 3 2 2 14 3" xfId="59483"/>
    <cellStyle name="Total 2 7 3 2 2 14 4" xfId="59484"/>
    <cellStyle name="Total 2 7 3 2 2 14 5" xfId="59485"/>
    <cellStyle name="Total 2 7 3 2 2 15" xfId="59486"/>
    <cellStyle name="Total 2 7 3 2 2 15 2" xfId="59487"/>
    <cellStyle name="Total 2 7 3 2 2 15 3" xfId="59488"/>
    <cellStyle name="Total 2 7 3 2 2 15 4" xfId="59489"/>
    <cellStyle name="Total 2 7 3 2 2 15 5" xfId="59490"/>
    <cellStyle name="Total 2 7 3 2 2 16" xfId="59491"/>
    <cellStyle name="Total 2 7 3 2 2 16 2" xfId="59492"/>
    <cellStyle name="Total 2 7 3 2 2 16 3" xfId="59493"/>
    <cellStyle name="Total 2 7 3 2 2 16 4" xfId="59494"/>
    <cellStyle name="Total 2 7 3 2 2 16 5" xfId="59495"/>
    <cellStyle name="Total 2 7 3 2 2 17" xfId="59496"/>
    <cellStyle name="Total 2 7 3 2 2 17 2" xfId="59497"/>
    <cellStyle name="Total 2 7 3 2 2 17 3" xfId="59498"/>
    <cellStyle name="Total 2 7 3 2 2 17 4" xfId="59499"/>
    <cellStyle name="Total 2 7 3 2 2 17 5" xfId="59500"/>
    <cellStyle name="Total 2 7 3 2 2 18" xfId="59501"/>
    <cellStyle name="Total 2 7 3 2 2 18 2" xfId="59502"/>
    <cellStyle name="Total 2 7 3 2 2 18 3" xfId="59503"/>
    <cellStyle name="Total 2 7 3 2 2 18 4" xfId="59504"/>
    <cellStyle name="Total 2 7 3 2 2 18 5" xfId="59505"/>
    <cellStyle name="Total 2 7 3 2 2 19" xfId="59506"/>
    <cellStyle name="Total 2 7 3 2 2 2" xfId="59507"/>
    <cellStyle name="Total 2 7 3 2 2 2 2" xfId="59508"/>
    <cellStyle name="Total 2 7 3 2 2 2 2 2" xfId="59509"/>
    <cellStyle name="Total 2 7 3 2 2 2 2 3" xfId="59510"/>
    <cellStyle name="Total 2 7 3 2 2 2 2 4" xfId="59511"/>
    <cellStyle name="Total 2 7 3 2 2 2 2 5" xfId="59512"/>
    <cellStyle name="Total 2 7 3 2 2 2 2 6" xfId="59513"/>
    <cellStyle name="Total 2 7 3 2 2 2 2 7" xfId="59514"/>
    <cellStyle name="Total 2 7 3 2 2 2 3" xfId="59515"/>
    <cellStyle name="Total 2 7 3 2 2 2 4" xfId="59516"/>
    <cellStyle name="Total 2 7 3 2 2 2 5" xfId="59517"/>
    <cellStyle name="Total 2 7 3 2 2 3" xfId="59518"/>
    <cellStyle name="Total 2 7 3 2 2 3 2" xfId="59519"/>
    <cellStyle name="Total 2 7 3 2 2 3 2 2" xfId="59520"/>
    <cellStyle name="Total 2 7 3 2 2 3 2 3" xfId="59521"/>
    <cellStyle name="Total 2 7 3 2 2 3 2 4" xfId="59522"/>
    <cellStyle name="Total 2 7 3 2 2 3 2 5" xfId="59523"/>
    <cellStyle name="Total 2 7 3 2 2 3 2 6" xfId="59524"/>
    <cellStyle name="Total 2 7 3 2 2 3 2 7" xfId="59525"/>
    <cellStyle name="Total 2 7 3 2 2 3 3" xfId="59526"/>
    <cellStyle name="Total 2 7 3 2 2 3 4" xfId="59527"/>
    <cellStyle name="Total 2 7 3 2 2 3 5" xfId="59528"/>
    <cellStyle name="Total 2 7 3 2 2 4" xfId="59529"/>
    <cellStyle name="Total 2 7 3 2 2 4 2" xfId="59530"/>
    <cellStyle name="Total 2 7 3 2 2 4 2 2" xfId="59531"/>
    <cellStyle name="Total 2 7 3 2 2 4 2 3" xfId="59532"/>
    <cellStyle name="Total 2 7 3 2 2 4 2 4" xfId="59533"/>
    <cellStyle name="Total 2 7 3 2 2 4 2 5" xfId="59534"/>
    <cellStyle name="Total 2 7 3 2 2 4 2 6" xfId="59535"/>
    <cellStyle name="Total 2 7 3 2 2 4 2 7" xfId="59536"/>
    <cellStyle name="Total 2 7 3 2 2 4 3" xfId="59537"/>
    <cellStyle name="Total 2 7 3 2 2 4 4" xfId="59538"/>
    <cellStyle name="Total 2 7 3 2 2 4 5" xfId="59539"/>
    <cellStyle name="Total 2 7 3 2 2 5" xfId="59540"/>
    <cellStyle name="Total 2 7 3 2 2 5 2" xfId="59541"/>
    <cellStyle name="Total 2 7 3 2 2 5 3" xfId="59542"/>
    <cellStyle name="Total 2 7 3 2 2 5 4" xfId="59543"/>
    <cellStyle name="Total 2 7 3 2 2 5 5" xfId="59544"/>
    <cellStyle name="Total 2 7 3 2 2 5 6" xfId="59545"/>
    <cellStyle name="Total 2 7 3 2 2 5 7" xfId="59546"/>
    <cellStyle name="Total 2 7 3 2 2 5 8" xfId="59547"/>
    <cellStyle name="Total 2 7 3 2 2 6" xfId="59548"/>
    <cellStyle name="Total 2 7 3 2 2 6 2" xfId="59549"/>
    <cellStyle name="Total 2 7 3 2 2 6 3" xfId="59550"/>
    <cellStyle name="Total 2 7 3 2 2 6 4" xfId="59551"/>
    <cellStyle name="Total 2 7 3 2 2 6 5" xfId="59552"/>
    <cellStyle name="Total 2 7 3 2 2 6 6" xfId="59553"/>
    <cellStyle name="Total 2 7 3 2 2 6 7" xfId="59554"/>
    <cellStyle name="Total 2 7 3 2 2 7" xfId="59555"/>
    <cellStyle name="Total 2 7 3 2 2 7 2" xfId="59556"/>
    <cellStyle name="Total 2 7 3 2 2 7 3" xfId="59557"/>
    <cellStyle name="Total 2 7 3 2 2 7 4" xfId="59558"/>
    <cellStyle name="Total 2 7 3 2 2 7 5" xfId="59559"/>
    <cellStyle name="Total 2 7 3 2 2 8" xfId="59560"/>
    <cellStyle name="Total 2 7 3 2 2 8 2" xfId="59561"/>
    <cellStyle name="Total 2 7 3 2 2 8 3" xfId="59562"/>
    <cellStyle name="Total 2 7 3 2 2 8 4" xfId="59563"/>
    <cellStyle name="Total 2 7 3 2 2 8 5" xfId="59564"/>
    <cellStyle name="Total 2 7 3 2 2 9" xfId="59565"/>
    <cellStyle name="Total 2 7 3 2 2 9 2" xfId="59566"/>
    <cellStyle name="Total 2 7 3 2 2 9 3" xfId="59567"/>
    <cellStyle name="Total 2 7 3 2 2 9 4" xfId="59568"/>
    <cellStyle name="Total 2 7 3 2 2 9 5" xfId="59569"/>
    <cellStyle name="Total 2 7 3 2 3" xfId="59570"/>
    <cellStyle name="Total 2 7 3 2 3 10" xfId="59571"/>
    <cellStyle name="Total 2 7 3 2 3 2" xfId="59572"/>
    <cellStyle name="Total 2 7 3 2 3 2 2" xfId="59573"/>
    <cellStyle name="Total 2 7 3 2 3 2 2 2" xfId="59574"/>
    <cellStyle name="Total 2 7 3 2 3 2 2 3" xfId="59575"/>
    <cellStyle name="Total 2 7 3 2 3 2 2 4" xfId="59576"/>
    <cellStyle name="Total 2 7 3 2 3 2 2 5" xfId="59577"/>
    <cellStyle name="Total 2 7 3 2 3 2 2 6" xfId="59578"/>
    <cellStyle name="Total 2 7 3 2 3 2 2 7" xfId="59579"/>
    <cellStyle name="Total 2 7 3 2 3 2 3" xfId="59580"/>
    <cellStyle name="Total 2 7 3 2 3 2 4" xfId="59581"/>
    <cellStyle name="Total 2 7 3 2 3 3" xfId="59582"/>
    <cellStyle name="Total 2 7 3 2 3 3 2" xfId="59583"/>
    <cellStyle name="Total 2 7 3 2 3 3 2 2" xfId="59584"/>
    <cellStyle name="Total 2 7 3 2 3 3 2 3" xfId="59585"/>
    <cellStyle name="Total 2 7 3 2 3 3 2 4" xfId="59586"/>
    <cellStyle name="Total 2 7 3 2 3 3 2 5" xfId="59587"/>
    <cellStyle name="Total 2 7 3 2 3 3 2 6" xfId="59588"/>
    <cellStyle name="Total 2 7 3 2 3 3 2 7" xfId="59589"/>
    <cellStyle name="Total 2 7 3 2 3 3 3" xfId="59590"/>
    <cellStyle name="Total 2 7 3 2 3 3 4" xfId="59591"/>
    <cellStyle name="Total 2 7 3 2 3 4" xfId="59592"/>
    <cellStyle name="Total 2 7 3 2 3 4 2" xfId="59593"/>
    <cellStyle name="Total 2 7 3 2 3 4 2 2" xfId="59594"/>
    <cellStyle name="Total 2 7 3 2 3 4 2 3" xfId="59595"/>
    <cellStyle name="Total 2 7 3 2 3 4 2 4" xfId="59596"/>
    <cellStyle name="Total 2 7 3 2 3 4 2 5" xfId="59597"/>
    <cellStyle name="Total 2 7 3 2 3 4 2 6" xfId="59598"/>
    <cellStyle name="Total 2 7 3 2 3 4 2 7" xfId="59599"/>
    <cellStyle name="Total 2 7 3 2 3 4 3" xfId="59600"/>
    <cellStyle name="Total 2 7 3 2 3 4 4" xfId="59601"/>
    <cellStyle name="Total 2 7 3 2 3 5" xfId="59602"/>
    <cellStyle name="Total 2 7 3 2 3 5 2" xfId="59603"/>
    <cellStyle name="Total 2 7 3 2 3 5 3" xfId="59604"/>
    <cellStyle name="Total 2 7 3 2 3 5 4" xfId="59605"/>
    <cellStyle name="Total 2 7 3 2 3 5 5" xfId="59606"/>
    <cellStyle name="Total 2 7 3 2 3 5 6" xfId="59607"/>
    <cellStyle name="Total 2 7 3 2 3 5 7" xfId="59608"/>
    <cellStyle name="Total 2 7 3 2 3 5 8" xfId="59609"/>
    <cellStyle name="Total 2 7 3 2 3 6" xfId="59610"/>
    <cellStyle name="Total 2 7 3 2 3 6 2" xfId="59611"/>
    <cellStyle name="Total 2 7 3 2 3 6 3" xfId="59612"/>
    <cellStyle name="Total 2 7 3 2 3 6 4" xfId="59613"/>
    <cellStyle name="Total 2 7 3 2 3 6 5" xfId="59614"/>
    <cellStyle name="Total 2 7 3 2 3 6 6" xfId="59615"/>
    <cellStyle name="Total 2 7 3 2 3 6 7" xfId="59616"/>
    <cellStyle name="Total 2 7 3 2 3 7" xfId="59617"/>
    <cellStyle name="Total 2 7 3 2 3 8" xfId="59618"/>
    <cellStyle name="Total 2 7 3 2 3 9" xfId="59619"/>
    <cellStyle name="Total 2 7 3 2 4" xfId="59620"/>
    <cellStyle name="Total 2 7 3 2 4 2" xfId="59621"/>
    <cellStyle name="Total 2 7 3 2 4 2 2" xfId="59622"/>
    <cellStyle name="Total 2 7 3 2 4 2 3" xfId="59623"/>
    <cellStyle name="Total 2 7 3 2 4 2 4" xfId="59624"/>
    <cellStyle name="Total 2 7 3 2 4 2 5" xfId="59625"/>
    <cellStyle name="Total 2 7 3 2 4 2 6" xfId="59626"/>
    <cellStyle name="Total 2 7 3 2 4 2 7" xfId="59627"/>
    <cellStyle name="Total 2 7 3 2 4 3" xfId="59628"/>
    <cellStyle name="Total 2 7 3 2 4 4" xfId="59629"/>
    <cellStyle name="Total 2 7 3 2 4 5" xfId="59630"/>
    <cellStyle name="Total 2 7 3 2 5" xfId="59631"/>
    <cellStyle name="Total 2 7 3 2 5 2" xfId="59632"/>
    <cellStyle name="Total 2 7 3 2 5 2 2" xfId="59633"/>
    <cellStyle name="Total 2 7 3 2 5 2 3" xfId="59634"/>
    <cellStyle name="Total 2 7 3 2 5 2 4" xfId="59635"/>
    <cellStyle name="Total 2 7 3 2 5 2 5" xfId="59636"/>
    <cellStyle name="Total 2 7 3 2 5 2 6" xfId="59637"/>
    <cellStyle name="Total 2 7 3 2 5 2 7" xfId="59638"/>
    <cellStyle name="Total 2 7 3 2 5 3" xfId="59639"/>
    <cellStyle name="Total 2 7 3 2 5 4" xfId="59640"/>
    <cellStyle name="Total 2 7 3 2 5 5" xfId="59641"/>
    <cellStyle name="Total 2 7 3 2 6" xfId="59642"/>
    <cellStyle name="Total 2 7 3 2 6 2" xfId="59643"/>
    <cellStyle name="Total 2 7 3 2 6 2 2" xfId="59644"/>
    <cellStyle name="Total 2 7 3 2 6 2 3" xfId="59645"/>
    <cellStyle name="Total 2 7 3 2 6 2 4" xfId="59646"/>
    <cellStyle name="Total 2 7 3 2 6 2 5" xfId="59647"/>
    <cellStyle name="Total 2 7 3 2 6 2 6" xfId="59648"/>
    <cellStyle name="Total 2 7 3 2 6 2 7" xfId="59649"/>
    <cellStyle name="Total 2 7 3 2 6 3" xfId="59650"/>
    <cellStyle name="Total 2 7 3 2 6 4" xfId="59651"/>
    <cellStyle name="Total 2 7 3 2 6 5" xfId="59652"/>
    <cellStyle name="Total 2 7 3 2 7" xfId="59653"/>
    <cellStyle name="Total 2 7 3 2 7 2" xfId="59654"/>
    <cellStyle name="Total 2 7 3 2 7 2 2" xfId="59655"/>
    <cellStyle name="Total 2 7 3 2 7 2 3" xfId="59656"/>
    <cellStyle name="Total 2 7 3 2 7 2 4" xfId="59657"/>
    <cellStyle name="Total 2 7 3 2 7 2 5" xfId="59658"/>
    <cellStyle name="Total 2 7 3 2 7 2 6" xfId="59659"/>
    <cellStyle name="Total 2 7 3 2 7 2 7" xfId="59660"/>
    <cellStyle name="Total 2 7 3 2 7 3" xfId="59661"/>
    <cellStyle name="Total 2 7 3 2 7 4" xfId="59662"/>
    <cellStyle name="Total 2 7 3 2 7 5" xfId="59663"/>
    <cellStyle name="Total 2 7 3 2 8" xfId="59664"/>
    <cellStyle name="Total 2 7 3 2 8 2" xfId="59665"/>
    <cellStyle name="Total 2 7 3 2 8 3" xfId="59666"/>
    <cellStyle name="Total 2 7 3 2 8 4" xfId="59667"/>
    <cellStyle name="Total 2 7 3 2 8 5" xfId="59668"/>
    <cellStyle name="Total 2 7 3 2 8 6" xfId="59669"/>
    <cellStyle name="Total 2 7 3 2 8 7" xfId="59670"/>
    <cellStyle name="Total 2 7 3 2 8 8" xfId="59671"/>
    <cellStyle name="Total 2 7 3 2 9" xfId="59672"/>
    <cellStyle name="Total 2 7 3 2 9 2" xfId="59673"/>
    <cellStyle name="Total 2 7 3 2 9 3" xfId="59674"/>
    <cellStyle name="Total 2 7 3 2 9 4" xfId="59675"/>
    <cellStyle name="Total 2 7 3 2 9 5" xfId="59676"/>
    <cellStyle name="Total 2 7 3 2 9 6" xfId="59677"/>
    <cellStyle name="Total 2 7 3 2 9 7" xfId="59678"/>
    <cellStyle name="Total 2 7 3 3" xfId="59679"/>
    <cellStyle name="Total 2 7 3 3 10" xfId="59680"/>
    <cellStyle name="Total 2 7 3 3 10 2" xfId="59681"/>
    <cellStyle name="Total 2 7 3 3 10 3" xfId="59682"/>
    <cellStyle name="Total 2 7 3 3 10 4" xfId="59683"/>
    <cellStyle name="Total 2 7 3 3 10 5" xfId="59684"/>
    <cellStyle name="Total 2 7 3 3 11" xfId="59685"/>
    <cellStyle name="Total 2 7 3 3 11 2" xfId="59686"/>
    <cellStyle name="Total 2 7 3 3 11 3" xfId="59687"/>
    <cellStyle name="Total 2 7 3 3 11 4" xfId="59688"/>
    <cellStyle name="Total 2 7 3 3 11 5" xfId="59689"/>
    <cellStyle name="Total 2 7 3 3 12" xfId="59690"/>
    <cellStyle name="Total 2 7 3 3 12 2" xfId="59691"/>
    <cellStyle name="Total 2 7 3 3 12 3" xfId="59692"/>
    <cellStyle name="Total 2 7 3 3 12 4" xfId="59693"/>
    <cellStyle name="Total 2 7 3 3 12 5" xfId="59694"/>
    <cellStyle name="Total 2 7 3 3 13" xfId="59695"/>
    <cellStyle name="Total 2 7 3 3 13 2" xfId="59696"/>
    <cellStyle name="Total 2 7 3 3 13 3" xfId="59697"/>
    <cellStyle name="Total 2 7 3 3 13 4" xfId="59698"/>
    <cellStyle name="Total 2 7 3 3 13 5" xfId="59699"/>
    <cellStyle name="Total 2 7 3 3 14" xfId="59700"/>
    <cellStyle name="Total 2 7 3 3 14 2" xfId="59701"/>
    <cellStyle name="Total 2 7 3 3 14 3" xfId="59702"/>
    <cellStyle name="Total 2 7 3 3 14 4" xfId="59703"/>
    <cellStyle name="Total 2 7 3 3 14 5" xfId="59704"/>
    <cellStyle name="Total 2 7 3 3 15" xfId="59705"/>
    <cellStyle name="Total 2 7 3 3 15 2" xfId="59706"/>
    <cellStyle name="Total 2 7 3 3 15 3" xfId="59707"/>
    <cellStyle name="Total 2 7 3 3 15 4" xfId="59708"/>
    <cellStyle name="Total 2 7 3 3 15 5" xfId="59709"/>
    <cellStyle name="Total 2 7 3 3 16" xfId="59710"/>
    <cellStyle name="Total 2 7 3 3 16 2" xfId="59711"/>
    <cellStyle name="Total 2 7 3 3 16 3" xfId="59712"/>
    <cellStyle name="Total 2 7 3 3 16 4" xfId="59713"/>
    <cellStyle name="Total 2 7 3 3 16 5" xfId="59714"/>
    <cellStyle name="Total 2 7 3 3 17" xfId="59715"/>
    <cellStyle name="Total 2 7 3 3 17 2" xfId="59716"/>
    <cellStyle name="Total 2 7 3 3 17 3" xfId="59717"/>
    <cellStyle name="Total 2 7 3 3 17 4" xfId="59718"/>
    <cellStyle name="Total 2 7 3 3 17 5" xfId="59719"/>
    <cellStyle name="Total 2 7 3 3 18" xfId="59720"/>
    <cellStyle name="Total 2 7 3 3 18 2" xfId="59721"/>
    <cellStyle name="Total 2 7 3 3 18 3" xfId="59722"/>
    <cellStyle name="Total 2 7 3 3 18 4" xfId="59723"/>
    <cellStyle name="Total 2 7 3 3 18 5" xfId="59724"/>
    <cellStyle name="Total 2 7 3 3 19" xfId="59725"/>
    <cellStyle name="Total 2 7 3 3 2" xfId="59726"/>
    <cellStyle name="Total 2 7 3 3 2 10" xfId="59727"/>
    <cellStyle name="Total 2 7 3 3 2 10 2" xfId="59728"/>
    <cellStyle name="Total 2 7 3 3 2 10 3" xfId="59729"/>
    <cellStyle name="Total 2 7 3 3 2 10 4" xfId="59730"/>
    <cellStyle name="Total 2 7 3 3 2 10 5" xfId="59731"/>
    <cellStyle name="Total 2 7 3 3 2 11" xfId="59732"/>
    <cellStyle name="Total 2 7 3 3 2 11 2" xfId="59733"/>
    <cellStyle name="Total 2 7 3 3 2 11 3" xfId="59734"/>
    <cellStyle name="Total 2 7 3 3 2 11 4" xfId="59735"/>
    <cellStyle name="Total 2 7 3 3 2 11 5" xfId="59736"/>
    <cellStyle name="Total 2 7 3 3 2 12" xfId="59737"/>
    <cellStyle name="Total 2 7 3 3 2 12 2" xfId="59738"/>
    <cellStyle name="Total 2 7 3 3 2 12 3" xfId="59739"/>
    <cellStyle name="Total 2 7 3 3 2 12 4" xfId="59740"/>
    <cellStyle name="Total 2 7 3 3 2 12 5" xfId="59741"/>
    <cellStyle name="Total 2 7 3 3 2 13" xfId="59742"/>
    <cellStyle name="Total 2 7 3 3 2 13 2" xfId="59743"/>
    <cellStyle name="Total 2 7 3 3 2 13 3" xfId="59744"/>
    <cellStyle name="Total 2 7 3 3 2 13 4" xfId="59745"/>
    <cellStyle name="Total 2 7 3 3 2 13 5" xfId="59746"/>
    <cellStyle name="Total 2 7 3 3 2 14" xfId="59747"/>
    <cellStyle name="Total 2 7 3 3 2 14 2" xfId="59748"/>
    <cellStyle name="Total 2 7 3 3 2 14 3" xfId="59749"/>
    <cellStyle name="Total 2 7 3 3 2 14 4" xfId="59750"/>
    <cellStyle name="Total 2 7 3 3 2 14 5" xfId="59751"/>
    <cellStyle name="Total 2 7 3 3 2 15" xfId="59752"/>
    <cellStyle name="Total 2 7 3 3 2 15 2" xfId="59753"/>
    <cellStyle name="Total 2 7 3 3 2 15 3" xfId="59754"/>
    <cellStyle name="Total 2 7 3 3 2 15 4" xfId="59755"/>
    <cellStyle name="Total 2 7 3 3 2 15 5" xfId="59756"/>
    <cellStyle name="Total 2 7 3 3 2 16" xfId="59757"/>
    <cellStyle name="Total 2 7 3 3 2 16 2" xfId="59758"/>
    <cellStyle name="Total 2 7 3 3 2 16 3" xfId="59759"/>
    <cellStyle name="Total 2 7 3 3 2 16 4" xfId="59760"/>
    <cellStyle name="Total 2 7 3 3 2 16 5" xfId="59761"/>
    <cellStyle name="Total 2 7 3 3 2 17" xfId="59762"/>
    <cellStyle name="Total 2 7 3 3 2 17 2" xfId="59763"/>
    <cellStyle name="Total 2 7 3 3 2 17 3" xfId="59764"/>
    <cellStyle name="Total 2 7 3 3 2 17 4" xfId="59765"/>
    <cellStyle name="Total 2 7 3 3 2 17 5" xfId="59766"/>
    <cellStyle name="Total 2 7 3 3 2 18" xfId="59767"/>
    <cellStyle name="Total 2 7 3 3 2 18 2" xfId="59768"/>
    <cellStyle name="Total 2 7 3 3 2 18 3" xfId="59769"/>
    <cellStyle name="Total 2 7 3 3 2 18 4" xfId="59770"/>
    <cellStyle name="Total 2 7 3 3 2 18 5" xfId="59771"/>
    <cellStyle name="Total 2 7 3 3 2 19" xfId="59772"/>
    <cellStyle name="Total 2 7 3 3 2 2" xfId="59773"/>
    <cellStyle name="Total 2 7 3 3 2 2 2" xfId="59774"/>
    <cellStyle name="Total 2 7 3 3 2 2 2 2" xfId="59775"/>
    <cellStyle name="Total 2 7 3 3 2 2 2 3" xfId="59776"/>
    <cellStyle name="Total 2 7 3 3 2 2 2 4" xfId="59777"/>
    <cellStyle name="Total 2 7 3 3 2 2 2 5" xfId="59778"/>
    <cellStyle name="Total 2 7 3 3 2 2 2 6" xfId="59779"/>
    <cellStyle name="Total 2 7 3 3 2 2 2 7" xfId="59780"/>
    <cellStyle name="Total 2 7 3 3 2 2 3" xfId="59781"/>
    <cellStyle name="Total 2 7 3 3 2 2 4" xfId="59782"/>
    <cellStyle name="Total 2 7 3 3 2 2 5" xfId="59783"/>
    <cellStyle name="Total 2 7 3 3 2 3" xfId="59784"/>
    <cellStyle name="Total 2 7 3 3 2 3 2" xfId="59785"/>
    <cellStyle name="Total 2 7 3 3 2 3 2 2" xfId="59786"/>
    <cellStyle name="Total 2 7 3 3 2 3 2 3" xfId="59787"/>
    <cellStyle name="Total 2 7 3 3 2 3 2 4" xfId="59788"/>
    <cellStyle name="Total 2 7 3 3 2 3 2 5" xfId="59789"/>
    <cellStyle name="Total 2 7 3 3 2 3 2 6" xfId="59790"/>
    <cellStyle name="Total 2 7 3 3 2 3 2 7" xfId="59791"/>
    <cellStyle name="Total 2 7 3 3 2 3 3" xfId="59792"/>
    <cellStyle name="Total 2 7 3 3 2 3 4" xfId="59793"/>
    <cellStyle name="Total 2 7 3 3 2 3 5" xfId="59794"/>
    <cellStyle name="Total 2 7 3 3 2 4" xfId="59795"/>
    <cellStyle name="Total 2 7 3 3 2 4 2" xfId="59796"/>
    <cellStyle name="Total 2 7 3 3 2 4 2 2" xfId="59797"/>
    <cellStyle name="Total 2 7 3 3 2 4 2 3" xfId="59798"/>
    <cellStyle name="Total 2 7 3 3 2 4 2 4" xfId="59799"/>
    <cellStyle name="Total 2 7 3 3 2 4 2 5" xfId="59800"/>
    <cellStyle name="Total 2 7 3 3 2 4 2 6" xfId="59801"/>
    <cellStyle name="Total 2 7 3 3 2 4 2 7" xfId="59802"/>
    <cellStyle name="Total 2 7 3 3 2 4 3" xfId="59803"/>
    <cellStyle name="Total 2 7 3 3 2 4 4" xfId="59804"/>
    <cellStyle name="Total 2 7 3 3 2 4 5" xfId="59805"/>
    <cellStyle name="Total 2 7 3 3 2 5" xfId="59806"/>
    <cellStyle name="Total 2 7 3 3 2 5 2" xfId="59807"/>
    <cellStyle name="Total 2 7 3 3 2 5 3" xfId="59808"/>
    <cellStyle name="Total 2 7 3 3 2 5 4" xfId="59809"/>
    <cellStyle name="Total 2 7 3 3 2 5 5" xfId="59810"/>
    <cellStyle name="Total 2 7 3 3 2 5 6" xfId="59811"/>
    <cellStyle name="Total 2 7 3 3 2 5 7" xfId="59812"/>
    <cellStyle name="Total 2 7 3 3 2 5 8" xfId="59813"/>
    <cellStyle name="Total 2 7 3 3 2 6" xfId="59814"/>
    <cellStyle name="Total 2 7 3 3 2 6 2" xfId="59815"/>
    <cellStyle name="Total 2 7 3 3 2 6 3" xfId="59816"/>
    <cellStyle name="Total 2 7 3 3 2 6 4" xfId="59817"/>
    <cellStyle name="Total 2 7 3 3 2 6 5" xfId="59818"/>
    <cellStyle name="Total 2 7 3 3 2 6 6" xfId="59819"/>
    <cellStyle name="Total 2 7 3 3 2 6 7" xfId="59820"/>
    <cellStyle name="Total 2 7 3 3 2 7" xfId="59821"/>
    <cellStyle name="Total 2 7 3 3 2 7 2" xfId="59822"/>
    <cellStyle name="Total 2 7 3 3 2 7 3" xfId="59823"/>
    <cellStyle name="Total 2 7 3 3 2 7 4" xfId="59824"/>
    <cellStyle name="Total 2 7 3 3 2 7 5" xfId="59825"/>
    <cellStyle name="Total 2 7 3 3 2 8" xfId="59826"/>
    <cellStyle name="Total 2 7 3 3 2 8 2" xfId="59827"/>
    <cellStyle name="Total 2 7 3 3 2 8 3" xfId="59828"/>
    <cellStyle name="Total 2 7 3 3 2 8 4" xfId="59829"/>
    <cellStyle name="Total 2 7 3 3 2 8 5" xfId="59830"/>
    <cellStyle name="Total 2 7 3 3 2 9" xfId="59831"/>
    <cellStyle name="Total 2 7 3 3 2 9 2" xfId="59832"/>
    <cellStyle name="Total 2 7 3 3 2 9 3" xfId="59833"/>
    <cellStyle name="Total 2 7 3 3 2 9 4" xfId="59834"/>
    <cellStyle name="Total 2 7 3 3 2 9 5" xfId="59835"/>
    <cellStyle name="Total 2 7 3 3 3" xfId="59836"/>
    <cellStyle name="Total 2 7 3 3 3 10" xfId="59837"/>
    <cellStyle name="Total 2 7 3 3 3 2" xfId="59838"/>
    <cellStyle name="Total 2 7 3 3 3 2 2" xfId="59839"/>
    <cellStyle name="Total 2 7 3 3 3 2 2 2" xfId="59840"/>
    <cellStyle name="Total 2 7 3 3 3 2 2 3" xfId="59841"/>
    <cellStyle name="Total 2 7 3 3 3 2 2 4" xfId="59842"/>
    <cellStyle name="Total 2 7 3 3 3 2 2 5" xfId="59843"/>
    <cellStyle name="Total 2 7 3 3 3 2 2 6" xfId="59844"/>
    <cellStyle name="Total 2 7 3 3 3 2 2 7" xfId="59845"/>
    <cellStyle name="Total 2 7 3 3 3 2 3" xfId="59846"/>
    <cellStyle name="Total 2 7 3 3 3 2 4" xfId="59847"/>
    <cellStyle name="Total 2 7 3 3 3 3" xfId="59848"/>
    <cellStyle name="Total 2 7 3 3 3 3 2" xfId="59849"/>
    <cellStyle name="Total 2 7 3 3 3 3 2 2" xfId="59850"/>
    <cellStyle name="Total 2 7 3 3 3 3 2 3" xfId="59851"/>
    <cellStyle name="Total 2 7 3 3 3 3 2 4" xfId="59852"/>
    <cellStyle name="Total 2 7 3 3 3 3 2 5" xfId="59853"/>
    <cellStyle name="Total 2 7 3 3 3 3 2 6" xfId="59854"/>
    <cellStyle name="Total 2 7 3 3 3 3 2 7" xfId="59855"/>
    <cellStyle name="Total 2 7 3 3 3 3 3" xfId="59856"/>
    <cellStyle name="Total 2 7 3 3 3 3 4" xfId="59857"/>
    <cellStyle name="Total 2 7 3 3 3 4" xfId="59858"/>
    <cellStyle name="Total 2 7 3 3 3 4 2" xfId="59859"/>
    <cellStyle name="Total 2 7 3 3 3 4 2 2" xfId="59860"/>
    <cellStyle name="Total 2 7 3 3 3 4 2 3" xfId="59861"/>
    <cellStyle name="Total 2 7 3 3 3 4 2 4" xfId="59862"/>
    <cellStyle name="Total 2 7 3 3 3 4 2 5" xfId="59863"/>
    <cellStyle name="Total 2 7 3 3 3 4 2 6" xfId="59864"/>
    <cellStyle name="Total 2 7 3 3 3 4 2 7" xfId="59865"/>
    <cellStyle name="Total 2 7 3 3 3 4 3" xfId="59866"/>
    <cellStyle name="Total 2 7 3 3 3 4 4" xfId="59867"/>
    <cellStyle name="Total 2 7 3 3 3 5" xfId="59868"/>
    <cellStyle name="Total 2 7 3 3 3 5 2" xfId="59869"/>
    <cellStyle name="Total 2 7 3 3 3 5 3" xfId="59870"/>
    <cellStyle name="Total 2 7 3 3 3 5 4" xfId="59871"/>
    <cellStyle name="Total 2 7 3 3 3 5 5" xfId="59872"/>
    <cellStyle name="Total 2 7 3 3 3 5 6" xfId="59873"/>
    <cellStyle name="Total 2 7 3 3 3 5 7" xfId="59874"/>
    <cellStyle name="Total 2 7 3 3 3 5 8" xfId="59875"/>
    <cellStyle name="Total 2 7 3 3 3 6" xfId="59876"/>
    <cellStyle name="Total 2 7 3 3 3 6 2" xfId="59877"/>
    <cellStyle name="Total 2 7 3 3 3 6 3" xfId="59878"/>
    <cellStyle name="Total 2 7 3 3 3 6 4" xfId="59879"/>
    <cellStyle name="Total 2 7 3 3 3 6 5" xfId="59880"/>
    <cellStyle name="Total 2 7 3 3 3 6 6" xfId="59881"/>
    <cellStyle name="Total 2 7 3 3 3 6 7" xfId="59882"/>
    <cellStyle name="Total 2 7 3 3 3 7" xfId="59883"/>
    <cellStyle name="Total 2 7 3 3 3 8" xfId="59884"/>
    <cellStyle name="Total 2 7 3 3 3 9" xfId="59885"/>
    <cellStyle name="Total 2 7 3 3 4" xfId="59886"/>
    <cellStyle name="Total 2 7 3 3 4 2" xfId="59887"/>
    <cellStyle name="Total 2 7 3 3 4 2 2" xfId="59888"/>
    <cellStyle name="Total 2 7 3 3 4 2 3" xfId="59889"/>
    <cellStyle name="Total 2 7 3 3 4 2 4" xfId="59890"/>
    <cellStyle name="Total 2 7 3 3 4 2 5" xfId="59891"/>
    <cellStyle name="Total 2 7 3 3 4 2 6" xfId="59892"/>
    <cellStyle name="Total 2 7 3 3 4 2 7" xfId="59893"/>
    <cellStyle name="Total 2 7 3 3 4 3" xfId="59894"/>
    <cellStyle name="Total 2 7 3 3 4 4" xfId="59895"/>
    <cellStyle name="Total 2 7 3 3 4 5" xfId="59896"/>
    <cellStyle name="Total 2 7 3 3 5" xfId="59897"/>
    <cellStyle name="Total 2 7 3 3 5 2" xfId="59898"/>
    <cellStyle name="Total 2 7 3 3 5 2 2" xfId="59899"/>
    <cellStyle name="Total 2 7 3 3 5 2 3" xfId="59900"/>
    <cellStyle name="Total 2 7 3 3 5 2 4" xfId="59901"/>
    <cellStyle name="Total 2 7 3 3 5 2 5" xfId="59902"/>
    <cellStyle name="Total 2 7 3 3 5 2 6" xfId="59903"/>
    <cellStyle name="Total 2 7 3 3 5 2 7" xfId="59904"/>
    <cellStyle name="Total 2 7 3 3 5 3" xfId="59905"/>
    <cellStyle name="Total 2 7 3 3 5 4" xfId="59906"/>
    <cellStyle name="Total 2 7 3 3 5 5" xfId="59907"/>
    <cellStyle name="Total 2 7 3 3 6" xfId="59908"/>
    <cellStyle name="Total 2 7 3 3 6 2" xfId="59909"/>
    <cellStyle name="Total 2 7 3 3 6 2 2" xfId="59910"/>
    <cellStyle name="Total 2 7 3 3 6 2 3" xfId="59911"/>
    <cellStyle name="Total 2 7 3 3 6 2 4" xfId="59912"/>
    <cellStyle name="Total 2 7 3 3 6 2 5" xfId="59913"/>
    <cellStyle name="Total 2 7 3 3 6 2 6" xfId="59914"/>
    <cellStyle name="Total 2 7 3 3 6 2 7" xfId="59915"/>
    <cellStyle name="Total 2 7 3 3 6 3" xfId="59916"/>
    <cellStyle name="Total 2 7 3 3 6 4" xfId="59917"/>
    <cellStyle name="Total 2 7 3 3 6 5" xfId="59918"/>
    <cellStyle name="Total 2 7 3 3 7" xfId="59919"/>
    <cellStyle name="Total 2 7 3 3 7 2" xfId="59920"/>
    <cellStyle name="Total 2 7 3 3 7 2 2" xfId="59921"/>
    <cellStyle name="Total 2 7 3 3 7 2 3" xfId="59922"/>
    <cellStyle name="Total 2 7 3 3 7 2 4" xfId="59923"/>
    <cellStyle name="Total 2 7 3 3 7 2 5" xfId="59924"/>
    <cellStyle name="Total 2 7 3 3 7 2 6" xfId="59925"/>
    <cellStyle name="Total 2 7 3 3 7 2 7" xfId="59926"/>
    <cellStyle name="Total 2 7 3 3 7 3" xfId="59927"/>
    <cellStyle name="Total 2 7 3 3 7 4" xfId="59928"/>
    <cellStyle name="Total 2 7 3 3 7 5" xfId="59929"/>
    <cellStyle name="Total 2 7 3 3 8" xfId="59930"/>
    <cellStyle name="Total 2 7 3 3 8 2" xfId="59931"/>
    <cellStyle name="Total 2 7 3 3 8 3" xfId="59932"/>
    <cellStyle name="Total 2 7 3 3 8 4" xfId="59933"/>
    <cellStyle name="Total 2 7 3 3 8 5" xfId="59934"/>
    <cellStyle name="Total 2 7 3 3 8 6" xfId="59935"/>
    <cellStyle name="Total 2 7 3 3 8 7" xfId="59936"/>
    <cellStyle name="Total 2 7 3 3 8 8" xfId="59937"/>
    <cellStyle name="Total 2 7 3 3 9" xfId="59938"/>
    <cellStyle name="Total 2 7 3 3 9 2" xfId="59939"/>
    <cellStyle name="Total 2 7 3 3 9 3" xfId="59940"/>
    <cellStyle name="Total 2 7 3 3 9 4" xfId="59941"/>
    <cellStyle name="Total 2 7 3 3 9 5" xfId="59942"/>
    <cellStyle name="Total 2 7 3 3 9 6" xfId="59943"/>
    <cellStyle name="Total 2 7 3 3 9 7" xfId="59944"/>
    <cellStyle name="Total 2 7 3 4" xfId="59945"/>
    <cellStyle name="Total 2 7 3 4 10" xfId="59946"/>
    <cellStyle name="Total 2 7 3 4 10 2" xfId="59947"/>
    <cellStyle name="Total 2 7 3 4 10 3" xfId="59948"/>
    <cellStyle name="Total 2 7 3 4 10 4" xfId="59949"/>
    <cellStyle name="Total 2 7 3 4 10 5" xfId="59950"/>
    <cellStyle name="Total 2 7 3 4 11" xfId="59951"/>
    <cellStyle name="Total 2 7 3 4 11 2" xfId="59952"/>
    <cellStyle name="Total 2 7 3 4 11 3" xfId="59953"/>
    <cellStyle name="Total 2 7 3 4 11 4" xfId="59954"/>
    <cellStyle name="Total 2 7 3 4 11 5" xfId="59955"/>
    <cellStyle name="Total 2 7 3 4 12" xfId="59956"/>
    <cellStyle name="Total 2 7 3 4 12 2" xfId="59957"/>
    <cellStyle name="Total 2 7 3 4 12 3" xfId="59958"/>
    <cellStyle name="Total 2 7 3 4 12 4" xfId="59959"/>
    <cellStyle name="Total 2 7 3 4 12 5" xfId="59960"/>
    <cellStyle name="Total 2 7 3 4 13" xfId="59961"/>
    <cellStyle name="Total 2 7 3 4 13 2" xfId="59962"/>
    <cellStyle name="Total 2 7 3 4 13 3" xfId="59963"/>
    <cellStyle name="Total 2 7 3 4 13 4" xfId="59964"/>
    <cellStyle name="Total 2 7 3 4 13 5" xfId="59965"/>
    <cellStyle name="Total 2 7 3 4 14" xfId="59966"/>
    <cellStyle name="Total 2 7 3 4 14 2" xfId="59967"/>
    <cellStyle name="Total 2 7 3 4 14 3" xfId="59968"/>
    <cellStyle name="Total 2 7 3 4 14 4" xfId="59969"/>
    <cellStyle name="Total 2 7 3 4 14 5" xfId="59970"/>
    <cellStyle name="Total 2 7 3 4 15" xfId="59971"/>
    <cellStyle name="Total 2 7 3 4 15 2" xfId="59972"/>
    <cellStyle name="Total 2 7 3 4 15 3" xfId="59973"/>
    <cellStyle name="Total 2 7 3 4 15 4" xfId="59974"/>
    <cellStyle name="Total 2 7 3 4 15 5" xfId="59975"/>
    <cellStyle name="Total 2 7 3 4 16" xfId="59976"/>
    <cellStyle name="Total 2 7 3 4 16 2" xfId="59977"/>
    <cellStyle name="Total 2 7 3 4 16 3" xfId="59978"/>
    <cellStyle name="Total 2 7 3 4 16 4" xfId="59979"/>
    <cellStyle name="Total 2 7 3 4 16 5" xfId="59980"/>
    <cellStyle name="Total 2 7 3 4 17" xfId="59981"/>
    <cellStyle name="Total 2 7 3 4 17 2" xfId="59982"/>
    <cellStyle name="Total 2 7 3 4 17 3" xfId="59983"/>
    <cellStyle name="Total 2 7 3 4 17 4" xfId="59984"/>
    <cellStyle name="Total 2 7 3 4 17 5" xfId="59985"/>
    <cellStyle name="Total 2 7 3 4 18" xfId="59986"/>
    <cellStyle name="Total 2 7 3 4 18 2" xfId="59987"/>
    <cellStyle name="Total 2 7 3 4 18 3" xfId="59988"/>
    <cellStyle name="Total 2 7 3 4 18 4" xfId="59989"/>
    <cellStyle name="Total 2 7 3 4 18 5" xfId="59990"/>
    <cellStyle name="Total 2 7 3 4 19" xfId="59991"/>
    <cellStyle name="Total 2 7 3 4 2" xfId="59992"/>
    <cellStyle name="Total 2 7 3 4 2 2" xfId="59993"/>
    <cellStyle name="Total 2 7 3 4 2 2 2" xfId="59994"/>
    <cellStyle name="Total 2 7 3 4 2 2 3" xfId="59995"/>
    <cellStyle name="Total 2 7 3 4 2 2 4" xfId="59996"/>
    <cellStyle name="Total 2 7 3 4 2 2 5" xfId="59997"/>
    <cellStyle name="Total 2 7 3 4 2 2 6" xfId="59998"/>
    <cellStyle name="Total 2 7 3 4 2 2 7" xfId="59999"/>
    <cellStyle name="Total 2 7 3 4 2 3" xfId="60000"/>
    <cellStyle name="Total 2 7 3 4 2 4" xfId="60001"/>
    <cellStyle name="Total 2 7 3 4 2 5" xfId="60002"/>
    <cellStyle name="Total 2 7 3 4 3" xfId="60003"/>
    <cellStyle name="Total 2 7 3 4 3 2" xfId="60004"/>
    <cellStyle name="Total 2 7 3 4 3 2 2" xfId="60005"/>
    <cellStyle name="Total 2 7 3 4 3 2 3" xfId="60006"/>
    <cellStyle name="Total 2 7 3 4 3 2 4" xfId="60007"/>
    <cellStyle name="Total 2 7 3 4 3 2 5" xfId="60008"/>
    <cellStyle name="Total 2 7 3 4 3 2 6" xfId="60009"/>
    <cellStyle name="Total 2 7 3 4 3 2 7" xfId="60010"/>
    <cellStyle name="Total 2 7 3 4 3 3" xfId="60011"/>
    <cellStyle name="Total 2 7 3 4 3 4" xfId="60012"/>
    <cellStyle name="Total 2 7 3 4 3 5" xfId="60013"/>
    <cellStyle name="Total 2 7 3 4 4" xfId="60014"/>
    <cellStyle name="Total 2 7 3 4 4 2" xfId="60015"/>
    <cellStyle name="Total 2 7 3 4 4 2 2" xfId="60016"/>
    <cellStyle name="Total 2 7 3 4 4 2 3" xfId="60017"/>
    <cellStyle name="Total 2 7 3 4 4 2 4" xfId="60018"/>
    <cellStyle name="Total 2 7 3 4 4 2 5" xfId="60019"/>
    <cellStyle name="Total 2 7 3 4 4 2 6" xfId="60020"/>
    <cellStyle name="Total 2 7 3 4 4 2 7" xfId="60021"/>
    <cellStyle name="Total 2 7 3 4 4 3" xfId="60022"/>
    <cellStyle name="Total 2 7 3 4 4 4" xfId="60023"/>
    <cellStyle name="Total 2 7 3 4 4 5" xfId="60024"/>
    <cellStyle name="Total 2 7 3 4 5" xfId="60025"/>
    <cellStyle name="Total 2 7 3 4 5 2" xfId="60026"/>
    <cellStyle name="Total 2 7 3 4 5 3" xfId="60027"/>
    <cellStyle name="Total 2 7 3 4 5 4" xfId="60028"/>
    <cellStyle name="Total 2 7 3 4 5 5" xfId="60029"/>
    <cellStyle name="Total 2 7 3 4 5 6" xfId="60030"/>
    <cellStyle name="Total 2 7 3 4 5 7" xfId="60031"/>
    <cellStyle name="Total 2 7 3 4 5 8" xfId="60032"/>
    <cellStyle name="Total 2 7 3 4 6" xfId="60033"/>
    <cellStyle name="Total 2 7 3 4 6 2" xfId="60034"/>
    <cellStyle name="Total 2 7 3 4 6 3" xfId="60035"/>
    <cellStyle name="Total 2 7 3 4 6 4" xfId="60036"/>
    <cellStyle name="Total 2 7 3 4 6 5" xfId="60037"/>
    <cellStyle name="Total 2 7 3 4 6 6" xfId="60038"/>
    <cellStyle name="Total 2 7 3 4 6 7" xfId="60039"/>
    <cellStyle name="Total 2 7 3 4 7" xfId="60040"/>
    <cellStyle name="Total 2 7 3 4 7 2" xfId="60041"/>
    <cellStyle name="Total 2 7 3 4 7 3" xfId="60042"/>
    <cellStyle name="Total 2 7 3 4 7 4" xfId="60043"/>
    <cellStyle name="Total 2 7 3 4 7 5" xfId="60044"/>
    <cellStyle name="Total 2 7 3 4 8" xfId="60045"/>
    <cellStyle name="Total 2 7 3 4 8 2" xfId="60046"/>
    <cellStyle name="Total 2 7 3 4 8 3" xfId="60047"/>
    <cellStyle name="Total 2 7 3 4 8 4" xfId="60048"/>
    <cellStyle name="Total 2 7 3 4 8 5" xfId="60049"/>
    <cellStyle name="Total 2 7 3 4 9" xfId="60050"/>
    <cellStyle name="Total 2 7 3 4 9 2" xfId="60051"/>
    <cellStyle name="Total 2 7 3 4 9 3" xfId="60052"/>
    <cellStyle name="Total 2 7 3 4 9 4" xfId="60053"/>
    <cellStyle name="Total 2 7 3 4 9 5" xfId="60054"/>
    <cellStyle name="Total 2 7 3 5" xfId="60055"/>
    <cellStyle name="Total 2 7 3 5 10" xfId="60056"/>
    <cellStyle name="Total 2 7 3 5 2" xfId="60057"/>
    <cellStyle name="Total 2 7 3 5 2 2" xfId="60058"/>
    <cellStyle name="Total 2 7 3 5 2 2 2" xfId="60059"/>
    <cellStyle name="Total 2 7 3 5 2 2 3" xfId="60060"/>
    <cellStyle name="Total 2 7 3 5 2 2 4" xfId="60061"/>
    <cellStyle name="Total 2 7 3 5 2 2 5" xfId="60062"/>
    <cellStyle name="Total 2 7 3 5 2 2 6" xfId="60063"/>
    <cellStyle name="Total 2 7 3 5 2 2 7" xfId="60064"/>
    <cellStyle name="Total 2 7 3 5 2 3" xfId="60065"/>
    <cellStyle name="Total 2 7 3 5 2 4" xfId="60066"/>
    <cellStyle name="Total 2 7 3 5 3" xfId="60067"/>
    <cellStyle name="Total 2 7 3 5 3 2" xfId="60068"/>
    <cellStyle name="Total 2 7 3 5 3 2 2" xfId="60069"/>
    <cellStyle name="Total 2 7 3 5 3 2 3" xfId="60070"/>
    <cellStyle name="Total 2 7 3 5 3 2 4" xfId="60071"/>
    <cellStyle name="Total 2 7 3 5 3 2 5" xfId="60072"/>
    <cellStyle name="Total 2 7 3 5 3 2 6" xfId="60073"/>
    <cellStyle name="Total 2 7 3 5 3 2 7" xfId="60074"/>
    <cellStyle name="Total 2 7 3 5 3 3" xfId="60075"/>
    <cellStyle name="Total 2 7 3 5 3 4" xfId="60076"/>
    <cellStyle name="Total 2 7 3 5 4" xfId="60077"/>
    <cellStyle name="Total 2 7 3 5 4 2" xfId="60078"/>
    <cellStyle name="Total 2 7 3 5 4 2 2" xfId="60079"/>
    <cellStyle name="Total 2 7 3 5 4 2 3" xfId="60080"/>
    <cellStyle name="Total 2 7 3 5 4 2 4" xfId="60081"/>
    <cellStyle name="Total 2 7 3 5 4 2 5" xfId="60082"/>
    <cellStyle name="Total 2 7 3 5 4 2 6" xfId="60083"/>
    <cellStyle name="Total 2 7 3 5 4 2 7" xfId="60084"/>
    <cellStyle name="Total 2 7 3 5 4 3" xfId="60085"/>
    <cellStyle name="Total 2 7 3 5 4 4" xfId="60086"/>
    <cellStyle name="Total 2 7 3 5 5" xfId="60087"/>
    <cellStyle name="Total 2 7 3 5 5 2" xfId="60088"/>
    <cellStyle name="Total 2 7 3 5 5 3" xfId="60089"/>
    <cellStyle name="Total 2 7 3 5 5 4" xfId="60090"/>
    <cellStyle name="Total 2 7 3 5 5 5" xfId="60091"/>
    <cellStyle name="Total 2 7 3 5 5 6" xfId="60092"/>
    <cellStyle name="Total 2 7 3 5 5 7" xfId="60093"/>
    <cellStyle name="Total 2 7 3 5 5 8" xfId="60094"/>
    <cellStyle name="Total 2 7 3 5 6" xfId="60095"/>
    <cellStyle name="Total 2 7 3 5 6 2" xfId="60096"/>
    <cellStyle name="Total 2 7 3 5 6 3" xfId="60097"/>
    <cellStyle name="Total 2 7 3 5 6 4" xfId="60098"/>
    <cellStyle name="Total 2 7 3 5 6 5" xfId="60099"/>
    <cellStyle name="Total 2 7 3 5 6 6" xfId="60100"/>
    <cellStyle name="Total 2 7 3 5 6 7" xfId="60101"/>
    <cellStyle name="Total 2 7 3 5 7" xfId="60102"/>
    <cellStyle name="Total 2 7 3 5 8" xfId="60103"/>
    <cellStyle name="Total 2 7 3 5 9" xfId="60104"/>
    <cellStyle name="Total 2 7 3 6" xfId="60105"/>
    <cellStyle name="Total 2 7 3 6 2" xfId="60106"/>
    <cellStyle name="Total 2 7 3 6 2 2" xfId="60107"/>
    <cellStyle name="Total 2 7 3 6 2 3" xfId="60108"/>
    <cellStyle name="Total 2 7 3 6 2 4" xfId="60109"/>
    <cellStyle name="Total 2 7 3 6 2 5" xfId="60110"/>
    <cellStyle name="Total 2 7 3 6 2 6" xfId="60111"/>
    <cellStyle name="Total 2 7 3 6 2 7" xfId="60112"/>
    <cellStyle name="Total 2 7 3 6 3" xfId="60113"/>
    <cellStyle name="Total 2 7 3 6 4" xfId="60114"/>
    <cellStyle name="Total 2 7 3 6 5" xfId="60115"/>
    <cellStyle name="Total 2 7 3 7" xfId="60116"/>
    <cellStyle name="Total 2 7 3 7 2" xfId="60117"/>
    <cellStyle name="Total 2 7 3 7 2 2" xfId="60118"/>
    <cellStyle name="Total 2 7 3 7 2 3" xfId="60119"/>
    <cellStyle name="Total 2 7 3 7 2 4" xfId="60120"/>
    <cellStyle name="Total 2 7 3 7 2 5" xfId="60121"/>
    <cellStyle name="Total 2 7 3 7 2 6" xfId="60122"/>
    <cellStyle name="Total 2 7 3 7 2 7" xfId="60123"/>
    <cellStyle name="Total 2 7 3 7 3" xfId="60124"/>
    <cellStyle name="Total 2 7 3 7 4" xfId="60125"/>
    <cellStyle name="Total 2 7 3 7 5" xfId="60126"/>
    <cellStyle name="Total 2 7 3 8" xfId="60127"/>
    <cellStyle name="Total 2 7 3 8 2" xfId="60128"/>
    <cellStyle name="Total 2 7 3 8 2 2" xfId="60129"/>
    <cellStyle name="Total 2 7 3 8 2 3" xfId="60130"/>
    <cellStyle name="Total 2 7 3 8 2 4" xfId="60131"/>
    <cellStyle name="Total 2 7 3 8 2 5" xfId="60132"/>
    <cellStyle name="Total 2 7 3 8 2 6" xfId="60133"/>
    <cellStyle name="Total 2 7 3 8 2 7" xfId="60134"/>
    <cellStyle name="Total 2 7 3 8 3" xfId="60135"/>
    <cellStyle name="Total 2 7 3 8 4" xfId="60136"/>
    <cellStyle name="Total 2 7 3 8 5" xfId="60137"/>
    <cellStyle name="Total 2 7 3 9" xfId="60138"/>
    <cellStyle name="Total 2 7 3 9 2" xfId="60139"/>
    <cellStyle name="Total 2 7 3 9 2 2" xfId="60140"/>
    <cellStyle name="Total 2 7 3 9 2 3" xfId="60141"/>
    <cellStyle name="Total 2 7 3 9 2 4" xfId="60142"/>
    <cellStyle name="Total 2 7 3 9 2 5" xfId="60143"/>
    <cellStyle name="Total 2 7 3 9 2 6" xfId="60144"/>
    <cellStyle name="Total 2 7 3 9 2 7" xfId="60145"/>
    <cellStyle name="Total 2 7 3 9 3" xfId="60146"/>
    <cellStyle name="Total 2 7 3 9 4" xfId="60147"/>
    <cellStyle name="Total 2 7 3 9 5" xfId="60148"/>
    <cellStyle name="Total 2 7 4" xfId="60149"/>
    <cellStyle name="Total 2 7 4 10" xfId="60150"/>
    <cellStyle name="Total 2 7 4 10 2" xfId="60151"/>
    <cellStyle name="Total 2 7 4 10 3" xfId="60152"/>
    <cellStyle name="Total 2 7 4 10 4" xfId="60153"/>
    <cellStyle name="Total 2 7 4 10 5" xfId="60154"/>
    <cellStyle name="Total 2 7 4 11" xfId="60155"/>
    <cellStyle name="Total 2 7 4 11 2" xfId="60156"/>
    <cellStyle name="Total 2 7 4 11 3" xfId="60157"/>
    <cellStyle name="Total 2 7 4 11 4" xfId="60158"/>
    <cellStyle name="Total 2 7 4 11 5" xfId="60159"/>
    <cellStyle name="Total 2 7 4 12" xfId="60160"/>
    <cellStyle name="Total 2 7 4 12 2" xfId="60161"/>
    <cellStyle name="Total 2 7 4 12 3" xfId="60162"/>
    <cellStyle name="Total 2 7 4 12 4" xfId="60163"/>
    <cellStyle name="Total 2 7 4 12 5" xfId="60164"/>
    <cellStyle name="Total 2 7 4 13" xfId="60165"/>
    <cellStyle name="Total 2 7 4 13 2" xfId="60166"/>
    <cellStyle name="Total 2 7 4 13 3" xfId="60167"/>
    <cellStyle name="Total 2 7 4 13 4" xfId="60168"/>
    <cellStyle name="Total 2 7 4 13 5" xfId="60169"/>
    <cellStyle name="Total 2 7 4 14" xfId="60170"/>
    <cellStyle name="Total 2 7 4 14 2" xfId="60171"/>
    <cellStyle name="Total 2 7 4 14 3" xfId="60172"/>
    <cellStyle name="Total 2 7 4 14 4" xfId="60173"/>
    <cellStyle name="Total 2 7 4 14 5" xfId="60174"/>
    <cellStyle name="Total 2 7 4 15" xfId="60175"/>
    <cellStyle name="Total 2 7 4 15 2" xfId="60176"/>
    <cellStyle name="Total 2 7 4 15 3" xfId="60177"/>
    <cellStyle name="Total 2 7 4 15 4" xfId="60178"/>
    <cellStyle name="Total 2 7 4 15 5" xfId="60179"/>
    <cellStyle name="Total 2 7 4 16" xfId="60180"/>
    <cellStyle name="Total 2 7 4 16 2" xfId="60181"/>
    <cellStyle name="Total 2 7 4 16 3" xfId="60182"/>
    <cellStyle name="Total 2 7 4 16 4" xfId="60183"/>
    <cellStyle name="Total 2 7 4 16 5" xfId="60184"/>
    <cellStyle name="Total 2 7 4 17" xfId="60185"/>
    <cellStyle name="Total 2 7 4 17 2" xfId="60186"/>
    <cellStyle name="Total 2 7 4 17 3" xfId="60187"/>
    <cellStyle name="Total 2 7 4 17 4" xfId="60188"/>
    <cellStyle name="Total 2 7 4 17 5" xfId="60189"/>
    <cellStyle name="Total 2 7 4 18" xfId="60190"/>
    <cellStyle name="Total 2 7 4 18 2" xfId="60191"/>
    <cellStyle name="Total 2 7 4 18 3" xfId="60192"/>
    <cellStyle name="Total 2 7 4 18 4" xfId="60193"/>
    <cellStyle name="Total 2 7 4 18 5" xfId="60194"/>
    <cellStyle name="Total 2 7 4 19" xfId="60195"/>
    <cellStyle name="Total 2 7 4 2" xfId="60196"/>
    <cellStyle name="Total 2 7 4 2 10" xfId="60197"/>
    <cellStyle name="Total 2 7 4 2 10 2" xfId="60198"/>
    <cellStyle name="Total 2 7 4 2 10 3" xfId="60199"/>
    <cellStyle name="Total 2 7 4 2 10 4" xfId="60200"/>
    <cellStyle name="Total 2 7 4 2 10 5" xfId="60201"/>
    <cellStyle name="Total 2 7 4 2 11" xfId="60202"/>
    <cellStyle name="Total 2 7 4 2 11 2" xfId="60203"/>
    <cellStyle name="Total 2 7 4 2 11 3" xfId="60204"/>
    <cellStyle name="Total 2 7 4 2 11 4" xfId="60205"/>
    <cellStyle name="Total 2 7 4 2 11 5" xfId="60206"/>
    <cellStyle name="Total 2 7 4 2 12" xfId="60207"/>
    <cellStyle name="Total 2 7 4 2 12 2" xfId="60208"/>
    <cellStyle name="Total 2 7 4 2 12 3" xfId="60209"/>
    <cellStyle name="Total 2 7 4 2 12 4" xfId="60210"/>
    <cellStyle name="Total 2 7 4 2 12 5" xfId="60211"/>
    <cellStyle name="Total 2 7 4 2 13" xfId="60212"/>
    <cellStyle name="Total 2 7 4 2 13 2" xfId="60213"/>
    <cellStyle name="Total 2 7 4 2 13 3" xfId="60214"/>
    <cellStyle name="Total 2 7 4 2 13 4" xfId="60215"/>
    <cellStyle name="Total 2 7 4 2 13 5" xfId="60216"/>
    <cellStyle name="Total 2 7 4 2 14" xfId="60217"/>
    <cellStyle name="Total 2 7 4 2 14 2" xfId="60218"/>
    <cellStyle name="Total 2 7 4 2 14 3" xfId="60219"/>
    <cellStyle name="Total 2 7 4 2 14 4" xfId="60220"/>
    <cellStyle name="Total 2 7 4 2 14 5" xfId="60221"/>
    <cellStyle name="Total 2 7 4 2 15" xfId="60222"/>
    <cellStyle name="Total 2 7 4 2 15 2" xfId="60223"/>
    <cellStyle name="Total 2 7 4 2 15 3" xfId="60224"/>
    <cellStyle name="Total 2 7 4 2 15 4" xfId="60225"/>
    <cellStyle name="Total 2 7 4 2 15 5" xfId="60226"/>
    <cellStyle name="Total 2 7 4 2 16" xfId="60227"/>
    <cellStyle name="Total 2 7 4 2 16 2" xfId="60228"/>
    <cellStyle name="Total 2 7 4 2 16 3" xfId="60229"/>
    <cellStyle name="Total 2 7 4 2 16 4" xfId="60230"/>
    <cellStyle name="Total 2 7 4 2 16 5" xfId="60231"/>
    <cellStyle name="Total 2 7 4 2 17" xfId="60232"/>
    <cellStyle name="Total 2 7 4 2 17 2" xfId="60233"/>
    <cellStyle name="Total 2 7 4 2 17 3" xfId="60234"/>
    <cellStyle name="Total 2 7 4 2 17 4" xfId="60235"/>
    <cellStyle name="Total 2 7 4 2 17 5" xfId="60236"/>
    <cellStyle name="Total 2 7 4 2 18" xfId="60237"/>
    <cellStyle name="Total 2 7 4 2 18 2" xfId="60238"/>
    <cellStyle name="Total 2 7 4 2 18 3" xfId="60239"/>
    <cellStyle name="Total 2 7 4 2 18 4" xfId="60240"/>
    <cellStyle name="Total 2 7 4 2 18 5" xfId="60241"/>
    <cellStyle name="Total 2 7 4 2 19" xfId="60242"/>
    <cellStyle name="Total 2 7 4 2 2" xfId="60243"/>
    <cellStyle name="Total 2 7 4 2 2 2" xfId="60244"/>
    <cellStyle name="Total 2 7 4 2 2 2 2" xfId="60245"/>
    <cellStyle name="Total 2 7 4 2 2 2 3" xfId="60246"/>
    <cellStyle name="Total 2 7 4 2 2 2 4" xfId="60247"/>
    <cellStyle name="Total 2 7 4 2 2 2 5" xfId="60248"/>
    <cellStyle name="Total 2 7 4 2 2 2 6" xfId="60249"/>
    <cellStyle name="Total 2 7 4 2 2 2 7" xfId="60250"/>
    <cellStyle name="Total 2 7 4 2 2 3" xfId="60251"/>
    <cellStyle name="Total 2 7 4 2 2 4" xfId="60252"/>
    <cellStyle name="Total 2 7 4 2 2 5" xfId="60253"/>
    <cellStyle name="Total 2 7 4 2 3" xfId="60254"/>
    <cellStyle name="Total 2 7 4 2 3 2" xfId="60255"/>
    <cellStyle name="Total 2 7 4 2 3 2 2" xfId="60256"/>
    <cellStyle name="Total 2 7 4 2 3 2 3" xfId="60257"/>
    <cellStyle name="Total 2 7 4 2 3 2 4" xfId="60258"/>
    <cellStyle name="Total 2 7 4 2 3 2 5" xfId="60259"/>
    <cellStyle name="Total 2 7 4 2 3 2 6" xfId="60260"/>
    <cellStyle name="Total 2 7 4 2 3 2 7" xfId="60261"/>
    <cellStyle name="Total 2 7 4 2 3 3" xfId="60262"/>
    <cellStyle name="Total 2 7 4 2 3 4" xfId="60263"/>
    <cellStyle name="Total 2 7 4 2 3 5" xfId="60264"/>
    <cellStyle name="Total 2 7 4 2 4" xfId="60265"/>
    <cellStyle name="Total 2 7 4 2 4 2" xfId="60266"/>
    <cellStyle name="Total 2 7 4 2 4 2 2" xfId="60267"/>
    <cellStyle name="Total 2 7 4 2 4 2 3" xfId="60268"/>
    <cellStyle name="Total 2 7 4 2 4 2 4" xfId="60269"/>
    <cellStyle name="Total 2 7 4 2 4 2 5" xfId="60270"/>
    <cellStyle name="Total 2 7 4 2 4 2 6" xfId="60271"/>
    <cellStyle name="Total 2 7 4 2 4 2 7" xfId="60272"/>
    <cellStyle name="Total 2 7 4 2 4 3" xfId="60273"/>
    <cellStyle name="Total 2 7 4 2 4 4" xfId="60274"/>
    <cellStyle name="Total 2 7 4 2 4 5" xfId="60275"/>
    <cellStyle name="Total 2 7 4 2 5" xfId="60276"/>
    <cellStyle name="Total 2 7 4 2 5 2" xfId="60277"/>
    <cellStyle name="Total 2 7 4 2 5 3" xfId="60278"/>
    <cellStyle name="Total 2 7 4 2 5 4" xfId="60279"/>
    <cellStyle name="Total 2 7 4 2 5 5" xfId="60280"/>
    <cellStyle name="Total 2 7 4 2 5 6" xfId="60281"/>
    <cellStyle name="Total 2 7 4 2 5 7" xfId="60282"/>
    <cellStyle name="Total 2 7 4 2 5 8" xfId="60283"/>
    <cellStyle name="Total 2 7 4 2 6" xfId="60284"/>
    <cellStyle name="Total 2 7 4 2 6 2" xfId="60285"/>
    <cellStyle name="Total 2 7 4 2 6 3" xfId="60286"/>
    <cellStyle name="Total 2 7 4 2 6 4" xfId="60287"/>
    <cellStyle name="Total 2 7 4 2 6 5" xfId="60288"/>
    <cellStyle name="Total 2 7 4 2 6 6" xfId="60289"/>
    <cellStyle name="Total 2 7 4 2 6 7" xfId="60290"/>
    <cellStyle name="Total 2 7 4 2 7" xfId="60291"/>
    <cellStyle name="Total 2 7 4 2 7 2" xfId="60292"/>
    <cellStyle name="Total 2 7 4 2 7 3" xfId="60293"/>
    <cellStyle name="Total 2 7 4 2 7 4" xfId="60294"/>
    <cellStyle name="Total 2 7 4 2 7 5" xfId="60295"/>
    <cellStyle name="Total 2 7 4 2 8" xfId="60296"/>
    <cellStyle name="Total 2 7 4 2 8 2" xfId="60297"/>
    <cellStyle name="Total 2 7 4 2 8 3" xfId="60298"/>
    <cellStyle name="Total 2 7 4 2 8 4" xfId="60299"/>
    <cellStyle name="Total 2 7 4 2 8 5" xfId="60300"/>
    <cellStyle name="Total 2 7 4 2 9" xfId="60301"/>
    <cellStyle name="Total 2 7 4 2 9 2" xfId="60302"/>
    <cellStyle name="Total 2 7 4 2 9 3" xfId="60303"/>
    <cellStyle name="Total 2 7 4 2 9 4" xfId="60304"/>
    <cellStyle name="Total 2 7 4 2 9 5" xfId="60305"/>
    <cellStyle name="Total 2 7 4 3" xfId="60306"/>
    <cellStyle name="Total 2 7 4 3 10" xfId="60307"/>
    <cellStyle name="Total 2 7 4 3 2" xfId="60308"/>
    <cellStyle name="Total 2 7 4 3 2 2" xfId="60309"/>
    <cellStyle name="Total 2 7 4 3 2 2 2" xfId="60310"/>
    <cellStyle name="Total 2 7 4 3 2 2 3" xfId="60311"/>
    <cellStyle name="Total 2 7 4 3 2 2 4" xfId="60312"/>
    <cellStyle name="Total 2 7 4 3 2 2 5" xfId="60313"/>
    <cellStyle name="Total 2 7 4 3 2 2 6" xfId="60314"/>
    <cellStyle name="Total 2 7 4 3 2 2 7" xfId="60315"/>
    <cellStyle name="Total 2 7 4 3 2 3" xfId="60316"/>
    <cellStyle name="Total 2 7 4 3 2 4" xfId="60317"/>
    <cellStyle name="Total 2 7 4 3 3" xfId="60318"/>
    <cellStyle name="Total 2 7 4 3 3 2" xfId="60319"/>
    <cellStyle name="Total 2 7 4 3 3 2 2" xfId="60320"/>
    <cellStyle name="Total 2 7 4 3 3 2 3" xfId="60321"/>
    <cellStyle name="Total 2 7 4 3 3 2 4" xfId="60322"/>
    <cellStyle name="Total 2 7 4 3 3 2 5" xfId="60323"/>
    <cellStyle name="Total 2 7 4 3 3 2 6" xfId="60324"/>
    <cellStyle name="Total 2 7 4 3 3 2 7" xfId="60325"/>
    <cellStyle name="Total 2 7 4 3 3 3" xfId="60326"/>
    <cellStyle name="Total 2 7 4 3 3 4" xfId="60327"/>
    <cellStyle name="Total 2 7 4 3 4" xfId="60328"/>
    <cellStyle name="Total 2 7 4 3 4 2" xfId="60329"/>
    <cellStyle name="Total 2 7 4 3 4 2 2" xfId="60330"/>
    <cellStyle name="Total 2 7 4 3 4 2 3" xfId="60331"/>
    <cellStyle name="Total 2 7 4 3 4 2 4" xfId="60332"/>
    <cellStyle name="Total 2 7 4 3 4 2 5" xfId="60333"/>
    <cellStyle name="Total 2 7 4 3 4 2 6" xfId="60334"/>
    <cellStyle name="Total 2 7 4 3 4 2 7" xfId="60335"/>
    <cellStyle name="Total 2 7 4 3 4 3" xfId="60336"/>
    <cellStyle name="Total 2 7 4 3 4 4" xfId="60337"/>
    <cellStyle name="Total 2 7 4 3 5" xfId="60338"/>
    <cellStyle name="Total 2 7 4 3 5 2" xfId="60339"/>
    <cellStyle name="Total 2 7 4 3 5 3" xfId="60340"/>
    <cellStyle name="Total 2 7 4 3 5 4" xfId="60341"/>
    <cellStyle name="Total 2 7 4 3 5 5" xfId="60342"/>
    <cellStyle name="Total 2 7 4 3 5 6" xfId="60343"/>
    <cellStyle name="Total 2 7 4 3 5 7" xfId="60344"/>
    <cellStyle name="Total 2 7 4 3 5 8" xfId="60345"/>
    <cellStyle name="Total 2 7 4 3 6" xfId="60346"/>
    <cellStyle name="Total 2 7 4 3 6 2" xfId="60347"/>
    <cellStyle name="Total 2 7 4 3 6 3" xfId="60348"/>
    <cellStyle name="Total 2 7 4 3 6 4" xfId="60349"/>
    <cellStyle name="Total 2 7 4 3 6 5" xfId="60350"/>
    <cellStyle name="Total 2 7 4 3 6 6" xfId="60351"/>
    <cellStyle name="Total 2 7 4 3 6 7" xfId="60352"/>
    <cellStyle name="Total 2 7 4 3 7" xfId="60353"/>
    <cellStyle name="Total 2 7 4 3 8" xfId="60354"/>
    <cellStyle name="Total 2 7 4 3 9" xfId="60355"/>
    <cellStyle name="Total 2 7 4 4" xfId="60356"/>
    <cellStyle name="Total 2 7 4 4 2" xfId="60357"/>
    <cellStyle name="Total 2 7 4 4 2 2" xfId="60358"/>
    <cellStyle name="Total 2 7 4 4 2 3" xfId="60359"/>
    <cellStyle name="Total 2 7 4 4 2 4" xfId="60360"/>
    <cellStyle name="Total 2 7 4 4 2 5" xfId="60361"/>
    <cellStyle name="Total 2 7 4 4 2 6" xfId="60362"/>
    <cellStyle name="Total 2 7 4 4 2 7" xfId="60363"/>
    <cellStyle name="Total 2 7 4 4 3" xfId="60364"/>
    <cellStyle name="Total 2 7 4 4 4" xfId="60365"/>
    <cellStyle name="Total 2 7 4 4 5" xfId="60366"/>
    <cellStyle name="Total 2 7 4 5" xfId="60367"/>
    <cellStyle name="Total 2 7 4 5 2" xfId="60368"/>
    <cellStyle name="Total 2 7 4 5 2 2" xfId="60369"/>
    <cellStyle name="Total 2 7 4 5 2 3" xfId="60370"/>
    <cellStyle name="Total 2 7 4 5 2 4" xfId="60371"/>
    <cellStyle name="Total 2 7 4 5 2 5" xfId="60372"/>
    <cellStyle name="Total 2 7 4 5 2 6" xfId="60373"/>
    <cellStyle name="Total 2 7 4 5 2 7" xfId="60374"/>
    <cellStyle name="Total 2 7 4 5 3" xfId="60375"/>
    <cellStyle name="Total 2 7 4 5 4" xfId="60376"/>
    <cellStyle name="Total 2 7 4 5 5" xfId="60377"/>
    <cellStyle name="Total 2 7 4 6" xfId="60378"/>
    <cellStyle name="Total 2 7 4 6 2" xfId="60379"/>
    <cellStyle name="Total 2 7 4 6 2 2" xfId="60380"/>
    <cellStyle name="Total 2 7 4 6 2 3" xfId="60381"/>
    <cellStyle name="Total 2 7 4 6 2 4" xfId="60382"/>
    <cellStyle name="Total 2 7 4 6 2 5" xfId="60383"/>
    <cellStyle name="Total 2 7 4 6 2 6" xfId="60384"/>
    <cellStyle name="Total 2 7 4 6 2 7" xfId="60385"/>
    <cellStyle name="Total 2 7 4 6 3" xfId="60386"/>
    <cellStyle name="Total 2 7 4 6 4" xfId="60387"/>
    <cellStyle name="Total 2 7 4 6 5" xfId="60388"/>
    <cellStyle name="Total 2 7 4 7" xfId="60389"/>
    <cellStyle name="Total 2 7 4 7 2" xfId="60390"/>
    <cellStyle name="Total 2 7 4 7 2 2" xfId="60391"/>
    <cellStyle name="Total 2 7 4 7 2 3" xfId="60392"/>
    <cellStyle name="Total 2 7 4 7 2 4" xfId="60393"/>
    <cellStyle name="Total 2 7 4 7 2 5" xfId="60394"/>
    <cellStyle name="Total 2 7 4 7 2 6" xfId="60395"/>
    <cellStyle name="Total 2 7 4 7 2 7" xfId="60396"/>
    <cellStyle name="Total 2 7 4 7 3" xfId="60397"/>
    <cellStyle name="Total 2 7 4 7 4" xfId="60398"/>
    <cellStyle name="Total 2 7 4 7 5" xfId="60399"/>
    <cellStyle name="Total 2 7 4 8" xfId="60400"/>
    <cellStyle name="Total 2 7 4 8 2" xfId="60401"/>
    <cellStyle name="Total 2 7 4 8 3" xfId="60402"/>
    <cellStyle name="Total 2 7 4 8 4" xfId="60403"/>
    <cellStyle name="Total 2 7 4 8 5" xfId="60404"/>
    <cellStyle name="Total 2 7 4 8 6" xfId="60405"/>
    <cellStyle name="Total 2 7 4 8 7" xfId="60406"/>
    <cellStyle name="Total 2 7 4 8 8" xfId="60407"/>
    <cellStyle name="Total 2 7 4 9" xfId="60408"/>
    <cellStyle name="Total 2 7 4 9 2" xfId="60409"/>
    <cellStyle name="Total 2 7 4 9 3" xfId="60410"/>
    <cellStyle name="Total 2 7 4 9 4" xfId="60411"/>
    <cellStyle name="Total 2 7 4 9 5" xfId="60412"/>
    <cellStyle name="Total 2 7 4 9 6" xfId="60413"/>
    <cellStyle name="Total 2 7 4 9 7" xfId="60414"/>
    <cellStyle name="Total 2 7 5" xfId="60415"/>
    <cellStyle name="Total 2 7 5 10" xfId="60416"/>
    <cellStyle name="Total 2 7 5 10 2" xfId="60417"/>
    <cellStyle name="Total 2 7 5 10 3" xfId="60418"/>
    <cellStyle name="Total 2 7 5 10 4" xfId="60419"/>
    <cellStyle name="Total 2 7 5 10 5" xfId="60420"/>
    <cellStyle name="Total 2 7 5 11" xfId="60421"/>
    <cellStyle name="Total 2 7 5 11 2" xfId="60422"/>
    <cellStyle name="Total 2 7 5 11 3" xfId="60423"/>
    <cellStyle name="Total 2 7 5 11 4" xfId="60424"/>
    <cellStyle name="Total 2 7 5 11 5" xfId="60425"/>
    <cellStyle name="Total 2 7 5 12" xfId="60426"/>
    <cellStyle name="Total 2 7 5 12 2" xfId="60427"/>
    <cellStyle name="Total 2 7 5 12 3" xfId="60428"/>
    <cellStyle name="Total 2 7 5 12 4" xfId="60429"/>
    <cellStyle name="Total 2 7 5 12 5" xfId="60430"/>
    <cellStyle name="Total 2 7 5 13" xfId="60431"/>
    <cellStyle name="Total 2 7 5 13 2" xfId="60432"/>
    <cellStyle name="Total 2 7 5 13 3" xfId="60433"/>
    <cellStyle name="Total 2 7 5 13 4" xfId="60434"/>
    <cellStyle name="Total 2 7 5 13 5" xfId="60435"/>
    <cellStyle name="Total 2 7 5 14" xfId="60436"/>
    <cellStyle name="Total 2 7 5 14 2" xfId="60437"/>
    <cellStyle name="Total 2 7 5 14 3" xfId="60438"/>
    <cellStyle name="Total 2 7 5 14 4" xfId="60439"/>
    <cellStyle name="Total 2 7 5 14 5" xfId="60440"/>
    <cellStyle name="Total 2 7 5 15" xfId="60441"/>
    <cellStyle name="Total 2 7 5 15 2" xfId="60442"/>
    <cellStyle name="Total 2 7 5 15 3" xfId="60443"/>
    <cellStyle name="Total 2 7 5 15 4" xfId="60444"/>
    <cellStyle name="Total 2 7 5 15 5" xfId="60445"/>
    <cellStyle name="Total 2 7 5 16" xfId="60446"/>
    <cellStyle name="Total 2 7 5 16 2" xfId="60447"/>
    <cellStyle name="Total 2 7 5 16 3" xfId="60448"/>
    <cellStyle name="Total 2 7 5 16 4" xfId="60449"/>
    <cellStyle name="Total 2 7 5 16 5" xfId="60450"/>
    <cellStyle name="Total 2 7 5 17" xfId="60451"/>
    <cellStyle name="Total 2 7 5 17 2" xfId="60452"/>
    <cellStyle name="Total 2 7 5 17 3" xfId="60453"/>
    <cellStyle name="Total 2 7 5 17 4" xfId="60454"/>
    <cellStyle name="Total 2 7 5 17 5" xfId="60455"/>
    <cellStyle name="Total 2 7 5 18" xfId="60456"/>
    <cellStyle name="Total 2 7 5 18 2" xfId="60457"/>
    <cellStyle name="Total 2 7 5 18 3" xfId="60458"/>
    <cellStyle name="Total 2 7 5 18 4" xfId="60459"/>
    <cellStyle name="Total 2 7 5 18 5" xfId="60460"/>
    <cellStyle name="Total 2 7 5 19" xfId="60461"/>
    <cellStyle name="Total 2 7 5 2" xfId="60462"/>
    <cellStyle name="Total 2 7 5 2 10" xfId="60463"/>
    <cellStyle name="Total 2 7 5 2 10 2" xfId="60464"/>
    <cellStyle name="Total 2 7 5 2 10 3" xfId="60465"/>
    <cellStyle name="Total 2 7 5 2 10 4" xfId="60466"/>
    <cellStyle name="Total 2 7 5 2 10 5" xfId="60467"/>
    <cellStyle name="Total 2 7 5 2 11" xfId="60468"/>
    <cellStyle name="Total 2 7 5 2 11 2" xfId="60469"/>
    <cellStyle name="Total 2 7 5 2 11 3" xfId="60470"/>
    <cellStyle name="Total 2 7 5 2 11 4" xfId="60471"/>
    <cellStyle name="Total 2 7 5 2 11 5" xfId="60472"/>
    <cellStyle name="Total 2 7 5 2 12" xfId="60473"/>
    <cellStyle name="Total 2 7 5 2 12 2" xfId="60474"/>
    <cellStyle name="Total 2 7 5 2 12 3" xfId="60475"/>
    <cellStyle name="Total 2 7 5 2 12 4" xfId="60476"/>
    <cellStyle name="Total 2 7 5 2 12 5" xfId="60477"/>
    <cellStyle name="Total 2 7 5 2 13" xfId="60478"/>
    <cellStyle name="Total 2 7 5 2 13 2" xfId="60479"/>
    <cellStyle name="Total 2 7 5 2 13 3" xfId="60480"/>
    <cellStyle name="Total 2 7 5 2 13 4" xfId="60481"/>
    <cellStyle name="Total 2 7 5 2 13 5" xfId="60482"/>
    <cellStyle name="Total 2 7 5 2 14" xfId="60483"/>
    <cellStyle name="Total 2 7 5 2 14 2" xfId="60484"/>
    <cellStyle name="Total 2 7 5 2 14 3" xfId="60485"/>
    <cellStyle name="Total 2 7 5 2 14 4" xfId="60486"/>
    <cellStyle name="Total 2 7 5 2 14 5" xfId="60487"/>
    <cellStyle name="Total 2 7 5 2 15" xfId="60488"/>
    <cellStyle name="Total 2 7 5 2 15 2" xfId="60489"/>
    <cellStyle name="Total 2 7 5 2 15 3" xfId="60490"/>
    <cellStyle name="Total 2 7 5 2 15 4" xfId="60491"/>
    <cellStyle name="Total 2 7 5 2 15 5" xfId="60492"/>
    <cellStyle name="Total 2 7 5 2 16" xfId="60493"/>
    <cellStyle name="Total 2 7 5 2 16 2" xfId="60494"/>
    <cellStyle name="Total 2 7 5 2 16 3" xfId="60495"/>
    <cellStyle name="Total 2 7 5 2 16 4" xfId="60496"/>
    <cellStyle name="Total 2 7 5 2 16 5" xfId="60497"/>
    <cellStyle name="Total 2 7 5 2 17" xfId="60498"/>
    <cellStyle name="Total 2 7 5 2 17 2" xfId="60499"/>
    <cellStyle name="Total 2 7 5 2 17 3" xfId="60500"/>
    <cellStyle name="Total 2 7 5 2 17 4" xfId="60501"/>
    <cellStyle name="Total 2 7 5 2 17 5" xfId="60502"/>
    <cellStyle name="Total 2 7 5 2 18" xfId="60503"/>
    <cellStyle name="Total 2 7 5 2 18 2" xfId="60504"/>
    <cellStyle name="Total 2 7 5 2 18 3" xfId="60505"/>
    <cellStyle name="Total 2 7 5 2 18 4" xfId="60506"/>
    <cellStyle name="Total 2 7 5 2 18 5" xfId="60507"/>
    <cellStyle name="Total 2 7 5 2 19" xfId="60508"/>
    <cellStyle name="Total 2 7 5 2 2" xfId="60509"/>
    <cellStyle name="Total 2 7 5 2 2 2" xfId="60510"/>
    <cellStyle name="Total 2 7 5 2 2 2 2" xfId="60511"/>
    <cellStyle name="Total 2 7 5 2 2 2 3" xfId="60512"/>
    <cellStyle name="Total 2 7 5 2 2 2 4" xfId="60513"/>
    <cellStyle name="Total 2 7 5 2 2 2 5" xfId="60514"/>
    <cellStyle name="Total 2 7 5 2 2 2 6" xfId="60515"/>
    <cellStyle name="Total 2 7 5 2 2 2 7" xfId="60516"/>
    <cellStyle name="Total 2 7 5 2 2 3" xfId="60517"/>
    <cellStyle name="Total 2 7 5 2 2 4" xfId="60518"/>
    <cellStyle name="Total 2 7 5 2 2 5" xfId="60519"/>
    <cellStyle name="Total 2 7 5 2 3" xfId="60520"/>
    <cellStyle name="Total 2 7 5 2 3 2" xfId="60521"/>
    <cellStyle name="Total 2 7 5 2 3 2 2" xfId="60522"/>
    <cellStyle name="Total 2 7 5 2 3 2 3" xfId="60523"/>
    <cellStyle name="Total 2 7 5 2 3 2 4" xfId="60524"/>
    <cellStyle name="Total 2 7 5 2 3 2 5" xfId="60525"/>
    <cellStyle name="Total 2 7 5 2 3 2 6" xfId="60526"/>
    <cellStyle name="Total 2 7 5 2 3 2 7" xfId="60527"/>
    <cellStyle name="Total 2 7 5 2 3 3" xfId="60528"/>
    <cellStyle name="Total 2 7 5 2 3 4" xfId="60529"/>
    <cellStyle name="Total 2 7 5 2 3 5" xfId="60530"/>
    <cellStyle name="Total 2 7 5 2 4" xfId="60531"/>
    <cellStyle name="Total 2 7 5 2 4 2" xfId="60532"/>
    <cellStyle name="Total 2 7 5 2 4 2 2" xfId="60533"/>
    <cellStyle name="Total 2 7 5 2 4 2 3" xfId="60534"/>
    <cellStyle name="Total 2 7 5 2 4 2 4" xfId="60535"/>
    <cellStyle name="Total 2 7 5 2 4 2 5" xfId="60536"/>
    <cellStyle name="Total 2 7 5 2 4 2 6" xfId="60537"/>
    <cellStyle name="Total 2 7 5 2 4 2 7" xfId="60538"/>
    <cellStyle name="Total 2 7 5 2 4 3" xfId="60539"/>
    <cellStyle name="Total 2 7 5 2 4 4" xfId="60540"/>
    <cellStyle name="Total 2 7 5 2 4 5" xfId="60541"/>
    <cellStyle name="Total 2 7 5 2 5" xfId="60542"/>
    <cellStyle name="Total 2 7 5 2 5 2" xfId="60543"/>
    <cellStyle name="Total 2 7 5 2 5 3" xfId="60544"/>
    <cellStyle name="Total 2 7 5 2 5 4" xfId="60545"/>
    <cellStyle name="Total 2 7 5 2 5 5" xfId="60546"/>
    <cellStyle name="Total 2 7 5 2 5 6" xfId="60547"/>
    <cellStyle name="Total 2 7 5 2 5 7" xfId="60548"/>
    <cellStyle name="Total 2 7 5 2 5 8" xfId="60549"/>
    <cellStyle name="Total 2 7 5 2 6" xfId="60550"/>
    <cellStyle name="Total 2 7 5 2 6 2" xfId="60551"/>
    <cellStyle name="Total 2 7 5 2 6 3" xfId="60552"/>
    <cellStyle name="Total 2 7 5 2 6 4" xfId="60553"/>
    <cellStyle name="Total 2 7 5 2 6 5" xfId="60554"/>
    <cellStyle name="Total 2 7 5 2 6 6" xfId="60555"/>
    <cellStyle name="Total 2 7 5 2 6 7" xfId="60556"/>
    <cellStyle name="Total 2 7 5 2 7" xfId="60557"/>
    <cellStyle name="Total 2 7 5 2 7 2" xfId="60558"/>
    <cellStyle name="Total 2 7 5 2 7 3" xfId="60559"/>
    <cellStyle name="Total 2 7 5 2 7 4" xfId="60560"/>
    <cellStyle name="Total 2 7 5 2 7 5" xfId="60561"/>
    <cellStyle name="Total 2 7 5 2 8" xfId="60562"/>
    <cellStyle name="Total 2 7 5 2 8 2" xfId="60563"/>
    <cellStyle name="Total 2 7 5 2 8 3" xfId="60564"/>
    <cellStyle name="Total 2 7 5 2 8 4" xfId="60565"/>
    <cellStyle name="Total 2 7 5 2 8 5" xfId="60566"/>
    <cellStyle name="Total 2 7 5 2 9" xfId="60567"/>
    <cellStyle name="Total 2 7 5 2 9 2" xfId="60568"/>
    <cellStyle name="Total 2 7 5 2 9 3" xfId="60569"/>
    <cellStyle name="Total 2 7 5 2 9 4" xfId="60570"/>
    <cellStyle name="Total 2 7 5 2 9 5" xfId="60571"/>
    <cellStyle name="Total 2 7 5 3" xfId="60572"/>
    <cellStyle name="Total 2 7 5 3 10" xfId="60573"/>
    <cellStyle name="Total 2 7 5 3 2" xfId="60574"/>
    <cellStyle name="Total 2 7 5 3 2 2" xfId="60575"/>
    <cellStyle name="Total 2 7 5 3 2 2 2" xfId="60576"/>
    <cellStyle name="Total 2 7 5 3 2 2 3" xfId="60577"/>
    <cellStyle name="Total 2 7 5 3 2 2 4" xfId="60578"/>
    <cellStyle name="Total 2 7 5 3 2 2 5" xfId="60579"/>
    <cellStyle name="Total 2 7 5 3 2 2 6" xfId="60580"/>
    <cellStyle name="Total 2 7 5 3 2 2 7" xfId="60581"/>
    <cellStyle name="Total 2 7 5 3 2 3" xfId="60582"/>
    <cellStyle name="Total 2 7 5 3 2 4" xfId="60583"/>
    <cellStyle name="Total 2 7 5 3 3" xfId="60584"/>
    <cellStyle name="Total 2 7 5 3 3 2" xfId="60585"/>
    <cellStyle name="Total 2 7 5 3 3 2 2" xfId="60586"/>
    <cellStyle name="Total 2 7 5 3 3 2 3" xfId="60587"/>
    <cellStyle name="Total 2 7 5 3 3 2 4" xfId="60588"/>
    <cellStyle name="Total 2 7 5 3 3 2 5" xfId="60589"/>
    <cellStyle name="Total 2 7 5 3 3 2 6" xfId="60590"/>
    <cellStyle name="Total 2 7 5 3 3 2 7" xfId="60591"/>
    <cellStyle name="Total 2 7 5 3 3 3" xfId="60592"/>
    <cellStyle name="Total 2 7 5 3 3 4" xfId="60593"/>
    <cellStyle name="Total 2 7 5 3 4" xfId="60594"/>
    <cellStyle name="Total 2 7 5 3 4 2" xfId="60595"/>
    <cellStyle name="Total 2 7 5 3 4 2 2" xfId="60596"/>
    <cellStyle name="Total 2 7 5 3 4 2 3" xfId="60597"/>
    <cellStyle name="Total 2 7 5 3 4 2 4" xfId="60598"/>
    <cellStyle name="Total 2 7 5 3 4 2 5" xfId="60599"/>
    <cellStyle name="Total 2 7 5 3 4 2 6" xfId="60600"/>
    <cellStyle name="Total 2 7 5 3 4 2 7" xfId="60601"/>
    <cellStyle name="Total 2 7 5 3 4 3" xfId="60602"/>
    <cellStyle name="Total 2 7 5 3 4 4" xfId="60603"/>
    <cellStyle name="Total 2 7 5 3 5" xfId="60604"/>
    <cellStyle name="Total 2 7 5 3 5 2" xfId="60605"/>
    <cellStyle name="Total 2 7 5 3 5 3" xfId="60606"/>
    <cellStyle name="Total 2 7 5 3 5 4" xfId="60607"/>
    <cellStyle name="Total 2 7 5 3 5 5" xfId="60608"/>
    <cellStyle name="Total 2 7 5 3 5 6" xfId="60609"/>
    <cellStyle name="Total 2 7 5 3 5 7" xfId="60610"/>
    <cellStyle name="Total 2 7 5 3 5 8" xfId="60611"/>
    <cellStyle name="Total 2 7 5 3 6" xfId="60612"/>
    <cellStyle name="Total 2 7 5 3 6 2" xfId="60613"/>
    <cellStyle name="Total 2 7 5 3 6 3" xfId="60614"/>
    <cellStyle name="Total 2 7 5 3 6 4" xfId="60615"/>
    <cellStyle name="Total 2 7 5 3 6 5" xfId="60616"/>
    <cellStyle name="Total 2 7 5 3 6 6" xfId="60617"/>
    <cellStyle name="Total 2 7 5 3 6 7" xfId="60618"/>
    <cellStyle name="Total 2 7 5 3 7" xfId="60619"/>
    <cellStyle name="Total 2 7 5 3 8" xfId="60620"/>
    <cellStyle name="Total 2 7 5 3 9" xfId="60621"/>
    <cellStyle name="Total 2 7 5 4" xfId="60622"/>
    <cellStyle name="Total 2 7 5 4 2" xfId="60623"/>
    <cellStyle name="Total 2 7 5 4 2 2" xfId="60624"/>
    <cellStyle name="Total 2 7 5 4 2 3" xfId="60625"/>
    <cellStyle name="Total 2 7 5 4 2 4" xfId="60626"/>
    <cellStyle name="Total 2 7 5 4 2 5" xfId="60627"/>
    <cellStyle name="Total 2 7 5 4 2 6" xfId="60628"/>
    <cellStyle name="Total 2 7 5 4 2 7" xfId="60629"/>
    <cellStyle name="Total 2 7 5 4 3" xfId="60630"/>
    <cellStyle name="Total 2 7 5 4 4" xfId="60631"/>
    <cellStyle name="Total 2 7 5 4 5" xfId="60632"/>
    <cellStyle name="Total 2 7 5 5" xfId="60633"/>
    <cellStyle name="Total 2 7 5 5 2" xfId="60634"/>
    <cellStyle name="Total 2 7 5 5 2 2" xfId="60635"/>
    <cellStyle name="Total 2 7 5 5 2 3" xfId="60636"/>
    <cellStyle name="Total 2 7 5 5 2 4" xfId="60637"/>
    <cellStyle name="Total 2 7 5 5 2 5" xfId="60638"/>
    <cellStyle name="Total 2 7 5 5 2 6" xfId="60639"/>
    <cellStyle name="Total 2 7 5 5 2 7" xfId="60640"/>
    <cellStyle name="Total 2 7 5 5 3" xfId="60641"/>
    <cellStyle name="Total 2 7 5 5 4" xfId="60642"/>
    <cellStyle name="Total 2 7 5 5 5" xfId="60643"/>
    <cellStyle name="Total 2 7 5 6" xfId="60644"/>
    <cellStyle name="Total 2 7 5 6 2" xfId="60645"/>
    <cellStyle name="Total 2 7 5 6 2 2" xfId="60646"/>
    <cellStyle name="Total 2 7 5 6 2 3" xfId="60647"/>
    <cellStyle name="Total 2 7 5 6 2 4" xfId="60648"/>
    <cellStyle name="Total 2 7 5 6 2 5" xfId="60649"/>
    <cellStyle name="Total 2 7 5 6 2 6" xfId="60650"/>
    <cellStyle name="Total 2 7 5 6 2 7" xfId="60651"/>
    <cellStyle name="Total 2 7 5 6 3" xfId="60652"/>
    <cellStyle name="Total 2 7 5 6 4" xfId="60653"/>
    <cellStyle name="Total 2 7 5 6 5" xfId="60654"/>
    <cellStyle name="Total 2 7 5 7" xfId="60655"/>
    <cellStyle name="Total 2 7 5 7 2" xfId="60656"/>
    <cellStyle name="Total 2 7 5 7 2 2" xfId="60657"/>
    <cellStyle name="Total 2 7 5 7 2 3" xfId="60658"/>
    <cellStyle name="Total 2 7 5 7 2 4" xfId="60659"/>
    <cellStyle name="Total 2 7 5 7 2 5" xfId="60660"/>
    <cellStyle name="Total 2 7 5 7 2 6" xfId="60661"/>
    <cellStyle name="Total 2 7 5 7 2 7" xfId="60662"/>
    <cellStyle name="Total 2 7 5 7 3" xfId="60663"/>
    <cellStyle name="Total 2 7 5 7 4" xfId="60664"/>
    <cellStyle name="Total 2 7 5 7 5" xfId="60665"/>
    <cellStyle name="Total 2 7 5 8" xfId="60666"/>
    <cellStyle name="Total 2 7 5 8 2" xfId="60667"/>
    <cellStyle name="Total 2 7 5 8 3" xfId="60668"/>
    <cellStyle name="Total 2 7 5 8 4" xfId="60669"/>
    <cellStyle name="Total 2 7 5 8 5" xfId="60670"/>
    <cellStyle name="Total 2 7 5 8 6" xfId="60671"/>
    <cellStyle name="Total 2 7 5 8 7" xfId="60672"/>
    <cellStyle name="Total 2 7 5 8 8" xfId="60673"/>
    <cellStyle name="Total 2 7 5 9" xfId="60674"/>
    <cellStyle name="Total 2 7 5 9 2" xfId="60675"/>
    <cellStyle name="Total 2 7 5 9 3" xfId="60676"/>
    <cellStyle name="Total 2 7 5 9 4" xfId="60677"/>
    <cellStyle name="Total 2 7 5 9 5" xfId="60678"/>
    <cellStyle name="Total 2 7 5 9 6" xfId="60679"/>
    <cellStyle name="Total 2 7 5 9 7" xfId="60680"/>
    <cellStyle name="Total 2 7 6" xfId="60681"/>
    <cellStyle name="Total 2 7 6 10" xfId="60682"/>
    <cellStyle name="Total 2 7 6 10 2" xfId="60683"/>
    <cellStyle name="Total 2 7 6 10 3" xfId="60684"/>
    <cellStyle name="Total 2 7 6 10 4" xfId="60685"/>
    <cellStyle name="Total 2 7 6 10 5" xfId="60686"/>
    <cellStyle name="Total 2 7 6 11" xfId="60687"/>
    <cellStyle name="Total 2 7 6 11 2" xfId="60688"/>
    <cellStyle name="Total 2 7 6 11 3" xfId="60689"/>
    <cellStyle name="Total 2 7 6 11 4" xfId="60690"/>
    <cellStyle name="Total 2 7 6 11 5" xfId="60691"/>
    <cellStyle name="Total 2 7 6 12" xfId="60692"/>
    <cellStyle name="Total 2 7 6 12 2" xfId="60693"/>
    <cellStyle name="Total 2 7 6 12 3" xfId="60694"/>
    <cellStyle name="Total 2 7 6 12 4" xfId="60695"/>
    <cellStyle name="Total 2 7 6 12 5" xfId="60696"/>
    <cellStyle name="Total 2 7 6 13" xfId="60697"/>
    <cellStyle name="Total 2 7 6 13 2" xfId="60698"/>
    <cellStyle name="Total 2 7 6 13 3" xfId="60699"/>
    <cellStyle name="Total 2 7 6 13 4" xfId="60700"/>
    <cellStyle name="Total 2 7 6 13 5" xfId="60701"/>
    <cellStyle name="Total 2 7 6 14" xfId="60702"/>
    <cellStyle name="Total 2 7 6 14 2" xfId="60703"/>
    <cellStyle name="Total 2 7 6 14 3" xfId="60704"/>
    <cellStyle name="Total 2 7 6 14 4" xfId="60705"/>
    <cellStyle name="Total 2 7 6 14 5" xfId="60706"/>
    <cellStyle name="Total 2 7 6 15" xfId="60707"/>
    <cellStyle name="Total 2 7 6 15 2" xfId="60708"/>
    <cellStyle name="Total 2 7 6 15 3" xfId="60709"/>
    <cellStyle name="Total 2 7 6 15 4" xfId="60710"/>
    <cellStyle name="Total 2 7 6 15 5" xfId="60711"/>
    <cellStyle name="Total 2 7 6 16" xfId="60712"/>
    <cellStyle name="Total 2 7 6 16 2" xfId="60713"/>
    <cellStyle name="Total 2 7 6 16 3" xfId="60714"/>
    <cellStyle name="Total 2 7 6 16 4" xfId="60715"/>
    <cellStyle name="Total 2 7 6 16 5" xfId="60716"/>
    <cellStyle name="Total 2 7 6 17" xfId="60717"/>
    <cellStyle name="Total 2 7 6 17 2" xfId="60718"/>
    <cellStyle name="Total 2 7 6 17 3" xfId="60719"/>
    <cellStyle name="Total 2 7 6 17 4" xfId="60720"/>
    <cellStyle name="Total 2 7 6 17 5" xfId="60721"/>
    <cellStyle name="Total 2 7 6 18" xfId="60722"/>
    <cellStyle name="Total 2 7 6 18 2" xfId="60723"/>
    <cellStyle name="Total 2 7 6 18 3" xfId="60724"/>
    <cellStyle name="Total 2 7 6 18 4" xfId="60725"/>
    <cellStyle name="Total 2 7 6 18 5" xfId="60726"/>
    <cellStyle name="Total 2 7 6 19" xfId="60727"/>
    <cellStyle name="Total 2 7 6 2" xfId="60728"/>
    <cellStyle name="Total 2 7 6 2 2" xfId="60729"/>
    <cellStyle name="Total 2 7 6 2 2 2" xfId="60730"/>
    <cellStyle name="Total 2 7 6 2 2 3" xfId="60731"/>
    <cellStyle name="Total 2 7 6 2 2 4" xfId="60732"/>
    <cellStyle name="Total 2 7 6 2 2 5" xfId="60733"/>
    <cellStyle name="Total 2 7 6 2 2 6" xfId="60734"/>
    <cellStyle name="Total 2 7 6 2 2 7" xfId="60735"/>
    <cellStyle name="Total 2 7 6 2 3" xfId="60736"/>
    <cellStyle name="Total 2 7 6 2 4" xfId="60737"/>
    <cellStyle name="Total 2 7 6 2 5" xfId="60738"/>
    <cellStyle name="Total 2 7 6 3" xfId="60739"/>
    <cellStyle name="Total 2 7 6 3 2" xfId="60740"/>
    <cellStyle name="Total 2 7 6 3 2 2" xfId="60741"/>
    <cellStyle name="Total 2 7 6 3 2 3" xfId="60742"/>
    <cellStyle name="Total 2 7 6 3 2 4" xfId="60743"/>
    <cellStyle name="Total 2 7 6 3 2 5" xfId="60744"/>
    <cellStyle name="Total 2 7 6 3 2 6" xfId="60745"/>
    <cellStyle name="Total 2 7 6 3 2 7" xfId="60746"/>
    <cellStyle name="Total 2 7 6 3 3" xfId="60747"/>
    <cellStyle name="Total 2 7 6 3 4" xfId="60748"/>
    <cellStyle name="Total 2 7 6 3 5" xfId="60749"/>
    <cellStyle name="Total 2 7 6 4" xfId="60750"/>
    <cellStyle name="Total 2 7 6 4 2" xfId="60751"/>
    <cellStyle name="Total 2 7 6 4 2 2" xfId="60752"/>
    <cellStyle name="Total 2 7 6 4 2 3" xfId="60753"/>
    <cellStyle name="Total 2 7 6 4 2 4" xfId="60754"/>
    <cellStyle name="Total 2 7 6 4 2 5" xfId="60755"/>
    <cellStyle name="Total 2 7 6 4 2 6" xfId="60756"/>
    <cellStyle name="Total 2 7 6 4 2 7" xfId="60757"/>
    <cellStyle name="Total 2 7 6 4 3" xfId="60758"/>
    <cellStyle name="Total 2 7 6 4 4" xfId="60759"/>
    <cellStyle name="Total 2 7 6 4 5" xfId="60760"/>
    <cellStyle name="Total 2 7 6 5" xfId="60761"/>
    <cellStyle name="Total 2 7 6 5 2" xfId="60762"/>
    <cellStyle name="Total 2 7 6 5 3" xfId="60763"/>
    <cellStyle name="Total 2 7 6 5 4" xfId="60764"/>
    <cellStyle name="Total 2 7 6 5 5" xfId="60765"/>
    <cellStyle name="Total 2 7 6 5 6" xfId="60766"/>
    <cellStyle name="Total 2 7 6 5 7" xfId="60767"/>
    <cellStyle name="Total 2 7 6 5 8" xfId="60768"/>
    <cellStyle name="Total 2 7 6 6" xfId="60769"/>
    <cellStyle name="Total 2 7 6 6 2" xfId="60770"/>
    <cellStyle name="Total 2 7 6 6 3" xfId="60771"/>
    <cellStyle name="Total 2 7 6 6 4" xfId="60772"/>
    <cellStyle name="Total 2 7 6 6 5" xfId="60773"/>
    <cellStyle name="Total 2 7 6 6 6" xfId="60774"/>
    <cellStyle name="Total 2 7 6 6 7" xfId="60775"/>
    <cellStyle name="Total 2 7 6 7" xfId="60776"/>
    <cellStyle name="Total 2 7 6 7 2" xfId="60777"/>
    <cellStyle name="Total 2 7 6 7 3" xfId="60778"/>
    <cellStyle name="Total 2 7 6 7 4" xfId="60779"/>
    <cellStyle name="Total 2 7 6 7 5" xfId="60780"/>
    <cellStyle name="Total 2 7 6 8" xfId="60781"/>
    <cellStyle name="Total 2 7 6 8 2" xfId="60782"/>
    <cellStyle name="Total 2 7 6 8 3" xfId="60783"/>
    <cellStyle name="Total 2 7 6 8 4" xfId="60784"/>
    <cellStyle name="Total 2 7 6 8 5" xfId="60785"/>
    <cellStyle name="Total 2 7 6 9" xfId="60786"/>
    <cellStyle name="Total 2 7 6 9 2" xfId="60787"/>
    <cellStyle name="Total 2 7 6 9 3" xfId="60788"/>
    <cellStyle name="Total 2 7 6 9 4" xfId="60789"/>
    <cellStyle name="Total 2 7 6 9 5" xfId="60790"/>
    <cellStyle name="Total 2 7 7" xfId="60791"/>
    <cellStyle name="Total 2 7 7 10" xfId="60792"/>
    <cellStyle name="Total 2 7 7 2" xfId="60793"/>
    <cellStyle name="Total 2 7 7 2 2" xfId="60794"/>
    <cellStyle name="Total 2 7 7 2 2 2" xfId="60795"/>
    <cellStyle name="Total 2 7 7 2 2 3" xfId="60796"/>
    <cellStyle name="Total 2 7 7 2 2 4" xfId="60797"/>
    <cellStyle name="Total 2 7 7 2 2 5" xfId="60798"/>
    <cellStyle name="Total 2 7 7 2 2 6" xfId="60799"/>
    <cellStyle name="Total 2 7 7 2 2 7" xfId="60800"/>
    <cellStyle name="Total 2 7 7 2 3" xfId="60801"/>
    <cellStyle name="Total 2 7 7 2 4" xfId="60802"/>
    <cellStyle name="Total 2 7 7 3" xfId="60803"/>
    <cellStyle name="Total 2 7 7 3 2" xfId="60804"/>
    <cellStyle name="Total 2 7 7 3 2 2" xfId="60805"/>
    <cellStyle name="Total 2 7 7 3 2 3" xfId="60806"/>
    <cellStyle name="Total 2 7 7 3 2 4" xfId="60807"/>
    <cellStyle name="Total 2 7 7 3 2 5" xfId="60808"/>
    <cellStyle name="Total 2 7 7 3 2 6" xfId="60809"/>
    <cellStyle name="Total 2 7 7 3 2 7" xfId="60810"/>
    <cellStyle name="Total 2 7 7 3 3" xfId="60811"/>
    <cellStyle name="Total 2 7 7 3 4" xfId="60812"/>
    <cellStyle name="Total 2 7 7 4" xfId="60813"/>
    <cellStyle name="Total 2 7 7 4 2" xfId="60814"/>
    <cellStyle name="Total 2 7 7 4 2 2" xfId="60815"/>
    <cellStyle name="Total 2 7 7 4 2 3" xfId="60816"/>
    <cellStyle name="Total 2 7 7 4 2 4" xfId="60817"/>
    <cellStyle name="Total 2 7 7 4 2 5" xfId="60818"/>
    <cellStyle name="Total 2 7 7 4 2 6" xfId="60819"/>
    <cellStyle name="Total 2 7 7 4 2 7" xfId="60820"/>
    <cellStyle name="Total 2 7 7 4 3" xfId="60821"/>
    <cellStyle name="Total 2 7 7 4 4" xfId="60822"/>
    <cellStyle name="Total 2 7 7 5" xfId="60823"/>
    <cellStyle name="Total 2 7 7 5 2" xfId="60824"/>
    <cellStyle name="Total 2 7 7 5 3" xfId="60825"/>
    <cellStyle name="Total 2 7 7 5 4" xfId="60826"/>
    <cellStyle name="Total 2 7 7 5 5" xfId="60827"/>
    <cellStyle name="Total 2 7 7 5 6" xfId="60828"/>
    <cellStyle name="Total 2 7 7 5 7" xfId="60829"/>
    <cellStyle name="Total 2 7 7 5 8" xfId="60830"/>
    <cellStyle name="Total 2 7 7 6" xfId="60831"/>
    <cellStyle name="Total 2 7 7 6 2" xfId="60832"/>
    <cellStyle name="Total 2 7 7 6 3" xfId="60833"/>
    <cellStyle name="Total 2 7 7 6 4" xfId="60834"/>
    <cellStyle name="Total 2 7 7 6 5" xfId="60835"/>
    <cellStyle name="Total 2 7 7 6 6" xfId="60836"/>
    <cellStyle name="Total 2 7 7 6 7" xfId="60837"/>
    <cellStyle name="Total 2 7 7 7" xfId="60838"/>
    <cellStyle name="Total 2 7 7 8" xfId="60839"/>
    <cellStyle name="Total 2 7 7 9" xfId="60840"/>
    <cellStyle name="Total 2 7 8" xfId="60841"/>
    <cellStyle name="Total 2 7 8 2" xfId="60842"/>
    <cellStyle name="Total 2 7 8 2 2" xfId="60843"/>
    <cellStyle name="Total 2 7 8 2 3" xfId="60844"/>
    <cellStyle name="Total 2 7 8 2 4" xfId="60845"/>
    <cellStyle name="Total 2 7 8 2 5" xfId="60846"/>
    <cellStyle name="Total 2 7 8 2 6" xfId="60847"/>
    <cellStyle name="Total 2 7 8 2 7" xfId="60848"/>
    <cellStyle name="Total 2 7 8 3" xfId="60849"/>
    <cellStyle name="Total 2 7 8 4" xfId="60850"/>
    <cellStyle name="Total 2 7 8 5" xfId="60851"/>
    <cellStyle name="Total 2 7 9" xfId="60852"/>
    <cellStyle name="Total 2 7 9 2" xfId="60853"/>
    <cellStyle name="Total 2 7 9 2 2" xfId="60854"/>
    <cellStyle name="Total 2 7 9 2 3" xfId="60855"/>
    <cellStyle name="Total 2 7 9 2 4" xfId="60856"/>
    <cellStyle name="Total 2 7 9 2 5" xfId="60857"/>
    <cellStyle name="Total 2 7 9 2 6" xfId="60858"/>
    <cellStyle name="Total 2 7 9 2 7" xfId="60859"/>
    <cellStyle name="Total 2 7 9 3" xfId="60860"/>
    <cellStyle name="Total 2 7 9 4" xfId="60861"/>
    <cellStyle name="Total 2 7 9 5" xfId="60862"/>
    <cellStyle name="Total 2 8" xfId="60863"/>
    <cellStyle name="Total 2 8 10" xfId="60864"/>
    <cellStyle name="Total 2 8 10 2" xfId="60865"/>
    <cellStyle name="Total 2 8 10 3" xfId="60866"/>
    <cellStyle name="Total 2 8 10 4" xfId="60867"/>
    <cellStyle name="Total 2 8 10 5" xfId="60868"/>
    <cellStyle name="Total 2 8 10 6" xfId="60869"/>
    <cellStyle name="Total 2 8 10 7" xfId="60870"/>
    <cellStyle name="Total 2 8 10 8" xfId="60871"/>
    <cellStyle name="Total 2 8 11" xfId="60872"/>
    <cellStyle name="Total 2 8 11 2" xfId="60873"/>
    <cellStyle name="Total 2 8 11 3" xfId="60874"/>
    <cellStyle name="Total 2 8 11 4" xfId="60875"/>
    <cellStyle name="Total 2 8 11 5" xfId="60876"/>
    <cellStyle name="Total 2 8 11 6" xfId="60877"/>
    <cellStyle name="Total 2 8 11 7" xfId="60878"/>
    <cellStyle name="Total 2 8 12" xfId="60879"/>
    <cellStyle name="Total 2 8 12 2" xfId="60880"/>
    <cellStyle name="Total 2 8 12 3" xfId="60881"/>
    <cellStyle name="Total 2 8 12 4" xfId="60882"/>
    <cellStyle name="Total 2 8 12 5" xfId="60883"/>
    <cellStyle name="Total 2 8 13" xfId="60884"/>
    <cellStyle name="Total 2 8 13 2" xfId="60885"/>
    <cellStyle name="Total 2 8 13 3" xfId="60886"/>
    <cellStyle name="Total 2 8 13 4" xfId="60887"/>
    <cellStyle name="Total 2 8 13 5" xfId="60888"/>
    <cellStyle name="Total 2 8 14" xfId="60889"/>
    <cellStyle name="Total 2 8 14 2" xfId="60890"/>
    <cellStyle name="Total 2 8 14 3" xfId="60891"/>
    <cellStyle name="Total 2 8 14 4" xfId="60892"/>
    <cellStyle name="Total 2 8 14 5" xfId="60893"/>
    <cellStyle name="Total 2 8 15" xfId="60894"/>
    <cellStyle name="Total 2 8 15 2" xfId="60895"/>
    <cellStyle name="Total 2 8 15 3" xfId="60896"/>
    <cellStyle name="Total 2 8 15 4" xfId="60897"/>
    <cellStyle name="Total 2 8 15 5" xfId="60898"/>
    <cellStyle name="Total 2 8 16" xfId="60899"/>
    <cellStyle name="Total 2 8 16 2" xfId="60900"/>
    <cellStyle name="Total 2 8 16 3" xfId="60901"/>
    <cellStyle name="Total 2 8 16 4" xfId="60902"/>
    <cellStyle name="Total 2 8 16 5" xfId="60903"/>
    <cellStyle name="Total 2 8 17" xfId="60904"/>
    <cellStyle name="Total 2 8 17 2" xfId="60905"/>
    <cellStyle name="Total 2 8 17 3" xfId="60906"/>
    <cellStyle name="Total 2 8 17 4" xfId="60907"/>
    <cellStyle name="Total 2 8 17 5" xfId="60908"/>
    <cellStyle name="Total 2 8 18" xfId="60909"/>
    <cellStyle name="Total 2 8 2" xfId="60910"/>
    <cellStyle name="Total 2 8 2 10" xfId="60911"/>
    <cellStyle name="Total 2 8 2 10 2" xfId="60912"/>
    <cellStyle name="Total 2 8 2 10 3" xfId="60913"/>
    <cellStyle name="Total 2 8 2 10 4" xfId="60914"/>
    <cellStyle name="Total 2 8 2 10 5" xfId="60915"/>
    <cellStyle name="Total 2 8 2 11" xfId="60916"/>
    <cellStyle name="Total 2 8 2 11 2" xfId="60917"/>
    <cellStyle name="Total 2 8 2 11 3" xfId="60918"/>
    <cellStyle name="Total 2 8 2 11 4" xfId="60919"/>
    <cellStyle name="Total 2 8 2 11 5" xfId="60920"/>
    <cellStyle name="Total 2 8 2 12" xfId="60921"/>
    <cellStyle name="Total 2 8 2 12 2" xfId="60922"/>
    <cellStyle name="Total 2 8 2 12 3" xfId="60923"/>
    <cellStyle name="Total 2 8 2 12 4" xfId="60924"/>
    <cellStyle name="Total 2 8 2 12 5" xfId="60925"/>
    <cellStyle name="Total 2 8 2 13" xfId="60926"/>
    <cellStyle name="Total 2 8 2 13 2" xfId="60927"/>
    <cellStyle name="Total 2 8 2 13 3" xfId="60928"/>
    <cellStyle name="Total 2 8 2 13 4" xfId="60929"/>
    <cellStyle name="Total 2 8 2 13 5" xfId="60930"/>
    <cellStyle name="Total 2 8 2 14" xfId="60931"/>
    <cellStyle name="Total 2 8 2 14 2" xfId="60932"/>
    <cellStyle name="Total 2 8 2 14 3" xfId="60933"/>
    <cellStyle name="Total 2 8 2 14 4" xfId="60934"/>
    <cellStyle name="Total 2 8 2 14 5" xfId="60935"/>
    <cellStyle name="Total 2 8 2 15" xfId="60936"/>
    <cellStyle name="Total 2 8 2 15 2" xfId="60937"/>
    <cellStyle name="Total 2 8 2 15 3" xfId="60938"/>
    <cellStyle name="Total 2 8 2 15 4" xfId="60939"/>
    <cellStyle name="Total 2 8 2 15 5" xfId="60940"/>
    <cellStyle name="Total 2 8 2 16" xfId="60941"/>
    <cellStyle name="Total 2 8 2 16 2" xfId="60942"/>
    <cellStyle name="Total 2 8 2 16 3" xfId="60943"/>
    <cellStyle name="Total 2 8 2 16 4" xfId="60944"/>
    <cellStyle name="Total 2 8 2 16 5" xfId="60945"/>
    <cellStyle name="Total 2 8 2 17" xfId="60946"/>
    <cellStyle name="Total 2 8 2 17 2" xfId="60947"/>
    <cellStyle name="Total 2 8 2 17 3" xfId="60948"/>
    <cellStyle name="Total 2 8 2 17 4" xfId="60949"/>
    <cellStyle name="Total 2 8 2 17 5" xfId="60950"/>
    <cellStyle name="Total 2 8 2 18" xfId="60951"/>
    <cellStyle name="Total 2 8 2 18 2" xfId="60952"/>
    <cellStyle name="Total 2 8 2 18 3" xfId="60953"/>
    <cellStyle name="Total 2 8 2 18 4" xfId="60954"/>
    <cellStyle name="Total 2 8 2 18 5" xfId="60955"/>
    <cellStyle name="Total 2 8 2 19" xfId="60956"/>
    <cellStyle name="Total 2 8 2 2" xfId="60957"/>
    <cellStyle name="Total 2 8 2 2 10" xfId="60958"/>
    <cellStyle name="Total 2 8 2 2 10 2" xfId="60959"/>
    <cellStyle name="Total 2 8 2 2 10 3" xfId="60960"/>
    <cellStyle name="Total 2 8 2 2 10 4" xfId="60961"/>
    <cellStyle name="Total 2 8 2 2 10 5" xfId="60962"/>
    <cellStyle name="Total 2 8 2 2 11" xfId="60963"/>
    <cellStyle name="Total 2 8 2 2 11 2" xfId="60964"/>
    <cellStyle name="Total 2 8 2 2 11 3" xfId="60965"/>
    <cellStyle name="Total 2 8 2 2 11 4" xfId="60966"/>
    <cellStyle name="Total 2 8 2 2 11 5" xfId="60967"/>
    <cellStyle name="Total 2 8 2 2 12" xfId="60968"/>
    <cellStyle name="Total 2 8 2 2 12 2" xfId="60969"/>
    <cellStyle name="Total 2 8 2 2 12 3" xfId="60970"/>
    <cellStyle name="Total 2 8 2 2 12 4" xfId="60971"/>
    <cellStyle name="Total 2 8 2 2 12 5" xfId="60972"/>
    <cellStyle name="Total 2 8 2 2 13" xfId="60973"/>
    <cellStyle name="Total 2 8 2 2 13 2" xfId="60974"/>
    <cellStyle name="Total 2 8 2 2 13 3" xfId="60975"/>
    <cellStyle name="Total 2 8 2 2 13 4" xfId="60976"/>
    <cellStyle name="Total 2 8 2 2 13 5" xfId="60977"/>
    <cellStyle name="Total 2 8 2 2 14" xfId="60978"/>
    <cellStyle name="Total 2 8 2 2 14 2" xfId="60979"/>
    <cellStyle name="Total 2 8 2 2 14 3" xfId="60980"/>
    <cellStyle name="Total 2 8 2 2 14 4" xfId="60981"/>
    <cellStyle name="Total 2 8 2 2 14 5" xfId="60982"/>
    <cellStyle name="Total 2 8 2 2 15" xfId="60983"/>
    <cellStyle name="Total 2 8 2 2 15 2" xfId="60984"/>
    <cellStyle name="Total 2 8 2 2 15 3" xfId="60985"/>
    <cellStyle name="Total 2 8 2 2 15 4" xfId="60986"/>
    <cellStyle name="Total 2 8 2 2 15 5" xfId="60987"/>
    <cellStyle name="Total 2 8 2 2 16" xfId="60988"/>
    <cellStyle name="Total 2 8 2 2 16 2" xfId="60989"/>
    <cellStyle name="Total 2 8 2 2 16 3" xfId="60990"/>
    <cellStyle name="Total 2 8 2 2 16 4" xfId="60991"/>
    <cellStyle name="Total 2 8 2 2 16 5" xfId="60992"/>
    <cellStyle name="Total 2 8 2 2 17" xfId="60993"/>
    <cellStyle name="Total 2 8 2 2 17 2" xfId="60994"/>
    <cellStyle name="Total 2 8 2 2 17 3" xfId="60995"/>
    <cellStyle name="Total 2 8 2 2 17 4" xfId="60996"/>
    <cellStyle name="Total 2 8 2 2 17 5" xfId="60997"/>
    <cellStyle name="Total 2 8 2 2 18" xfId="60998"/>
    <cellStyle name="Total 2 8 2 2 18 2" xfId="60999"/>
    <cellStyle name="Total 2 8 2 2 18 3" xfId="61000"/>
    <cellStyle name="Total 2 8 2 2 18 4" xfId="61001"/>
    <cellStyle name="Total 2 8 2 2 18 5" xfId="61002"/>
    <cellStyle name="Total 2 8 2 2 19" xfId="61003"/>
    <cellStyle name="Total 2 8 2 2 2" xfId="61004"/>
    <cellStyle name="Total 2 8 2 2 2 2" xfId="61005"/>
    <cellStyle name="Total 2 8 2 2 2 2 2" xfId="61006"/>
    <cellStyle name="Total 2 8 2 2 2 2 3" xfId="61007"/>
    <cellStyle name="Total 2 8 2 2 2 2 4" xfId="61008"/>
    <cellStyle name="Total 2 8 2 2 2 2 5" xfId="61009"/>
    <cellStyle name="Total 2 8 2 2 2 2 6" xfId="61010"/>
    <cellStyle name="Total 2 8 2 2 2 2 7" xfId="61011"/>
    <cellStyle name="Total 2 8 2 2 2 3" xfId="61012"/>
    <cellStyle name="Total 2 8 2 2 2 4" xfId="61013"/>
    <cellStyle name="Total 2 8 2 2 2 5" xfId="61014"/>
    <cellStyle name="Total 2 8 2 2 3" xfId="61015"/>
    <cellStyle name="Total 2 8 2 2 3 2" xfId="61016"/>
    <cellStyle name="Total 2 8 2 2 3 2 2" xfId="61017"/>
    <cellStyle name="Total 2 8 2 2 3 2 3" xfId="61018"/>
    <cellStyle name="Total 2 8 2 2 3 2 4" xfId="61019"/>
    <cellStyle name="Total 2 8 2 2 3 2 5" xfId="61020"/>
    <cellStyle name="Total 2 8 2 2 3 2 6" xfId="61021"/>
    <cellStyle name="Total 2 8 2 2 3 2 7" xfId="61022"/>
    <cellStyle name="Total 2 8 2 2 3 3" xfId="61023"/>
    <cellStyle name="Total 2 8 2 2 3 4" xfId="61024"/>
    <cellStyle name="Total 2 8 2 2 3 5" xfId="61025"/>
    <cellStyle name="Total 2 8 2 2 4" xfId="61026"/>
    <cellStyle name="Total 2 8 2 2 4 2" xfId="61027"/>
    <cellStyle name="Total 2 8 2 2 4 2 2" xfId="61028"/>
    <cellStyle name="Total 2 8 2 2 4 2 3" xfId="61029"/>
    <cellStyle name="Total 2 8 2 2 4 2 4" xfId="61030"/>
    <cellStyle name="Total 2 8 2 2 4 2 5" xfId="61031"/>
    <cellStyle name="Total 2 8 2 2 4 2 6" xfId="61032"/>
    <cellStyle name="Total 2 8 2 2 4 2 7" xfId="61033"/>
    <cellStyle name="Total 2 8 2 2 4 3" xfId="61034"/>
    <cellStyle name="Total 2 8 2 2 4 4" xfId="61035"/>
    <cellStyle name="Total 2 8 2 2 4 5" xfId="61036"/>
    <cellStyle name="Total 2 8 2 2 5" xfId="61037"/>
    <cellStyle name="Total 2 8 2 2 5 2" xfId="61038"/>
    <cellStyle name="Total 2 8 2 2 5 3" xfId="61039"/>
    <cellStyle name="Total 2 8 2 2 5 4" xfId="61040"/>
    <cellStyle name="Total 2 8 2 2 5 5" xfId="61041"/>
    <cellStyle name="Total 2 8 2 2 5 6" xfId="61042"/>
    <cellStyle name="Total 2 8 2 2 5 7" xfId="61043"/>
    <cellStyle name="Total 2 8 2 2 5 8" xfId="61044"/>
    <cellStyle name="Total 2 8 2 2 6" xfId="61045"/>
    <cellStyle name="Total 2 8 2 2 6 2" xfId="61046"/>
    <cellStyle name="Total 2 8 2 2 6 3" xfId="61047"/>
    <cellStyle name="Total 2 8 2 2 6 4" xfId="61048"/>
    <cellStyle name="Total 2 8 2 2 6 5" xfId="61049"/>
    <cellStyle name="Total 2 8 2 2 6 6" xfId="61050"/>
    <cellStyle name="Total 2 8 2 2 6 7" xfId="61051"/>
    <cellStyle name="Total 2 8 2 2 7" xfId="61052"/>
    <cellStyle name="Total 2 8 2 2 7 2" xfId="61053"/>
    <cellStyle name="Total 2 8 2 2 7 3" xfId="61054"/>
    <cellStyle name="Total 2 8 2 2 7 4" xfId="61055"/>
    <cellStyle name="Total 2 8 2 2 7 5" xfId="61056"/>
    <cellStyle name="Total 2 8 2 2 8" xfId="61057"/>
    <cellStyle name="Total 2 8 2 2 8 2" xfId="61058"/>
    <cellStyle name="Total 2 8 2 2 8 3" xfId="61059"/>
    <cellStyle name="Total 2 8 2 2 8 4" xfId="61060"/>
    <cellStyle name="Total 2 8 2 2 8 5" xfId="61061"/>
    <cellStyle name="Total 2 8 2 2 9" xfId="61062"/>
    <cellStyle name="Total 2 8 2 2 9 2" xfId="61063"/>
    <cellStyle name="Total 2 8 2 2 9 3" xfId="61064"/>
    <cellStyle name="Total 2 8 2 2 9 4" xfId="61065"/>
    <cellStyle name="Total 2 8 2 2 9 5" xfId="61066"/>
    <cellStyle name="Total 2 8 2 3" xfId="61067"/>
    <cellStyle name="Total 2 8 2 3 10" xfId="61068"/>
    <cellStyle name="Total 2 8 2 3 2" xfId="61069"/>
    <cellStyle name="Total 2 8 2 3 2 2" xfId="61070"/>
    <cellStyle name="Total 2 8 2 3 2 2 2" xfId="61071"/>
    <cellStyle name="Total 2 8 2 3 2 2 3" xfId="61072"/>
    <cellStyle name="Total 2 8 2 3 2 2 4" xfId="61073"/>
    <cellStyle name="Total 2 8 2 3 2 2 5" xfId="61074"/>
    <cellStyle name="Total 2 8 2 3 2 2 6" xfId="61075"/>
    <cellStyle name="Total 2 8 2 3 2 2 7" xfId="61076"/>
    <cellStyle name="Total 2 8 2 3 2 3" xfId="61077"/>
    <cellStyle name="Total 2 8 2 3 2 4" xfId="61078"/>
    <cellStyle name="Total 2 8 2 3 3" xfId="61079"/>
    <cellStyle name="Total 2 8 2 3 3 2" xfId="61080"/>
    <cellStyle name="Total 2 8 2 3 3 2 2" xfId="61081"/>
    <cellStyle name="Total 2 8 2 3 3 2 3" xfId="61082"/>
    <cellStyle name="Total 2 8 2 3 3 2 4" xfId="61083"/>
    <cellStyle name="Total 2 8 2 3 3 2 5" xfId="61084"/>
    <cellStyle name="Total 2 8 2 3 3 2 6" xfId="61085"/>
    <cellStyle name="Total 2 8 2 3 3 2 7" xfId="61086"/>
    <cellStyle name="Total 2 8 2 3 3 3" xfId="61087"/>
    <cellStyle name="Total 2 8 2 3 3 4" xfId="61088"/>
    <cellStyle name="Total 2 8 2 3 4" xfId="61089"/>
    <cellStyle name="Total 2 8 2 3 4 2" xfId="61090"/>
    <cellStyle name="Total 2 8 2 3 4 2 2" xfId="61091"/>
    <cellStyle name="Total 2 8 2 3 4 2 3" xfId="61092"/>
    <cellStyle name="Total 2 8 2 3 4 2 4" xfId="61093"/>
    <cellStyle name="Total 2 8 2 3 4 2 5" xfId="61094"/>
    <cellStyle name="Total 2 8 2 3 4 2 6" xfId="61095"/>
    <cellStyle name="Total 2 8 2 3 4 2 7" xfId="61096"/>
    <cellStyle name="Total 2 8 2 3 4 3" xfId="61097"/>
    <cellStyle name="Total 2 8 2 3 4 4" xfId="61098"/>
    <cellStyle name="Total 2 8 2 3 5" xfId="61099"/>
    <cellStyle name="Total 2 8 2 3 5 2" xfId="61100"/>
    <cellStyle name="Total 2 8 2 3 5 3" xfId="61101"/>
    <cellStyle name="Total 2 8 2 3 5 4" xfId="61102"/>
    <cellStyle name="Total 2 8 2 3 5 5" xfId="61103"/>
    <cellStyle name="Total 2 8 2 3 5 6" xfId="61104"/>
    <cellStyle name="Total 2 8 2 3 5 7" xfId="61105"/>
    <cellStyle name="Total 2 8 2 3 5 8" xfId="61106"/>
    <cellStyle name="Total 2 8 2 3 6" xfId="61107"/>
    <cellStyle name="Total 2 8 2 3 6 2" xfId="61108"/>
    <cellStyle name="Total 2 8 2 3 6 3" xfId="61109"/>
    <cellStyle name="Total 2 8 2 3 6 4" xfId="61110"/>
    <cellStyle name="Total 2 8 2 3 6 5" xfId="61111"/>
    <cellStyle name="Total 2 8 2 3 6 6" xfId="61112"/>
    <cellStyle name="Total 2 8 2 3 6 7" xfId="61113"/>
    <cellStyle name="Total 2 8 2 3 7" xfId="61114"/>
    <cellStyle name="Total 2 8 2 3 8" xfId="61115"/>
    <cellStyle name="Total 2 8 2 3 9" xfId="61116"/>
    <cellStyle name="Total 2 8 2 4" xfId="61117"/>
    <cellStyle name="Total 2 8 2 4 2" xfId="61118"/>
    <cellStyle name="Total 2 8 2 4 2 2" xfId="61119"/>
    <cellStyle name="Total 2 8 2 4 2 3" xfId="61120"/>
    <cellStyle name="Total 2 8 2 4 2 4" xfId="61121"/>
    <cellStyle name="Total 2 8 2 4 2 5" xfId="61122"/>
    <cellStyle name="Total 2 8 2 4 2 6" xfId="61123"/>
    <cellStyle name="Total 2 8 2 4 2 7" xfId="61124"/>
    <cellStyle name="Total 2 8 2 4 3" xfId="61125"/>
    <cellStyle name="Total 2 8 2 4 4" xfId="61126"/>
    <cellStyle name="Total 2 8 2 4 5" xfId="61127"/>
    <cellStyle name="Total 2 8 2 5" xfId="61128"/>
    <cellStyle name="Total 2 8 2 5 2" xfId="61129"/>
    <cellStyle name="Total 2 8 2 5 2 2" xfId="61130"/>
    <cellStyle name="Total 2 8 2 5 2 3" xfId="61131"/>
    <cellStyle name="Total 2 8 2 5 2 4" xfId="61132"/>
    <cellStyle name="Total 2 8 2 5 2 5" xfId="61133"/>
    <cellStyle name="Total 2 8 2 5 2 6" xfId="61134"/>
    <cellStyle name="Total 2 8 2 5 2 7" xfId="61135"/>
    <cellStyle name="Total 2 8 2 5 3" xfId="61136"/>
    <cellStyle name="Total 2 8 2 5 4" xfId="61137"/>
    <cellStyle name="Total 2 8 2 5 5" xfId="61138"/>
    <cellStyle name="Total 2 8 2 6" xfId="61139"/>
    <cellStyle name="Total 2 8 2 6 2" xfId="61140"/>
    <cellStyle name="Total 2 8 2 6 2 2" xfId="61141"/>
    <cellStyle name="Total 2 8 2 6 2 3" xfId="61142"/>
    <cellStyle name="Total 2 8 2 6 2 4" xfId="61143"/>
    <cellStyle name="Total 2 8 2 6 2 5" xfId="61144"/>
    <cellStyle name="Total 2 8 2 6 2 6" xfId="61145"/>
    <cellStyle name="Total 2 8 2 6 2 7" xfId="61146"/>
    <cellStyle name="Total 2 8 2 6 3" xfId="61147"/>
    <cellStyle name="Total 2 8 2 6 4" xfId="61148"/>
    <cellStyle name="Total 2 8 2 6 5" xfId="61149"/>
    <cellStyle name="Total 2 8 2 7" xfId="61150"/>
    <cellStyle name="Total 2 8 2 7 2" xfId="61151"/>
    <cellStyle name="Total 2 8 2 7 2 2" xfId="61152"/>
    <cellStyle name="Total 2 8 2 7 2 3" xfId="61153"/>
    <cellStyle name="Total 2 8 2 7 2 4" xfId="61154"/>
    <cellStyle name="Total 2 8 2 7 2 5" xfId="61155"/>
    <cellStyle name="Total 2 8 2 7 2 6" xfId="61156"/>
    <cellStyle name="Total 2 8 2 7 2 7" xfId="61157"/>
    <cellStyle name="Total 2 8 2 7 3" xfId="61158"/>
    <cellStyle name="Total 2 8 2 7 4" xfId="61159"/>
    <cellStyle name="Total 2 8 2 7 5" xfId="61160"/>
    <cellStyle name="Total 2 8 2 8" xfId="61161"/>
    <cellStyle name="Total 2 8 2 8 2" xfId="61162"/>
    <cellStyle name="Total 2 8 2 8 3" xfId="61163"/>
    <cellStyle name="Total 2 8 2 8 4" xfId="61164"/>
    <cellStyle name="Total 2 8 2 8 5" xfId="61165"/>
    <cellStyle name="Total 2 8 2 8 6" xfId="61166"/>
    <cellStyle name="Total 2 8 2 8 7" xfId="61167"/>
    <cellStyle name="Total 2 8 2 8 8" xfId="61168"/>
    <cellStyle name="Total 2 8 2 9" xfId="61169"/>
    <cellStyle name="Total 2 8 2 9 2" xfId="61170"/>
    <cellStyle name="Total 2 8 2 9 3" xfId="61171"/>
    <cellStyle name="Total 2 8 2 9 4" xfId="61172"/>
    <cellStyle name="Total 2 8 2 9 5" xfId="61173"/>
    <cellStyle name="Total 2 8 2 9 6" xfId="61174"/>
    <cellStyle name="Total 2 8 2 9 7" xfId="61175"/>
    <cellStyle name="Total 2 8 3" xfId="61176"/>
    <cellStyle name="Total 2 8 3 10" xfId="61177"/>
    <cellStyle name="Total 2 8 3 10 2" xfId="61178"/>
    <cellStyle name="Total 2 8 3 10 3" xfId="61179"/>
    <cellStyle name="Total 2 8 3 10 4" xfId="61180"/>
    <cellStyle name="Total 2 8 3 10 5" xfId="61181"/>
    <cellStyle name="Total 2 8 3 11" xfId="61182"/>
    <cellStyle name="Total 2 8 3 11 2" xfId="61183"/>
    <cellStyle name="Total 2 8 3 11 3" xfId="61184"/>
    <cellStyle name="Total 2 8 3 11 4" xfId="61185"/>
    <cellStyle name="Total 2 8 3 11 5" xfId="61186"/>
    <cellStyle name="Total 2 8 3 12" xfId="61187"/>
    <cellStyle name="Total 2 8 3 12 2" xfId="61188"/>
    <cellStyle name="Total 2 8 3 12 3" xfId="61189"/>
    <cellStyle name="Total 2 8 3 12 4" xfId="61190"/>
    <cellStyle name="Total 2 8 3 12 5" xfId="61191"/>
    <cellStyle name="Total 2 8 3 13" xfId="61192"/>
    <cellStyle name="Total 2 8 3 13 2" xfId="61193"/>
    <cellStyle name="Total 2 8 3 13 3" xfId="61194"/>
    <cellStyle name="Total 2 8 3 13 4" xfId="61195"/>
    <cellStyle name="Total 2 8 3 13 5" xfId="61196"/>
    <cellStyle name="Total 2 8 3 14" xfId="61197"/>
    <cellStyle name="Total 2 8 3 14 2" xfId="61198"/>
    <cellStyle name="Total 2 8 3 14 3" xfId="61199"/>
    <cellStyle name="Total 2 8 3 14 4" xfId="61200"/>
    <cellStyle name="Total 2 8 3 14 5" xfId="61201"/>
    <cellStyle name="Total 2 8 3 15" xfId="61202"/>
    <cellStyle name="Total 2 8 3 15 2" xfId="61203"/>
    <cellStyle name="Total 2 8 3 15 3" xfId="61204"/>
    <cellStyle name="Total 2 8 3 15 4" xfId="61205"/>
    <cellStyle name="Total 2 8 3 15 5" xfId="61206"/>
    <cellStyle name="Total 2 8 3 16" xfId="61207"/>
    <cellStyle name="Total 2 8 3 16 2" xfId="61208"/>
    <cellStyle name="Total 2 8 3 16 3" xfId="61209"/>
    <cellStyle name="Total 2 8 3 16 4" xfId="61210"/>
    <cellStyle name="Total 2 8 3 16 5" xfId="61211"/>
    <cellStyle name="Total 2 8 3 17" xfId="61212"/>
    <cellStyle name="Total 2 8 3 17 2" xfId="61213"/>
    <cellStyle name="Total 2 8 3 17 3" xfId="61214"/>
    <cellStyle name="Total 2 8 3 17 4" xfId="61215"/>
    <cellStyle name="Total 2 8 3 17 5" xfId="61216"/>
    <cellStyle name="Total 2 8 3 18" xfId="61217"/>
    <cellStyle name="Total 2 8 3 18 2" xfId="61218"/>
    <cellStyle name="Total 2 8 3 18 3" xfId="61219"/>
    <cellStyle name="Total 2 8 3 18 4" xfId="61220"/>
    <cellStyle name="Total 2 8 3 18 5" xfId="61221"/>
    <cellStyle name="Total 2 8 3 19" xfId="61222"/>
    <cellStyle name="Total 2 8 3 2" xfId="61223"/>
    <cellStyle name="Total 2 8 3 2 10" xfId="61224"/>
    <cellStyle name="Total 2 8 3 2 10 2" xfId="61225"/>
    <cellStyle name="Total 2 8 3 2 10 3" xfId="61226"/>
    <cellStyle name="Total 2 8 3 2 10 4" xfId="61227"/>
    <cellStyle name="Total 2 8 3 2 10 5" xfId="61228"/>
    <cellStyle name="Total 2 8 3 2 11" xfId="61229"/>
    <cellStyle name="Total 2 8 3 2 11 2" xfId="61230"/>
    <cellStyle name="Total 2 8 3 2 11 3" xfId="61231"/>
    <cellStyle name="Total 2 8 3 2 11 4" xfId="61232"/>
    <cellStyle name="Total 2 8 3 2 11 5" xfId="61233"/>
    <cellStyle name="Total 2 8 3 2 12" xfId="61234"/>
    <cellStyle name="Total 2 8 3 2 12 2" xfId="61235"/>
    <cellStyle name="Total 2 8 3 2 12 3" xfId="61236"/>
    <cellStyle name="Total 2 8 3 2 12 4" xfId="61237"/>
    <cellStyle name="Total 2 8 3 2 12 5" xfId="61238"/>
    <cellStyle name="Total 2 8 3 2 13" xfId="61239"/>
    <cellStyle name="Total 2 8 3 2 13 2" xfId="61240"/>
    <cellStyle name="Total 2 8 3 2 13 3" xfId="61241"/>
    <cellStyle name="Total 2 8 3 2 13 4" xfId="61242"/>
    <cellStyle name="Total 2 8 3 2 13 5" xfId="61243"/>
    <cellStyle name="Total 2 8 3 2 14" xfId="61244"/>
    <cellStyle name="Total 2 8 3 2 14 2" xfId="61245"/>
    <cellStyle name="Total 2 8 3 2 14 3" xfId="61246"/>
    <cellStyle name="Total 2 8 3 2 14 4" xfId="61247"/>
    <cellStyle name="Total 2 8 3 2 14 5" xfId="61248"/>
    <cellStyle name="Total 2 8 3 2 15" xfId="61249"/>
    <cellStyle name="Total 2 8 3 2 15 2" xfId="61250"/>
    <cellStyle name="Total 2 8 3 2 15 3" xfId="61251"/>
    <cellStyle name="Total 2 8 3 2 15 4" xfId="61252"/>
    <cellStyle name="Total 2 8 3 2 15 5" xfId="61253"/>
    <cellStyle name="Total 2 8 3 2 16" xfId="61254"/>
    <cellStyle name="Total 2 8 3 2 16 2" xfId="61255"/>
    <cellStyle name="Total 2 8 3 2 16 3" xfId="61256"/>
    <cellStyle name="Total 2 8 3 2 16 4" xfId="61257"/>
    <cellStyle name="Total 2 8 3 2 16 5" xfId="61258"/>
    <cellStyle name="Total 2 8 3 2 17" xfId="61259"/>
    <cellStyle name="Total 2 8 3 2 17 2" xfId="61260"/>
    <cellStyle name="Total 2 8 3 2 17 3" xfId="61261"/>
    <cellStyle name="Total 2 8 3 2 17 4" xfId="61262"/>
    <cellStyle name="Total 2 8 3 2 17 5" xfId="61263"/>
    <cellStyle name="Total 2 8 3 2 18" xfId="61264"/>
    <cellStyle name="Total 2 8 3 2 18 2" xfId="61265"/>
    <cellStyle name="Total 2 8 3 2 18 3" xfId="61266"/>
    <cellStyle name="Total 2 8 3 2 18 4" xfId="61267"/>
    <cellStyle name="Total 2 8 3 2 18 5" xfId="61268"/>
    <cellStyle name="Total 2 8 3 2 19" xfId="61269"/>
    <cellStyle name="Total 2 8 3 2 2" xfId="61270"/>
    <cellStyle name="Total 2 8 3 2 2 2" xfId="61271"/>
    <cellStyle name="Total 2 8 3 2 2 2 2" xfId="61272"/>
    <cellStyle name="Total 2 8 3 2 2 2 3" xfId="61273"/>
    <cellStyle name="Total 2 8 3 2 2 2 4" xfId="61274"/>
    <cellStyle name="Total 2 8 3 2 2 2 5" xfId="61275"/>
    <cellStyle name="Total 2 8 3 2 2 2 6" xfId="61276"/>
    <cellStyle name="Total 2 8 3 2 2 2 7" xfId="61277"/>
    <cellStyle name="Total 2 8 3 2 2 3" xfId="61278"/>
    <cellStyle name="Total 2 8 3 2 2 4" xfId="61279"/>
    <cellStyle name="Total 2 8 3 2 2 5" xfId="61280"/>
    <cellStyle name="Total 2 8 3 2 3" xfId="61281"/>
    <cellStyle name="Total 2 8 3 2 3 2" xfId="61282"/>
    <cellStyle name="Total 2 8 3 2 3 2 2" xfId="61283"/>
    <cellStyle name="Total 2 8 3 2 3 2 3" xfId="61284"/>
    <cellStyle name="Total 2 8 3 2 3 2 4" xfId="61285"/>
    <cellStyle name="Total 2 8 3 2 3 2 5" xfId="61286"/>
    <cellStyle name="Total 2 8 3 2 3 2 6" xfId="61287"/>
    <cellStyle name="Total 2 8 3 2 3 2 7" xfId="61288"/>
    <cellStyle name="Total 2 8 3 2 3 3" xfId="61289"/>
    <cellStyle name="Total 2 8 3 2 3 4" xfId="61290"/>
    <cellStyle name="Total 2 8 3 2 3 5" xfId="61291"/>
    <cellStyle name="Total 2 8 3 2 4" xfId="61292"/>
    <cellStyle name="Total 2 8 3 2 4 2" xfId="61293"/>
    <cellStyle name="Total 2 8 3 2 4 2 2" xfId="61294"/>
    <cellStyle name="Total 2 8 3 2 4 2 3" xfId="61295"/>
    <cellStyle name="Total 2 8 3 2 4 2 4" xfId="61296"/>
    <cellStyle name="Total 2 8 3 2 4 2 5" xfId="61297"/>
    <cellStyle name="Total 2 8 3 2 4 2 6" xfId="61298"/>
    <cellStyle name="Total 2 8 3 2 4 2 7" xfId="61299"/>
    <cellStyle name="Total 2 8 3 2 4 3" xfId="61300"/>
    <cellStyle name="Total 2 8 3 2 4 4" xfId="61301"/>
    <cellStyle name="Total 2 8 3 2 4 5" xfId="61302"/>
    <cellStyle name="Total 2 8 3 2 5" xfId="61303"/>
    <cellStyle name="Total 2 8 3 2 5 2" xfId="61304"/>
    <cellStyle name="Total 2 8 3 2 5 3" xfId="61305"/>
    <cellStyle name="Total 2 8 3 2 5 4" xfId="61306"/>
    <cellStyle name="Total 2 8 3 2 5 5" xfId="61307"/>
    <cellStyle name="Total 2 8 3 2 5 6" xfId="61308"/>
    <cellStyle name="Total 2 8 3 2 5 7" xfId="61309"/>
    <cellStyle name="Total 2 8 3 2 5 8" xfId="61310"/>
    <cellStyle name="Total 2 8 3 2 6" xfId="61311"/>
    <cellStyle name="Total 2 8 3 2 6 2" xfId="61312"/>
    <cellStyle name="Total 2 8 3 2 6 3" xfId="61313"/>
    <cellStyle name="Total 2 8 3 2 6 4" xfId="61314"/>
    <cellStyle name="Total 2 8 3 2 6 5" xfId="61315"/>
    <cellStyle name="Total 2 8 3 2 6 6" xfId="61316"/>
    <cellStyle name="Total 2 8 3 2 6 7" xfId="61317"/>
    <cellStyle name="Total 2 8 3 2 7" xfId="61318"/>
    <cellStyle name="Total 2 8 3 2 7 2" xfId="61319"/>
    <cellStyle name="Total 2 8 3 2 7 3" xfId="61320"/>
    <cellStyle name="Total 2 8 3 2 7 4" xfId="61321"/>
    <cellStyle name="Total 2 8 3 2 7 5" xfId="61322"/>
    <cellStyle name="Total 2 8 3 2 8" xfId="61323"/>
    <cellStyle name="Total 2 8 3 2 8 2" xfId="61324"/>
    <cellStyle name="Total 2 8 3 2 8 3" xfId="61325"/>
    <cellStyle name="Total 2 8 3 2 8 4" xfId="61326"/>
    <cellStyle name="Total 2 8 3 2 8 5" xfId="61327"/>
    <cellStyle name="Total 2 8 3 2 9" xfId="61328"/>
    <cellStyle name="Total 2 8 3 2 9 2" xfId="61329"/>
    <cellStyle name="Total 2 8 3 2 9 3" xfId="61330"/>
    <cellStyle name="Total 2 8 3 2 9 4" xfId="61331"/>
    <cellStyle name="Total 2 8 3 2 9 5" xfId="61332"/>
    <cellStyle name="Total 2 8 3 3" xfId="61333"/>
    <cellStyle name="Total 2 8 3 3 10" xfId="61334"/>
    <cellStyle name="Total 2 8 3 3 2" xfId="61335"/>
    <cellStyle name="Total 2 8 3 3 2 2" xfId="61336"/>
    <cellStyle name="Total 2 8 3 3 2 2 2" xfId="61337"/>
    <cellStyle name="Total 2 8 3 3 2 2 3" xfId="61338"/>
    <cellStyle name="Total 2 8 3 3 2 2 4" xfId="61339"/>
    <cellStyle name="Total 2 8 3 3 2 2 5" xfId="61340"/>
    <cellStyle name="Total 2 8 3 3 2 2 6" xfId="61341"/>
    <cellStyle name="Total 2 8 3 3 2 2 7" xfId="61342"/>
    <cellStyle name="Total 2 8 3 3 2 3" xfId="61343"/>
    <cellStyle name="Total 2 8 3 3 2 4" xfId="61344"/>
    <cellStyle name="Total 2 8 3 3 3" xfId="61345"/>
    <cellStyle name="Total 2 8 3 3 3 2" xfId="61346"/>
    <cellStyle name="Total 2 8 3 3 3 2 2" xfId="61347"/>
    <cellStyle name="Total 2 8 3 3 3 2 3" xfId="61348"/>
    <cellStyle name="Total 2 8 3 3 3 2 4" xfId="61349"/>
    <cellStyle name="Total 2 8 3 3 3 2 5" xfId="61350"/>
    <cellStyle name="Total 2 8 3 3 3 2 6" xfId="61351"/>
    <cellStyle name="Total 2 8 3 3 3 2 7" xfId="61352"/>
    <cellStyle name="Total 2 8 3 3 3 3" xfId="61353"/>
    <cellStyle name="Total 2 8 3 3 3 4" xfId="61354"/>
    <cellStyle name="Total 2 8 3 3 4" xfId="61355"/>
    <cellStyle name="Total 2 8 3 3 4 2" xfId="61356"/>
    <cellStyle name="Total 2 8 3 3 4 2 2" xfId="61357"/>
    <cellStyle name="Total 2 8 3 3 4 2 3" xfId="61358"/>
    <cellStyle name="Total 2 8 3 3 4 2 4" xfId="61359"/>
    <cellStyle name="Total 2 8 3 3 4 2 5" xfId="61360"/>
    <cellStyle name="Total 2 8 3 3 4 2 6" xfId="61361"/>
    <cellStyle name="Total 2 8 3 3 4 2 7" xfId="61362"/>
    <cellStyle name="Total 2 8 3 3 4 3" xfId="61363"/>
    <cellStyle name="Total 2 8 3 3 4 4" xfId="61364"/>
    <cellStyle name="Total 2 8 3 3 5" xfId="61365"/>
    <cellStyle name="Total 2 8 3 3 5 2" xfId="61366"/>
    <cellStyle name="Total 2 8 3 3 5 3" xfId="61367"/>
    <cellStyle name="Total 2 8 3 3 5 4" xfId="61368"/>
    <cellStyle name="Total 2 8 3 3 5 5" xfId="61369"/>
    <cellStyle name="Total 2 8 3 3 5 6" xfId="61370"/>
    <cellStyle name="Total 2 8 3 3 5 7" xfId="61371"/>
    <cellStyle name="Total 2 8 3 3 5 8" xfId="61372"/>
    <cellStyle name="Total 2 8 3 3 6" xfId="61373"/>
    <cellStyle name="Total 2 8 3 3 6 2" xfId="61374"/>
    <cellStyle name="Total 2 8 3 3 6 3" xfId="61375"/>
    <cellStyle name="Total 2 8 3 3 6 4" xfId="61376"/>
    <cellStyle name="Total 2 8 3 3 6 5" xfId="61377"/>
    <cellStyle name="Total 2 8 3 3 6 6" xfId="61378"/>
    <cellStyle name="Total 2 8 3 3 6 7" xfId="61379"/>
    <cellStyle name="Total 2 8 3 3 7" xfId="61380"/>
    <cellStyle name="Total 2 8 3 3 8" xfId="61381"/>
    <cellStyle name="Total 2 8 3 3 9" xfId="61382"/>
    <cellStyle name="Total 2 8 3 4" xfId="61383"/>
    <cellStyle name="Total 2 8 3 4 2" xfId="61384"/>
    <cellStyle name="Total 2 8 3 4 2 2" xfId="61385"/>
    <cellStyle name="Total 2 8 3 4 2 3" xfId="61386"/>
    <cellStyle name="Total 2 8 3 4 2 4" xfId="61387"/>
    <cellStyle name="Total 2 8 3 4 2 5" xfId="61388"/>
    <cellStyle name="Total 2 8 3 4 2 6" xfId="61389"/>
    <cellStyle name="Total 2 8 3 4 2 7" xfId="61390"/>
    <cellStyle name="Total 2 8 3 4 3" xfId="61391"/>
    <cellStyle name="Total 2 8 3 4 4" xfId="61392"/>
    <cellStyle name="Total 2 8 3 4 5" xfId="61393"/>
    <cellStyle name="Total 2 8 3 5" xfId="61394"/>
    <cellStyle name="Total 2 8 3 5 2" xfId="61395"/>
    <cellStyle name="Total 2 8 3 5 2 2" xfId="61396"/>
    <cellStyle name="Total 2 8 3 5 2 3" xfId="61397"/>
    <cellStyle name="Total 2 8 3 5 2 4" xfId="61398"/>
    <cellStyle name="Total 2 8 3 5 2 5" xfId="61399"/>
    <cellStyle name="Total 2 8 3 5 2 6" xfId="61400"/>
    <cellStyle name="Total 2 8 3 5 2 7" xfId="61401"/>
    <cellStyle name="Total 2 8 3 5 3" xfId="61402"/>
    <cellStyle name="Total 2 8 3 5 4" xfId="61403"/>
    <cellStyle name="Total 2 8 3 5 5" xfId="61404"/>
    <cellStyle name="Total 2 8 3 6" xfId="61405"/>
    <cellStyle name="Total 2 8 3 6 2" xfId="61406"/>
    <cellStyle name="Total 2 8 3 6 2 2" xfId="61407"/>
    <cellStyle name="Total 2 8 3 6 2 3" xfId="61408"/>
    <cellStyle name="Total 2 8 3 6 2 4" xfId="61409"/>
    <cellStyle name="Total 2 8 3 6 2 5" xfId="61410"/>
    <cellStyle name="Total 2 8 3 6 2 6" xfId="61411"/>
    <cellStyle name="Total 2 8 3 6 2 7" xfId="61412"/>
    <cellStyle name="Total 2 8 3 6 3" xfId="61413"/>
    <cellStyle name="Total 2 8 3 6 4" xfId="61414"/>
    <cellStyle name="Total 2 8 3 6 5" xfId="61415"/>
    <cellStyle name="Total 2 8 3 7" xfId="61416"/>
    <cellStyle name="Total 2 8 3 7 2" xfId="61417"/>
    <cellStyle name="Total 2 8 3 7 2 2" xfId="61418"/>
    <cellStyle name="Total 2 8 3 7 2 3" xfId="61419"/>
    <cellStyle name="Total 2 8 3 7 2 4" xfId="61420"/>
    <cellStyle name="Total 2 8 3 7 2 5" xfId="61421"/>
    <cellStyle name="Total 2 8 3 7 2 6" xfId="61422"/>
    <cellStyle name="Total 2 8 3 7 2 7" xfId="61423"/>
    <cellStyle name="Total 2 8 3 7 3" xfId="61424"/>
    <cellStyle name="Total 2 8 3 7 4" xfId="61425"/>
    <cellStyle name="Total 2 8 3 7 5" xfId="61426"/>
    <cellStyle name="Total 2 8 3 8" xfId="61427"/>
    <cellStyle name="Total 2 8 3 8 2" xfId="61428"/>
    <cellStyle name="Total 2 8 3 8 3" xfId="61429"/>
    <cellStyle name="Total 2 8 3 8 4" xfId="61430"/>
    <cellStyle name="Total 2 8 3 8 5" xfId="61431"/>
    <cellStyle name="Total 2 8 3 8 6" xfId="61432"/>
    <cellStyle name="Total 2 8 3 8 7" xfId="61433"/>
    <cellStyle name="Total 2 8 3 8 8" xfId="61434"/>
    <cellStyle name="Total 2 8 3 9" xfId="61435"/>
    <cellStyle name="Total 2 8 3 9 2" xfId="61436"/>
    <cellStyle name="Total 2 8 3 9 3" xfId="61437"/>
    <cellStyle name="Total 2 8 3 9 4" xfId="61438"/>
    <cellStyle name="Total 2 8 3 9 5" xfId="61439"/>
    <cellStyle name="Total 2 8 3 9 6" xfId="61440"/>
    <cellStyle name="Total 2 8 3 9 7" xfId="61441"/>
    <cellStyle name="Total 2 8 4" xfId="61442"/>
    <cellStyle name="Total 2 8 4 10" xfId="61443"/>
    <cellStyle name="Total 2 8 4 10 2" xfId="61444"/>
    <cellStyle name="Total 2 8 4 10 3" xfId="61445"/>
    <cellStyle name="Total 2 8 4 10 4" xfId="61446"/>
    <cellStyle name="Total 2 8 4 10 5" xfId="61447"/>
    <cellStyle name="Total 2 8 4 11" xfId="61448"/>
    <cellStyle name="Total 2 8 4 11 2" xfId="61449"/>
    <cellStyle name="Total 2 8 4 11 3" xfId="61450"/>
    <cellStyle name="Total 2 8 4 11 4" xfId="61451"/>
    <cellStyle name="Total 2 8 4 11 5" xfId="61452"/>
    <cellStyle name="Total 2 8 4 12" xfId="61453"/>
    <cellStyle name="Total 2 8 4 12 2" xfId="61454"/>
    <cellStyle name="Total 2 8 4 12 3" xfId="61455"/>
    <cellStyle name="Total 2 8 4 12 4" xfId="61456"/>
    <cellStyle name="Total 2 8 4 12 5" xfId="61457"/>
    <cellStyle name="Total 2 8 4 13" xfId="61458"/>
    <cellStyle name="Total 2 8 4 13 2" xfId="61459"/>
    <cellStyle name="Total 2 8 4 13 3" xfId="61460"/>
    <cellStyle name="Total 2 8 4 13 4" xfId="61461"/>
    <cellStyle name="Total 2 8 4 13 5" xfId="61462"/>
    <cellStyle name="Total 2 8 4 14" xfId="61463"/>
    <cellStyle name="Total 2 8 4 14 2" xfId="61464"/>
    <cellStyle name="Total 2 8 4 14 3" xfId="61465"/>
    <cellStyle name="Total 2 8 4 14 4" xfId="61466"/>
    <cellStyle name="Total 2 8 4 14 5" xfId="61467"/>
    <cellStyle name="Total 2 8 4 15" xfId="61468"/>
    <cellStyle name="Total 2 8 4 15 2" xfId="61469"/>
    <cellStyle name="Total 2 8 4 15 3" xfId="61470"/>
    <cellStyle name="Total 2 8 4 15 4" xfId="61471"/>
    <cellStyle name="Total 2 8 4 15 5" xfId="61472"/>
    <cellStyle name="Total 2 8 4 16" xfId="61473"/>
    <cellStyle name="Total 2 8 4 16 2" xfId="61474"/>
    <cellStyle name="Total 2 8 4 16 3" xfId="61475"/>
    <cellStyle name="Total 2 8 4 16 4" xfId="61476"/>
    <cellStyle name="Total 2 8 4 16 5" xfId="61477"/>
    <cellStyle name="Total 2 8 4 17" xfId="61478"/>
    <cellStyle name="Total 2 8 4 17 2" xfId="61479"/>
    <cellStyle name="Total 2 8 4 17 3" xfId="61480"/>
    <cellStyle name="Total 2 8 4 17 4" xfId="61481"/>
    <cellStyle name="Total 2 8 4 17 5" xfId="61482"/>
    <cellStyle name="Total 2 8 4 18" xfId="61483"/>
    <cellStyle name="Total 2 8 4 18 2" xfId="61484"/>
    <cellStyle name="Total 2 8 4 18 3" xfId="61485"/>
    <cellStyle name="Total 2 8 4 18 4" xfId="61486"/>
    <cellStyle name="Total 2 8 4 18 5" xfId="61487"/>
    <cellStyle name="Total 2 8 4 19" xfId="61488"/>
    <cellStyle name="Total 2 8 4 2" xfId="61489"/>
    <cellStyle name="Total 2 8 4 2 2" xfId="61490"/>
    <cellStyle name="Total 2 8 4 2 2 2" xfId="61491"/>
    <cellStyle name="Total 2 8 4 2 2 3" xfId="61492"/>
    <cellStyle name="Total 2 8 4 2 2 4" xfId="61493"/>
    <cellStyle name="Total 2 8 4 2 2 5" xfId="61494"/>
    <cellStyle name="Total 2 8 4 2 2 6" xfId="61495"/>
    <cellStyle name="Total 2 8 4 2 2 7" xfId="61496"/>
    <cellStyle name="Total 2 8 4 2 3" xfId="61497"/>
    <cellStyle name="Total 2 8 4 2 4" xfId="61498"/>
    <cellStyle name="Total 2 8 4 2 5" xfId="61499"/>
    <cellStyle name="Total 2 8 4 3" xfId="61500"/>
    <cellStyle name="Total 2 8 4 3 2" xfId="61501"/>
    <cellStyle name="Total 2 8 4 3 2 2" xfId="61502"/>
    <cellStyle name="Total 2 8 4 3 2 3" xfId="61503"/>
    <cellStyle name="Total 2 8 4 3 2 4" xfId="61504"/>
    <cellStyle name="Total 2 8 4 3 2 5" xfId="61505"/>
    <cellStyle name="Total 2 8 4 3 2 6" xfId="61506"/>
    <cellStyle name="Total 2 8 4 3 2 7" xfId="61507"/>
    <cellStyle name="Total 2 8 4 3 3" xfId="61508"/>
    <cellStyle name="Total 2 8 4 3 4" xfId="61509"/>
    <cellStyle name="Total 2 8 4 3 5" xfId="61510"/>
    <cellStyle name="Total 2 8 4 4" xfId="61511"/>
    <cellStyle name="Total 2 8 4 4 2" xfId="61512"/>
    <cellStyle name="Total 2 8 4 4 2 2" xfId="61513"/>
    <cellStyle name="Total 2 8 4 4 2 3" xfId="61514"/>
    <cellStyle name="Total 2 8 4 4 2 4" xfId="61515"/>
    <cellStyle name="Total 2 8 4 4 2 5" xfId="61516"/>
    <cellStyle name="Total 2 8 4 4 2 6" xfId="61517"/>
    <cellStyle name="Total 2 8 4 4 2 7" xfId="61518"/>
    <cellStyle name="Total 2 8 4 4 3" xfId="61519"/>
    <cellStyle name="Total 2 8 4 4 4" xfId="61520"/>
    <cellStyle name="Total 2 8 4 4 5" xfId="61521"/>
    <cellStyle name="Total 2 8 4 5" xfId="61522"/>
    <cellStyle name="Total 2 8 4 5 2" xfId="61523"/>
    <cellStyle name="Total 2 8 4 5 3" xfId="61524"/>
    <cellStyle name="Total 2 8 4 5 4" xfId="61525"/>
    <cellStyle name="Total 2 8 4 5 5" xfId="61526"/>
    <cellStyle name="Total 2 8 4 5 6" xfId="61527"/>
    <cellStyle name="Total 2 8 4 5 7" xfId="61528"/>
    <cellStyle name="Total 2 8 4 5 8" xfId="61529"/>
    <cellStyle name="Total 2 8 4 6" xfId="61530"/>
    <cellStyle name="Total 2 8 4 6 2" xfId="61531"/>
    <cellStyle name="Total 2 8 4 6 3" xfId="61532"/>
    <cellStyle name="Total 2 8 4 6 4" xfId="61533"/>
    <cellStyle name="Total 2 8 4 6 5" xfId="61534"/>
    <cellStyle name="Total 2 8 4 6 6" xfId="61535"/>
    <cellStyle name="Total 2 8 4 6 7" xfId="61536"/>
    <cellStyle name="Total 2 8 4 7" xfId="61537"/>
    <cellStyle name="Total 2 8 4 7 2" xfId="61538"/>
    <cellStyle name="Total 2 8 4 7 3" xfId="61539"/>
    <cellStyle name="Total 2 8 4 7 4" xfId="61540"/>
    <cellStyle name="Total 2 8 4 7 5" xfId="61541"/>
    <cellStyle name="Total 2 8 4 8" xfId="61542"/>
    <cellStyle name="Total 2 8 4 8 2" xfId="61543"/>
    <cellStyle name="Total 2 8 4 8 3" xfId="61544"/>
    <cellStyle name="Total 2 8 4 8 4" xfId="61545"/>
    <cellStyle name="Total 2 8 4 8 5" xfId="61546"/>
    <cellStyle name="Total 2 8 4 9" xfId="61547"/>
    <cellStyle name="Total 2 8 4 9 2" xfId="61548"/>
    <cellStyle name="Total 2 8 4 9 3" xfId="61549"/>
    <cellStyle name="Total 2 8 4 9 4" xfId="61550"/>
    <cellStyle name="Total 2 8 4 9 5" xfId="61551"/>
    <cellStyle name="Total 2 8 5" xfId="61552"/>
    <cellStyle name="Total 2 8 5 10" xfId="61553"/>
    <cellStyle name="Total 2 8 5 2" xfId="61554"/>
    <cellStyle name="Total 2 8 5 2 2" xfId="61555"/>
    <cellStyle name="Total 2 8 5 2 2 2" xfId="61556"/>
    <cellStyle name="Total 2 8 5 2 2 3" xfId="61557"/>
    <cellStyle name="Total 2 8 5 2 2 4" xfId="61558"/>
    <cellStyle name="Total 2 8 5 2 2 5" xfId="61559"/>
    <cellStyle name="Total 2 8 5 2 2 6" xfId="61560"/>
    <cellStyle name="Total 2 8 5 2 2 7" xfId="61561"/>
    <cellStyle name="Total 2 8 5 2 3" xfId="61562"/>
    <cellStyle name="Total 2 8 5 2 4" xfId="61563"/>
    <cellStyle name="Total 2 8 5 3" xfId="61564"/>
    <cellStyle name="Total 2 8 5 3 2" xfId="61565"/>
    <cellStyle name="Total 2 8 5 3 2 2" xfId="61566"/>
    <cellStyle name="Total 2 8 5 3 2 3" xfId="61567"/>
    <cellStyle name="Total 2 8 5 3 2 4" xfId="61568"/>
    <cellStyle name="Total 2 8 5 3 2 5" xfId="61569"/>
    <cellStyle name="Total 2 8 5 3 2 6" xfId="61570"/>
    <cellStyle name="Total 2 8 5 3 2 7" xfId="61571"/>
    <cellStyle name="Total 2 8 5 3 3" xfId="61572"/>
    <cellStyle name="Total 2 8 5 3 4" xfId="61573"/>
    <cellStyle name="Total 2 8 5 4" xfId="61574"/>
    <cellStyle name="Total 2 8 5 4 2" xfId="61575"/>
    <cellStyle name="Total 2 8 5 4 2 2" xfId="61576"/>
    <cellStyle name="Total 2 8 5 4 2 3" xfId="61577"/>
    <cellStyle name="Total 2 8 5 4 2 4" xfId="61578"/>
    <cellStyle name="Total 2 8 5 4 2 5" xfId="61579"/>
    <cellStyle name="Total 2 8 5 4 2 6" xfId="61580"/>
    <cellStyle name="Total 2 8 5 4 2 7" xfId="61581"/>
    <cellStyle name="Total 2 8 5 4 3" xfId="61582"/>
    <cellStyle name="Total 2 8 5 4 4" xfId="61583"/>
    <cellStyle name="Total 2 8 5 5" xfId="61584"/>
    <cellStyle name="Total 2 8 5 5 2" xfId="61585"/>
    <cellStyle name="Total 2 8 5 5 3" xfId="61586"/>
    <cellStyle name="Total 2 8 5 5 4" xfId="61587"/>
    <cellStyle name="Total 2 8 5 5 5" xfId="61588"/>
    <cellStyle name="Total 2 8 5 5 6" xfId="61589"/>
    <cellStyle name="Total 2 8 5 5 7" xfId="61590"/>
    <cellStyle name="Total 2 8 5 5 8" xfId="61591"/>
    <cellStyle name="Total 2 8 5 6" xfId="61592"/>
    <cellStyle name="Total 2 8 5 6 2" xfId="61593"/>
    <cellStyle name="Total 2 8 5 6 3" xfId="61594"/>
    <cellStyle name="Total 2 8 5 6 4" xfId="61595"/>
    <cellStyle name="Total 2 8 5 6 5" xfId="61596"/>
    <cellStyle name="Total 2 8 5 6 6" xfId="61597"/>
    <cellStyle name="Total 2 8 5 6 7" xfId="61598"/>
    <cellStyle name="Total 2 8 5 7" xfId="61599"/>
    <cellStyle name="Total 2 8 5 8" xfId="61600"/>
    <cellStyle name="Total 2 8 5 9" xfId="61601"/>
    <cellStyle name="Total 2 8 6" xfId="61602"/>
    <cellStyle name="Total 2 8 6 2" xfId="61603"/>
    <cellStyle name="Total 2 8 6 2 2" xfId="61604"/>
    <cellStyle name="Total 2 8 6 2 3" xfId="61605"/>
    <cellStyle name="Total 2 8 6 2 4" xfId="61606"/>
    <cellStyle name="Total 2 8 6 2 5" xfId="61607"/>
    <cellStyle name="Total 2 8 6 2 6" xfId="61608"/>
    <cellStyle name="Total 2 8 6 2 7" xfId="61609"/>
    <cellStyle name="Total 2 8 6 3" xfId="61610"/>
    <cellStyle name="Total 2 8 6 4" xfId="61611"/>
    <cellStyle name="Total 2 8 6 5" xfId="61612"/>
    <cellStyle name="Total 2 8 7" xfId="61613"/>
    <cellStyle name="Total 2 8 7 2" xfId="61614"/>
    <cellStyle name="Total 2 8 7 2 2" xfId="61615"/>
    <cellStyle name="Total 2 8 7 2 3" xfId="61616"/>
    <cellStyle name="Total 2 8 7 2 4" xfId="61617"/>
    <cellStyle name="Total 2 8 7 2 5" xfId="61618"/>
    <cellStyle name="Total 2 8 7 2 6" xfId="61619"/>
    <cellStyle name="Total 2 8 7 2 7" xfId="61620"/>
    <cellStyle name="Total 2 8 7 3" xfId="61621"/>
    <cellStyle name="Total 2 8 7 4" xfId="61622"/>
    <cellStyle name="Total 2 8 7 5" xfId="61623"/>
    <cellStyle name="Total 2 8 8" xfId="61624"/>
    <cellStyle name="Total 2 8 8 2" xfId="61625"/>
    <cellStyle name="Total 2 8 8 2 2" xfId="61626"/>
    <cellStyle name="Total 2 8 8 2 3" xfId="61627"/>
    <cellStyle name="Total 2 8 8 2 4" xfId="61628"/>
    <cellStyle name="Total 2 8 8 2 5" xfId="61629"/>
    <cellStyle name="Total 2 8 8 2 6" xfId="61630"/>
    <cellStyle name="Total 2 8 8 2 7" xfId="61631"/>
    <cellStyle name="Total 2 8 8 3" xfId="61632"/>
    <cellStyle name="Total 2 8 8 4" xfId="61633"/>
    <cellStyle name="Total 2 8 8 5" xfId="61634"/>
    <cellStyle name="Total 2 8 9" xfId="61635"/>
    <cellStyle name="Total 2 8 9 2" xfId="61636"/>
    <cellStyle name="Total 2 8 9 2 2" xfId="61637"/>
    <cellStyle name="Total 2 8 9 2 3" xfId="61638"/>
    <cellStyle name="Total 2 8 9 2 4" xfId="61639"/>
    <cellStyle name="Total 2 8 9 2 5" xfId="61640"/>
    <cellStyle name="Total 2 8 9 2 6" xfId="61641"/>
    <cellStyle name="Total 2 8 9 2 7" xfId="61642"/>
    <cellStyle name="Total 2 8 9 3" xfId="61643"/>
    <cellStyle name="Total 2 8 9 4" xfId="61644"/>
    <cellStyle name="Total 2 8 9 5" xfId="61645"/>
    <cellStyle name="Total 2 9" xfId="61646"/>
    <cellStyle name="Total 2 9 10" xfId="61647"/>
    <cellStyle name="Total 2 9 10 2" xfId="61648"/>
    <cellStyle name="Total 2 9 10 3" xfId="61649"/>
    <cellStyle name="Total 2 9 10 4" xfId="61650"/>
    <cellStyle name="Total 2 9 10 5" xfId="61651"/>
    <cellStyle name="Total 2 9 10 6" xfId="61652"/>
    <cellStyle name="Total 2 9 10 7" xfId="61653"/>
    <cellStyle name="Total 2 9 10 8" xfId="61654"/>
    <cellStyle name="Total 2 9 11" xfId="61655"/>
    <cellStyle name="Total 2 9 11 2" xfId="61656"/>
    <cellStyle name="Total 2 9 11 3" xfId="61657"/>
    <cellStyle name="Total 2 9 11 4" xfId="61658"/>
    <cellStyle name="Total 2 9 11 5" xfId="61659"/>
    <cellStyle name="Total 2 9 11 6" xfId="61660"/>
    <cellStyle name="Total 2 9 11 7" xfId="61661"/>
    <cellStyle name="Total 2 9 12" xfId="61662"/>
    <cellStyle name="Total 2 9 12 2" xfId="61663"/>
    <cellStyle name="Total 2 9 12 3" xfId="61664"/>
    <cellStyle name="Total 2 9 12 4" xfId="61665"/>
    <cellStyle name="Total 2 9 12 5" xfId="61666"/>
    <cellStyle name="Total 2 9 13" xfId="61667"/>
    <cellStyle name="Total 2 9 13 2" xfId="61668"/>
    <cellStyle name="Total 2 9 13 3" xfId="61669"/>
    <cellStyle name="Total 2 9 13 4" xfId="61670"/>
    <cellStyle name="Total 2 9 13 5" xfId="61671"/>
    <cellStyle name="Total 2 9 14" xfId="61672"/>
    <cellStyle name="Total 2 9 14 2" xfId="61673"/>
    <cellStyle name="Total 2 9 14 3" xfId="61674"/>
    <cellStyle name="Total 2 9 14 4" xfId="61675"/>
    <cellStyle name="Total 2 9 14 5" xfId="61676"/>
    <cellStyle name="Total 2 9 15" xfId="61677"/>
    <cellStyle name="Total 2 9 15 2" xfId="61678"/>
    <cellStyle name="Total 2 9 15 3" xfId="61679"/>
    <cellStyle name="Total 2 9 15 4" xfId="61680"/>
    <cellStyle name="Total 2 9 15 5" xfId="61681"/>
    <cellStyle name="Total 2 9 16" xfId="61682"/>
    <cellStyle name="Total 2 9 16 2" xfId="61683"/>
    <cellStyle name="Total 2 9 16 3" xfId="61684"/>
    <cellStyle name="Total 2 9 16 4" xfId="61685"/>
    <cellStyle name="Total 2 9 16 5" xfId="61686"/>
    <cellStyle name="Total 2 9 17" xfId="61687"/>
    <cellStyle name="Total 2 9 17 2" xfId="61688"/>
    <cellStyle name="Total 2 9 17 3" xfId="61689"/>
    <cellStyle name="Total 2 9 17 4" xfId="61690"/>
    <cellStyle name="Total 2 9 17 5" xfId="61691"/>
    <cellStyle name="Total 2 9 18" xfId="61692"/>
    <cellStyle name="Total 2 9 2" xfId="61693"/>
    <cellStyle name="Total 2 9 2 10" xfId="61694"/>
    <cellStyle name="Total 2 9 2 10 2" xfId="61695"/>
    <cellStyle name="Total 2 9 2 10 3" xfId="61696"/>
    <cellStyle name="Total 2 9 2 10 4" xfId="61697"/>
    <cellStyle name="Total 2 9 2 10 5" xfId="61698"/>
    <cellStyle name="Total 2 9 2 11" xfId="61699"/>
    <cellStyle name="Total 2 9 2 11 2" xfId="61700"/>
    <cellStyle name="Total 2 9 2 11 3" xfId="61701"/>
    <cellStyle name="Total 2 9 2 11 4" xfId="61702"/>
    <cellStyle name="Total 2 9 2 11 5" xfId="61703"/>
    <cellStyle name="Total 2 9 2 12" xfId="61704"/>
    <cellStyle name="Total 2 9 2 12 2" xfId="61705"/>
    <cellStyle name="Total 2 9 2 12 3" xfId="61706"/>
    <cellStyle name="Total 2 9 2 12 4" xfId="61707"/>
    <cellStyle name="Total 2 9 2 12 5" xfId="61708"/>
    <cellStyle name="Total 2 9 2 13" xfId="61709"/>
    <cellStyle name="Total 2 9 2 13 2" xfId="61710"/>
    <cellStyle name="Total 2 9 2 13 3" xfId="61711"/>
    <cellStyle name="Total 2 9 2 13 4" xfId="61712"/>
    <cellStyle name="Total 2 9 2 13 5" xfId="61713"/>
    <cellStyle name="Total 2 9 2 14" xfId="61714"/>
    <cellStyle name="Total 2 9 2 14 2" xfId="61715"/>
    <cellStyle name="Total 2 9 2 14 3" xfId="61716"/>
    <cellStyle name="Total 2 9 2 14 4" xfId="61717"/>
    <cellStyle name="Total 2 9 2 14 5" xfId="61718"/>
    <cellStyle name="Total 2 9 2 15" xfId="61719"/>
    <cellStyle name="Total 2 9 2 15 2" xfId="61720"/>
    <cellStyle name="Total 2 9 2 15 3" xfId="61721"/>
    <cellStyle name="Total 2 9 2 15 4" xfId="61722"/>
    <cellStyle name="Total 2 9 2 15 5" xfId="61723"/>
    <cellStyle name="Total 2 9 2 16" xfId="61724"/>
    <cellStyle name="Total 2 9 2 16 2" xfId="61725"/>
    <cellStyle name="Total 2 9 2 16 3" xfId="61726"/>
    <cellStyle name="Total 2 9 2 16 4" xfId="61727"/>
    <cellStyle name="Total 2 9 2 16 5" xfId="61728"/>
    <cellStyle name="Total 2 9 2 17" xfId="61729"/>
    <cellStyle name="Total 2 9 2 17 2" xfId="61730"/>
    <cellStyle name="Total 2 9 2 17 3" xfId="61731"/>
    <cellStyle name="Total 2 9 2 17 4" xfId="61732"/>
    <cellStyle name="Total 2 9 2 17 5" xfId="61733"/>
    <cellStyle name="Total 2 9 2 18" xfId="61734"/>
    <cellStyle name="Total 2 9 2 18 2" xfId="61735"/>
    <cellStyle name="Total 2 9 2 18 3" xfId="61736"/>
    <cellStyle name="Total 2 9 2 18 4" xfId="61737"/>
    <cellStyle name="Total 2 9 2 18 5" xfId="61738"/>
    <cellStyle name="Total 2 9 2 19" xfId="61739"/>
    <cellStyle name="Total 2 9 2 2" xfId="61740"/>
    <cellStyle name="Total 2 9 2 2 10" xfId="61741"/>
    <cellStyle name="Total 2 9 2 2 10 2" xfId="61742"/>
    <cellStyle name="Total 2 9 2 2 10 3" xfId="61743"/>
    <cellStyle name="Total 2 9 2 2 10 4" xfId="61744"/>
    <cellStyle name="Total 2 9 2 2 10 5" xfId="61745"/>
    <cellStyle name="Total 2 9 2 2 11" xfId="61746"/>
    <cellStyle name="Total 2 9 2 2 11 2" xfId="61747"/>
    <cellStyle name="Total 2 9 2 2 11 3" xfId="61748"/>
    <cellStyle name="Total 2 9 2 2 11 4" xfId="61749"/>
    <cellStyle name="Total 2 9 2 2 11 5" xfId="61750"/>
    <cellStyle name="Total 2 9 2 2 12" xfId="61751"/>
    <cellStyle name="Total 2 9 2 2 12 2" xfId="61752"/>
    <cellStyle name="Total 2 9 2 2 12 3" xfId="61753"/>
    <cellStyle name="Total 2 9 2 2 12 4" xfId="61754"/>
    <cellStyle name="Total 2 9 2 2 12 5" xfId="61755"/>
    <cellStyle name="Total 2 9 2 2 13" xfId="61756"/>
    <cellStyle name="Total 2 9 2 2 13 2" xfId="61757"/>
    <cellStyle name="Total 2 9 2 2 13 3" xfId="61758"/>
    <cellStyle name="Total 2 9 2 2 13 4" xfId="61759"/>
    <cellStyle name="Total 2 9 2 2 13 5" xfId="61760"/>
    <cellStyle name="Total 2 9 2 2 14" xfId="61761"/>
    <cellStyle name="Total 2 9 2 2 14 2" xfId="61762"/>
    <cellStyle name="Total 2 9 2 2 14 3" xfId="61763"/>
    <cellStyle name="Total 2 9 2 2 14 4" xfId="61764"/>
    <cellStyle name="Total 2 9 2 2 14 5" xfId="61765"/>
    <cellStyle name="Total 2 9 2 2 15" xfId="61766"/>
    <cellStyle name="Total 2 9 2 2 15 2" xfId="61767"/>
    <cellStyle name="Total 2 9 2 2 15 3" xfId="61768"/>
    <cellStyle name="Total 2 9 2 2 15 4" xfId="61769"/>
    <cellStyle name="Total 2 9 2 2 15 5" xfId="61770"/>
    <cellStyle name="Total 2 9 2 2 16" xfId="61771"/>
    <cellStyle name="Total 2 9 2 2 16 2" xfId="61772"/>
    <cellStyle name="Total 2 9 2 2 16 3" xfId="61773"/>
    <cellStyle name="Total 2 9 2 2 16 4" xfId="61774"/>
    <cellStyle name="Total 2 9 2 2 16 5" xfId="61775"/>
    <cellStyle name="Total 2 9 2 2 17" xfId="61776"/>
    <cellStyle name="Total 2 9 2 2 17 2" xfId="61777"/>
    <cellStyle name="Total 2 9 2 2 17 3" xfId="61778"/>
    <cellStyle name="Total 2 9 2 2 17 4" xfId="61779"/>
    <cellStyle name="Total 2 9 2 2 17 5" xfId="61780"/>
    <cellStyle name="Total 2 9 2 2 18" xfId="61781"/>
    <cellStyle name="Total 2 9 2 2 18 2" xfId="61782"/>
    <cellStyle name="Total 2 9 2 2 18 3" xfId="61783"/>
    <cellStyle name="Total 2 9 2 2 18 4" xfId="61784"/>
    <cellStyle name="Total 2 9 2 2 18 5" xfId="61785"/>
    <cellStyle name="Total 2 9 2 2 19" xfId="61786"/>
    <cellStyle name="Total 2 9 2 2 2" xfId="61787"/>
    <cellStyle name="Total 2 9 2 2 2 2" xfId="61788"/>
    <cellStyle name="Total 2 9 2 2 2 2 2" xfId="61789"/>
    <cellStyle name="Total 2 9 2 2 2 2 3" xfId="61790"/>
    <cellStyle name="Total 2 9 2 2 2 2 4" xfId="61791"/>
    <cellStyle name="Total 2 9 2 2 2 2 5" xfId="61792"/>
    <cellStyle name="Total 2 9 2 2 2 2 6" xfId="61793"/>
    <cellStyle name="Total 2 9 2 2 2 2 7" xfId="61794"/>
    <cellStyle name="Total 2 9 2 2 2 3" xfId="61795"/>
    <cellStyle name="Total 2 9 2 2 2 4" xfId="61796"/>
    <cellStyle name="Total 2 9 2 2 2 5" xfId="61797"/>
    <cellStyle name="Total 2 9 2 2 3" xfId="61798"/>
    <cellStyle name="Total 2 9 2 2 3 2" xfId="61799"/>
    <cellStyle name="Total 2 9 2 2 3 2 2" xfId="61800"/>
    <cellStyle name="Total 2 9 2 2 3 2 3" xfId="61801"/>
    <cellStyle name="Total 2 9 2 2 3 2 4" xfId="61802"/>
    <cellStyle name="Total 2 9 2 2 3 2 5" xfId="61803"/>
    <cellStyle name="Total 2 9 2 2 3 2 6" xfId="61804"/>
    <cellStyle name="Total 2 9 2 2 3 2 7" xfId="61805"/>
    <cellStyle name="Total 2 9 2 2 3 3" xfId="61806"/>
    <cellStyle name="Total 2 9 2 2 3 4" xfId="61807"/>
    <cellStyle name="Total 2 9 2 2 3 5" xfId="61808"/>
    <cellStyle name="Total 2 9 2 2 4" xfId="61809"/>
    <cellStyle name="Total 2 9 2 2 4 2" xfId="61810"/>
    <cellStyle name="Total 2 9 2 2 4 2 2" xfId="61811"/>
    <cellStyle name="Total 2 9 2 2 4 2 3" xfId="61812"/>
    <cellStyle name="Total 2 9 2 2 4 2 4" xfId="61813"/>
    <cellStyle name="Total 2 9 2 2 4 2 5" xfId="61814"/>
    <cellStyle name="Total 2 9 2 2 4 2 6" xfId="61815"/>
    <cellStyle name="Total 2 9 2 2 4 2 7" xfId="61816"/>
    <cellStyle name="Total 2 9 2 2 4 3" xfId="61817"/>
    <cellStyle name="Total 2 9 2 2 4 4" xfId="61818"/>
    <cellStyle name="Total 2 9 2 2 4 5" xfId="61819"/>
    <cellStyle name="Total 2 9 2 2 5" xfId="61820"/>
    <cellStyle name="Total 2 9 2 2 5 2" xfId="61821"/>
    <cellStyle name="Total 2 9 2 2 5 3" xfId="61822"/>
    <cellStyle name="Total 2 9 2 2 5 4" xfId="61823"/>
    <cellStyle name="Total 2 9 2 2 5 5" xfId="61824"/>
    <cellStyle name="Total 2 9 2 2 5 6" xfId="61825"/>
    <cellStyle name="Total 2 9 2 2 5 7" xfId="61826"/>
    <cellStyle name="Total 2 9 2 2 5 8" xfId="61827"/>
    <cellStyle name="Total 2 9 2 2 6" xfId="61828"/>
    <cellStyle name="Total 2 9 2 2 6 2" xfId="61829"/>
    <cellStyle name="Total 2 9 2 2 6 3" xfId="61830"/>
    <cellStyle name="Total 2 9 2 2 6 4" xfId="61831"/>
    <cellStyle name="Total 2 9 2 2 6 5" xfId="61832"/>
    <cellStyle name="Total 2 9 2 2 6 6" xfId="61833"/>
    <cellStyle name="Total 2 9 2 2 6 7" xfId="61834"/>
    <cellStyle name="Total 2 9 2 2 7" xfId="61835"/>
    <cellStyle name="Total 2 9 2 2 7 2" xfId="61836"/>
    <cellStyle name="Total 2 9 2 2 7 3" xfId="61837"/>
    <cellStyle name="Total 2 9 2 2 7 4" xfId="61838"/>
    <cellStyle name="Total 2 9 2 2 7 5" xfId="61839"/>
    <cellStyle name="Total 2 9 2 2 8" xfId="61840"/>
    <cellStyle name="Total 2 9 2 2 8 2" xfId="61841"/>
    <cellStyle name="Total 2 9 2 2 8 3" xfId="61842"/>
    <cellStyle name="Total 2 9 2 2 8 4" xfId="61843"/>
    <cellStyle name="Total 2 9 2 2 8 5" xfId="61844"/>
    <cellStyle name="Total 2 9 2 2 9" xfId="61845"/>
    <cellStyle name="Total 2 9 2 2 9 2" xfId="61846"/>
    <cellStyle name="Total 2 9 2 2 9 3" xfId="61847"/>
    <cellStyle name="Total 2 9 2 2 9 4" xfId="61848"/>
    <cellStyle name="Total 2 9 2 2 9 5" xfId="61849"/>
    <cellStyle name="Total 2 9 2 3" xfId="61850"/>
    <cellStyle name="Total 2 9 2 3 10" xfId="61851"/>
    <cellStyle name="Total 2 9 2 3 2" xfId="61852"/>
    <cellStyle name="Total 2 9 2 3 2 2" xfId="61853"/>
    <cellStyle name="Total 2 9 2 3 2 2 2" xfId="61854"/>
    <cellStyle name="Total 2 9 2 3 2 2 3" xfId="61855"/>
    <cellStyle name="Total 2 9 2 3 2 2 4" xfId="61856"/>
    <cellStyle name="Total 2 9 2 3 2 2 5" xfId="61857"/>
    <cellStyle name="Total 2 9 2 3 2 2 6" xfId="61858"/>
    <cellStyle name="Total 2 9 2 3 2 2 7" xfId="61859"/>
    <cellStyle name="Total 2 9 2 3 2 3" xfId="61860"/>
    <cellStyle name="Total 2 9 2 3 2 4" xfId="61861"/>
    <cellStyle name="Total 2 9 2 3 3" xfId="61862"/>
    <cellStyle name="Total 2 9 2 3 3 2" xfId="61863"/>
    <cellStyle name="Total 2 9 2 3 3 2 2" xfId="61864"/>
    <cellStyle name="Total 2 9 2 3 3 2 3" xfId="61865"/>
    <cellStyle name="Total 2 9 2 3 3 2 4" xfId="61866"/>
    <cellStyle name="Total 2 9 2 3 3 2 5" xfId="61867"/>
    <cellStyle name="Total 2 9 2 3 3 2 6" xfId="61868"/>
    <cellStyle name="Total 2 9 2 3 3 2 7" xfId="61869"/>
    <cellStyle name="Total 2 9 2 3 3 3" xfId="61870"/>
    <cellStyle name="Total 2 9 2 3 3 4" xfId="61871"/>
    <cellStyle name="Total 2 9 2 3 4" xfId="61872"/>
    <cellStyle name="Total 2 9 2 3 4 2" xfId="61873"/>
    <cellStyle name="Total 2 9 2 3 4 2 2" xfId="61874"/>
    <cellStyle name="Total 2 9 2 3 4 2 3" xfId="61875"/>
    <cellStyle name="Total 2 9 2 3 4 2 4" xfId="61876"/>
    <cellStyle name="Total 2 9 2 3 4 2 5" xfId="61877"/>
    <cellStyle name="Total 2 9 2 3 4 2 6" xfId="61878"/>
    <cellStyle name="Total 2 9 2 3 4 2 7" xfId="61879"/>
    <cellStyle name="Total 2 9 2 3 4 3" xfId="61880"/>
    <cellStyle name="Total 2 9 2 3 4 4" xfId="61881"/>
    <cellStyle name="Total 2 9 2 3 5" xfId="61882"/>
    <cellStyle name="Total 2 9 2 3 5 2" xfId="61883"/>
    <cellStyle name="Total 2 9 2 3 5 3" xfId="61884"/>
    <cellStyle name="Total 2 9 2 3 5 4" xfId="61885"/>
    <cellStyle name="Total 2 9 2 3 5 5" xfId="61886"/>
    <cellStyle name="Total 2 9 2 3 5 6" xfId="61887"/>
    <cellStyle name="Total 2 9 2 3 5 7" xfId="61888"/>
    <cellStyle name="Total 2 9 2 3 5 8" xfId="61889"/>
    <cellStyle name="Total 2 9 2 3 6" xfId="61890"/>
    <cellStyle name="Total 2 9 2 3 6 2" xfId="61891"/>
    <cellStyle name="Total 2 9 2 3 6 3" xfId="61892"/>
    <cellStyle name="Total 2 9 2 3 6 4" xfId="61893"/>
    <cellStyle name="Total 2 9 2 3 6 5" xfId="61894"/>
    <cellStyle name="Total 2 9 2 3 6 6" xfId="61895"/>
    <cellStyle name="Total 2 9 2 3 6 7" xfId="61896"/>
    <cellStyle name="Total 2 9 2 3 7" xfId="61897"/>
    <cellStyle name="Total 2 9 2 3 8" xfId="61898"/>
    <cellStyle name="Total 2 9 2 3 9" xfId="61899"/>
    <cellStyle name="Total 2 9 2 4" xfId="61900"/>
    <cellStyle name="Total 2 9 2 4 2" xfId="61901"/>
    <cellStyle name="Total 2 9 2 4 2 2" xfId="61902"/>
    <cellStyle name="Total 2 9 2 4 2 3" xfId="61903"/>
    <cellStyle name="Total 2 9 2 4 2 4" xfId="61904"/>
    <cellStyle name="Total 2 9 2 4 2 5" xfId="61905"/>
    <cellStyle name="Total 2 9 2 4 2 6" xfId="61906"/>
    <cellStyle name="Total 2 9 2 4 2 7" xfId="61907"/>
    <cellStyle name="Total 2 9 2 4 3" xfId="61908"/>
    <cellStyle name="Total 2 9 2 4 4" xfId="61909"/>
    <cellStyle name="Total 2 9 2 4 5" xfId="61910"/>
    <cellStyle name="Total 2 9 2 5" xfId="61911"/>
    <cellStyle name="Total 2 9 2 5 2" xfId="61912"/>
    <cellStyle name="Total 2 9 2 5 2 2" xfId="61913"/>
    <cellStyle name="Total 2 9 2 5 2 3" xfId="61914"/>
    <cellStyle name="Total 2 9 2 5 2 4" xfId="61915"/>
    <cellStyle name="Total 2 9 2 5 2 5" xfId="61916"/>
    <cellStyle name="Total 2 9 2 5 2 6" xfId="61917"/>
    <cellStyle name="Total 2 9 2 5 2 7" xfId="61918"/>
    <cellStyle name="Total 2 9 2 5 3" xfId="61919"/>
    <cellStyle name="Total 2 9 2 5 4" xfId="61920"/>
    <cellStyle name="Total 2 9 2 5 5" xfId="61921"/>
    <cellStyle name="Total 2 9 2 6" xfId="61922"/>
    <cellStyle name="Total 2 9 2 6 2" xfId="61923"/>
    <cellStyle name="Total 2 9 2 6 2 2" xfId="61924"/>
    <cellStyle name="Total 2 9 2 6 2 3" xfId="61925"/>
    <cellStyle name="Total 2 9 2 6 2 4" xfId="61926"/>
    <cellStyle name="Total 2 9 2 6 2 5" xfId="61927"/>
    <cellStyle name="Total 2 9 2 6 2 6" xfId="61928"/>
    <cellStyle name="Total 2 9 2 6 2 7" xfId="61929"/>
    <cellStyle name="Total 2 9 2 6 3" xfId="61930"/>
    <cellStyle name="Total 2 9 2 6 4" xfId="61931"/>
    <cellStyle name="Total 2 9 2 6 5" xfId="61932"/>
    <cellStyle name="Total 2 9 2 7" xfId="61933"/>
    <cellStyle name="Total 2 9 2 7 2" xfId="61934"/>
    <cellStyle name="Total 2 9 2 7 2 2" xfId="61935"/>
    <cellStyle name="Total 2 9 2 7 2 3" xfId="61936"/>
    <cellStyle name="Total 2 9 2 7 2 4" xfId="61937"/>
    <cellStyle name="Total 2 9 2 7 2 5" xfId="61938"/>
    <cellStyle name="Total 2 9 2 7 2 6" xfId="61939"/>
    <cellStyle name="Total 2 9 2 7 2 7" xfId="61940"/>
    <cellStyle name="Total 2 9 2 7 3" xfId="61941"/>
    <cellStyle name="Total 2 9 2 7 4" xfId="61942"/>
    <cellStyle name="Total 2 9 2 7 5" xfId="61943"/>
    <cellStyle name="Total 2 9 2 8" xfId="61944"/>
    <cellStyle name="Total 2 9 2 8 2" xfId="61945"/>
    <cellStyle name="Total 2 9 2 8 3" xfId="61946"/>
    <cellStyle name="Total 2 9 2 8 4" xfId="61947"/>
    <cellStyle name="Total 2 9 2 8 5" xfId="61948"/>
    <cellStyle name="Total 2 9 2 8 6" xfId="61949"/>
    <cellStyle name="Total 2 9 2 8 7" xfId="61950"/>
    <cellStyle name="Total 2 9 2 8 8" xfId="61951"/>
    <cellStyle name="Total 2 9 2 9" xfId="61952"/>
    <cellStyle name="Total 2 9 2 9 2" xfId="61953"/>
    <cellStyle name="Total 2 9 2 9 3" xfId="61954"/>
    <cellStyle name="Total 2 9 2 9 4" xfId="61955"/>
    <cellStyle name="Total 2 9 2 9 5" xfId="61956"/>
    <cellStyle name="Total 2 9 2 9 6" xfId="61957"/>
    <cellStyle name="Total 2 9 2 9 7" xfId="61958"/>
    <cellStyle name="Total 2 9 3" xfId="61959"/>
    <cellStyle name="Total 2 9 3 10" xfId="61960"/>
    <cellStyle name="Total 2 9 3 10 2" xfId="61961"/>
    <cellStyle name="Total 2 9 3 10 3" xfId="61962"/>
    <cellStyle name="Total 2 9 3 10 4" xfId="61963"/>
    <cellStyle name="Total 2 9 3 10 5" xfId="61964"/>
    <cellStyle name="Total 2 9 3 11" xfId="61965"/>
    <cellStyle name="Total 2 9 3 11 2" xfId="61966"/>
    <cellStyle name="Total 2 9 3 11 3" xfId="61967"/>
    <cellStyle name="Total 2 9 3 11 4" xfId="61968"/>
    <cellStyle name="Total 2 9 3 11 5" xfId="61969"/>
    <cellStyle name="Total 2 9 3 12" xfId="61970"/>
    <cellStyle name="Total 2 9 3 12 2" xfId="61971"/>
    <cellStyle name="Total 2 9 3 12 3" xfId="61972"/>
    <cellStyle name="Total 2 9 3 12 4" xfId="61973"/>
    <cellStyle name="Total 2 9 3 12 5" xfId="61974"/>
    <cellStyle name="Total 2 9 3 13" xfId="61975"/>
    <cellStyle name="Total 2 9 3 13 2" xfId="61976"/>
    <cellStyle name="Total 2 9 3 13 3" xfId="61977"/>
    <cellStyle name="Total 2 9 3 13 4" xfId="61978"/>
    <cellStyle name="Total 2 9 3 13 5" xfId="61979"/>
    <cellStyle name="Total 2 9 3 14" xfId="61980"/>
    <cellStyle name="Total 2 9 3 14 2" xfId="61981"/>
    <cellStyle name="Total 2 9 3 14 3" xfId="61982"/>
    <cellStyle name="Total 2 9 3 14 4" xfId="61983"/>
    <cellStyle name="Total 2 9 3 14 5" xfId="61984"/>
    <cellStyle name="Total 2 9 3 15" xfId="61985"/>
    <cellStyle name="Total 2 9 3 15 2" xfId="61986"/>
    <cellStyle name="Total 2 9 3 15 3" xfId="61987"/>
    <cellStyle name="Total 2 9 3 15 4" xfId="61988"/>
    <cellStyle name="Total 2 9 3 15 5" xfId="61989"/>
    <cellStyle name="Total 2 9 3 16" xfId="61990"/>
    <cellStyle name="Total 2 9 3 16 2" xfId="61991"/>
    <cellStyle name="Total 2 9 3 16 3" xfId="61992"/>
    <cellStyle name="Total 2 9 3 16 4" xfId="61993"/>
    <cellStyle name="Total 2 9 3 16 5" xfId="61994"/>
    <cellStyle name="Total 2 9 3 17" xfId="61995"/>
    <cellStyle name="Total 2 9 3 17 2" xfId="61996"/>
    <cellStyle name="Total 2 9 3 17 3" xfId="61997"/>
    <cellStyle name="Total 2 9 3 17 4" xfId="61998"/>
    <cellStyle name="Total 2 9 3 17 5" xfId="61999"/>
    <cellStyle name="Total 2 9 3 18" xfId="62000"/>
    <cellStyle name="Total 2 9 3 18 2" xfId="62001"/>
    <cellStyle name="Total 2 9 3 18 3" xfId="62002"/>
    <cellStyle name="Total 2 9 3 18 4" xfId="62003"/>
    <cellStyle name="Total 2 9 3 18 5" xfId="62004"/>
    <cellStyle name="Total 2 9 3 19" xfId="62005"/>
    <cellStyle name="Total 2 9 3 2" xfId="62006"/>
    <cellStyle name="Total 2 9 3 2 10" xfId="62007"/>
    <cellStyle name="Total 2 9 3 2 10 2" xfId="62008"/>
    <cellStyle name="Total 2 9 3 2 10 3" xfId="62009"/>
    <cellStyle name="Total 2 9 3 2 10 4" xfId="62010"/>
    <cellStyle name="Total 2 9 3 2 10 5" xfId="62011"/>
    <cellStyle name="Total 2 9 3 2 11" xfId="62012"/>
    <cellStyle name="Total 2 9 3 2 11 2" xfId="62013"/>
    <cellStyle name="Total 2 9 3 2 11 3" xfId="62014"/>
    <cellStyle name="Total 2 9 3 2 11 4" xfId="62015"/>
    <cellStyle name="Total 2 9 3 2 11 5" xfId="62016"/>
    <cellStyle name="Total 2 9 3 2 12" xfId="62017"/>
    <cellStyle name="Total 2 9 3 2 12 2" xfId="62018"/>
    <cellStyle name="Total 2 9 3 2 12 3" xfId="62019"/>
    <cellStyle name="Total 2 9 3 2 12 4" xfId="62020"/>
    <cellStyle name="Total 2 9 3 2 12 5" xfId="62021"/>
    <cellStyle name="Total 2 9 3 2 13" xfId="62022"/>
    <cellStyle name="Total 2 9 3 2 13 2" xfId="62023"/>
    <cellStyle name="Total 2 9 3 2 13 3" xfId="62024"/>
    <cellStyle name="Total 2 9 3 2 13 4" xfId="62025"/>
    <cellStyle name="Total 2 9 3 2 13 5" xfId="62026"/>
    <cellStyle name="Total 2 9 3 2 14" xfId="62027"/>
    <cellStyle name="Total 2 9 3 2 14 2" xfId="62028"/>
    <cellStyle name="Total 2 9 3 2 14 3" xfId="62029"/>
    <cellStyle name="Total 2 9 3 2 14 4" xfId="62030"/>
    <cellStyle name="Total 2 9 3 2 14 5" xfId="62031"/>
    <cellStyle name="Total 2 9 3 2 15" xfId="62032"/>
    <cellStyle name="Total 2 9 3 2 15 2" xfId="62033"/>
    <cellStyle name="Total 2 9 3 2 15 3" xfId="62034"/>
    <cellStyle name="Total 2 9 3 2 15 4" xfId="62035"/>
    <cellStyle name="Total 2 9 3 2 15 5" xfId="62036"/>
    <cellStyle name="Total 2 9 3 2 16" xfId="62037"/>
    <cellStyle name="Total 2 9 3 2 16 2" xfId="62038"/>
    <cellStyle name="Total 2 9 3 2 16 3" xfId="62039"/>
    <cellStyle name="Total 2 9 3 2 16 4" xfId="62040"/>
    <cellStyle name="Total 2 9 3 2 16 5" xfId="62041"/>
    <cellStyle name="Total 2 9 3 2 17" xfId="62042"/>
    <cellStyle name="Total 2 9 3 2 17 2" xfId="62043"/>
    <cellStyle name="Total 2 9 3 2 17 3" xfId="62044"/>
    <cellStyle name="Total 2 9 3 2 17 4" xfId="62045"/>
    <cellStyle name="Total 2 9 3 2 17 5" xfId="62046"/>
    <cellStyle name="Total 2 9 3 2 18" xfId="62047"/>
    <cellStyle name="Total 2 9 3 2 18 2" xfId="62048"/>
    <cellStyle name="Total 2 9 3 2 18 3" xfId="62049"/>
    <cellStyle name="Total 2 9 3 2 18 4" xfId="62050"/>
    <cellStyle name="Total 2 9 3 2 18 5" xfId="62051"/>
    <cellStyle name="Total 2 9 3 2 19" xfId="62052"/>
    <cellStyle name="Total 2 9 3 2 2" xfId="62053"/>
    <cellStyle name="Total 2 9 3 2 2 2" xfId="62054"/>
    <cellStyle name="Total 2 9 3 2 2 2 2" xfId="62055"/>
    <cellStyle name="Total 2 9 3 2 2 2 3" xfId="62056"/>
    <cellStyle name="Total 2 9 3 2 2 2 4" xfId="62057"/>
    <cellStyle name="Total 2 9 3 2 2 2 5" xfId="62058"/>
    <cellStyle name="Total 2 9 3 2 2 2 6" xfId="62059"/>
    <cellStyle name="Total 2 9 3 2 2 2 7" xfId="62060"/>
    <cellStyle name="Total 2 9 3 2 2 3" xfId="62061"/>
    <cellStyle name="Total 2 9 3 2 2 4" xfId="62062"/>
    <cellStyle name="Total 2 9 3 2 2 5" xfId="62063"/>
    <cellStyle name="Total 2 9 3 2 3" xfId="62064"/>
    <cellStyle name="Total 2 9 3 2 3 2" xfId="62065"/>
    <cellStyle name="Total 2 9 3 2 3 2 2" xfId="62066"/>
    <cellStyle name="Total 2 9 3 2 3 2 3" xfId="62067"/>
    <cellStyle name="Total 2 9 3 2 3 2 4" xfId="62068"/>
    <cellStyle name="Total 2 9 3 2 3 2 5" xfId="62069"/>
    <cellStyle name="Total 2 9 3 2 3 2 6" xfId="62070"/>
    <cellStyle name="Total 2 9 3 2 3 2 7" xfId="62071"/>
    <cellStyle name="Total 2 9 3 2 3 3" xfId="62072"/>
    <cellStyle name="Total 2 9 3 2 3 4" xfId="62073"/>
    <cellStyle name="Total 2 9 3 2 3 5" xfId="62074"/>
    <cellStyle name="Total 2 9 3 2 4" xfId="62075"/>
    <cellStyle name="Total 2 9 3 2 4 2" xfId="62076"/>
    <cellStyle name="Total 2 9 3 2 4 2 2" xfId="62077"/>
    <cellStyle name="Total 2 9 3 2 4 2 3" xfId="62078"/>
    <cellStyle name="Total 2 9 3 2 4 2 4" xfId="62079"/>
    <cellStyle name="Total 2 9 3 2 4 2 5" xfId="62080"/>
    <cellStyle name="Total 2 9 3 2 4 2 6" xfId="62081"/>
    <cellStyle name="Total 2 9 3 2 4 2 7" xfId="62082"/>
    <cellStyle name="Total 2 9 3 2 4 3" xfId="62083"/>
    <cellStyle name="Total 2 9 3 2 4 4" xfId="62084"/>
    <cellStyle name="Total 2 9 3 2 4 5" xfId="62085"/>
    <cellStyle name="Total 2 9 3 2 5" xfId="62086"/>
    <cellStyle name="Total 2 9 3 2 5 2" xfId="62087"/>
    <cellStyle name="Total 2 9 3 2 5 3" xfId="62088"/>
    <cellStyle name="Total 2 9 3 2 5 4" xfId="62089"/>
    <cellStyle name="Total 2 9 3 2 5 5" xfId="62090"/>
    <cellStyle name="Total 2 9 3 2 5 6" xfId="62091"/>
    <cellStyle name="Total 2 9 3 2 5 7" xfId="62092"/>
    <cellStyle name="Total 2 9 3 2 5 8" xfId="62093"/>
    <cellStyle name="Total 2 9 3 2 6" xfId="62094"/>
    <cellStyle name="Total 2 9 3 2 6 2" xfId="62095"/>
    <cellStyle name="Total 2 9 3 2 6 3" xfId="62096"/>
    <cellStyle name="Total 2 9 3 2 6 4" xfId="62097"/>
    <cellStyle name="Total 2 9 3 2 6 5" xfId="62098"/>
    <cellStyle name="Total 2 9 3 2 6 6" xfId="62099"/>
    <cellStyle name="Total 2 9 3 2 6 7" xfId="62100"/>
    <cellStyle name="Total 2 9 3 2 7" xfId="62101"/>
    <cellStyle name="Total 2 9 3 2 7 2" xfId="62102"/>
    <cellStyle name="Total 2 9 3 2 7 3" xfId="62103"/>
    <cellStyle name="Total 2 9 3 2 7 4" xfId="62104"/>
    <cellStyle name="Total 2 9 3 2 7 5" xfId="62105"/>
    <cellStyle name="Total 2 9 3 2 8" xfId="62106"/>
    <cellStyle name="Total 2 9 3 2 8 2" xfId="62107"/>
    <cellStyle name="Total 2 9 3 2 8 3" xfId="62108"/>
    <cellStyle name="Total 2 9 3 2 8 4" xfId="62109"/>
    <cellStyle name="Total 2 9 3 2 8 5" xfId="62110"/>
    <cellStyle name="Total 2 9 3 2 9" xfId="62111"/>
    <cellStyle name="Total 2 9 3 2 9 2" xfId="62112"/>
    <cellStyle name="Total 2 9 3 2 9 3" xfId="62113"/>
    <cellStyle name="Total 2 9 3 2 9 4" xfId="62114"/>
    <cellStyle name="Total 2 9 3 2 9 5" xfId="62115"/>
    <cellStyle name="Total 2 9 3 3" xfId="62116"/>
    <cellStyle name="Total 2 9 3 3 10" xfId="62117"/>
    <cellStyle name="Total 2 9 3 3 2" xfId="62118"/>
    <cellStyle name="Total 2 9 3 3 2 2" xfId="62119"/>
    <cellStyle name="Total 2 9 3 3 2 2 2" xfId="62120"/>
    <cellStyle name="Total 2 9 3 3 2 2 3" xfId="62121"/>
    <cellStyle name="Total 2 9 3 3 2 2 4" xfId="62122"/>
    <cellStyle name="Total 2 9 3 3 2 2 5" xfId="62123"/>
    <cellStyle name="Total 2 9 3 3 2 2 6" xfId="62124"/>
    <cellStyle name="Total 2 9 3 3 2 2 7" xfId="62125"/>
    <cellStyle name="Total 2 9 3 3 2 3" xfId="62126"/>
    <cellStyle name="Total 2 9 3 3 2 4" xfId="62127"/>
    <cellStyle name="Total 2 9 3 3 3" xfId="62128"/>
    <cellStyle name="Total 2 9 3 3 3 2" xfId="62129"/>
    <cellStyle name="Total 2 9 3 3 3 2 2" xfId="62130"/>
    <cellStyle name="Total 2 9 3 3 3 2 3" xfId="62131"/>
    <cellStyle name="Total 2 9 3 3 3 2 4" xfId="62132"/>
    <cellStyle name="Total 2 9 3 3 3 2 5" xfId="62133"/>
    <cellStyle name="Total 2 9 3 3 3 2 6" xfId="62134"/>
    <cellStyle name="Total 2 9 3 3 3 2 7" xfId="62135"/>
    <cellStyle name="Total 2 9 3 3 3 3" xfId="62136"/>
    <cellStyle name="Total 2 9 3 3 3 4" xfId="62137"/>
    <cellStyle name="Total 2 9 3 3 4" xfId="62138"/>
    <cellStyle name="Total 2 9 3 3 4 2" xfId="62139"/>
    <cellStyle name="Total 2 9 3 3 4 2 2" xfId="62140"/>
    <cellStyle name="Total 2 9 3 3 4 2 3" xfId="62141"/>
    <cellStyle name="Total 2 9 3 3 4 2 4" xfId="62142"/>
    <cellStyle name="Total 2 9 3 3 4 2 5" xfId="62143"/>
    <cellStyle name="Total 2 9 3 3 4 2 6" xfId="62144"/>
    <cellStyle name="Total 2 9 3 3 4 2 7" xfId="62145"/>
    <cellStyle name="Total 2 9 3 3 4 3" xfId="62146"/>
    <cellStyle name="Total 2 9 3 3 4 4" xfId="62147"/>
    <cellStyle name="Total 2 9 3 3 5" xfId="62148"/>
    <cellStyle name="Total 2 9 3 3 5 2" xfId="62149"/>
    <cellStyle name="Total 2 9 3 3 5 3" xfId="62150"/>
    <cellStyle name="Total 2 9 3 3 5 4" xfId="62151"/>
    <cellStyle name="Total 2 9 3 3 5 5" xfId="62152"/>
    <cellStyle name="Total 2 9 3 3 5 6" xfId="62153"/>
    <cellStyle name="Total 2 9 3 3 5 7" xfId="62154"/>
    <cellStyle name="Total 2 9 3 3 5 8" xfId="62155"/>
    <cellStyle name="Total 2 9 3 3 6" xfId="62156"/>
    <cellStyle name="Total 2 9 3 3 6 2" xfId="62157"/>
    <cellStyle name="Total 2 9 3 3 6 3" xfId="62158"/>
    <cellStyle name="Total 2 9 3 3 6 4" xfId="62159"/>
    <cellStyle name="Total 2 9 3 3 6 5" xfId="62160"/>
    <cellStyle name="Total 2 9 3 3 6 6" xfId="62161"/>
    <cellStyle name="Total 2 9 3 3 6 7" xfId="62162"/>
    <cellStyle name="Total 2 9 3 3 7" xfId="62163"/>
    <cellStyle name="Total 2 9 3 3 8" xfId="62164"/>
    <cellStyle name="Total 2 9 3 3 9" xfId="62165"/>
    <cellStyle name="Total 2 9 3 4" xfId="62166"/>
    <cellStyle name="Total 2 9 3 4 2" xfId="62167"/>
    <cellStyle name="Total 2 9 3 4 2 2" xfId="62168"/>
    <cellStyle name="Total 2 9 3 4 2 3" xfId="62169"/>
    <cellStyle name="Total 2 9 3 4 2 4" xfId="62170"/>
    <cellStyle name="Total 2 9 3 4 2 5" xfId="62171"/>
    <cellStyle name="Total 2 9 3 4 2 6" xfId="62172"/>
    <cellStyle name="Total 2 9 3 4 2 7" xfId="62173"/>
    <cellStyle name="Total 2 9 3 4 3" xfId="62174"/>
    <cellStyle name="Total 2 9 3 4 4" xfId="62175"/>
    <cellStyle name="Total 2 9 3 4 5" xfId="62176"/>
    <cellStyle name="Total 2 9 3 5" xfId="62177"/>
    <cellStyle name="Total 2 9 3 5 2" xfId="62178"/>
    <cellStyle name="Total 2 9 3 5 2 2" xfId="62179"/>
    <cellStyle name="Total 2 9 3 5 2 3" xfId="62180"/>
    <cellStyle name="Total 2 9 3 5 2 4" xfId="62181"/>
    <cellStyle name="Total 2 9 3 5 2 5" xfId="62182"/>
    <cellStyle name="Total 2 9 3 5 2 6" xfId="62183"/>
    <cellStyle name="Total 2 9 3 5 2 7" xfId="62184"/>
    <cellStyle name="Total 2 9 3 5 3" xfId="62185"/>
    <cellStyle name="Total 2 9 3 5 4" xfId="62186"/>
    <cellStyle name="Total 2 9 3 5 5" xfId="62187"/>
    <cellStyle name="Total 2 9 3 6" xfId="62188"/>
    <cellStyle name="Total 2 9 3 6 2" xfId="62189"/>
    <cellStyle name="Total 2 9 3 6 2 2" xfId="62190"/>
    <cellStyle name="Total 2 9 3 6 2 3" xfId="62191"/>
    <cellStyle name="Total 2 9 3 6 2 4" xfId="62192"/>
    <cellStyle name="Total 2 9 3 6 2 5" xfId="62193"/>
    <cellStyle name="Total 2 9 3 6 2 6" xfId="62194"/>
    <cellStyle name="Total 2 9 3 6 2 7" xfId="62195"/>
    <cellStyle name="Total 2 9 3 6 3" xfId="62196"/>
    <cellStyle name="Total 2 9 3 6 4" xfId="62197"/>
    <cellStyle name="Total 2 9 3 6 5" xfId="62198"/>
    <cellStyle name="Total 2 9 3 7" xfId="62199"/>
    <cellStyle name="Total 2 9 3 7 2" xfId="62200"/>
    <cellStyle name="Total 2 9 3 7 2 2" xfId="62201"/>
    <cellStyle name="Total 2 9 3 7 2 3" xfId="62202"/>
    <cellStyle name="Total 2 9 3 7 2 4" xfId="62203"/>
    <cellStyle name="Total 2 9 3 7 2 5" xfId="62204"/>
    <cellStyle name="Total 2 9 3 7 2 6" xfId="62205"/>
    <cellStyle name="Total 2 9 3 7 2 7" xfId="62206"/>
    <cellStyle name="Total 2 9 3 7 3" xfId="62207"/>
    <cellStyle name="Total 2 9 3 7 4" xfId="62208"/>
    <cellStyle name="Total 2 9 3 7 5" xfId="62209"/>
    <cellStyle name="Total 2 9 3 8" xfId="62210"/>
    <cellStyle name="Total 2 9 3 8 2" xfId="62211"/>
    <cellStyle name="Total 2 9 3 8 3" xfId="62212"/>
    <cellStyle name="Total 2 9 3 8 4" xfId="62213"/>
    <cellStyle name="Total 2 9 3 8 5" xfId="62214"/>
    <cellStyle name="Total 2 9 3 8 6" xfId="62215"/>
    <cellStyle name="Total 2 9 3 8 7" xfId="62216"/>
    <cellStyle name="Total 2 9 3 8 8" xfId="62217"/>
    <cellStyle name="Total 2 9 3 9" xfId="62218"/>
    <cellStyle name="Total 2 9 3 9 2" xfId="62219"/>
    <cellStyle name="Total 2 9 3 9 3" xfId="62220"/>
    <cellStyle name="Total 2 9 3 9 4" xfId="62221"/>
    <cellStyle name="Total 2 9 3 9 5" xfId="62222"/>
    <cellStyle name="Total 2 9 3 9 6" xfId="62223"/>
    <cellStyle name="Total 2 9 3 9 7" xfId="62224"/>
    <cellStyle name="Total 2 9 4" xfId="62225"/>
    <cellStyle name="Total 2 9 4 10" xfId="62226"/>
    <cellStyle name="Total 2 9 4 10 2" xfId="62227"/>
    <cellStyle name="Total 2 9 4 10 3" xfId="62228"/>
    <cellStyle name="Total 2 9 4 10 4" xfId="62229"/>
    <cellStyle name="Total 2 9 4 10 5" xfId="62230"/>
    <cellStyle name="Total 2 9 4 11" xfId="62231"/>
    <cellStyle name="Total 2 9 4 11 2" xfId="62232"/>
    <cellStyle name="Total 2 9 4 11 3" xfId="62233"/>
    <cellStyle name="Total 2 9 4 11 4" xfId="62234"/>
    <cellStyle name="Total 2 9 4 11 5" xfId="62235"/>
    <cellStyle name="Total 2 9 4 12" xfId="62236"/>
    <cellStyle name="Total 2 9 4 12 2" xfId="62237"/>
    <cellStyle name="Total 2 9 4 12 3" xfId="62238"/>
    <cellStyle name="Total 2 9 4 12 4" xfId="62239"/>
    <cellStyle name="Total 2 9 4 12 5" xfId="62240"/>
    <cellStyle name="Total 2 9 4 13" xfId="62241"/>
    <cellStyle name="Total 2 9 4 13 2" xfId="62242"/>
    <cellStyle name="Total 2 9 4 13 3" xfId="62243"/>
    <cellStyle name="Total 2 9 4 13 4" xfId="62244"/>
    <cellStyle name="Total 2 9 4 13 5" xfId="62245"/>
    <cellStyle name="Total 2 9 4 14" xfId="62246"/>
    <cellStyle name="Total 2 9 4 14 2" xfId="62247"/>
    <cellStyle name="Total 2 9 4 14 3" xfId="62248"/>
    <cellStyle name="Total 2 9 4 14 4" xfId="62249"/>
    <cellStyle name="Total 2 9 4 14 5" xfId="62250"/>
    <cellStyle name="Total 2 9 4 15" xfId="62251"/>
    <cellStyle name="Total 2 9 4 15 2" xfId="62252"/>
    <cellStyle name="Total 2 9 4 15 3" xfId="62253"/>
    <cellStyle name="Total 2 9 4 15 4" xfId="62254"/>
    <cellStyle name="Total 2 9 4 15 5" xfId="62255"/>
    <cellStyle name="Total 2 9 4 16" xfId="62256"/>
    <cellStyle name="Total 2 9 4 16 2" xfId="62257"/>
    <cellStyle name="Total 2 9 4 16 3" xfId="62258"/>
    <cellStyle name="Total 2 9 4 16 4" xfId="62259"/>
    <cellStyle name="Total 2 9 4 16 5" xfId="62260"/>
    <cellStyle name="Total 2 9 4 17" xfId="62261"/>
    <cellStyle name="Total 2 9 4 17 2" xfId="62262"/>
    <cellStyle name="Total 2 9 4 17 3" xfId="62263"/>
    <cellStyle name="Total 2 9 4 17 4" xfId="62264"/>
    <cellStyle name="Total 2 9 4 17 5" xfId="62265"/>
    <cellStyle name="Total 2 9 4 18" xfId="62266"/>
    <cellStyle name="Total 2 9 4 18 2" xfId="62267"/>
    <cellStyle name="Total 2 9 4 18 3" xfId="62268"/>
    <cellStyle name="Total 2 9 4 18 4" xfId="62269"/>
    <cellStyle name="Total 2 9 4 18 5" xfId="62270"/>
    <cellStyle name="Total 2 9 4 19" xfId="62271"/>
    <cellStyle name="Total 2 9 4 2" xfId="62272"/>
    <cellStyle name="Total 2 9 4 2 2" xfId="62273"/>
    <cellStyle name="Total 2 9 4 2 2 2" xfId="62274"/>
    <cellStyle name="Total 2 9 4 2 2 3" xfId="62275"/>
    <cellStyle name="Total 2 9 4 2 2 4" xfId="62276"/>
    <cellStyle name="Total 2 9 4 2 2 5" xfId="62277"/>
    <cellStyle name="Total 2 9 4 2 2 6" xfId="62278"/>
    <cellStyle name="Total 2 9 4 2 2 7" xfId="62279"/>
    <cellStyle name="Total 2 9 4 2 3" xfId="62280"/>
    <cellStyle name="Total 2 9 4 2 4" xfId="62281"/>
    <cellStyle name="Total 2 9 4 2 5" xfId="62282"/>
    <cellStyle name="Total 2 9 4 3" xfId="62283"/>
    <cellStyle name="Total 2 9 4 3 2" xfId="62284"/>
    <cellStyle name="Total 2 9 4 3 2 2" xfId="62285"/>
    <cellStyle name="Total 2 9 4 3 2 3" xfId="62286"/>
    <cellStyle name="Total 2 9 4 3 2 4" xfId="62287"/>
    <cellStyle name="Total 2 9 4 3 2 5" xfId="62288"/>
    <cellStyle name="Total 2 9 4 3 2 6" xfId="62289"/>
    <cellStyle name="Total 2 9 4 3 2 7" xfId="62290"/>
    <cellStyle name="Total 2 9 4 3 3" xfId="62291"/>
    <cellStyle name="Total 2 9 4 3 4" xfId="62292"/>
    <cellStyle name="Total 2 9 4 3 5" xfId="62293"/>
    <cellStyle name="Total 2 9 4 4" xfId="62294"/>
    <cellStyle name="Total 2 9 4 4 2" xfId="62295"/>
    <cellStyle name="Total 2 9 4 4 2 2" xfId="62296"/>
    <cellStyle name="Total 2 9 4 4 2 3" xfId="62297"/>
    <cellStyle name="Total 2 9 4 4 2 4" xfId="62298"/>
    <cellStyle name="Total 2 9 4 4 2 5" xfId="62299"/>
    <cellStyle name="Total 2 9 4 4 2 6" xfId="62300"/>
    <cellStyle name="Total 2 9 4 4 2 7" xfId="62301"/>
    <cellStyle name="Total 2 9 4 4 3" xfId="62302"/>
    <cellStyle name="Total 2 9 4 4 4" xfId="62303"/>
    <cellStyle name="Total 2 9 4 4 5" xfId="62304"/>
    <cellStyle name="Total 2 9 4 5" xfId="62305"/>
    <cellStyle name="Total 2 9 4 5 2" xfId="62306"/>
    <cellStyle name="Total 2 9 4 5 3" xfId="62307"/>
    <cellStyle name="Total 2 9 4 5 4" xfId="62308"/>
    <cellStyle name="Total 2 9 4 5 5" xfId="62309"/>
    <cellStyle name="Total 2 9 4 5 6" xfId="62310"/>
    <cellStyle name="Total 2 9 4 5 7" xfId="62311"/>
    <cellStyle name="Total 2 9 4 5 8" xfId="62312"/>
    <cellStyle name="Total 2 9 4 6" xfId="62313"/>
    <cellStyle name="Total 2 9 4 6 2" xfId="62314"/>
    <cellStyle name="Total 2 9 4 6 3" xfId="62315"/>
    <cellStyle name="Total 2 9 4 6 4" xfId="62316"/>
    <cellStyle name="Total 2 9 4 6 5" xfId="62317"/>
    <cellStyle name="Total 2 9 4 6 6" xfId="62318"/>
    <cellStyle name="Total 2 9 4 6 7" xfId="62319"/>
    <cellStyle name="Total 2 9 4 7" xfId="62320"/>
    <cellStyle name="Total 2 9 4 7 2" xfId="62321"/>
    <cellStyle name="Total 2 9 4 7 3" xfId="62322"/>
    <cellStyle name="Total 2 9 4 7 4" xfId="62323"/>
    <cellStyle name="Total 2 9 4 7 5" xfId="62324"/>
    <cellStyle name="Total 2 9 4 8" xfId="62325"/>
    <cellStyle name="Total 2 9 4 8 2" xfId="62326"/>
    <cellStyle name="Total 2 9 4 8 3" xfId="62327"/>
    <cellStyle name="Total 2 9 4 8 4" xfId="62328"/>
    <cellStyle name="Total 2 9 4 8 5" xfId="62329"/>
    <cellStyle name="Total 2 9 4 9" xfId="62330"/>
    <cellStyle name="Total 2 9 4 9 2" xfId="62331"/>
    <cellStyle name="Total 2 9 4 9 3" xfId="62332"/>
    <cellStyle name="Total 2 9 4 9 4" xfId="62333"/>
    <cellStyle name="Total 2 9 4 9 5" xfId="62334"/>
    <cellStyle name="Total 2 9 5" xfId="62335"/>
    <cellStyle name="Total 2 9 5 10" xfId="62336"/>
    <cellStyle name="Total 2 9 5 2" xfId="62337"/>
    <cellStyle name="Total 2 9 5 2 2" xfId="62338"/>
    <cellStyle name="Total 2 9 5 2 2 2" xfId="62339"/>
    <cellStyle name="Total 2 9 5 2 2 3" xfId="62340"/>
    <cellStyle name="Total 2 9 5 2 2 4" xfId="62341"/>
    <cellStyle name="Total 2 9 5 2 2 5" xfId="62342"/>
    <cellStyle name="Total 2 9 5 2 2 6" xfId="62343"/>
    <cellStyle name="Total 2 9 5 2 2 7" xfId="62344"/>
    <cellStyle name="Total 2 9 5 2 3" xfId="62345"/>
    <cellStyle name="Total 2 9 5 2 4" xfId="62346"/>
    <cellStyle name="Total 2 9 5 3" xfId="62347"/>
    <cellStyle name="Total 2 9 5 3 2" xfId="62348"/>
    <cellStyle name="Total 2 9 5 3 2 2" xfId="62349"/>
    <cellStyle name="Total 2 9 5 3 2 3" xfId="62350"/>
    <cellStyle name="Total 2 9 5 3 2 4" xfId="62351"/>
    <cellStyle name="Total 2 9 5 3 2 5" xfId="62352"/>
    <cellStyle name="Total 2 9 5 3 2 6" xfId="62353"/>
    <cellStyle name="Total 2 9 5 3 2 7" xfId="62354"/>
    <cellStyle name="Total 2 9 5 3 3" xfId="62355"/>
    <cellStyle name="Total 2 9 5 3 4" xfId="62356"/>
    <cellStyle name="Total 2 9 5 4" xfId="62357"/>
    <cellStyle name="Total 2 9 5 4 2" xfId="62358"/>
    <cellStyle name="Total 2 9 5 4 2 2" xfId="62359"/>
    <cellStyle name="Total 2 9 5 4 2 3" xfId="62360"/>
    <cellStyle name="Total 2 9 5 4 2 4" xfId="62361"/>
    <cellStyle name="Total 2 9 5 4 2 5" xfId="62362"/>
    <cellStyle name="Total 2 9 5 4 2 6" xfId="62363"/>
    <cellStyle name="Total 2 9 5 4 2 7" xfId="62364"/>
    <cellStyle name="Total 2 9 5 4 3" xfId="62365"/>
    <cellStyle name="Total 2 9 5 4 4" xfId="62366"/>
    <cellStyle name="Total 2 9 5 5" xfId="62367"/>
    <cellStyle name="Total 2 9 5 5 2" xfId="62368"/>
    <cellStyle name="Total 2 9 5 5 3" xfId="62369"/>
    <cellStyle name="Total 2 9 5 5 4" xfId="62370"/>
    <cellStyle name="Total 2 9 5 5 5" xfId="62371"/>
    <cellStyle name="Total 2 9 5 5 6" xfId="62372"/>
    <cellStyle name="Total 2 9 5 5 7" xfId="62373"/>
    <cellStyle name="Total 2 9 5 5 8" xfId="62374"/>
    <cellStyle name="Total 2 9 5 6" xfId="62375"/>
    <cellStyle name="Total 2 9 5 6 2" xfId="62376"/>
    <cellStyle name="Total 2 9 5 6 3" xfId="62377"/>
    <cellStyle name="Total 2 9 5 6 4" xfId="62378"/>
    <cellStyle name="Total 2 9 5 6 5" xfId="62379"/>
    <cellStyle name="Total 2 9 5 6 6" xfId="62380"/>
    <cellStyle name="Total 2 9 5 6 7" xfId="62381"/>
    <cellStyle name="Total 2 9 5 7" xfId="62382"/>
    <cellStyle name="Total 2 9 5 8" xfId="62383"/>
    <cellStyle name="Total 2 9 5 9" xfId="62384"/>
    <cellStyle name="Total 2 9 6" xfId="62385"/>
    <cellStyle name="Total 2 9 6 2" xfId="62386"/>
    <cellStyle name="Total 2 9 6 2 2" xfId="62387"/>
    <cellStyle name="Total 2 9 6 2 3" xfId="62388"/>
    <cellStyle name="Total 2 9 6 2 4" xfId="62389"/>
    <cellStyle name="Total 2 9 6 2 5" xfId="62390"/>
    <cellStyle name="Total 2 9 6 2 6" xfId="62391"/>
    <cellStyle name="Total 2 9 6 2 7" xfId="62392"/>
    <cellStyle name="Total 2 9 6 3" xfId="62393"/>
    <cellStyle name="Total 2 9 6 4" xfId="62394"/>
    <cellStyle name="Total 2 9 6 5" xfId="62395"/>
    <cellStyle name="Total 2 9 7" xfId="62396"/>
    <cellStyle name="Total 2 9 7 2" xfId="62397"/>
    <cellStyle name="Total 2 9 7 2 2" xfId="62398"/>
    <cellStyle name="Total 2 9 7 2 3" xfId="62399"/>
    <cellStyle name="Total 2 9 7 2 4" xfId="62400"/>
    <cellStyle name="Total 2 9 7 2 5" xfId="62401"/>
    <cellStyle name="Total 2 9 7 2 6" xfId="62402"/>
    <cellStyle name="Total 2 9 7 2 7" xfId="62403"/>
    <cellStyle name="Total 2 9 7 3" xfId="62404"/>
    <cellStyle name="Total 2 9 7 4" xfId="62405"/>
    <cellStyle name="Total 2 9 7 5" xfId="62406"/>
    <cellStyle name="Total 2 9 8" xfId="62407"/>
    <cellStyle name="Total 2 9 8 2" xfId="62408"/>
    <cellStyle name="Total 2 9 8 2 2" xfId="62409"/>
    <cellStyle name="Total 2 9 8 2 3" xfId="62410"/>
    <cellStyle name="Total 2 9 8 2 4" xfId="62411"/>
    <cellStyle name="Total 2 9 8 2 5" xfId="62412"/>
    <cellStyle name="Total 2 9 8 2 6" xfId="62413"/>
    <cellStyle name="Total 2 9 8 2 7" xfId="62414"/>
    <cellStyle name="Total 2 9 8 3" xfId="62415"/>
    <cellStyle name="Total 2 9 8 4" xfId="62416"/>
    <cellStyle name="Total 2 9 8 5" xfId="62417"/>
    <cellStyle name="Total 2 9 9" xfId="62418"/>
    <cellStyle name="Total 2 9 9 2" xfId="62419"/>
    <cellStyle name="Total 2 9 9 2 2" xfId="62420"/>
    <cellStyle name="Total 2 9 9 2 3" xfId="62421"/>
    <cellStyle name="Total 2 9 9 2 4" xfId="62422"/>
    <cellStyle name="Total 2 9 9 2 5" xfId="62423"/>
    <cellStyle name="Total 2 9 9 2 6" xfId="62424"/>
    <cellStyle name="Total 2 9 9 2 7" xfId="62425"/>
    <cellStyle name="Total 2 9 9 3" xfId="62426"/>
    <cellStyle name="Total 2 9 9 4" xfId="62427"/>
    <cellStyle name="Total 2 9 9 5" xfId="62428"/>
    <cellStyle name="Total 3" xfId="62429"/>
    <cellStyle name="Total 3 10" xfId="62430"/>
    <cellStyle name="Total 3 11" xfId="62431"/>
    <cellStyle name="Total 3 12" xfId="62432"/>
    <cellStyle name="Total 3 13" xfId="62433"/>
    <cellStyle name="Total 3 14" xfId="62434"/>
    <cellStyle name="Total 3 15" xfId="62435"/>
    <cellStyle name="Total 3 16" xfId="62436"/>
    <cellStyle name="Total 3 17" xfId="62437"/>
    <cellStyle name="Total 3 18" xfId="62438"/>
    <cellStyle name="Total 3 2" xfId="62439"/>
    <cellStyle name="Total 3 2 10" xfId="62440"/>
    <cellStyle name="Total 3 2 11" xfId="62441"/>
    <cellStyle name="Total 3 2 12" xfId="62442"/>
    <cellStyle name="Total 3 2 13" xfId="62443"/>
    <cellStyle name="Total 3 2 14" xfId="62444"/>
    <cellStyle name="Total 3 2 15" xfId="62445"/>
    <cellStyle name="Total 3 2 16" xfId="62446"/>
    <cellStyle name="Total 3 2 17" xfId="62447"/>
    <cellStyle name="Total 3 2 2" xfId="62448"/>
    <cellStyle name="Total 3 2 3" xfId="62449"/>
    <cellStyle name="Total 3 2 4" xfId="62450"/>
    <cellStyle name="Total 3 2 5" xfId="62451"/>
    <cellStyle name="Total 3 2 6" xfId="62452"/>
    <cellStyle name="Total 3 2 7" xfId="62453"/>
    <cellStyle name="Total 3 2 8" xfId="62454"/>
    <cellStyle name="Total 3 2 9" xfId="62455"/>
    <cellStyle name="Total 3 3" xfId="62456"/>
    <cellStyle name="Total 3 4" xfId="62457"/>
    <cellStyle name="Total 3 5" xfId="62458"/>
    <cellStyle name="Total 3 6" xfId="62459"/>
    <cellStyle name="Total 3 7" xfId="62460"/>
    <cellStyle name="Total 3 8" xfId="62461"/>
    <cellStyle name="Total 3 9" xfId="62462"/>
    <cellStyle name="Total 4" xfId="62463"/>
    <cellStyle name="Total 4 2" xfId="62464"/>
    <cellStyle name="Total 4 2 2" xfId="62465"/>
    <cellStyle name="Total 4 2 3" xfId="62466"/>
    <cellStyle name="Total 4 2 4" xfId="62467"/>
    <cellStyle name="Total 4 2 5" xfId="62468"/>
    <cellStyle name="Total 4 3" xfId="62469"/>
    <cellStyle name="Total 4 3 2" xfId="62470"/>
    <cellStyle name="Total 4 3 3" xfId="62471"/>
    <cellStyle name="Total 4 3 4" xfId="62472"/>
    <cellStyle name="Total 4 3 5" xfId="62473"/>
    <cellStyle name="Total 4 4" xfId="62474"/>
    <cellStyle name="Total 4 5" xfId="62475"/>
    <cellStyle name="Total 4 6" xfId="62476"/>
    <cellStyle name="Total 4 7" xfId="62477"/>
    <cellStyle name="Total 5" xfId="62478"/>
    <cellStyle name="Total 5 10" xfId="62479"/>
    <cellStyle name="Total 5 11" xfId="62480"/>
    <cellStyle name="Total 5 12" xfId="62481"/>
    <cellStyle name="Total 5 13" xfId="62482"/>
    <cellStyle name="Total 5 14" xfId="62483"/>
    <cellStyle name="Total 5 15" xfId="62484"/>
    <cellStyle name="Total 5 16" xfId="62485"/>
    <cellStyle name="Total 5 17" xfId="62486"/>
    <cellStyle name="Total 5 18" xfId="62487"/>
    <cellStyle name="Total 5 2" xfId="62488"/>
    <cellStyle name="Total 5 3" xfId="62489"/>
    <cellStyle name="Total 5 4" xfId="62490"/>
    <cellStyle name="Total 5 5" xfId="62491"/>
    <cellStyle name="Total 5 6" xfId="62492"/>
    <cellStyle name="Total 5 7" xfId="62493"/>
    <cellStyle name="Total 5 8" xfId="62494"/>
    <cellStyle name="Total 5 9" xfId="62495"/>
    <cellStyle name="Total 6" xfId="62496"/>
    <cellStyle name="Totals" xfId="62497"/>
    <cellStyle name="Totals 10" xfId="62498"/>
    <cellStyle name="Totals 11" xfId="62499"/>
    <cellStyle name="Totals 12" xfId="62500"/>
    <cellStyle name="Totals 13" xfId="62501"/>
    <cellStyle name="Totals 2" xfId="62502"/>
    <cellStyle name="Totals 2 10" xfId="62503"/>
    <cellStyle name="Totals 2 11" xfId="62504"/>
    <cellStyle name="Totals 2 12" xfId="62505"/>
    <cellStyle name="Totals 2 2" xfId="62506"/>
    <cellStyle name="Totals 2 3" xfId="62507"/>
    <cellStyle name="Totals 2 4" xfId="62508"/>
    <cellStyle name="Totals 2 5" xfId="62509"/>
    <cellStyle name="Totals 2 6" xfId="62510"/>
    <cellStyle name="Totals 2 7" xfId="62511"/>
    <cellStyle name="Totals 2 8" xfId="62512"/>
    <cellStyle name="Totals 2 9" xfId="62513"/>
    <cellStyle name="Totals 3" xfId="62514"/>
    <cellStyle name="Totals 4" xfId="62515"/>
    <cellStyle name="Totals 5" xfId="62516"/>
    <cellStyle name="Totals 6" xfId="62517"/>
    <cellStyle name="Totals 7" xfId="62518"/>
    <cellStyle name="Totals 8" xfId="62519"/>
    <cellStyle name="Totals 9" xfId="62520"/>
    <cellStyle name="Totals_6. Ass-Fin" xfId="62521"/>
    <cellStyle name="Unit" xfId="62522"/>
    <cellStyle name="Units" xfId="62523"/>
    <cellStyle name="Velký nadpis" xfId="62524"/>
    <cellStyle name="Währung [0]_PERSON2" xfId="62525"/>
    <cellStyle name="Währung_PERSON2" xfId="62526"/>
    <cellStyle name="Warning" xfId="62527"/>
    <cellStyle name="Warning 2" xfId="62528"/>
    <cellStyle name="Warning Text 2" xfId="62529"/>
    <cellStyle name="Warning Text 2 2" xfId="62530"/>
    <cellStyle name="Warning Text 3" xfId="62531"/>
    <cellStyle name="Warning Text 4" xfId="62532"/>
    <cellStyle name="Warning Text 5" xfId="62533"/>
    <cellStyle name="Warning Text 6" xfId="62534"/>
    <cellStyle name="WIP" xfId="62535"/>
    <cellStyle name="Word_Formula" xfId="62536"/>
    <cellStyle name="year" xfId="62537"/>
    <cellStyle name="year 2" xfId="62538"/>
    <cellStyle name="year 2 2" xfId="62539"/>
    <cellStyle name="year 2 2 2" xfId="62540"/>
    <cellStyle name="year 2 2 2 2" xfId="62541"/>
    <cellStyle name="year 2 2 3" xfId="62542"/>
    <cellStyle name="year 2 3" xfId="62543"/>
    <cellStyle name="year 2 3 2" xfId="62544"/>
    <cellStyle name="year 2 3 2 2" xfId="62545"/>
    <cellStyle name="year 2 3 3" xfId="62546"/>
    <cellStyle name="year 2 4" xfId="62547"/>
    <cellStyle name="year 2 4 2" xfId="62548"/>
    <cellStyle name="year 2 5" xfId="62549"/>
    <cellStyle name="year 3" xfId="62550"/>
    <cellStyle name="year 3 2" xfId="62551"/>
    <cellStyle name="year 4" xfId="62552"/>
    <cellStyle name="Year." xfId="62553"/>
    <cellStyle name="year_6. Ass-Fin" xfId="62554"/>
    <cellStyle name="YR_MTH" xfId="62555"/>
    <cellStyle name="Záhlaví" xfId="625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342580</xdr:colOff>
      <xdr:row>0</xdr:row>
      <xdr:rowOff>108858</xdr:rowOff>
    </xdr:from>
    <xdr:to>
      <xdr:col>1</xdr:col>
      <xdr:colOff>1407139</xdr:colOff>
      <xdr:row>5</xdr:row>
      <xdr:rowOff>2401</xdr:rowOff>
    </xdr:to>
    <xdr:grpSp>
      <xdr:nvGrpSpPr>
        <xdr:cNvPr id="2" name="Group 1"/>
        <xdr:cNvGrpSpPr>
          <a:grpSpLocks/>
        </xdr:cNvGrpSpPr>
      </xdr:nvGrpSpPr>
      <xdr:grpSpPr bwMode="auto">
        <a:xfrm>
          <a:off x="342580" y="108858"/>
          <a:ext cx="1064559" cy="1118186"/>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11</xdr:col>
      <xdr:colOff>179295</xdr:colOff>
      <xdr:row>0</xdr:row>
      <xdr:rowOff>145676</xdr:rowOff>
    </xdr:from>
    <xdr:to>
      <xdr:col>14</xdr:col>
      <xdr:colOff>561975</xdr:colOff>
      <xdr:row>2</xdr:row>
      <xdr:rowOff>212911</xdr:rowOff>
    </xdr:to>
    <xdr:grpSp>
      <xdr:nvGrpSpPr>
        <xdr:cNvPr id="8" name="Group 7"/>
        <xdr:cNvGrpSpPr/>
      </xdr:nvGrpSpPr>
      <xdr:grpSpPr>
        <a:xfrm>
          <a:off x="12888366" y="145676"/>
          <a:ext cx="2831966" cy="584306"/>
          <a:chOff x="7608794" y="145676"/>
          <a:chExt cx="3047258" cy="652342"/>
        </a:xfrm>
      </xdr:grpSpPr>
      <xdr:sp macro="" textlink="">
        <xdr:nvSpPr>
          <xdr:cNvPr id="9" name="Rounded Rectangle 8"/>
          <xdr:cNvSpPr/>
        </xdr:nvSpPr>
        <xdr:spPr>
          <a:xfrm>
            <a:off x="7608794" y="145676"/>
            <a:ext cx="3047258" cy="26978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 textlink="">
        <xdr:nvSpPr>
          <xdr:cNvPr id="10" name="Rounded Rectangle 9"/>
          <xdr:cNvSpPr/>
        </xdr:nvSpPr>
        <xdr:spPr>
          <a:xfrm>
            <a:off x="7608794" y="517036"/>
            <a:ext cx="3036935" cy="2809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conomic\FC\GPSECTOR.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00DATE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conomic\STATEFC\STCONST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conomic\Private%20Clients\EnergyAustralia\EnergyAust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conomic\ECA\WD4-F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comparison"/>
      <sheetName val="Sheet1"/>
      <sheetName val="SECTORS"/>
      <sheetName val="LTF Chart data"/>
      <sheetName val="% OF GDP"/>
      <sheetName val="CONTRIBUTION"/>
      <sheetName val="Productivity"/>
      <sheetName val="INDEXES-85=100"/>
      <sheetName val="ave hrs"/>
      <sheetName val="services"/>
      <sheetName val="LTF table 9.1"/>
      <sheetName val="INDEXES"/>
      <sheetName val="LTF Table 9.x"/>
      <sheetName val="public charts"/>
      <sheetName val="acr chart"/>
      <sheetName val="Emp"/>
      <sheetName val="LTF Chart"/>
      <sheetName val="LTF Chart (2)"/>
      <sheetName val="E"/>
      <sheetName val="F"/>
      <sheetName val="ga&amp;def"/>
      <sheetName val="c&amp;rs chart"/>
      <sheetName val="subsect emp data"/>
      <sheetName val="LTF Table"/>
      <sheetName val="LTF exec sum table"/>
      <sheetName val="WH2"/>
      <sheetName val="govt"/>
      <sheetName val="Sheet2"/>
      <sheetName val="WH3"/>
      <sheetName val="tables"/>
      <sheetName val="GPSECTOR"/>
      <sheetName val="A"/>
      <sheetName val="Drivers"/>
      <sheetName val="Quarterly GVA"/>
      <sheetName val="LTF 7.1"/>
    </sheetNames>
    <sheetDataSet>
      <sheetData sheetId="0"/>
      <sheetData sheetId="1"/>
      <sheetData sheetId="2">
        <row r="3">
          <cell r="BT3" t="str">
            <v>[from REXP.xls]</v>
          </cell>
        </row>
        <row r="16">
          <cell r="A16" t="str">
            <v>1976</v>
          </cell>
          <cell r="BP16">
            <v>6510</v>
          </cell>
        </row>
        <row r="17">
          <cell r="A17" t="str">
            <v>1977</v>
          </cell>
          <cell r="BP17">
            <v>-2275</v>
          </cell>
        </row>
        <row r="18">
          <cell r="A18" t="str">
            <v>1978</v>
          </cell>
          <cell r="BP18">
            <v>-1958</v>
          </cell>
        </row>
        <row r="19">
          <cell r="A19" t="str">
            <v>1979</v>
          </cell>
          <cell r="BP19">
            <v>2015</v>
          </cell>
        </row>
        <row r="20">
          <cell r="A20" t="str">
            <v>1980</v>
          </cell>
          <cell r="BP20">
            <v>1591</v>
          </cell>
        </row>
        <row r="21">
          <cell r="A21" t="str">
            <v>1981</v>
          </cell>
          <cell r="BP21">
            <v>2576</v>
          </cell>
        </row>
        <row r="22">
          <cell r="A22" t="str">
            <v>1982</v>
          </cell>
          <cell r="BP22">
            <v>-10322</v>
          </cell>
        </row>
        <row r="23">
          <cell r="A23" t="str">
            <v>1983</v>
          </cell>
          <cell r="BP23">
            <v>7140</v>
          </cell>
        </row>
        <row r="24">
          <cell r="A24" t="str">
            <v>1984</v>
          </cell>
          <cell r="BP24">
            <v>-1833</v>
          </cell>
        </row>
        <row r="25">
          <cell r="A25" t="str">
            <v>1985</v>
          </cell>
          <cell r="BP25">
            <v>-116</v>
          </cell>
        </row>
        <row r="26">
          <cell r="A26" t="str">
            <v>1986</v>
          </cell>
          <cell r="BP26">
            <v>5328</v>
          </cell>
        </row>
        <row r="27">
          <cell r="A27" t="str">
            <v>1987</v>
          </cell>
          <cell r="BP27">
            <v>4933</v>
          </cell>
        </row>
        <row r="28">
          <cell r="A28" t="str">
            <v>1988</v>
          </cell>
          <cell r="BP28">
            <v>-3170</v>
          </cell>
        </row>
        <row r="29">
          <cell r="A29" t="str">
            <v>1989</v>
          </cell>
          <cell r="BP29">
            <v>-8239</v>
          </cell>
        </row>
        <row r="30">
          <cell r="A30" t="str">
            <v>1990</v>
          </cell>
          <cell r="BP30">
            <v>-2748</v>
          </cell>
        </row>
        <row r="31">
          <cell r="A31" t="str">
            <v>1991</v>
          </cell>
          <cell r="BP31">
            <v>-1793</v>
          </cell>
        </row>
        <row r="32">
          <cell r="A32" t="str">
            <v>1992</v>
          </cell>
          <cell r="BP32">
            <v>4371</v>
          </cell>
        </row>
        <row r="33">
          <cell r="A33" t="str">
            <v>1993</v>
          </cell>
          <cell r="BP33">
            <v>4350</v>
          </cell>
          <cell r="CH33">
            <v>4.6766809728183034</v>
          </cell>
        </row>
        <row r="34">
          <cell r="A34" t="str">
            <v>1994</v>
          </cell>
          <cell r="CH34">
            <v>2.3807896786890659</v>
          </cell>
        </row>
        <row r="35">
          <cell r="A35" t="str">
            <v>1995</v>
          </cell>
          <cell r="CH35">
            <v>2.4989654389875993</v>
          </cell>
        </row>
        <row r="36">
          <cell r="A36" t="str">
            <v>1996</v>
          </cell>
          <cell r="CH36">
            <v>3.8966958832033161</v>
          </cell>
        </row>
        <row r="37">
          <cell r="A37" t="str">
            <v>1997</v>
          </cell>
          <cell r="CH37">
            <v>3.0886869319962429</v>
          </cell>
        </row>
        <row r="38">
          <cell r="CH38">
            <v>2.8575250185435053</v>
          </cell>
        </row>
        <row r="39">
          <cell r="CH39">
            <v>3.0985116268072765</v>
          </cell>
        </row>
        <row r="40">
          <cell r="CH40">
            <v>3.0409356725146219</v>
          </cell>
        </row>
        <row r="41">
          <cell r="CH41">
            <v>3.2705704302152139</v>
          </cell>
        </row>
        <row r="42">
          <cell r="CH42">
            <v>3.7047014579584259</v>
          </cell>
        </row>
        <row r="43">
          <cell r="CH43">
            <v>3.1400991282120483</v>
          </cell>
        </row>
        <row r="44">
          <cell r="CH44">
            <v>2.9175607741207532</v>
          </cell>
        </row>
        <row r="45">
          <cell r="CH45">
            <v>2.8005912468063832</v>
          </cell>
        </row>
        <row r="46">
          <cell r="CH46">
            <v>3.449884781656487</v>
          </cell>
        </row>
        <row r="47">
          <cell r="CH47">
            <v>3.0991982768936222</v>
          </cell>
        </row>
        <row r="48">
          <cell r="CH48">
            <v>3.732769087922283</v>
          </cell>
        </row>
        <row r="49">
          <cell r="CH49">
            <v>4.4375973629173115</v>
          </cell>
        </row>
        <row r="50">
          <cell r="CH50">
            <v>2.950265771148386</v>
          </cell>
        </row>
        <row r="51">
          <cell r="CH51">
            <v>2.4086732039223513</v>
          </cell>
        </row>
        <row r="52">
          <cell r="CH52">
            <v>2.6418533652909471</v>
          </cell>
        </row>
        <row r="53">
          <cell r="CH53">
            <v>2.7906146238375396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DATES"/>
      <sheetName val="A"/>
      <sheetName val="Reference"/>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W"/>
      <sheetName val="VIC"/>
      <sheetName val="QLD"/>
      <sheetName val="SA"/>
      <sheetName val="WA"/>
      <sheetName val="TAS"/>
      <sheetName val="NT"/>
      <sheetName val="ACT"/>
      <sheetName val="AUST SUM"/>
      <sheetName val="Tot WD by State"/>
      <sheetName val="Linked Sheet"/>
      <sheetName val="Data"/>
      <sheetName val="Data2"/>
      <sheetName val="A&amp;A analysis"/>
      <sheetName val="Public Equip,Intang"/>
      <sheetName val="NDBlg fc"/>
      <sheetName val="2ndHand Purch Assets"/>
      <sheetName val="NSW- Constn Cont. to Growth"/>
      <sheetName val="VIC- Constn Cont. to Growth"/>
      <sheetName val="QLD- Constn Cont. to Growth"/>
      <sheetName val="WA-Construction Cont. to Growth"/>
      <sheetName val="SA- Construction Cont. to Growt"/>
      <sheetName val="TAS- Construction Cont. to Grow"/>
      <sheetName val="NT- Construction Cont. to Growt"/>
      <sheetName val="ACT- Construction Cont. to Gro "/>
      <sheetName val="Dwell WD by State"/>
      <sheetName val="NonDwell WD by State"/>
      <sheetName val="Eng WD by State"/>
      <sheetName val="Dwell Comp by State"/>
      <sheetName val="DwelInvReconc"/>
      <sheetName val="SA Table"/>
      <sheetName val="875505a"/>
      <sheetName val="GRAPH"/>
      <sheetName val="Pub NDBldg"/>
      <sheetName val="Tot Cons WD by State"/>
      <sheetName val="STCONSTN"/>
      <sheetName val="SIP"/>
      <sheetName val="WA Table"/>
      <sheetName val="Sheet1"/>
      <sheetName val="NSW Table"/>
      <sheetName val="NSW v VIC data"/>
      <sheetName val="NSW v VIC chart"/>
      <sheetName val="WA GVA"/>
      <sheetName val="VIC Table"/>
    </sheetNames>
    <sheetDataSet>
      <sheetData sheetId="0"/>
      <sheetData sheetId="1">
        <row r="5">
          <cell r="A5">
            <v>1981</v>
          </cell>
          <cell r="F5">
            <v>566.66999999999996</v>
          </cell>
          <cell r="R5">
            <v>12911.273549304933</v>
          </cell>
          <cell r="AZ5">
            <v>177.99526107077236</v>
          </cell>
          <cell r="BC5">
            <v>1684</v>
          </cell>
          <cell r="BE5">
            <v>1216.1217781851324</v>
          </cell>
          <cell r="BG5">
            <v>3947.2544287045807</v>
          </cell>
        </row>
        <row r="6">
          <cell r="A6">
            <v>1982</v>
          </cell>
          <cell r="C6">
            <v>-12.086823315380467</v>
          </cell>
          <cell r="F6">
            <v>628.20600000000002</v>
          </cell>
          <cell r="G6">
            <v>10.859230239822137</v>
          </cell>
          <cell r="N6">
            <v>3537.8119999999999</v>
          </cell>
          <cell r="P6">
            <v>5010.2750041645022</v>
          </cell>
          <cell r="R6">
            <v>13042.867008532843</v>
          </cell>
          <cell r="S6">
            <v>1.0192136254056461</v>
          </cell>
          <cell r="X6">
            <v>-12.06183606665271</v>
          </cell>
          <cell r="AG6">
            <v>2446.7422701239593</v>
          </cell>
          <cell r="AZ6">
            <v>155.42678193219535</v>
          </cell>
          <cell r="BA6">
            <v>-12.67925842677553</v>
          </cell>
          <cell r="BC6">
            <v>1436</v>
          </cell>
          <cell r="BD6">
            <v>-14.726840855106893</v>
          </cell>
          <cell r="BE6">
            <v>1091.0697298760406</v>
          </cell>
          <cell r="BG6">
            <v>4425.933347524664</v>
          </cell>
        </row>
        <row r="7">
          <cell r="A7">
            <v>1983</v>
          </cell>
          <cell r="C7">
            <v>-5.2332107450094316</v>
          </cell>
          <cell r="F7">
            <v>570.14599999999996</v>
          </cell>
          <cell r="G7">
            <v>-9.2421912557345891</v>
          </cell>
          <cell r="N7">
            <v>2841.116</v>
          </cell>
          <cell r="P7">
            <v>4485.0090393213786</v>
          </cell>
          <cell r="R7">
            <v>11560.499077429373</v>
          </cell>
          <cell r="S7">
            <v>-11.365353416037149</v>
          </cell>
          <cell r="U7">
            <v>6023.2709508219423</v>
          </cell>
          <cell r="X7">
            <v>-8.2448751398335531</v>
          </cell>
          <cell r="AG7">
            <v>1939.508164656741</v>
          </cell>
          <cell r="AZ7">
            <v>259.06027041711104</v>
          </cell>
          <cell r="BA7">
            <v>66.676725334328552</v>
          </cell>
          <cell r="BC7">
            <v>2949</v>
          </cell>
          <cell r="BD7">
            <v>105.36211699164343</v>
          </cell>
          <cell r="BE7">
            <v>901.60783534325901</v>
          </cell>
          <cell r="BG7">
            <v>4074.6357438513965</v>
          </cell>
        </row>
        <row r="8">
          <cell r="A8">
            <v>1984</v>
          </cell>
          <cell r="C8">
            <v>27.842751907771813</v>
          </cell>
          <cell r="F8">
            <v>554.50300000000004</v>
          </cell>
          <cell r="G8">
            <v>-2.7436831969355091</v>
          </cell>
          <cell r="N8">
            <v>3363.4040000000005</v>
          </cell>
          <cell r="P8">
            <v>3704.7196240059775</v>
          </cell>
          <cell r="R8">
            <v>12307.076584099395</v>
          </cell>
          <cell r="S8">
            <v>6.4580041196286686</v>
          </cell>
          <cell r="U8">
            <v>6201.2672314907231</v>
          </cell>
          <cell r="V8">
            <v>2.9551431792137928</v>
          </cell>
          <cell r="X8">
            <v>29.393533487668027</v>
          </cell>
          <cell r="AG8">
            <v>1986.1855285711899</v>
          </cell>
          <cell r="AZ8">
            <v>278.383064295037</v>
          </cell>
          <cell r="BA8">
            <v>7.4588024812969111</v>
          </cell>
          <cell r="BC8">
            <v>2503</v>
          </cell>
          <cell r="BD8">
            <v>-15.123770769752454</v>
          </cell>
          <cell r="BE8">
            <v>1377.2184714288105</v>
          </cell>
          <cell r="BG8">
            <v>3245.193986197462</v>
          </cell>
        </row>
        <row r="9">
          <cell r="A9">
            <v>1985</v>
          </cell>
          <cell r="B9">
            <v>5384.2443239777567</v>
          </cell>
          <cell r="C9">
            <v>14.938666649144494</v>
          </cell>
          <cell r="D9">
            <v>40293</v>
          </cell>
          <cell r="F9">
            <v>690.279</v>
          </cell>
          <cell r="G9">
            <v>24.48607131070526</v>
          </cell>
          <cell r="N9">
            <v>3809.5010000000002</v>
          </cell>
          <cell r="P9">
            <v>4175.7144102371194</v>
          </cell>
          <cell r="R9">
            <v>14059.738734214876</v>
          </cell>
          <cell r="S9">
            <v>14.241092416536194</v>
          </cell>
          <cell r="U9">
            <v>6755.3372780493055</v>
          </cell>
          <cell r="V9">
            <v>8.934787453521654</v>
          </cell>
          <cell r="W9">
            <v>5194.9087582472112</v>
          </cell>
          <cell r="X9">
            <v>17.903538033003265</v>
          </cell>
          <cell r="AA9">
            <v>5956.6919276882973</v>
          </cell>
          <cell r="AB9">
            <v>18.585747933019036</v>
          </cell>
          <cell r="AG9">
            <v>2648.5698987638289</v>
          </cell>
          <cell r="AN9">
            <v>927.313994558491</v>
          </cell>
          <cell r="AZ9">
            <v>189.33556573054557</v>
          </cell>
          <cell r="BA9">
            <v>-31.987397936721031</v>
          </cell>
          <cell r="BC9">
            <v>2629</v>
          </cell>
          <cell r="BD9">
            <v>5.0339592489013096</v>
          </cell>
          <cell r="BE9">
            <v>1160.9311012361713</v>
          </cell>
          <cell r="BG9">
            <v>3248.4004156786286</v>
          </cell>
        </row>
        <row r="10">
          <cell r="A10">
            <v>1986</v>
          </cell>
          <cell r="B10">
            <v>5301.1059346732854</v>
          </cell>
          <cell r="C10">
            <v>-1.5441050647391652</v>
          </cell>
          <cell r="D10">
            <v>35877</v>
          </cell>
          <cell r="F10">
            <v>798.86799999999994</v>
          </cell>
          <cell r="G10">
            <v>15.731175365323292</v>
          </cell>
          <cell r="N10">
            <v>4160.4120000000003</v>
          </cell>
          <cell r="P10">
            <v>3697.8009977426955</v>
          </cell>
          <cell r="R10">
            <v>13958.186932415982</v>
          </cell>
          <cell r="S10">
            <v>-0.72228797219229257</v>
          </cell>
          <cell r="U10">
            <v>7409.7989843897494</v>
          </cell>
          <cell r="V10">
            <v>9.6880685508781603</v>
          </cell>
          <cell r="W10">
            <v>5088.195160418969</v>
          </cell>
          <cell r="X10">
            <v>-2.0541958058229288</v>
          </cell>
          <cell r="AA10">
            <v>5959.9403344995781</v>
          </cell>
          <cell r="AB10">
            <v>5.4533738704543033E-2</v>
          </cell>
          <cell r="AG10">
            <v>3217.3394975009319</v>
          </cell>
          <cell r="AN10">
            <v>715.7795182242661</v>
          </cell>
          <cell r="AU10">
            <v>5274</v>
          </cell>
          <cell r="AV10" t="e">
            <v>#DIV/0!</v>
          </cell>
          <cell r="AW10">
            <v>313</v>
          </cell>
          <cell r="AX10">
            <v>5519</v>
          </cell>
          <cell r="AZ10">
            <v>212.91077425431649</v>
          </cell>
          <cell r="BA10">
            <v>12.451547828748755</v>
          </cell>
          <cell r="BC10">
            <v>2202</v>
          </cell>
          <cell r="BD10">
            <v>-16.241917078737167</v>
          </cell>
          <cell r="BE10">
            <v>943.07250249906838</v>
          </cell>
          <cell r="BG10">
            <v>2982.0214795184293</v>
          </cell>
          <cell r="BI10">
            <v>3501.0363940339685</v>
          </cell>
          <cell r="BO10">
            <v>7142</v>
          </cell>
        </row>
        <row r="11">
          <cell r="A11">
            <v>1987</v>
          </cell>
          <cell r="B11">
            <v>4884.1140736785746</v>
          </cell>
          <cell r="C11">
            <v>-7.8661295611405446</v>
          </cell>
          <cell r="D11">
            <v>32536</v>
          </cell>
          <cell r="F11">
            <v>844.87300000000005</v>
          </cell>
          <cell r="G11">
            <v>5.7587736647356058</v>
          </cell>
          <cell r="N11">
            <v>4527.16</v>
          </cell>
          <cell r="P11">
            <v>3650.2147998587243</v>
          </cell>
          <cell r="R11">
            <v>13906.361873537298</v>
          </cell>
          <cell r="S11">
            <v>-0.3712878981318557</v>
          </cell>
          <cell r="U11">
            <v>7130.8921495363502</v>
          </cell>
          <cell r="V11">
            <v>-3.7640270058738823</v>
          </cell>
          <cell r="W11">
            <v>4631.7038678082517</v>
          </cell>
          <cell r="X11">
            <v>-8.9715759364294723</v>
          </cell>
          <cell r="AA11">
            <v>5546.009890183338</v>
          </cell>
          <cell r="AB11">
            <v>-6.9452112115984015</v>
          </cell>
          <cell r="AF11">
            <v>-4.6577429535313968</v>
          </cell>
          <cell r="AG11">
            <v>3361.5187018076335</v>
          </cell>
          <cell r="AN11">
            <v>901.33546557221541</v>
          </cell>
          <cell r="AU11">
            <v>5626</v>
          </cell>
          <cell r="AV11">
            <v>6.5142442387951416</v>
          </cell>
          <cell r="AW11">
            <v>342</v>
          </cell>
          <cell r="AX11">
            <v>5879</v>
          </cell>
          <cell r="AY11">
            <v>6.517560719902149</v>
          </cell>
          <cell r="AZ11">
            <v>252.4102058703229</v>
          </cell>
          <cell r="BA11">
            <v>18.552105573025312</v>
          </cell>
          <cell r="BC11">
            <v>2172</v>
          </cell>
          <cell r="BD11">
            <v>-1.3623978201634857</v>
          </cell>
          <cell r="BE11">
            <v>1165.6412981923663</v>
          </cell>
          <cell r="BG11">
            <v>2748.8793342865088</v>
          </cell>
          <cell r="BI11">
            <v>3132.908477353219</v>
          </cell>
          <cell r="BO11">
            <v>6735</v>
          </cell>
        </row>
        <row r="12">
          <cell r="A12">
            <v>1988</v>
          </cell>
          <cell r="B12">
            <v>4966.1892764648182</v>
          </cell>
          <cell r="C12">
            <v>1.680452207874561</v>
          </cell>
          <cell r="D12">
            <v>31852</v>
          </cell>
          <cell r="F12">
            <v>937.88800000000003</v>
          </cell>
          <cell r="G12">
            <v>11.00934696694058</v>
          </cell>
          <cell r="N12">
            <v>5031.3260000000009</v>
          </cell>
          <cell r="P12">
            <v>3474.0048464391202</v>
          </cell>
          <cell r="R12">
            <v>14409.40812290394</v>
          </cell>
          <cell r="S12">
            <v>3.6173821301450415</v>
          </cell>
          <cell r="U12">
            <v>7525.6623607583024</v>
          </cell>
          <cell r="V12">
            <v>5.5360564000062729</v>
          </cell>
          <cell r="W12">
            <v>4768.3293560177608</v>
          </cell>
          <cell r="X12">
            <v>2.9497889353224349</v>
          </cell>
          <cell r="AA12">
            <v>5779.1956284288017</v>
          </cell>
          <cell r="AB12">
            <v>4.2045676596828896</v>
          </cell>
          <cell r="AF12">
            <v>1.8262755393219976</v>
          </cell>
          <cell r="AG12">
            <v>3886.233931683927</v>
          </cell>
          <cell r="AN12">
            <v>901.66213095360263</v>
          </cell>
          <cell r="AU12">
            <v>6218</v>
          </cell>
          <cell r="AV12">
            <v>10.630323679727427</v>
          </cell>
          <cell r="AW12">
            <v>524</v>
          </cell>
          <cell r="AX12">
            <v>6629</v>
          </cell>
          <cell r="AY12">
            <v>12.729658792650911</v>
          </cell>
          <cell r="AZ12">
            <v>197.85992044705745</v>
          </cell>
          <cell r="BA12">
            <v>-21.611759015517361</v>
          </cell>
          <cell r="BC12">
            <v>1812</v>
          </cell>
          <cell r="BD12">
            <v>-16.574585635359117</v>
          </cell>
          <cell r="BE12">
            <v>1145.0920683160739</v>
          </cell>
          <cell r="BG12">
            <v>2572.3427154855176</v>
          </cell>
          <cell r="BI12">
            <v>3145.3367415944845</v>
          </cell>
          <cell r="BO12">
            <v>6127</v>
          </cell>
        </row>
        <row r="13">
          <cell r="A13">
            <v>1989</v>
          </cell>
          <cell r="B13">
            <v>5831.1268416840849</v>
          </cell>
          <cell r="C13">
            <v>17.416524362417629</v>
          </cell>
          <cell r="D13">
            <v>38635</v>
          </cell>
          <cell r="F13">
            <v>1029.2180000000001</v>
          </cell>
          <cell r="G13">
            <v>9.7378365007335645</v>
          </cell>
          <cell r="N13">
            <v>6225.4120000000003</v>
          </cell>
          <cell r="P13">
            <v>3454.170873904719</v>
          </cell>
          <cell r="R13">
            <v>16539.927715588805</v>
          </cell>
          <cell r="S13">
            <v>14.785614887945165</v>
          </cell>
          <cell r="U13">
            <v>8292.1315357883959</v>
          </cell>
          <cell r="V13">
            <v>10.184740402741932</v>
          </cell>
          <cell r="W13">
            <v>5674.7507795218908</v>
          </cell>
          <cell r="X13">
            <v>19.0092033462454</v>
          </cell>
          <cell r="AA13">
            <v>6790.8800438074777</v>
          </cell>
          <cell r="AB13">
            <v>17.505626741583825</v>
          </cell>
          <cell r="AF13">
            <v>9.1693756305347041</v>
          </cell>
          <cell r="AG13">
            <v>5008.2071025906007</v>
          </cell>
          <cell r="AN13">
            <v>969.82161213576865</v>
          </cell>
          <cell r="AU13">
            <v>7658</v>
          </cell>
          <cell r="AV13">
            <v>23.375423467816447</v>
          </cell>
          <cell r="AW13">
            <v>959</v>
          </cell>
          <cell r="AX13">
            <v>8444</v>
          </cell>
          <cell r="AY13">
            <v>27.386495925494756</v>
          </cell>
          <cell r="AZ13">
            <v>156.3760621621941</v>
          </cell>
          <cell r="BA13">
            <v>-20.966276642147662</v>
          </cell>
          <cell r="BC13">
            <v>1597</v>
          </cell>
          <cell r="BD13">
            <v>-11.865342163355407</v>
          </cell>
          <cell r="BE13">
            <v>1217.2048974093996</v>
          </cell>
          <cell r="BG13">
            <v>2484.3492617689503</v>
          </cell>
          <cell r="BI13">
            <v>4193.9046288526497</v>
          </cell>
          <cell r="BO13">
            <v>6190</v>
          </cell>
        </row>
        <row r="14">
          <cell r="A14">
            <v>1990</v>
          </cell>
          <cell r="B14">
            <v>5251.9885742923916</v>
          </cell>
          <cell r="C14">
            <v>-9.9318413595755768</v>
          </cell>
          <cell r="D14">
            <v>30016</v>
          </cell>
          <cell r="F14">
            <v>1096.08</v>
          </cell>
          <cell r="G14">
            <v>6.4963885202163008</v>
          </cell>
          <cell r="N14">
            <v>6918.351999999999</v>
          </cell>
          <cell r="P14">
            <v>4209.7337995415573</v>
          </cell>
          <cell r="R14">
            <v>17476.15437383395</v>
          </cell>
          <cell r="S14">
            <v>5.6604035661096397</v>
          </cell>
          <cell r="U14">
            <v>8809</v>
          </cell>
          <cell r="V14">
            <v>6.2332400539092614</v>
          </cell>
          <cell r="W14">
            <v>5065.3932234210597</v>
          </cell>
          <cell r="X14">
            <v>-10.738049647920761</v>
          </cell>
          <cell r="AA14">
            <v>6245.4294288968176</v>
          </cell>
          <cell r="AB14">
            <v>-8.0321049906933677</v>
          </cell>
          <cell r="AF14">
            <v>-5.8424889619057456</v>
          </cell>
          <cell r="AG14">
            <v>5541.3260029163976</v>
          </cell>
          <cell r="AN14">
            <v>864.66716920183933</v>
          </cell>
          <cell r="AU14">
            <v>8242</v>
          </cell>
          <cell r="AV14">
            <v>7.7758362456315622</v>
          </cell>
          <cell r="AW14">
            <v>636</v>
          </cell>
          <cell r="AX14">
            <v>8822</v>
          </cell>
          <cell r="AY14">
            <v>4.5007996344528234</v>
          </cell>
          <cell r="AZ14">
            <v>186.5953508713319</v>
          </cell>
          <cell r="BA14">
            <v>19.324753604419453</v>
          </cell>
          <cell r="BC14">
            <v>1699</v>
          </cell>
          <cell r="BD14">
            <v>6.3869755792110183</v>
          </cell>
          <cell r="BE14">
            <v>1377.0259970836014</v>
          </cell>
          <cell r="BG14">
            <v>3345.0666303397179</v>
          </cell>
          <cell r="BI14">
            <v>3665.6903796310357</v>
          </cell>
          <cell r="BO14">
            <v>7496</v>
          </cell>
        </row>
        <row r="15">
          <cell r="A15">
            <v>1991</v>
          </cell>
          <cell r="B15">
            <v>3924.7535778454971</v>
          </cell>
          <cell r="C15">
            <v>-25.271094513485583</v>
          </cell>
          <cell r="D15">
            <v>23580</v>
          </cell>
          <cell r="F15">
            <v>918.00800000000004</v>
          </cell>
          <cell r="G15">
            <v>-16.246259397124284</v>
          </cell>
          <cell r="N15">
            <v>5603.424</v>
          </cell>
          <cell r="P15">
            <v>3938.1048527825915</v>
          </cell>
          <cell r="R15">
            <v>14384.290430628087</v>
          </cell>
          <cell r="S15">
            <v>-17.691901073128157</v>
          </cell>
          <cell r="U15">
            <v>7900</v>
          </cell>
          <cell r="V15">
            <v>-10.318991940061306</v>
          </cell>
          <cell r="W15">
            <v>3710.6745729407376</v>
          </cell>
          <cell r="X15">
            <v>-26.744590019516266</v>
          </cell>
          <cell r="AA15">
            <v>4690.3291597955122</v>
          </cell>
          <cell r="AB15">
            <v>-24.899813324381693</v>
          </cell>
          <cell r="AF15">
            <v>-21.112322791712103</v>
          </cell>
          <cell r="AG15">
            <v>4063.244933408575</v>
          </cell>
          <cell r="AN15">
            <v>749.34541428519913</v>
          </cell>
          <cell r="AU15">
            <v>6254</v>
          </cell>
          <cell r="AV15">
            <v>-24.203821656050948</v>
          </cell>
          <cell r="AW15">
            <v>135</v>
          </cell>
          <cell r="AX15">
            <v>6406</v>
          </cell>
          <cell r="AY15">
            <v>-27.404897245299519</v>
          </cell>
          <cell r="AZ15">
            <v>214.07900490475959</v>
          </cell>
          <cell r="BA15">
            <v>14.729013292715543</v>
          </cell>
          <cell r="BC15">
            <v>1665</v>
          </cell>
          <cell r="BD15">
            <v>-2.0011771630370823</v>
          </cell>
          <cell r="BE15">
            <v>1540.179066591425</v>
          </cell>
          <cell r="BG15">
            <v>3188.7594384973922</v>
          </cell>
          <cell r="BI15">
            <v>1797.0553133815542</v>
          </cell>
          <cell r="BO15">
            <v>6518</v>
          </cell>
        </row>
        <row r="16">
          <cell r="A16">
            <v>1992</v>
          </cell>
          <cell r="B16">
            <v>3687.0853646522387</v>
          </cell>
          <cell r="C16">
            <v>-6.0556212888078225</v>
          </cell>
          <cell r="D16">
            <v>25421</v>
          </cell>
          <cell r="F16">
            <v>898.25700000000006</v>
          </cell>
          <cell r="G16">
            <v>-2.1515063049559413</v>
          </cell>
          <cell r="N16">
            <v>4134.7129999999997</v>
          </cell>
          <cell r="P16">
            <v>3178.3567235443711</v>
          </cell>
          <cell r="R16">
            <v>11898.41208819661</v>
          </cell>
          <cell r="S16">
            <v>-17.281897598079375</v>
          </cell>
          <cell r="U16">
            <v>7208</v>
          </cell>
          <cell r="V16">
            <v>-8.7594936708860764</v>
          </cell>
          <cell r="W16">
            <v>3491.0595398278601</v>
          </cell>
          <cell r="X16">
            <v>-5.918466542832153</v>
          </cell>
          <cell r="AA16">
            <v>4449.7755051657232</v>
          </cell>
          <cell r="AB16">
            <v>-5.1287158413478302</v>
          </cell>
          <cell r="AF16">
            <v>-5.1285595797622374</v>
          </cell>
          <cell r="AG16">
            <v>2895.5215320416141</v>
          </cell>
          <cell r="AN16">
            <v>609.70865004269024</v>
          </cell>
          <cell r="AU16">
            <v>4721</v>
          </cell>
          <cell r="AV16">
            <v>-24.598930481283421</v>
          </cell>
          <cell r="AW16">
            <v>194</v>
          </cell>
          <cell r="AX16">
            <v>4896</v>
          </cell>
          <cell r="AY16">
            <v>-23.565728053004065</v>
          </cell>
          <cell r="AZ16">
            <v>196.02582482437856</v>
          </cell>
          <cell r="BA16">
            <v>-8.4329521656794864</v>
          </cell>
          <cell r="BC16">
            <v>1707</v>
          </cell>
          <cell r="BD16">
            <v>2.522522522522519</v>
          </cell>
          <cell r="BE16">
            <v>1239.1914679583856</v>
          </cell>
          <cell r="BG16">
            <v>2568.6480735016808</v>
          </cell>
          <cell r="BI16">
            <v>2731.9985334778617</v>
          </cell>
          <cell r="BO16">
            <v>6501</v>
          </cell>
        </row>
        <row r="17">
          <cell r="A17">
            <v>1993</v>
          </cell>
          <cell r="B17">
            <v>4278.5008235613313</v>
          </cell>
          <cell r="C17">
            <v>16.040188941079059</v>
          </cell>
          <cell r="D17">
            <v>28154</v>
          </cell>
          <cell r="F17">
            <v>962.20100000000002</v>
          </cell>
          <cell r="G17">
            <v>7.1186753902279687</v>
          </cell>
          <cell r="N17">
            <v>3641.8</v>
          </cell>
          <cell r="P17">
            <v>3454.5146741012022</v>
          </cell>
          <cell r="R17">
            <v>12337.016497662535</v>
          </cell>
          <cell r="S17">
            <v>3.6862432248503607</v>
          </cell>
          <cell r="U17">
            <v>7510</v>
          </cell>
          <cell r="V17">
            <v>4.1897891231964524</v>
          </cell>
          <cell r="W17">
            <v>4078.0656045293035</v>
          </cell>
          <cell r="X17">
            <v>16.81455323246615</v>
          </cell>
          <cell r="AA17">
            <v>5109.5601546515045</v>
          </cell>
          <cell r="AB17">
            <v>14.827369352000797</v>
          </cell>
          <cell r="AF17">
            <v>15.517995045898303</v>
          </cell>
          <cell r="AG17">
            <v>2732.253664202553</v>
          </cell>
          <cell r="AN17">
            <v>709.12214694053478</v>
          </cell>
          <cell r="AU17">
            <v>4663</v>
          </cell>
          <cell r="AV17">
            <v>-1.3373860182370856</v>
          </cell>
          <cell r="AW17">
            <v>1053</v>
          </cell>
          <cell r="AX17">
            <v>5506</v>
          </cell>
          <cell r="AY17">
            <v>12.490149724192268</v>
          </cell>
          <cell r="AZ17">
            <v>200.43521903202782</v>
          </cell>
          <cell r="BA17">
            <v>2.249394543601424</v>
          </cell>
          <cell r="BC17">
            <v>1367</v>
          </cell>
          <cell r="BD17">
            <v>-19.917984768599883</v>
          </cell>
          <cell r="BE17">
            <v>909.54633579744723</v>
          </cell>
          <cell r="BG17">
            <v>2745.3925271606677</v>
          </cell>
          <cell r="BI17">
            <v>4005.9783502561986</v>
          </cell>
          <cell r="BO17">
            <v>5620</v>
          </cell>
        </row>
        <row r="18">
          <cell r="A18">
            <v>1994</v>
          </cell>
          <cell r="B18">
            <v>4734.7499061912113</v>
          </cell>
          <cell r="C18">
            <v>10.663760542416068</v>
          </cell>
          <cell r="D18">
            <v>31466</v>
          </cell>
          <cell r="F18">
            <v>1064.7</v>
          </cell>
          <cell r="G18">
            <v>10.652555962839362</v>
          </cell>
          <cell r="N18">
            <v>3449.7329999999997</v>
          </cell>
          <cell r="P18">
            <v>3852.2835004097578</v>
          </cell>
          <cell r="R18">
            <v>13101.466406600968</v>
          </cell>
          <cell r="S18">
            <v>6.1963920457046573</v>
          </cell>
          <cell r="U18">
            <v>8062</v>
          </cell>
          <cell r="V18">
            <v>7.3501997336884228</v>
          </cell>
          <cell r="W18">
            <v>4540.1203070559613</v>
          </cell>
          <cell r="X18">
            <v>11.33024201507393</v>
          </cell>
          <cell r="AA18">
            <v>5680.2603569121329</v>
          </cell>
          <cell r="AB18">
            <v>11.169262812985759</v>
          </cell>
          <cell r="AF18">
            <v>15.817356205852672</v>
          </cell>
          <cell r="AG18">
            <v>2477.6085382996198</v>
          </cell>
          <cell r="AN18">
            <v>1050.7706216613356</v>
          </cell>
          <cell r="AU18">
            <v>4689</v>
          </cell>
          <cell r="AV18">
            <v>0.10269049086053528</v>
          </cell>
          <cell r="AW18">
            <v>388</v>
          </cell>
          <cell r="AX18">
            <v>5046</v>
          </cell>
          <cell r="AY18">
            <v>-8.3887915936952666</v>
          </cell>
          <cell r="AZ18">
            <v>194.62959913524992</v>
          </cell>
          <cell r="BA18">
            <v>-2.8965068737995647</v>
          </cell>
          <cell r="BC18">
            <v>1366</v>
          </cell>
          <cell r="BD18">
            <v>-7.3152889539140897E-2</v>
          </cell>
          <cell r="BE18">
            <v>972.12446170037992</v>
          </cell>
          <cell r="BG18">
            <v>2801.5128787484223</v>
          </cell>
          <cell r="BI18">
            <v>2996.4923821165817</v>
          </cell>
          <cell r="BO18">
            <v>6350</v>
          </cell>
        </row>
        <row r="19">
          <cell r="A19">
            <v>1995</v>
          </cell>
          <cell r="B19">
            <v>4734.775634745497</v>
          </cell>
          <cell r="C19">
            <v>5.4339837995964757E-4</v>
          </cell>
          <cell r="D19">
            <v>29459</v>
          </cell>
          <cell r="F19">
            <v>1127.6890000000001</v>
          </cell>
          <cell r="G19">
            <v>5.9161266084343023</v>
          </cell>
          <cell r="N19">
            <v>4050.2240000000002</v>
          </cell>
          <cell r="P19">
            <v>3896.3938685569792</v>
          </cell>
          <cell r="R19">
            <v>13809.082503302478</v>
          </cell>
          <cell r="S19">
            <v>5.401045003214211</v>
          </cell>
          <cell r="U19">
            <v>8441</v>
          </cell>
          <cell r="V19">
            <v>4.7010667328206468</v>
          </cell>
          <cell r="W19">
            <v>4574.4283611577748</v>
          </cell>
          <cell r="X19">
            <v>0.75566398644754218</v>
          </cell>
          <cell r="AA19">
            <v>5773.3608647763858</v>
          </cell>
          <cell r="AB19">
            <v>1.6390183198374375</v>
          </cell>
          <cell r="AF19">
            <v>2.9623175778697552</v>
          </cell>
          <cell r="AG19">
            <v>2793.3201232997535</v>
          </cell>
          <cell r="AN19">
            <v>720.22227239706353</v>
          </cell>
          <cell r="AU19">
            <v>4664</v>
          </cell>
          <cell r="AV19">
            <v>-4.103405826836326E-2</v>
          </cell>
          <cell r="AW19">
            <v>-309</v>
          </cell>
          <cell r="AX19">
            <v>4454</v>
          </cell>
          <cell r="AY19">
            <v>-11.73771745364175</v>
          </cell>
          <cell r="AZ19">
            <v>160.34727358772216</v>
          </cell>
          <cell r="BA19">
            <v>-17.614137674765828</v>
          </cell>
          <cell r="BC19">
            <v>1043</v>
          </cell>
          <cell r="BD19">
            <v>-23.645680819912151</v>
          </cell>
          <cell r="BE19">
            <v>1256.9038767002467</v>
          </cell>
          <cell r="BG19">
            <v>3176.1715961599157</v>
          </cell>
          <cell r="BI19">
            <v>1851.4169010061778</v>
          </cell>
          <cell r="BO19">
            <v>7326</v>
          </cell>
        </row>
        <row r="20">
          <cell r="A20">
            <v>1996</v>
          </cell>
          <cell r="B20">
            <v>4147.3331232020037</v>
          </cell>
          <cell r="C20">
            <v>-12.406976736819953</v>
          </cell>
          <cell r="D20">
            <v>23675</v>
          </cell>
          <cell r="F20">
            <v>1094.0730000000001</v>
          </cell>
          <cell r="G20">
            <v>-2.9809637231541619</v>
          </cell>
          <cell r="N20">
            <v>4817.4169999999995</v>
          </cell>
          <cell r="P20">
            <v>3730.7559679797164</v>
          </cell>
          <cell r="R20">
            <v>13789.57909118172</v>
          </cell>
          <cell r="S20">
            <v>-0.14123611844663042</v>
          </cell>
          <cell r="U20">
            <v>8431</v>
          </cell>
          <cell r="V20">
            <v>-0.11846937566638571</v>
          </cell>
          <cell r="W20">
            <v>3942.8394622688065</v>
          </cell>
          <cell r="X20">
            <v>-13.806946989308955</v>
          </cell>
          <cell r="AA20">
            <v>5055.2467068516617</v>
          </cell>
          <cell r="AB20">
            <v>-12.438407623295832</v>
          </cell>
          <cell r="AF20">
            <v>-9.6255553204992577</v>
          </cell>
          <cell r="AG20">
            <v>3541.1258547461052</v>
          </cell>
          <cell r="AN20">
            <v>955.03050548048839</v>
          </cell>
          <cell r="AU20">
            <v>6235</v>
          </cell>
          <cell r="AV20">
            <v>33.764367816091955</v>
          </cell>
          <cell r="AW20">
            <v>363</v>
          </cell>
          <cell r="AX20">
            <v>6528</v>
          </cell>
          <cell r="AY20">
            <v>46.610353043101568</v>
          </cell>
          <cell r="AZ20">
            <v>204.49366093319713</v>
          </cell>
          <cell r="BA20">
            <v>27.531735562266068</v>
          </cell>
          <cell r="BC20">
            <v>1531</v>
          </cell>
          <cell r="BD20">
            <v>46.788111217641415</v>
          </cell>
          <cell r="BE20">
            <v>1276.2911452538942</v>
          </cell>
          <cell r="BG20">
            <v>2775.7254624992279</v>
          </cell>
          <cell r="BI20">
            <v>2690.5874444405176</v>
          </cell>
          <cell r="BO20">
            <v>6463</v>
          </cell>
        </row>
        <row r="21">
          <cell r="A21">
            <v>1997</v>
          </cell>
          <cell r="B21">
            <v>4187.8816337068083</v>
          </cell>
          <cell r="C21">
            <v>0.97770083328871937</v>
          </cell>
          <cell r="D21">
            <v>24699</v>
          </cell>
          <cell r="F21">
            <v>1207.1209999999999</v>
          </cell>
          <cell r="G21">
            <v>10.332765729526262</v>
          </cell>
          <cell r="N21">
            <v>5312.7980000000007</v>
          </cell>
          <cell r="P21">
            <v>3919.555868498549</v>
          </cell>
          <cell r="R21">
            <v>14627.356502205359</v>
          </cell>
          <cell r="S21">
            <v>6.0754386010185568</v>
          </cell>
          <cell r="U21">
            <v>8848</v>
          </cell>
          <cell r="V21">
            <v>4.946032499110431</v>
          </cell>
          <cell r="W21">
            <v>4033.3232531476606</v>
          </cell>
          <cell r="X21">
            <v>2.2948890449317827</v>
          </cell>
          <cell r="AA21">
            <v>5257.0802051271985</v>
          </cell>
          <cell r="AB21">
            <v>3.9925548638799491</v>
          </cell>
          <cell r="AF21">
            <v>7.7949438202247201</v>
          </cell>
          <cell r="AG21">
            <v>4171.0041325561378</v>
          </cell>
          <cell r="AN21">
            <v>1562.1799299947279</v>
          </cell>
          <cell r="AU21">
            <v>8247</v>
          </cell>
          <cell r="AV21">
            <v>31.671014270369803</v>
          </cell>
          <cell r="AW21">
            <v>685</v>
          </cell>
          <cell r="AX21">
            <v>8803</v>
          </cell>
          <cell r="AY21">
            <v>34.879598168119365</v>
          </cell>
          <cell r="AZ21">
            <v>154.55838055914774</v>
          </cell>
          <cell r="BA21">
            <v>-24.418986948628195</v>
          </cell>
          <cell r="BC21">
            <v>668</v>
          </cell>
          <cell r="BD21">
            <v>-56.368386675375568</v>
          </cell>
          <cell r="BE21">
            <v>1141.7938674438628</v>
          </cell>
          <cell r="BG21">
            <v>2357.3759385038211</v>
          </cell>
          <cell r="BI21">
            <v>2895.1112051450555</v>
          </cell>
          <cell r="BO21">
            <v>4797</v>
          </cell>
        </row>
        <row r="22">
          <cell r="A22">
            <v>1998</v>
          </cell>
          <cell r="B22">
            <v>5663.214245950433</v>
          </cell>
          <cell r="C22">
            <v>35.228612966736783</v>
          </cell>
          <cell r="D22">
            <v>33602</v>
          </cell>
          <cell r="F22">
            <v>1409.3430000000001</v>
          </cell>
          <cell r="G22">
            <v>16.752421671066962</v>
          </cell>
          <cell r="N22">
            <v>4718.8459999999995</v>
          </cell>
          <cell r="P22">
            <v>4955.1231111365223</v>
          </cell>
          <cell r="R22">
            <v>16746.526357086954</v>
          </cell>
          <cell r="S22">
            <v>14.487715907943377</v>
          </cell>
          <cell r="U22">
            <v>9922</v>
          </cell>
          <cell r="V22">
            <v>12.138336347197098</v>
          </cell>
          <cell r="W22">
            <v>5546.1969737409918</v>
          </cell>
          <cell r="X22">
            <v>37.509359543960777</v>
          </cell>
          <cell r="AA22">
            <v>6973.611727597161</v>
          </cell>
          <cell r="AB22">
            <v>32.651803957562599</v>
          </cell>
          <cell r="AF22">
            <v>26.167209554831693</v>
          </cell>
          <cell r="AG22">
            <v>3570.7993574038483</v>
          </cell>
          <cell r="AN22">
            <v>2502.2536525192518</v>
          </cell>
          <cell r="AU22">
            <v>8158</v>
          </cell>
          <cell r="AV22">
            <v>-1.5033212912248017</v>
          </cell>
          <cell r="AW22">
            <v>301</v>
          </cell>
          <cell r="AX22">
            <v>8427</v>
          </cell>
          <cell r="AY22">
            <v>-4.3044906900328588</v>
          </cell>
          <cell r="AZ22">
            <v>117.01727220944122</v>
          </cell>
          <cell r="BA22">
            <v>-24.289273874307948</v>
          </cell>
          <cell r="BC22">
            <v>841</v>
          </cell>
          <cell r="BD22">
            <v>25.898203592814362</v>
          </cell>
          <cell r="BE22">
            <v>1148.0466425961513</v>
          </cell>
          <cell r="BG22">
            <v>2452.8694586172705</v>
          </cell>
          <cell r="BI22">
            <v>2493.4575012230498</v>
          </cell>
          <cell r="BO22">
            <v>5820</v>
          </cell>
        </row>
        <row r="23">
          <cell r="A23">
            <v>1999</v>
          </cell>
          <cell r="B23">
            <v>6684.8192420810246</v>
          </cell>
          <cell r="C23">
            <v>18.039313926028953</v>
          </cell>
          <cell r="D23">
            <v>37472</v>
          </cell>
          <cell r="F23">
            <v>1514.4659999999999</v>
          </cell>
          <cell r="G23">
            <v>7.4590074949816954</v>
          </cell>
          <cell r="N23">
            <v>5491.0119999999997</v>
          </cell>
          <cell r="P23">
            <v>6097.7566198240693</v>
          </cell>
          <cell r="R23">
            <v>19788.053861905093</v>
          </cell>
          <cell r="S23">
            <v>18.162139657881937</v>
          </cell>
          <cell r="U23">
            <v>10862</v>
          </cell>
          <cell r="V23">
            <v>9.4738963918564743</v>
          </cell>
          <cell r="W23">
            <v>6523.2253509250968</v>
          </cell>
          <cell r="X23">
            <v>17.616186042615162</v>
          </cell>
          <cell r="AA23">
            <v>8082.5215955429594</v>
          </cell>
          <cell r="AB23">
            <v>15.901514326606847</v>
          </cell>
          <cell r="AF23">
            <v>7.8743545611015486</v>
          </cell>
          <cell r="AG23">
            <v>4223.2240040749875</v>
          </cell>
          <cell r="AN23">
            <v>3466.796829347832</v>
          </cell>
          <cell r="AU23">
            <v>10439</v>
          </cell>
          <cell r="AV23">
            <v>27.768575485092285</v>
          </cell>
          <cell r="AW23">
            <v>600</v>
          </cell>
          <cell r="AX23">
            <v>10945</v>
          </cell>
          <cell r="AY23">
            <v>29.872954103239092</v>
          </cell>
          <cell r="AZ23">
            <v>161.59389115592785</v>
          </cell>
          <cell r="BA23">
            <v>38.094050651515786</v>
          </cell>
          <cell r="BC23">
            <v>1082</v>
          </cell>
          <cell r="BD23">
            <v>28.656361474435201</v>
          </cell>
          <cell r="BE23">
            <v>1267.7879959250122</v>
          </cell>
          <cell r="BG23">
            <v>2630.9597904762372</v>
          </cell>
          <cell r="BI23">
            <v>3829.6671665434583</v>
          </cell>
          <cell r="BO23">
            <v>7230</v>
          </cell>
        </row>
        <row r="24">
          <cell r="A24">
            <v>2000</v>
          </cell>
          <cell r="B24">
            <v>8379.8159367163225</v>
          </cell>
          <cell r="C24">
            <v>25.355909161541291</v>
          </cell>
          <cell r="D24">
            <v>46441</v>
          </cell>
          <cell r="F24">
            <v>1795.931</v>
          </cell>
          <cell r="G24">
            <v>18.585098642029617</v>
          </cell>
          <cell r="N24">
            <v>5111.0519999999997</v>
          </cell>
          <cell r="P24">
            <v>5208.9524136212021</v>
          </cell>
          <cell r="R24">
            <v>20495.751350337523</v>
          </cell>
          <cell r="S24">
            <v>3.576387518303914</v>
          </cell>
          <cell r="U24">
            <v>11577</v>
          </cell>
          <cell r="V24">
            <v>6.5825814767077828</v>
          </cell>
          <cell r="W24">
            <v>8326.5463991676261</v>
          </cell>
          <cell r="X24">
            <v>27.644622885621907</v>
          </cell>
          <cell r="AA24">
            <v>10198.026842918622</v>
          </cell>
          <cell r="AB24">
            <v>26.173827342969801</v>
          </cell>
          <cell r="AF24">
            <v>21.731152772237738</v>
          </cell>
          <cell r="AG24">
            <v>3972.4731007727578</v>
          </cell>
          <cell r="AN24">
            <v>2749.7354723653821</v>
          </cell>
          <cell r="AU24">
            <v>9319</v>
          </cell>
          <cell r="AV24">
            <v>-10.547272895638482</v>
          </cell>
          <cell r="AW24">
            <v>-59</v>
          </cell>
          <cell r="AX24">
            <v>9324</v>
          </cell>
          <cell r="AY24">
            <v>-14.805675508945093</v>
          </cell>
          <cell r="AZ24">
            <v>53.269537548696462</v>
          </cell>
          <cell r="BA24">
            <v>-67.034931105598076</v>
          </cell>
          <cell r="BC24">
            <v>670</v>
          </cell>
          <cell r="BD24">
            <v>-38.077634011090581</v>
          </cell>
          <cell r="BE24">
            <v>1138.5788992272419</v>
          </cell>
          <cell r="BG24">
            <v>2459.2169412558201</v>
          </cell>
          <cell r="BI24">
            <v>2856.0066985973513</v>
          </cell>
          <cell r="BO24">
            <v>7240</v>
          </cell>
        </row>
        <row r="25">
          <cell r="A25">
            <v>2001</v>
          </cell>
          <cell r="B25">
            <v>6935.8180463563194</v>
          </cell>
          <cell r="C25">
            <v>-17.231856895962338</v>
          </cell>
          <cell r="D25">
            <v>33683</v>
          </cell>
          <cell r="F25">
            <v>1478.982</v>
          </cell>
          <cell r="G25">
            <v>-17.648172452059686</v>
          </cell>
          <cell r="N25">
            <v>5036.5119999999997</v>
          </cell>
          <cell r="P25">
            <v>4700.2465238840778</v>
          </cell>
          <cell r="R25">
            <v>18151.558570240395</v>
          </cell>
          <cell r="S25">
            <v>-11.437457158937104</v>
          </cell>
          <cell r="U25">
            <v>10079</v>
          </cell>
          <cell r="V25">
            <v>-12.939448907316232</v>
          </cell>
          <cell r="W25">
            <v>6806.3130902090152</v>
          </cell>
          <cell r="X25">
            <v>-18.257669339482486</v>
          </cell>
          <cell r="AA25">
            <v>8305.5459976232669</v>
          </cell>
          <cell r="AB25">
            <v>-18.557323631771659</v>
          </cell>
          <cell r="AF25">
            <v>-15.132053214496366</v>
          </cell>
          <cell r="AG25">
            <v>3818.5795514731153</v>
          </cell>
          <cell r="AN25">
            <v>2491.0373612689423</v>
          </cell>
          <cell r="AU25">
            <v>8539</v>
          </cell>
          <cell r="AV25">
            <v>-8.1262939958592124</v>
          </cell>
          <cell r="AW25">
            <v>-151</v>
          </cell>
          <cell r="AX25">
            <v>8474</v>
          </cell>
          <cell r="AY25">
            <v>-9.1341677873176828</v>
          </cell>
          <cell r="AZ25">
            <v>129.50495614730426</v>
          </cell>
          <cell r="BA25">
            <v>143.11259700521526</v>
          </cell>
          <cell r="BC25">
            <v>394</v>
          </cell>
          <cell r="BD25">
            <v>-41.194029850746276</v>
          </cell>
          <cell r="BE25">
            <v>1217.9324485268844</v>
          </cell>
          <cell r="BG25">
            <v>2209.2091626151355</v>
          </cell>
          <cell r="BI25">
            <v>1944.9217539900751</v>
          </cell>
          <cell r="BO25">
            <v>6723</v>
          </cell>
        </row>
        <row r="26">
          <cell r="A26">
            <v>2002</v>
          </cell>
          <cell r="B26">
            <v>8269.6175954939736</v>
          </cell>
          <cell r="C26">
            <v>19.230601786596125</v>
          </cell>
          <cell r="D26">
            <v>46172</v>
          </cell>
          <cell r="F26">
            <v>1725.3150000000001</v>
          </cell>
          <cell r="G26">
            <v>16.655577958352442</v>
          </cell>
          <cell r="N26">
            <v>5444.3419999999996</v>
          </cell>
          <cell r="P26">
            <v>4877.9717126293381</v>
          </cell>
          <cell r="R26">
            <v>20317.246308123311</v>
          </cell>
          <cell r="S26">
            <v>11.931139298603121</v>
          </cell>
          <cell r="U26">
            <v>11449</v>
          </cell>
          <cell r="V26">
            <v>13.592618315309068</v>
          </cell>
          <cell r="W26">
            <v>8101.8425317230312</v>
          </cell>
          <cell r="X26">
            <v>19.034232253841729</v>
          </cell>
          <cell r="AA26">
            <v>9854.4343353669756</v>
          </cell>
          <cell r="AB26">
            <v>18.64884425643951</v>
          </cell>
          <cell r="AF26">
            <v>18.347490347490346</v>
          </cell>
          <cell r="AG26">
            <v>4163.9027670223131</v>
          </cell>
          <cell r="AN26">
            <v>2816.0311469617468</v>
          </cell>
          <cell r="AU26">
            <v>9310</v>
          </cell>
          <cell r="AV26">
            <v>8.6760563380281717</v>
          </cell>
          <cell r="AW26">
            <v>-478</v>
          </cell>
          <cell r="AX26">
            <v>9000</v>
          </cell>
          <cell r="AY26">
            <v>6.2386156648451818</v>
          </cell>
          <cell r="AZ26">
            <v>167.77506377094232</v>
          </cell>
          <cell r="BA26">
            <v>29.551075697912353</v>
          </cell>
          <cell r="BC26">
            <v>754</v>
          </cell>
          <cell r="BD26">
            <v>91.370558375634531</v>
          </cell>
          <cell r="BE26">
            <v>1280.4392329776865</v>
          </cell>
          <cell r="BG26">
            <v>2061.9405656675913</v>
          </cell>
          <cell r="BI26">
            <v>2139.9050474324963</v>
          </cell>
          <cell r="BO26">
            <v>7598</v>
          </cell>
        </row>
      </sheetData>
      <sheetData sheetId="2"/>
      <sheetData sheetId="3">
        <row r="5">
          <cell r="A5">
            <v>1981</v>
          </cell>
        </row>
        <row r="10">
          <cell r="BI10">
            <v>1014.7041781915624</v>
          </cell>
        </row>
        <row r="11">
          <cell r="BI11">
            <v>693.3012045861708</v>
          </cell>
          <cell r="BJ11">
            <v>-31.674549145762466</v>
          </cell>
        </row>
        <row r="12">
          <cell r="BI12">
            <v>786.26841661302592</v>
          </cell>
          <cell r="BJ12">
            <v>13.40935388715312</v>
          </cell>
        </row>
        <row r="13">
          <cell r="BI13">
            <v>1070.3944260416806</v>
          </cell>
          <cell r="BJ13">
            <v>36.136006918931308</v>
          </cell>
        </row>
        <row r="14">
          <cell r="BI14">
            <v>1319.4134377897349</v>
          </cell>
          <cell r="BJ14">
            <v>23.264229118692882</v>
          </cell>
        </row>
        <row r="15">
          <cell r="BI15">
            <v>1232.6291047878474</v>
          </cell>
          <cell r="BJ15">
            <v>-6.5774934919010324</v>
          </cell>
        </row>
        <row r="16">
          <cell r="BI16">
            <v>1307.0354945119859</v>
          </cell>
          <cell r="BJ16">
            <v>6.0363972775853592</v>
          </cell>
        </row>
        <row r="17">
          <cell r="BI17">
            <v>900.47534495121386</v>
          </cell>
          <cell r="BJ17">
            <v>-31.105517123891978</v>
          </cell>
        </row>
        <row r="18">
          <cell r="BI18">
            <v>749.59681702877958</v>
          </cell>
          <cell r="BJ18">
            <v>-16.755431313958802</v>
          </cell>
        </row>
        <row r="19">
          <cell r="BI19">
            <v>858.45403379994707</v>
          </cell>
          <cell r="BJ19">
            <v>14.522102321972374</v>
          </cell>
        </row>
        <row r="20">
          <cell r="BI20">
            <v>1165.9662762663866</v>
          </cell>
          <cell r="BJ20">
            <v>35.821631719200674</v>
          </cell>
        </row>
        <row r="21">
          <cell r="BI21">
            <v>1173.3574467372885</v>
          </cell>
          <cell r="BJ21">
            <v>0.63390945530341636</v>
          </cell>
        </row>
        <row r="22">
          <cell r="BI22">
            <v>1294.266823451987</v>
          </cell>
          <cell r="BJ22">
            <v>10.304564653414584</v>
          </cell>
        </row>
        <row r="23">
          <cell r="BI23">
            <v>804.88352874465431</v>
          </cell>
          <cell r="BJ23">
            <v>-37.811623217079791</v>
          </cell>
        </row>
        <row r="24">
          <cell r="BI24">
            <v>6086.3730138705996</v>
          </cell>
          <cell r="BJ24">
            <v>656.18058967653121</v>
          </cell>
        </row>
        <row r="25">
          <cell r="BI25">
            <v>2803.735272377101</v>
          </cell>
          <cell r="BJ25">
            <v>-53.934218852714075</v>
          </cell>
        </row>
        <row r="26">
          <cell r="BI26">
            <v>821.46254078658853</v>
          </cell>
          <cell r="BJ26">
            <v>-70.701137554612103</v>
          </cell>
        </row>
      </sheetData>
      <sheetData sheetId="4">
        <row r="9">
          <cell r="A9">
            <v>1985</v>
          </cell>
          <cell r="BI9">
            <v>-2481.4802672073424</v>
          </cell>
        </row>
        <row r="10">
          <cell r="A10">
            <v>1986</v>
          </cell>
          <cell r="BI10">
            <v>635.69526080962169</v>
          </cell>
        </row>
        <row r="11">
          <cell r="A11">
            <v>1987</v>
          </cell>
          <cell r="BI11">
            <v>687.48817156284099</v>
          </cell>
          <cell r="BJ11">
            <v>8.1474432713649403</v>
          </cell>
        </row>
        <row r="12">
          <cell r="A12">
            <v>1988</v>
          </cell>
          <cell r="BI12">
            <v>632.63587903486177</v>
          </cell>
          <cell r="BJ12">
            <v>-7.9786525495101346</v>
          </cell>
        </row>
        <row r="13">
          <cell r="A13">
            <v>1989</v>
          </cell>
          <cell r="BI13">
            <v>1010.919628691757</v>
          </cell>
          <cell r="BJ13">
            <v>59.794861814350185</v>
          </cell>
        </row>
        <row r="14">
          <cell r="A14">
            <v>1990</v>
          </cell>
          <cell r="BI14">
            <v>1280.2550639819299</v>
          </cell>
          <cell r="BJ14">
            <v>26.642616054326986</v>
          </cell>
        </row>
        <row r="15">
          <cell r="A15">
            <v>1991</v>
          </cell>
          <cell r="BI15">
            <v>938.42392031063127</v>
          </cell>
          <cell r="BJ15">
            <v>-26.700237576730522</v>
          </cell>
        </row>
        <row r="16">
          <cell r="A16">
            <v>1992</v>
          </cell>
          <cell r="BI16">
            <v>821.34609579982362</v>
          </cell>
          <cell r="BJ16">
            <v>-12.47600599013432</v>
          </cell>
        </row>
        <row r="17">
          <cell r="A17">
            <v>1993</v>
          </cell>
          <cell r="BI17">
            <v>696.670104007389</v>
          </cell>
          <cell r="BJ17">
            <v>-15.179470923402349</v>
          </cell>
        </row>
        <row r="18">
          <cell r="A18">
            <v>1994</v>
          </cell>
          <cell r="BI18">
            <v>503.75877555235479</v>
          </cell>
          <cell r="BJ18">
            <v>-27.690484684984874</v>
          </cell>
        </row>
        <row r="19">
          <cell r="A19">
            <v>1995</v>
          </cell>
          <cell r="BI19">
            <v>1219.7684440015225</v>
          </cell>
          <cell r="BJ19">
            <v>142.1334383036974</v>
          </cell>
        </row>
        <row r="20">
          <cell r="A20">
            <v>1996</v>
          </cell>
          <cell r="BI20">
            <v>1107.4188933904029</v>
          </cell>
          <cell r="BJ20">
            <v>-9.2107277544047896</v>
          </cell>
        </row>
        <row r="21">
          <cell r="A21">
            <v>1997</v>
          </cell>
          <cell r="BI21">
            <v>1287.3572024406812</v>
          </cell>
          <cell r="BJ21">
            <v>16.248441319200424</v>
          </cell>
        </row>
        <row r="22">
          <cell r="A22">
            <v>1998</v>
          </cell>
          <cell r="BI22">
            <v>6029.4575746702021</v>
          </cell>
          <cell r="BJ22">
            <v>368.35933051363241</v>
          </cell>
        </row>
        <row r="23">
          <cell r="A23">
            <v>1999</v>
          </cell>
          <cell r="BI23">
            <v>1518.4763516728426</v>
          </cell>
          <cell r="BJ23">
            <v>-74.815705511355219</v>
          </cell>
        </row>
        <row r="24">
          <cell r="A24">
            <v>2000</v>
          </cell>
          <cell r="BI24">
            <v>1391.511628802341</v>
          </cell>
          <cell r="BJ24">
            <v>-8.3613236867752239</v>
          </cell>
        </row>
        <row r="25">
          <cell r="A25">
            <v>2001</v>
          </cell>
          <cell r="BI25">
            <v>1600.9567341155403</v>
          </cell>
          <cell r="BJ25">
            <v>15.051624505176896</v>
          </cell>
        </row>
        <row r="26">
          <cell r="A26">
            <v>2002</v>
          </cell>
          <cell r="BI26">
            <v>1077.2460667836294</v>
          </cell>
          <cell r="BJ26">
            <v>-32.712356066339197</v>
          </cell>
        </row>
      </sheetData>
      <sheetData sheetId="5">
        <row r="5">
          <cell r="AG5">
            <v>241.75398648648647</v>
          </cell>
          <cell r="AN5">
            <v>162.67908161787287</v>
          </cell>
        </row>
        <row r="6">
          <cell r="AG6">
            <v>196.63693706293705</v>
          </cell>
          <cell r="AN6">
            <v>68.901964048234817</v>
          </cell>
        </row>
        <row r="7">
          <cell r="AG7">
            <v>116.57844402985074</v>
          </cell>
          <cell r="AN7">
            <v>20.131520155131181</v>
          </cell>
        </row>
        <row r="8">
          <cell r="AG8">
            <v>91.483697877652929</v>
          </cell>
          <cell r="AN8">
            <v>4.3080528544548216</v>
          </cell>
        </row>
        <row r="9">
          <cell r="AG9">
            <v>120.22994133971812</v>
          </cell>
          <cell r="AN9">
            <v>44.108580937750574</v>
          </cell>
        </row>
        <row r="10">
          <cell r="AG10">
            <v>215.76744134306409</v>
          </cell>
          <cell r="AN10">
            <v>87.509094704534107</v>
          </cell>
          <cell r="AU10">
            <v>426</v>
          </cell>
          <cell r="AW10">
            <v>25</v>
          </cell>
          <cell r="AX10">
            <v>453</v>
          </cell>
        </row>
        <row r="11">
          <cell r="AG11">
            <v>237.71036685496583</v>
          </cell>
          <cell r="AN11">
            <v>91.024676671322055</v>
          </cell>
          <cell r="AU11">
            <v>453</v>
          </cell>
          <cell r="AW11">
            <v>6</v>
          </cell>
          <cell r="AX11">
            <v>465</v>
          </cell>
        </row>
        <row r="12">
          <cell r="AG12">
            <v>217.53531709775288</v>
          </cell>
          <cell r="AN12">
            <v>71.265037996043617</v>
          </cell>
          <cell r="AU12">
            <v>393</v>
          </cell>
          <cell r="AW12">
            <v>12</v>
          </cell>
          <cell r="AX12">
            <v>410</v>
          </cell>
        </row>
        <row r="13">
          <cell r="AG13">
            <v>229.40403411521334</v>
          </cell>
          <cell r="AN13">
            <v>122.842765275424</v>
          </cell>
          <cell r="AU13">
            <v>472</v>
          </cell>
          <cell r="AW13">
            <v>26</v>
          </cell>
          <cell r="AX13">
            <v>498</v>
          </cell>
        </row>
        <row r="14">
          <cell r="AG14">
            <v>243.47737052289432</v>
          </cell>
          <cell r="AN14">
            <v>74.217104974527274</v>
          </cell>
          <cell r="AU14">
            <v>432</v>
          </cell>
          <cell r="AW14">
            <v>53</v>
          </cell>
          <cell r="AX14">
            <v>493</v>
          </cell>
        </row>
        <row r="15">
          <cell r="AG15">
            <v>142.9993690110486</v>
          </cell>
          <cell r="AN15">
            <v>53.916453580978533</v>
          </cell>
          <cell r="AU15">
            <v>270</v>
          </cell>
          <cell r="AW15">
            <v>-18</v>
          </cell>
          <cell r="AX15">
            <v>256</v>
          </cell>
        </row>
        <row r="16">
          <cell r="AG16">
            <v>171.27297994239169</v>
          </cell>
          <cell r="AN16">
            <v>183.96633170750101</v>
          </cell>
          <cell r="AU16">
            <v>505</v>
          </cell>
          <cell r="AW16">
            <v>31</v>
          </cell>
          <cell r="AX16">
            <v>524</v>
          </cell>
        </row>
        <row r="17">
          <cell r="AG17">
            <v>128.08718557059237</v>
          </cell>
          <cell r="AN17">
            <v>111.32428961796256</v>
          </cell>
          <cell r="AU17">
            <v>342</v>
          </cell>
          <cell r="AW17">
            <v>10</v>
          </cell>
          <cell r="AX17">
            <v>346</v>
          </cell>
        </row>
        <row r="18">
          <cell r="AG18">
            <v>122.49239631627265</v>
          </cell>
          <cell r="AN18">
            <v>52.52163139113317</v>
          </cell>
          <cell r="AU18">
            <v>246</v>
          </cell>
          <cell r="AW18">
            <v>38</v>
          </cell>
          <cell r="AX18">
            <v>285</v>
          </cell>
        </row>
        <row r="19">
          <cell r="AG19">
            <v>154.52520547401824</v>
          </cell>
          <cell r="AN19">
            <v>43.267857664484332</v>
          </cell>
          <cell r="AU19">
            <v>278</v>
          </cell>
          <cell r="AW19">
            <v>39</v>
          </cell>
          <cell r="AX19">
            <v>319</v>
          </cell>
        </row>
        <row r="20">
          <cell r="AG20">
            <v>193.47237612347172</v>
          </cell>
          <cell r="AN20">
            <v>87.04591797457033</v>
          </cell>
          <cell r="AU20">
            <v>404</v>
          </cell>
          <cell r="AW20">
            <v>30</v>
          </cell>
          <cell r="AX20">
            <v>436</v>
          </cell>
        </row>
        <row r="21">
          <cell r="AG21">
            <v>216.85839533433597</v>
          </cell>
          <cell r="AN21">
            <v>75.471334603126891</v>
          </cell>
          <cell r="AU21">
            <v>424</v>
          </cell>
          <cell r="AW21">
            <v>27</v>
          </cell>
          <cell r="AX21">
            <v>455</v>
          </cell>
        </row>
        <row r="22">
          <cell r="AG22">
            <v>164.54025775166983</v>
          </cell>
          <cell r="AN22">
            <v>93.225187695579081</v>
          </cell>
          <cell r="AU22">
            <v>369</v>
          </cell>
          <cell r="AW22">
            <v>34</v>
          </cell>
          <cell r="AX22">
            <v>403</v>
          </cell>
        </row>
        <row r="23">
          <cell r="AG23">
            <v>156.37580877458225</v>
          </cell>
          <cell r="AN23">
            <v>74.681325219746213</v>
          </cell>
          <cell r="AU23">
            <v>348</v>
          </cell>
          <cell r="AW23">
            <v>45</v>
          </cell>
          <cell r="AX23">
            <v>395</v>
          </cell>
        </row>
        <row r="24">
          <cell r="AG24">
            <v>185.24326942012465</v>
          </cell>
          <cell r="AN24">
            <v>43.661390911994218</v>
          </cell>
          <cell r="AU24">
            <v>362</v>
          </cell>
          <cell r="AW24">
            <v>38</v>
          </cell>
          <cell r="AX24">
            <v>408</v>
          </cell>
        </row>
        <row r="25">
          <cell r="AG25">
            <v>138.33037676763695</v>
          </cell>
          <cell r="AN25">
            <v>28.557701555042513</v>
          </cell>
          <cell r="AU25">
            <v>264</v>
          </cell>
          <cell r="AW25">
            <v>21</v>
          </cell>
          <cell r="AX25">
            <v>292</v>
          </cell>
        </row>
        <row r="26">
          <cell r="AG26">
            <v>158.63186040739629</v>
          </cell>
          <cell r="AN26">
            <v>343.97480732316353</v>
          </cell>
          <cell r="AU26">
            <v>687</v>
          </cell>
          <cell r="AW26">
            <v>31</v>
          </cell>
          <cell r="AX26">
            <v>706</v>
          </cell>
        </row>
      </sheetData>
      <sheetData sheetId="6">
        <row r="9">
          <cell r="A9">
            <v>1985</v>
          </cell>
        </row>
      </sheetData>
      <sheetData sheetId="7">
        <row r="5">
          <cell r="J5">
            <v>0</v>
          </cell>
          <cell r="L5">
            <v>502.38962384179638</v>
          </cell>
          <cell r="P5">
            <v>97.604141711494123</v>
          </cell>
          <cell r="R5">
            <v>836.96276555329041</v>
          </cell>
        </row>
        <row r="6">
          <cell r="J6">
            <v>0</v>
          </cell>
          <cell r="L6">
            <v>492.3960455884544</v>
          </cell>
          <cell r="P6">
            <v>67.190567310770234</v>
          </cell>
          <cell r="R6">
            <v>829.26061289922461</v>
          </cell>
        </row>
        <row r="7">
          <cell r="J7">
            <v>0</v>
          </cell>
          <cell r="L7">
            <v>362.79189663767585</v>
          </cell>
          <cell r="P7">
            <v>58.442797939755337</v>
          </cell>
          <cell r="R7">
            <v>800.35069457743111</v>
          </cell>
          <cell r="BA7">
            <v>29.061409622913125</v>
          </cell>
          <cell r="BB7">
            <v>0.26317083333334068</v>
          </cell>
          <cell r="BD7">
            <v>40.625</v>
          </cell>
        </row>
        <row r="8">
          <cell r="J8">
            <v>0</v>
          </cell>
          <cell r="L8">
            <v>429.96740530964189</v>
          </cell>
          <cell r="P8">
            <v>123.29320180178091</v>
          </cell>
          <cell r="R8">
            <v>1141.7566071114229</v>
          </cell>
          <cell r="BA8">
            <v>21.187222147131358</v>
          </cell>
          <cell r="BB8">
            <v>4.2470169581748962</v>
          </cell>
          <cell r="BD8">
            <v>47.037037037037031</v>
          </cell>
        </row>
        <row r="9">
          <cell r="J9">
            <v>0</v>
          </cell>
          <cell r="L9">
            <v>600.33844208354321</v>
          </cell>
          <cell r="P9">
            <v>244.72766619450542</v>
          </cell>
          <cell r="R9">
            <v>1616.1591082780487</v>
          </cell>
          <cell r="BA9">
            <v>22.549406746127488</v>
          </cell>
          <cell r="BB9">
            <v>5.6161115034844897</v>
          </cell>
          <cell r="BD9">
            <v>24.685138539042818</v>
          </cell>
        </row>
        <row r="10">
          <cell r="J10">
            <v>369.24386196757473</v>
          </cell>
          <cell r="L10">
            <v>1064.5733729992173</v>
          </cell>
          <cell r="P10">
            <v>353.63059795464511</v>
          </cell>
          <cell r="R10">
            <v>2013.2701089862876</v>
          </cell>
          <cell r="BA10">
            <v>90.931077296906409</v>
          </cell>
          <cell r="BB10">
            <v>2.9781906033789198</v>
          </cell>
          <cell r="BD10">
            <v>28.080808080808083</v>
          </cell>
        </row>
        <row r="11">
          <cell r="J11">
            <v>302.54315395996917</v>
          </cell>
          <cell r="L11">
            <v>844.79856089050918</v>
          </cell>
          <cell r="P11">
            <v>387.83118648923153</v>
          </cell>
          <cell r="R11">
            <v>2279.0795934197713</v>
          </cell>
          <cell r="BA11">
            <v>-23.590904642011111</v>
          </cell>
          <cell r="BB11">
            <v>4.8887820229524479</v>
          </cell>
          <cell r="BD11">
            <v>-21.135646687697161</v>
          </cell>
        </row>
        <row r="12">
          <cell r="A12">
            <v>1988</v>
          </cell>
          <cell r="J12">
            <v>254.88966335418826</v>
          </cell>
          <cell r="L12">
            <v>728.65201808180234</v>
          </cell>
          <cell r="N12">
            <v>1305.2850000000001</v>
          </cell>
          <cell r="P12">
            <v>274.78274498625643</v>
          </cell>
          <cell r="R12">
            <v>2053.8300997138704</v>
          </cell>
          <cell r="BA12">
            <v>-28.817738059436536</v>
          </cell>
          <cell r="BB12">
            <v>9.5167359198998724</v>
          </cell>
          <cell r="BD12">
            <v>-19.799999999999997</v>
          </cell>
        </row>
        <row r="13">
          <cell r="A13">
            <v>1989</v>
          </cell>
          <cell r="J13">
            <v>251.13333033629749</v>
          </cell>
          <cell r="L13">
            <v>828.69104032166285</v>
          </cell>
          <cell r="N13">
            <v>841.59199999999998</v>
          </cell>
          <cell r="P13">
            <v>243.31724883049066</v>
          </cell>
          <cell r="R13">
            <v>1662.4669588158558</v>
          </cell>
          <cell r="BA13">
            <v>-2.6412264665853225</v>
          </cell>
          <cell r="BB13">
            <v>11.302540735971476</v>
          </cell>
          <cell r="BD13">
            <v>-66.832917705735667</v>
          </cell>
        </row>
        <row r="14">
          <cell r="A14">
            <v>1990</v>
          </cell>
          <cell r="J14">
            <v>168.30005096170089</v>
          </cell>
          <cell r="L14">
            <v>765.94868837234071</v>
          </cell>
          <cell r="N14">
            <v>737.64900000000011</v>
          </cell>
          <cell r="P14">
            <v>277.8797875447932</v>
          </cell>
          <cell r="R14">
            <v>1613.1774249554333</v>
          </cell>
          <cell r="BA14">
            <v>-35.291346758438749</v>
          </cell>
          <cell r="BB14">
            <v>12.283757447991462</v>
          </cell>
          <cell r="BD14">
            <v>7.5187969924812137</v>
          </cell>
        </row>
        <row r="15">
          <cell r="A15">
            <v>1991</v>
          </cell>
          <cell r="J15">
            <v>140.67962058889475</v>
          </cell>
          <cell r="L15">
            <v>700.56604102484778</v>
          </cell>
          <cell r="N15">
            <v>725.26299999999992</v>
          </cell>
          <cell r="P15">
            <v>235.50120471004382</v>
          </cell>
          <cell r="R15">
            <v>1520.6506251459969</v>
          </cell>
          <cell r="BA15">
            <v>9.9230654069980329</v>
          </cell>
          <cell r="BB15">
            <v>6.7666717530949256</v>
          </cell>
          <cell r="BD15">
            <v>10.489510489510479</v>
          </cell>
        </row>
        <row r="16">
          <cell r="A16">
            <v>1992</v>
          </cell>
          <cell r="J16">
            <v>178.68192079276548</v>
          </cell>
          <cell r="L16">
            <v>887.41835219648658</v>
          </cell>
          <cell r="N16">
            <v>564.39599999999996</v>
          </cell>
          <cell r="P16">
            <v>280.59828000716465</v>
          </cell>
          <cell r="R16">
            <v>1553.7307114108858</v>
          </cell>
          <cell r="BA16">
            <v>-8.2668793809530285</v>
          </cell>
          <cell r="BB16">
            <v>6.4051615396667785</v>
          </cell>
          <cell r="BD16">
            <v>-20.253164556962023</v>
          </cell>
        </row>
        <row r="17">
          <cell r="A17">
            <v>1993</v>
          </cell>
          <cell r="J17">
            <v>207.50603701256523</v>
          </cell>
          <cell r="L17">
            <v>979.52008973803777</v>
          </cell>
          <cell r="N17">
            <v>436.88600000000002</v>
          </cell>
          <cell r="P17">
            <v>313.11101702202723</v>
          </cell>
          <cell r="R17">
            <v>1522.0110697474997</v>
          </cell>
          <cell r="BA17">
            <v>33.111072221992877</v>
          </cell>
          <cell r="BB17">
            <v>7.5958811800748123</v>
          </cell>
          <cell r="BD17">
            <v>21.42857142857142</v>
          </cell>
        </row>
        <row r="18">
          <cell r="A18">
            <v>1994</v>
          </cell>
          <cell r="J18">
            <v>242.36988477631132</v>
          </cell>
          <cell r="L18">
            <v>987.71682878893648</v>
          </cell>
          <cell r="N18">
            <v>436.06500000000005</v>
          </cell>
          <cell r="P18">
            <v>278.90088993287912</v>
          </cell>
          <cell r="R18">
            <v>1460.3128339455043</v>
          </cell>
          <cell r="BA18">
            <v>-15.616117672683238</v>
          </cell>
          <cell r="BB18">
            <v>0.52581044690180079</v>
          </cell>
          <cell r="BD18">
            <v>-22.875816993464049</v>
          </cell>
        </row>
        <row r="19">
          <cell r="A19">
            <v>1995</v>
          </cell>
          <cell r="J19">
            <v>244.67564998267289</v>
          </cell>
          <cell r="L19">
            <v>928.83464640011141</v>
          </cell>
          <cell r="N19">
            <v>488.39499999999998</v>
          </cell>
          <cell r="P19">
            <v>291.48324436519766</v>
          </cell>
          <cell r="R19">
            <v>1464.0372407826362</v>
          </cell>
          <cell r="BA19">
            <v>-4.870663413549825</v>
          </cell>
          <cell r="BB19">
            <v>1.9421437229437259</v>
          </cell>
          <cell r="BD19">
            <v>12.711864406779672</v>
          </cell>
        </row>
        <row r="20">
          <cell r="A20">
            <v>1996</v>
          </cell>
          <cell r="J20">
            <v>211.38896483096192</v>
          </cell>
          <cell r="L20">
            <v>724.36068765713799</v>
          </cell>
          <cell r="N20">
            <v>500.22699999999998</v>
          </cell>
          <cell r="P20">
            <v>223.38127541091791</v>
          </cell>
          <cell r="R20">
            <v>1236.5799982370941</v>
          </cell>
          <cell r="BA20">
            <v>-15.924438374979788</v>
          </cell>
          <cell r="BB20">
            <v>4.6170639037820536</v>
          </cell>
          <cell r="BD20">
            <v>-4.5112781954887211</v>
          </cell>
        </row>
        <row r="21">
          <cell r="A21">
            <v>1997</v>
          </cell>
          <cell r="J21">
            <v>359.79527865287872</v>
          </cell>
          <cell r="L21">
            <v>816.68399281953373</v>
          </cell>
          <cell r="N21">
            <v>617.35599999999999</v>
          </cell>
          <cell r="P21">
            <v>213.5451932552032</v>
          </cell>
          <cell r="R21">
            <v>1287.7899074218581</v>
          </cell>
          <cell r="BA21">
            <v>-12.814247037493576</v>
          </cell>
          <cell r="BB21">
            <v>9.7769302548349373</v>
          </cell>
          <cell r="BD21">
            <v>-53.543307086614163</v>
          </cell>
        </row>
        <row r="22">
          <cell r="A22">
            <v>1998</v>
          </cell>
          <cell r="J22">
            <v>323.98903361985299</v>
          </cell>
          <cell r="L22">
            <v>706.0637507303345</v>
          </cell>
          <cell r="N22">
            <v>581.22</v>
          </cell>
          <cell r="P22">
            <v>233.45917613080906</v>
          </cell>
          <cell r="R22">
            <v>1196.7538932412906</v>
          </cell>
          <cell r="BA22">
            <v>-49.625264998050511</v>
          </cell>
          <cell r="BB22">
            <v>2.4869051664418151</v>
          </cell>
          <cell r="BD22">
            <v>-83.050847457627114</v>
          </cell>
        </row>
        <row r="23">
          <cell r="A23">
            <v>1999</v>
          </cell>
          <cell r="J23">
            <v>356.75565608490399</v>
          </cell>
          <cell r="L23">
            <v>832.47470559205613</v>
          </cell>
          <cell r="N23">
            <v>564.04399999999998</v>
          </cell>
          <cell r="P23">
            <v>264.32128946951161</v>
          </cell>
          <cell r="R23">
            <v>1304.0843389766637</v>
          </cell>
          <cell r="BA23">
            <v>41.146143172232776</v>
          </cell>
          <cell r="BB23">
            <v>7.7127419004128228E-2</v>
          </cell>
          <cell r="BD23">
            <v>580</v>
          </cell>
        </row>
        <row r="24">
          <cell r="A24">
            <v>2000</v>
          </cell>
          <cell r="J24">
            <v>399.94130615114705</v>
          </cell>
          <cell r="L24">
            <v>1062.3607931546358</v>
          </cell>
          <cell r="N24">
            <v>392.10299999999995</v>
          </cell>
          <cell r="P24">
            <v>409.27112872604653</v>
          </cell>
          <cell r="R24">
            <v>1463.7936157295353</v>
          </cell>
          <cell r="BA24">
            <v>66.970898734027458</v>
          </cell>
          <cell r="BB24">
            <v>6.2936465970941526</v>
          </cell>
          <cell r="BD24">
            <v>17.647058823529417</v>
          </cell>
        </row>
        <row r="25">
          <cell r="A25">
            <v>2001</v>
          </cell>
          <cell r="J25">
            <v>249.2566846848822</v>
          </cell>
          <cell r="L25">
            <v>686.82860945277582</v>
          </cell>
          <cell r="N25">
            <v>412.65999999999997</v>
          </cell>
          <cell r="P25">
            <v>300.50011590281918</v>
          </cell>
          <cell r="R25">
            <v>1150.7320406707126</v>
          </cell>
          <cell r="BA25">
            <v>-24.916991173624538</v>
          </cell>
          <cell r="BB25">
            <v>0.49582035476390729</v>
          </cell>
          <cell r="BD25">
            <v>37.5</v>
          </cell>
        </row>
        <row r="26">
          <cell r="A26">
            <v>2002</v>
          </cell>
          <cell r="J26">
            <v>377.51299002986792</v>
          </cell>
          <cell r="L26">
            <v>936.55742977758587</v>
          </cell>
          <cell r="N26">
            <v>415.36500000000001</v>
          </cell>
          <cell r="P26">
            <v>286.67166836739727</v>
          </cell>
          <cell r="R26">
            <v>1261.0811081151151</v>
          </cell>
          <cell r="BA26">
            <v>76.51569497049482</v>
          </cell>
          <cell r="BB26">
            <v>0.7804532470005654</v>
          </cell>
          <cell r="BD26">
            <v>-27.27272727272727</v>
          </cell>
        </row>
        <row r="27">
          <cell r="A27">
            <v>2003</v>
          </cell>
          <cell r="L27">
            <v>1113.8395666696299</v>
          </cell>
          <cell r="N27">
            <v>466.51</v>
          </cell>
        </row>
      </sheetData>
      <sheetData sheetId="8"/>
      <sheetData sheetId="9">
        <row r="5">
          <cell r="L5">
            <v>528.88400000000001</v>
          </cell>
        </row>
      </sheetData>
      <sheetData sheetId="10"/>
      <sheetData sheetId="11"/>
      <sheetData sheetId="12"/>
      <sheetData sheetId="13">
        <row r="20">
          <cell r="C20">
            <v>5.1966409692357995</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Construct - Aus"/>
      <sheetName val="Constn IPD Table"/>
      <sheetName val="Total Construct - NSW"/>
      <sheetName val="Constn Costs - Annual"/>
      <sheetName val="IPD Table (2)"/>
      <sheetName val="EC IPD QTR"/>
      <sheetName val="ElecvWD Chart"/>
      <sheetName val="Chart1 - Aus"/>
      <sheetName val="Chart2 - Aus"/>
      <sheetName val="Chart3 - Aus"/>
      <sheetName val="Chart1 - NSW"/>
      <sheetName val="Chart2 - NSW"/>
      <sheetName val="Chart3 - NSW"/>
      <sheetName val="PPI - Qtrly"/>
      <sheetName val="PPI - Annual"/>
      <sheetName val="Definitions"/>
      <sheetName val="NSW STCONSTN"/>
      <sheetName val="Total Constn NSW"/>
      <sheetName val="Total Constn AUS"/>
      <sheetName val="ECA"/>
      <sheetName val="EGW GFKF Table"/>
      <sheetName val="IPD Table"/>
      <sheetName val="Constn Costs"/>
      <sheetName val="Elec_ECA Chart"/>
      <sheetName val="Qtrly Prices"/>
      <sheetName val="Investments"/>
      <sheetName val="Sheet1"/>
      <sheetName val="Annual"/>
      <sheetName val="NSW"/>
      <sheetName val="NSW StateConstn"/>
      <sheetName val="Sheet1 (2)"/>
    </sheetNames>
    <sheetDataSet>
      <sheetData sheetId="0">
        <row r="3">
          <cell r="C3" t="str">
            <v>Engineering Construction</v>
          </cell>
        </row>
      </sheetData>
      <sheetData sheetId="1">
        <row r="3">
          <cell r="A3" t="str">
            <v>(Year Average Growth)</v>
          </cell>
        </row>
      </sheetData>
      <sheetData sheetId="2">
        <row r="3">
          <cell r="C3" t="str">
            <v>Engineering Construction</v>
          </cell>
        </row>
      </sheetData>
      <sheetData sheetId="3">
        <row r="3">
          <cell r="B3" t="str">
            <v>Total Eng Const</v>
          </cell>
        </row>
      </sheetData>
      <sheetData sheetId="4">
        <row r="3">
          <cell r="A3" t="str">
            <v>Australia</v>
          </cell>
        </row>
      </sheetData>
      <sheetData sheetId="5">
        <row r="5">
          <cell r="B5" t="str">
            <v>ABS RAIL IPD (FROM Engineering Construction IPD)</v>
          </cell>
        </row>
      </sheetData>
      <sheetData sheetId="6" refreshError="1"/>
      <sheetData sheetId="7" refreshError="1"/>
      <sheetData sheetId="8" refreshError="1"/>
      <sheetData sheetId="9" refreshError="1"/>
      <sheetData sheetId="10" refreshError="1"/>
      <sheetData sheetId="11" refreshError="1"/>
      <sheetData sheetId="12" refreshError="1"/>
      <sheetData sheetId="13">
        <row r="3">
          <cell r="A3" t="str">
            <v>1998/99=100</v>
          </cell>
        </row>
      </sheetData>
      <sheetData sheetId="14">
        <row r="3">
          <cell r="A3" t="str">
            <v xml:space="preserve">  YE</v>
          </cell>
        </row>
      </sheetData>
      <sheetData sheetId="15">
        <row r="3">
          <cell r="B3" t="str">
            <v xml:space="preserve">This class consists of units mainly engaged in the construction of houses (except semi-detached houses) or in carrying out alterations, additions or renovation or general repairs to houses, or in organising or managing these activities as the prime contractor. </v>
          </cell>
        </row>
      </sheetData>
      <sheetData sheetId="16">
        <row r="3">
          <cell r="A3" t="str">
            <v>fc:26/9/07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5">
          <cell r="AG5">
            <v>3225.4483486386025</v>
          </cell>
          <cell r="AN5">
            <v>848.56522550805903</v>
          </cell>
          <cell r="AZ5">
            <v>-892.62484324081561</v>
          </cell>
          <cell r="BE5">
            <v>-3225.4483486386025</v>
          </cell>
          <cell r="BG5">
            <v>4295.8887316749224</v>
          </cell>
        </row>
        <row r="6">
          <cell r="AG6">
            <v>3183.1528911298765</v>
          </cell>
          <cell r="AN6">
            <v>1408.5077639547894</v>
          </cell>
          <cell r="AZ6">
            <v>-899.14741296040665</v>
          </cell>
          <cell r="BE6">
            <v>-3183.1528911298765</v>
          </cell>
          <cell r="BG6">
            <v>4650.3899445626339</v>
          </cell>
        </row>
        <row r="7">
          <cell r="AG7">
            <v>2826.28558132339</v>
          </cell>
          <cell r="AN7">
            <v>997.48364055034915</v>
          </cell>
          <cell r="AZ7">
            <v>-531.06183749273077</v>
          </cell>
          <cell r="BE7">
            <v>-2826.28558132339</v>
          </cell>
          <cell r="BG7">
            <v>4343.4075687854493</v>
          </cell>
        </row>
        <row r="8">
          <cell r="AG8">
            <v>2702.4399487912906</v>
          </cell>
          <cell r="AN8">
            <v>546.94228640604263</v>
          </cell>
          <cell r="AZ8">
            <v>-380.24661790838763</v>
          </cell>
          <cell r="BE8">
            <v>-2702.4399487912906</v>
          </cell>
          <cell r="BG8">
            <v>4183.8079276638664</v>
          </cell>
        </row>
        <row r="9">
          <cell r="AG9">
            <v>2979.1742573971428</v>
          </cell>
          <cell r="AN9">
            <v>476.06563751293788</v>
          </cell>
          <cell r="AZ9">
            <v>-472.18479214640411</v>
          </cell>
          <cell r="BE9">
            <v>-2979.1742573971428</v>
          </cell>
          <cell r="BG9">
            <v>4205.3244154847707</v>
          </cell>
        </row>
        <row r="10">
          <cell r="AG10">
            <v>3515.0347970448843</v>
          </cell>
          <cell r="AN10">
            <v>655.15328696391407</v>
          </cell>
          <cell r="AX10">
            <v>5982</v>
          </cell>
          <cell r="AZ10">
            <v>-409.87083869217531</v>
          </cell>
          <cell r="BE10">
            <v>-3515.0347970448843</v>
          </cell>
          <cell r="BG10">
            <v>4084.0679326728468</v>
          </cell>
          <cell r="BI10">
            <v>7902.2713133036314</v>
          </cell>
          <cell r="BO10">
            <v>8222</v>
          </cell>
        </row>
        <row r="11">
          <cell r="AG11">
            <v>3912.6336856342486</v>
          </cell>
          <cell r="AN11">
            <v>975.11703089326261</v>
          </cell>
          <cell r="AX11">
            <v>6827</v>
          </cell>
          <cell r="AZ11">
            <v>-231.50467708719543</v>
          </cell>
          <cell r="BE11">
            <v>-3912.6336856342486</v>
          </cell>
          <cell r="BG11">
            <v>4011.1749261370705</v>
          </cell>
          <cell r="BI11">
            <v>8532.5276188687458</v>
          </cell>
          <cell r="BO11">
            <v>8728</v>
          </cell>
        </row>
        <row r="12">
          <cell r="AG12">
            <v>5089.2869601066577</v>
          </cell>
          <cell r="AN12">
            <v>920.5973714968419</v>
          </cell>
          <cell r="AX12">
            <v>8500</v>
          </cell>
          <cell r="AZ12">
            <v>-403.41087057793629</v>
          </cell>
          <cell r="BE12">
            <v>-5089.2869601066577</v>
          </cell>
          <cell r="BG12">
            <v>3201.3339086305637</v>
          </cell>
          <cell r="BI12">
            <v>10090.918529766343</v>
          </cell>
          <cell r="BO12">
            <v>7790</v>
          </cell>
        </row>
        <row r="13">
          <cell r="AG13">
            <v>6142.6504314983295</v>
          </cell>
          <cell r="AN13">
            <v>925.11197603816697</v>
          </cell>
          <cell r="AX13">
            <v>9233</v>
          </cell>
          <cell r="AZ13">
            <v>313.55354490995524</v>
          </cell>
          <cell r="BE13">
            <v>1869.2399653007142</v>
          </cell>
          <cell r="BG13">
            <v>3050.1588230736925</v>
          </cell>
          <cell r="BI13">
            <v>1413.0298304232356</v>
          </cell>
          <cell r="BO13">
            <v>7511</v>
          </cell>
        </row>
        <row r="14">
          <cell r="AG14">
            <v>6753.5545144106418</v>
          </cell>
          <cell r="AN14">
            <v>1312.5983096335794</v>
          </cell>
          <cell r="AX14">
            <v>11235</v>
          </cell>
          <cell r="AZ14">
            <v>439.10711613145304</v>
          </cell>
          <cell r="BE14">
            <v>1993.3343135768646</v>
          </cell>
          <cell r="BG14">
            <v>3709.5240912296476</v>
          </cell>
          <cell r="BI14">
            <v>2378.9480968536418</v>
          </cell>
          <cell r="BO14">
            <v>8499</v>
          </cell>
        </row>
        <row r="15">
          <cell r="AG15">
            <v>6495.2438658727278</v>
          </cell>
          <cell r="AN15">
            <v>1400.6545822405121</v>
          </cell>
          <cell r="AX15">
            <v>11128</v>
          </cell>
          <cell r="AZ15">
            <v>483.56698791561575</v>
          </cell>
          <cell r="BE15">
            <v>2236.0975381864919</v>
          </cell>
          <cell r="BG15">
            <v>4111.9550897700083</v>
          </cell>
          <cell r="BI15">
            <v>1998.7633136491249</v>
          </cell>
          <cell r="BO15">
            <v>8487</v>
          </cell>
        </row>
        <row r="16">
          <cell r="AG16">
            <v>4738.948678612529</v>
          </cell>
          <cell r="AN16">
            <v>1227.5544048423076</v>
          </cell>
          <cell r="AX16">
            <v>9002</v>
          </cell>
          <cell r="AZ16">
            <v>461.58586121976805</v>
          </cell>
          <cell r="BE16">
            <v>2507.3597199216101</v>
          </cell>
          <cell r="BG16">
            <v>3998.1043634202001</v>
          </cell>
          <cell r="BI16">
            <v>2584.93102048439</v>
          </cell>
          <cell r="BO16">
            <v>8673</v>
          </cell>
        </row>
        <row r="17">
          <cell r="AG17">
            <v>3770.9679760302824</v>
          </cell>
          <cell r="AN17">
            <v>996.33612691441408</v>
          </cell>
          <cell r="AX17">
            <v>7086</v>
          </cell>
          <cell r="AZ17">
            <v>544.12695248173804</v>
          </cell>
          <cell r="BE17">
            <v>2151.5985051286189</v>
          </cell>
          <cell r="BG17">
            <v>4176.2687864924965</v>
          </cell>
          <cell r="BI17">
            <v>2080.4203555223357</v>
          </cell>
          <cell r="BO17">
            <v>8716</v>
          </cell>
        </row>
        <row r="18">
          <cell r="AG18">
            <v>3393.9521345300554</v>
          </cell>
          <cell r="AN18">
            <v>1231.1247049977853</v>
          </cell>
          <cell r="AX18">
            <v>6815</v>
          </cell>
          <cell r="AZ18">
            <v>293.46734170799755</v>
          </cell>
          <cell r="BE18">
            <v>2100.6585647594247</v>
          </cell>
          <cell r="BG18">
            <v>4168.9653748860819</v>
          </cell>
          <cell r="BI18">
            <v>1991.2307823704305</v>
          </cell>
          <cell r="BO18">
            <v>8515</v>
          </cell>
        </row>
        <row r="19">
          <cell r="AG19">
            <v>3905.2721280610131</v>
          </cell>
          <cell r="AN19">
            <v>1721.5209611045527</v>
          </cell>
          <cell r="AX19">
            <v>8030</v>
          </cell>
          <cell r="AZ19">
            <v>264.10951642327746</v>
          </cell>
          <cell r="BE19">
            <v>1601.6277666966143</v>
          </cell>
          <cell r="BG19">
            <v>4218.2660390717083</v>
          </cell>
          <cell r="BI19">
            <v>3518.0664042803819</v>
          </cell>
          <cell r="BO19">
            <v>9379</v>
          </cell>
        </row>
        <row r="20">
          <cell r="AG20">
            <v>4704.5556945830585</v>
          </cell>
          <cell r="AN20">
            <v>2175.0424657869407</v>
          </cell>
          <cell r="AX20">
            <v>9924</v>
          </cell>
          <cell r="AZ20">
            <v>241.82255398039615</v>
          </cell>
          <cell r="BE20">
            <v>1512.1530028006437</v>
          </cell>
          <cell r="BG20">
            <v>4281.2991015979333</v>
          </cell>
          <cell r="BI20">
            <v>2576.0706165414194</v>
          </cell>
          <cell r="BO20">
            <v>8577</v>
          </cell>
        </row>
        <row r="21">
          <cell r="AG21">
            <v>5004.4507710615289</v>
          </cell>
          <cell r="AN21">
            <v>1611.4879335142823</v>
          </cell>
          <cell r="AX21">
            <v>9911</v>
          </cell>
          <cell r="AZ21">
            <v>269.83584168023935</v>
          </cell>
          <cell r="BE21">
            <v>1571.6336717467802</v>
          </cell>
          <cell r="BG21">
            <v>4535.3966135206083</v>
          </cell>
          <cell r="BI21">
            <v>2463.296023834032</v>
          </cell>
          <cell r="BO21">
            <v>8013</v>
          </cell>
        </row>
        <row r="22">
          <cell r="AG22">
            <v>5725.8366317402961</v>
          </cell>
          <cell r="AN22">
            <v>1704.0223231699722</v>
          </cell>
          <cell r="AX22">
            <v>11084</v>
          </cell>
          <cell r="AZ22">
            <v>163.38970580841305</v>
          </cell>
          <cell r="BE22">
            <v>1640.5306036049751</v>
          </cell>
          <cell r="BG22">
            <v>4659.9843460493103</v>
          </cell>
          <cell r="BI22">
            <v>2063.1363681029088</v>
          </cell>
          <cell r="BO22">
            <v>7993</v>
          </cell>
        </row>
        <row r="23">
          <cell r="AG23">
            <v>6254.3144266736881</v>
          </cell>
          <cell r="AN23">
            <v>1986.8847889711103</v>
          </cell>
          <cell r="AX23">
            <v>12225</v>
          </cell>
          <cell r="AZ23">
            <v>194.15978156664278</v>
          </cell>
          <cell r="BE23">
            <v>1718.0175003061049</v>
          </cell>
          <cell r="BG23">
            <v>4767.0650701949407</v>
          </cell>
          <cell r="BI23">
            <v>1660.6507930189082</v>
          </cell>
          <cell r="BO23">
            <v>8392</v>
          </cell>
        </row>
        <row r="24">
          <cell r="AG24">
            <v>6204.636453215966</v>
          </cell>
          <cell r="AN24">
            <v>1957.3024405896656</v>
          </cell>
          <cell r="AX24">
            <v>12224</v>
          </cell>
          <cell r="AZ24">
            <v>149.84316807183495</v>
          </cell>
          <cell r="BE24">
            <v>1773.3828888605867</v>
          </cell>
          <cell r="BG24">
            <v>5316.4055613226637</v>
          </cell>
          <cell r="BI24">
            <v>1855.6904476528962</v>
          </cell>
          <cell r="BO24">
            <v>9352</v>
          </cell>
        </row>
        <row r="25">
          <cell r="AG25">
            <v>4050.9455674175056</v>
          </cell>
          <cell r="AN25">
            <v>1860.847276439792</v>
          </cell>
          <cell r="AX25">
            <v>8088</v>
          </cell>
          <cell r="AZ25">
            <v>168.97728028022448</v>
          </cell>
          <cell r="BE25">
            <v>1182.3418684365565</v>
          </cell>
          <cell r="BG25">
            <v>5099.3880423514529</v>
          </cell>
          <cell r="BI25">
            <v>786.25012333136146</v>
          </cell>
          <cell r="BO25">
            <v>8780</v>
          </cell>
        </row>
        <row r="26">
          <cell r="AG26">
            <v>4016.8716594913471</v>
          </cell>
          <cell r="AN26">
            <v>1447.0239185750411</v>
          </cell>
          <cell r="AX26">
            <v>7571</v>
          </cell>
          <cell r="AZ26">
            <v>122.87654872798976</v>
          </cell>
          <cell r="BE26">
            <v>1511.1252026382749</v>
          </cell>
          <cell r="BG26">
            <v>4770.3244476485379</v>
          </cell>
          <cell r="BI26">
            <v>1731.241897975975</v>
          </cell>
          <cell r="BO26">
            <v>9326</v>
          </cell>
        </row>
      </sheetData>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
      <sheetName val="PB"/>
      <sheetName val="DAY"/>
      <sheetName val="TP"/>
      <sheetName val="TB"/>
      <sheetName val="TOTAL"/>
      <sheetName val="M&amp;HI"/>
      <sheetName val="PP Min%"/>
      <sheetName val="PP MinTot"/>
      <sheetName val="TB Min%"/>
      <sheetName val="TB MinTot"/>
      <sheetName val="TOTAL Min"/>
      <sheetName val="TOTAL NonMin"/>
      <sheetName val="TOTAL Metro"/>
      <sheetName val="TOTAL Rural"/>
      <sheetName val="PROP"/>
      <sheetName val="charts"/>
      <sheetName val="Summ Charts"/>
      <sheetName val="Sheet1"/>
      <sheetName val="MACROS"/>
      <sheetName val="WD Chart"/>
      <sheetName val="WD4-FC"/>
      <sheetName val="Contribution"/>
      <sheetName val="Contrib chart"/>
      <sheetName val="Sectors"/>
      <sheetName val="TOTAL (SAPN)"/>
      <sheetName val="PP NonMin"/>
      <sheetName val="TB NonMin"/>
    </sheetNames>
    <sheetDataSet>
      <sheetData sheetId="0">
        <row r="19">
          <cell r="N19">
            <v>100.44332377494268</v>
          </cell>
        </row>
      </sheetData>
      <sheetData sheetId="1"/>
      <sheetData sheetId="2"/>
      <sheetData sheetId="3"/>
      <sheetData sheetId="4">
        <row r="19">
          <cell r="N19">
            <v>725.26426743522507</v>
          </cell>
        </row>
      </sheetData>
      <sheetData sheetId="5">
        <row r="12">
          <cell r="B12">
            <v>373.08562295849754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refreshError="1"/>
      <sheetData sheetId="26" refreshError="1"/>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pageSetUpPr fitToPage="1"/>
  </sheetPr>
  <dimension ref="A1:AE88"/>
  <sheetViews>
    <sheetView showGridLines="0" tabSelected="1" zoomScale="70" zoomScaleNormal="70" workbookViewId="0">
      <pane xSplit="3" topLeftCell="D1" activePane="topRight" state="frozen"/>
      <selection activeCell="B13" sqref="B13"/>
      <selection pane="topRight" activeCell="C88" sqref="C88"/>
    </sheetView>
  </sheetViews>
  <sheetFormatPr defaultColWidth="9.140625" defaultRowHeight="15"/>
  <cols>
    <col min="1" max="1" width="21.42578125" style="1" hidden="1" customWidth="1"/>
    <col min="2" max="2" width="25.5703125" style="1" customWidth="1"/>
    <col min="3" max="3" width="65.7109375" style="5" customWidth="1"/>
    <col min="4" max="9" width="12.28515625" style="5" customWidth="1"/>
    <col min="10" max="10" width="13.5703125" style="5" bestFit="1" customWidth="1"/>
    <col min="11" max="25" width="12.28515625" style="5" customWidth="1"/>
    <col min="26" max="30" width="12.28515625" customWidth="1"/>
    <col min="32" max="16384" width="9.140625" style="5"/>
  </cols>
  <sheetData>
    <row r="1" spans="1:31" ht="20.25">
      <c r="B1" s="2"/>
      <c r="C1" s="3" t="s">
        <v>0</v>
      </c>
      <c r="D1" s="3"/>
      <c r="E1" s="3"/>
      <c r="F1" s="3"/>
      <c r="G1" s="3"/>
      <c r="H1" s="4"/>
      <c r="I1" s="4"/>
      <c r="J1" s="4"/>
      <c r="K1" s="4"/>
      <c r="L1" s="4"/>
      <c r="M1" s="4"/>
      <c r="N1" s="4"/>
      <c r="O1" s="4"/>
      <c r="P1" s="4"/>
      <c r="Q1" s="4"/>
      <c r="R1" s="4"/>
      <c r="S1" s="4"/>
      <c r="T1" s="4"/>
      <c r="U1" s="4"/>
      <c r="V1" s="4"/>
      <c r="W1" s="4"/>
      <c r="X1" s="4"/>
      <c r="Y1" s="4"/>
    </row>
    <row r="2" spans="1:31" ht="20.25">
      <c r="B2" s="2"/>
      <c r="C2" s="6" t="s">
        <v>77</v>
      </c>
      <c r="D2" s="6"/>
      <c r="E2" s="6"/>
      <c r="F2" s="6"/>
      <c r="G2" s="6"/>
      <c r="H2" s="4"/>
      <c r="I2" s="4"/>
      <c r="J2" s="4"/>
      <c r="K2" s="4"/>
      <c r="L2" s="4"/>
      <c r="M2" s="4"/>
      <c r="N2" s="4"/>
      <c r="O2" s="4"/>
      <c r="P2" s="4"/>
      <c r="Q2" s="4"/>
      <c r="R2" s="4"/>
      <c r="S2" s="4"/>
      <c r="T2" s="4"/>
      <c r="U2" s="4"/>
      <c r="V2" s="4"/>
      <c r="W2" s="4"/>
      <c r="X2" s="4"/>
      <c r="Y2" s="4"/>
    </row>
    <row r="3" spans="1:31" ht="20.25">
      <c r="B3" s="2"/>
      <c r="C3" s="3" t="s">
        <v>83</v>
      </c>
      <c r="D3" s="3"/>
      <c r="E3" s="3"/>
      <c r="F3" s="3"/>
      <c r="G3" s="3"/>
      <c r="H3" s="4"/>
      <c r="I3" s="4"/>
      <c r="J3" s="4"/>
      <c r="K3" s="4"/>
      <c r="L3" s="4"/>
      <c r="M3" s="4"/>
      <c r="N3" s="4"/>
      <c r="O3" s="4"/>
      <c r="P3" s="4"/>
      <c r="Q3" s="4"/>
      <c r="R3" s="4"/>
      <c r="S3" s="4"/>
      <c r="T3" s="4"/>
      <c r="U3" s="4"/>
      <c r="V3" s="4"/>
      <c r="W3" s="4"/>
      <c r="X3" s="4"/>
      <c r="Y3" s="4"/>
    </row>
    <row r="4" spans="1:31" ht="20.25">
      <c r="B4" s="2"/>
      <c r="C4" s="7" t="s">
        <v>1</v>
      </c>
      <c r="D4" s="7"/>
      <c r="E4" s="7"/>
      <c r="F4" s="7"/>
      <c r="G4" s="7"/>
      <c r="H4" s="7"/>
      <c r="I4" s="7"/>
      <c r="J4" s="7"/>
      <c r="K4" s="7"/>
      <c r="L4" s="7"/>
      <c r="M4" s="7"/>
      <c r="N4" s="7"/>
      <c r="O4" s="7"/>
      <c r="P4" s="7"/>
      <c r="Q4" s="7"/>
      <c r="R4" s="7"/>
      <c r="S4" s="7"/>
      <c r="T4" s="7"/>
      <c r="U4" s="7"/>
      <c r="V4" s="7"/>
      <c r="W4" s="7"/>
      <c r="X4" s="7"/>
      <c r="Y4" s="7"/>
    </row>
    <row r="5" spans="1:31">
      <c r="B5" s="2"/>
      <c r="C5" s="8"/>
      <c r="D5" s="8"/>
      <c r="E5" s="8"/>
      <c r="F5" s="8"/>
      <c r="G5" s="8"/>
    </row>
    <row r="6" spans="1:31">
      <c r="B6" s="2"/>
      <c r="C6" s="9"/>
      <c r="D6" s="9"/>
      <c r="E6" s="9"/>
      <c r="F6" s="9"/>
      <c r="G6" s="9"/>
      <c r="H6" s="9"/>
      <c r="I6" s="9"/>
      <c r="J6" s="9"/>
      <c r="K6" s="9"/>
      <c r="L6" s="9"/>
      <c r="M6" s="9"/>
      <c r="N6" s="9"/>
      <c r="O6" s="9"/>
      <c r="P6" s="9"/>
      <c r="Q6" s="10"/>
      <c r="R6" s="10"/>
      <c r="S6" s="10"/>
      <c r="T6" s="10"/>
      <c r="U6" s="10"/>
      <c r="V6" s="10"/>
      <c r="W6" s="10"/>
      <c r="X6" s="10"/>
      <c r="Y6" s="10"/>
    </row>
    <row r="7" spans="1:31" ht="230.25" customHeight="1">
      <c r="C7" s="301" t="s">
        <v>2</v>
      </c>
      <c r="D7" s="301"/>
      <c r="E7" s="301"/>
      <c r="F7" s="301"/>
      <c r="G7" s="301"/>
      <c r="H7" s="301"/>
      <c r="I7" s="301"/>
      <c r="J7" s="301"/>
      <c r="K7" s="301"/>
      <c r="L7" s="301"/>
      <c r="M7" s="301"/>
      <c r="N7" s="301"/>
      <c r="O7" s="301"/>
      <c r="P7" s="11"/>
      <c r="Q7" s="12"/>
      <c r="R7" s="12"/>
      <c r="S7" s="12"/>
      <c r="T7" s="12"/>
      <c r="U7" s="12"/>
      <c r="V7" s="12"/>
      <c r="W7" s="12"/>
      <c r="X7" s="12"/>
      <c r="Y7" s="12"/>
    </row>
    <row r="8" spans="1:31">
      <c r="C8" s="13"/>
      <c r="D8" s="13"/>
      <c r="E8" s="13"/>
      <c r="F8" s="13"/>
      <c r="G8" s="13"/>
      <c r="H8" s="13"/>
      <c r="I8" s="13"/>
      <c r="J8" s="13"/>
      <c r="K8" s="13"/>
      <c r="L8" s="13"/>
      <c r="M8" s="13"/>
      <c r="N8" s="13"/>
      <c r="O8" s="13"/>
      <c r="P8" s="13"/>
      <c r="Q8" s="13"/>
      <c r="R8" s="13"/>
      <c r="S8" s="13"/>
      <c r="T8" s="13"/>
      <c r="U8" s="13"/>
      <c r="V8" s="13"/>
      <c r="W8" s="13"/>
      <c r="X8" s="13"/>
      <c r="Y8" s="13"/>
    </row>
    <row r="9" spans="1:31" ht="15.75" thickBot="1">
      <c r="C9" s="13"/>
      <c r="D9" s="13"/>
      <c r="E9" s="13"/>
      <c r="F9" s="13"/>
      <c r="G9" s="13"/>
      <c r="H9" s="13"/>
      <c r="I9" s="13"/>
      <c r="J9" s="13"/>
      <c r="K9" s="13"/>
      <c r="L9" s="13"/>
      <c r="M9" s="13"/>
      <c r="N9" s="13"/>
      <c r="O9" s="13"/>
      <c r="P9" s="13"/>
      <c r="Q9" s="13"/>
      <c r="R9" s="13"/>
      <c r="S9" s="13"/>
      <c r="T9" s="13"/>
      <c r="U9" s="13"/>
      <c r="V9" s="13"/>
      <c r="W9" s="13"/>
      <c r="X9" s="13"/>
      <c r="Y9" s="13"/>
    </row>
    <row r="10" spans="1:31" ht="16.5" thickBot="1">
      <c r="C10" s="14" t="s">
        <v>3</v>
      </c>
      <c r="D10" s="15"/>
      <c r="E10" s="15"/>
      <c r="F10" s="15"/>
      <c r="G10" s="15"/>
      <c r="H10" s="15"/>
      <c r="I10" s="15"/>
      <c r="J10" s="15"/>
      <c r="K10" s="15"/>
      <c r="L10" s="16"/>
      <c r="M10" s="17"/>
      <c r="N10" s="15"/>
      <c r="O10" s="16"/>
      <c r="P10" s="13"/>
      <c r="Q10" s="13"/>
      <c r="R10" s="13"/>
      <c r="S10" s="13"/>
      <c r="T10" s="13"/>
      <c r="U10" s="13"/>
      <c r="V10" s="13"/>
      <c r="W10" s="13"/>
      <c r="X10" s="13"/>
      <c r="Y10" s="13"/>
    </row>
    <row r="11" spans="1:31" s="20" customFormat="1" ht="15.75" thickBot="1">
      <c r="A11" s="18"/>
      <c r="B11" s="18"/>
      <c r="C11" s="19"/>
      <c r="D11" s="268">
        <v>39600</v>
      </c>
      <c r="E11" s="268">
        <v>39966</v>
      </c>
      <c r="F11" s="268">
        <v>40332</v>
      </c>
      <c r="G11" s="268">
        <v>40698</v>
      </c>
      <c r="H11" s="268">
        <v>41065</v>
      </c>
      <c r="I11" s="268">
        <v>41431</v>
      </c>
      <c r="J11" s="268">
        <v>41797</v>
      </c>
      <c r="K11" s="269">
        <v>42163</v>
      </c>
      <c r="L11" s="16"/>
      <c r="M11" s="270">
        <v>40513</v>
      </c>
      <c r="N11" s="269">
        <v>42339</v>
      </c>
      <c r="O11" s="16"/>
      <c r="P11" s="5"/>
      <c r="Z11"/>
      <c r="AA11"/>
      <c r="AB11"/>
      <c r="AC11"/>
      <c r="AD11"/>
      <c r="AE11"/>
    </row>
    <row r="12" spans="1:31">
      <c r="C12" s="21" t="s">
        <v>4</v>
      </c>
      <c r="D12" s="266">
        <v>164.6</v>
      </c>
      <c r="E12" s="266">
        <v>167</v>
      </c>
      <c r="F12" s="267">
        <v>172.1</v>
      </c>
      <c r="G12" s="267">
        <v>178.3</v>
      </c>
      <c r="H12" s="22"/>
      <c r="I12" s="23"/>
      <c r="J12" s="23"/>
      <c r="K12" s="24"/>
      <c r="L12" s="25"/>
      <c r="M12" s="26"/>
      <c r="N12" s="24"/>
      <c r="O12" s="16"/>
    </row>
    <row r="13" spans="1:31" ht="15.75" thickBot="1">
      <c r="C13" s="27" t="s">
        <v>5</v>
      </c>
      <c r="D13" s="28">
        <f>E13*D12/E12</f>
        <v>91.625101685066824</v>
      </c>
      <c r="E13" s="28">
        <f>F13*E12/F12</f>
        <v>92.961069145845443</v>
      </c>
      <c r="F13" s="28">
        <v>95.8</v>
      </c>
      <c r="G13" s="28">
        <v>99.2</v>
      </c>
      <c r="H13" s="28">
        <v>100.4</v>
      </c>
      <c r="I13" s="28">
        <v>102.8</v>
      </c>
      <c r="J13" s="28">
        <v>105.9</v>
      </c>
      <c r="K13" s="29">
        <v>107.5</v>
      </c>
      <c r="L13" s="25"/>
      <c r="M13" s="30">
        <v>96.9</v>
      </c>
      <c r="N13" s="29">
        <v>107.5</v>
      </c>
      <c r="O13" s="16"/>
    </row>
    <row r="14" spans="1:31">
      <c r="C14" s="31"/>
      <c r="D14" s="31"/>
      <c r="E14" s="31"/>
      <c r="F14" s="31"/>
      <c r="G14" s="31"/>
      <c r="H14" s="31"/>
      <c r="I14" s="31"/>
      <c r="J14" s="31"/>
      <c r="K14" s="31"/>
      <c r="L14" s="31"/>
      <c r="M14" s="31"/>
      <c r="N14" s="31"/>
      <c r="O14" s="31"/>
      <c r="P14" s="13"/>
      <c r="Q14" s="13"/>
      <c r="R14" s="31"/>
      <c r="S14" s="31"/>
      <c r="T14" s="31"/>
      <c r="U14" s="31"/>
      <c r="V14" s="31"/>
      <c r="W14" s="31"/>
      <c r="X14" s="31"/>
      <c r="Y14" s="31"/>
    </row>
    <row r="15" spans="1:31">
      <c r="C15" s="31"/>
      <c r="D15" s="31"/>
      <c r="E15" s="31"/>
      <c r="F15" s="31"/>
      <c r="G15" s="31"/>
      <c r="H15" s="31"/>
      <c r="I15" s="31"/>
      <c r="J15" s="31"/>
      <c r="K15" s="31"/>
      <c r="L15" s="31"/>
      <c r="M15" s="31"/>
      <c r="N15" s="31"/>
      <c r="O15" s="31"/>
      <c r="P15" s="13"/>
      <c r="Q15" s="13"/>
      <c r="R15" s="31"/>
      <c r="S15" s="31"/>
      <c r="T15" s="31"/>
      <c r="U15" s="31"/>
      <c r="V15" s="31"/>
      <c r="W15" s="31"/>
      <c r="X15" s="31"/>
      <c r="Y15" s="31"/>
    </row>
    <row r="16" spans="1:31" customFormat="1">
      <c r="A16" s="32"/>
      <c r="B16" s="1"/>
      <c r="C16" s="33"/>
      <c r="D16" s="33"/>
      <c r="E16" s="33"/>
      <c r="F16" s="33"/>
      <c r="G16" s="33"/>
      <c r="H16" s="33"/>
      <c r="I16" s="33"/>
      <c r="J16" s="33"/>
      <c r="K16" s="33"/>
      <c r="L16" s="33"/>
      <c r="M16" s="33"/>
      <c r="N16" s="33"/>
      <c r="O16" s="33"/>
    </row>
    <row r="17" spans="1:31">
      <c r="A17" s="34"/>
      <c r="C17" s="35"/>
      <c r="D17" s="36"/>
      <c r="E17" s="36"/>
      <c r="F17" s="36"/>
      <c r="G17" s="36"/>
      <c r="H17" s="36"/>
      <c r="I17" s="36"/>
      <c r="J17" s="36"/>
      <c r="K17" s="37"/>
      <c r="L17" s="38"/>
      <c r="M17" s="37"/>
      <c r="N17" s="39"/>
      <c r="O17" s="38"/>
      <c r="P17" s="37"/>
      <c r="Q17" s="37"/>
      <c r="R17" s="37"/>
      <c r="S17" s="37"/>
      <c r="T17" s="38"/>
      <c r="U17" s="38"/>
      <c r="V17" s="38"/>
      <c r="W17" s="38"/>
      <c r="X17" s="38"/>
    </row>
    <row r="18" spans="1:31" s="41" customFormat="1" ht="18.75">
      <c r="A18" s="40"/>
      <c r="C18" s="42" t="s">
        <v>76</v>
      </c>
      <c r="D18" s="42"/>
      <c r="E18" s="42"/>
      <c r="F18" s="42"/>
      <c r="G18" s="42"/>
      <c r="H18" s="42"/>
      <c r="I18" s="42"/>
      <c r="J18" s="42"/>
      <c r="K18" s="42"/>
      <c r="L18" s="42"/>
      <c r="M18" s="42"/>
      <c r="N18" s="42"/>
      <c r="O18" s="42"/>
      <c r="P18" s="42"/>
      <c r="Q18" s="42"/>
      <c r="R18" s="42"/>
      <c r="S18" s="42"/>
      <c r="T18" s="42"/>
      <c r="U18" s="42"/>
      <c r="V18" s="42"/>
      <c r="W18" s="42"/>
      <c r="X18" s="42"/>
      <c r="Y18" s="42"/>
      <c r="Z18"/>
      <c r="AA18"/>
      <c r="AB18"/>
      <c r="AC18"/>
      <c r="AD18"/>
      <c r="AE18"/>
    </row>
    <row r="19" spans="1:31" customFormat="1" ht="15.75" thickBot="1">
      <c r="A19" s="32"/>
      <c r="B19" s="1"/>
    </row>
    <row r="20" spans="1:31" s="44" customFormat="1" ht="16.5" thickBot="1">
      <c r="A20" s="43"/>
      <c r="C20" s="45" t="s">
        <v>6</v>
      </c>
      <c r="D20" s="46"/>
      <c r="E20" s="46"/>
      <c r="F20" s="46"/>
      <c r="G20" s="46"/>
      <c r="H20" s="46"/>
      <c r="I20" s="46"/>
      <c r="J20" s="46"/>
      <c r="K20" s="46"/>
      <c r="L20" s="46"/>
      <c r="M20" s="46"/>
      <c r="N20" s="46"/>
      <c r="O20" s="46"/>
      <c r="P20" s="46"/>
      <c r="Q20" s="46"/>
      <c r="R20" s="47"/>
      <c r="S20"/>
      <c r="T20"/>
      <c r="U20"/>
      <c r="V20"/>
      <c r="W20"/>
      <c r="Z20"/>
      <c r="AA20"/>
      <c r="AB20"/>
      <c r="AC20"/>
      <c r="AD20"/>
      <c r="AE20"/>
    </row>
    <row r="21" spans="1:31" ht="15.75">
      <c r="C21" s="48"/>
      <c r="D21" s="289" t="s">
        <v>7</v>
      </c>
      <c r="E21" s="290"/>
      <c r="F21" s="279" t="s">
        <v>8</v>
      </c>
      <c r="G21" s="280"/>
      <c r="H21" s="280"/>
      <c r="I21" s="280"/>
      <c r="J21" s="291"/>
      <c r="K21" s="49"/>
      <c r="L21" s="289" t="s">
        <v>7</v>
      </c>
      <c r="M21" s="290"/>
      <c r="N21" s="279" t="s">
        <v>8</v>
      </c>
      <c r="O21" s="280"/>
      <c r="P21" s="280"/>
      <c r="Q21" s="280"/>
      <c r="R21" s="292"/>
      <c r="S21"/>
      <c r="T21"/>
      <c r="U21"/>
      <c r="V21"/>
      <c r="W21"/>
      <c r="X21" s="50"/>
      <c r="Y21" s="50"/>
    </row>
    <row r="22" spans="1:31" ht="15.75" thickBot="1">
      <c r="C22" s="51"/>
      <c r="D22" s="298" t="s">
        <v>84</v>
      </c>
      <c r="E22" s="299"/>
      <c r="F22" s="295" t="s">
        <v>84</v>
      </c>
      <c r="G22" s="296"/>
      <c r="H22" s="296"/>
      <c r="I22" s="296"/>
      <c r="J22" s="297"/>
      <c r="K22" s="49"/>
      <c r="L22" s="298" t="s">
        <v>90</v>
      </c>
      <c r="M22" s="299"/>
      <c r="N22" s="295" t="s">
        <v>90</v>
      </c>
      <c r="O22" s="296"/>
      <c r="P22" s="296"/>
      <c r="Q22" s="296"/>
      <c r="R22" s="300"/>
      <c r="S22"/>
      <c r="T22"/>
      <c r="U22"/>
      <c r="V22"/>
      <c r="W22"/>
      <c r="X22" s="50"/>
      <c r="Y22" s="50"/>
    </row>
    <row r="23" spans="1:31" ht="15.75" thickBot="1">
      <c r="C23" s="52"/>
      <c r="D23" s="53" t="s">
        <v>86</v>
      </c>
      <c r="E23" s="54" t="s">
        <v>85</v>
      </c>
      <c r="F23" s="55">
        <v>2011</v>
      </c>
      <c r="G23" s="56" t="s">
        <v>72</v>
      </c>
      <c r="H23" s="56" t="s">
        <v>73</v>
      </c>
      <c r="I23" s="56" t="s">
        <v>74</v>
      </c>
      <c r="J23" s="57" t="s">
        <v>75</v>
      </c>
      <c r="K23" s="49"/>
      <c r="L23" s="58" t="s">
        <v>86</v>
      </c>
      <c r="M23" s="59" t="s">
        <v>85</v>
      </c>
      <c r="N23" s="60">
        <v>2011</v>
      </c>
      <c r="O23" s="61" t="s">
        <v>72</v>
      </c>
      <c r="P23" s="61" t="s">
        <v>73</v>
      </c>
      <c r="Q23" s="61" t="s">
        <v>74</v>
      </c>
      <c r="R23" s="57" t="s">
        <v>75</v>
      </c>
      <c r="S23"/>
      <c r="T23"/>
      <c r="U23"/>
      <c r="V23"/>
      <c r="W23"/>
      <c r="X23" s="50"/>
      <c r="Y23" s="50"/>
    </row>
    <row r="24" spans="1:31">
      <c r="A24" s="1" t="s">
        <v>9</v>
      </c>
      <c r="C24" s="62" t="s">
        <v>10</v>
      </c>
      <c r="D24" s="241">
        <v>41.786806791443432</v>
      </c>
      <c r="E24" s="241">
        <v>42.419128860914057</v>
      </c>
      <c r="F24" s="242">
        <v>43.774748392975475</v>
      </c>
      <c r="G24" s="243">
        <v>47.480417337867905</v>
      </c>
      <c r="H24" s="243">
        <v>49.900484656900566</v>
      </c>
      <c r="I24" s="243">
        <v>47.726717616665567</v>
      </c>
      <c r="J24" s="244">
        <v>48.48380439068886</v>
      </c>
      <c r="K24" s="49"/>
      <c r="L24" s="102">
        <f>+D24*$N$13/$M$13</f>
        <v>46.357912591126613</v>
      </c>
      <c r="M24" s="103">
        <f t="shared" ref="M24:R24" si="0">+E24*$N$13/$M$13</f>
        <v>47.059405083057385</v>
      </c>
      <c r="N24" s="102">
        <f t="shared" si="0"/>
        <v>48.563317360628105</v>
      </c>
      <c r="O24" s="104">
        <f t="shared" si="0"/>
        <v>52.674353599801847</v>
      </c>
      <c r="P24" s="104">
        <f t="shared" si="0"/>
        <v>55.359154805127048</v>
      </c>
      <c r="Q24" s="105">
        <f t="shared" si="0"/>
        <v>52.947596943153229</v>
      </c>
      <c r="R24" s="262">
        <f t="shared" si="0"/>
        <v>53.787502291011897</v>
      </c>
      <c r="S24" s="16"/>
      <c r="T24"/>
      <c r="U24"/>
      <c r="V24"/>
      <c r="W24"/>
      <c r="X24" s="50"/>
      <c r="Y24" s="63"/>
    </row>
    <row r="25" spans="1:31">
      <c r="C25" s="64" t="s">
        <v>11</v>
      </c>
      <c r="D25" s="110"/>
      <c r="E25" s="111"/>
      <c r="F25" s="65"/>
      <c r="G25" s="66"/>
      <c r="H25" s="66"/>
      <c r="I25" s="66"/>
      <c r="J25" s="67"/>
      <c r="K25" s="68"/>
      <c r="L25" s="110"/>
      <c r="M25" s="111"/>
      <c r="N25" s="110"/>
      <c r="O25" s="112"/>
      <c r="P25" s="112"/>
      <c r="Q25" s="113"/>
      <c r="R25" s="263"/>
      <c r="S25" s="16"/>
      <c r="T25"/>
      <c r="U25"/>
      <c r="V25"/>
      <c r="W25"/>
      <c r="X25" s="50"/>
      <c r="Y25" s="50"/>
    </row>
    <row r="26" spans="1:31">
      <c r="A26" s="1" t="s">
        <v>12</v>
      </c>
      <c r="C26" s="69" t="s">
        <v>13</v>
      </c>
      <c r="D26" s="245"/>
      <c r="E26" s="246"/>
      <c r="F26" s="247">
        <v>0.69272529251440096</v>
      </c>
      <c r="G26" s="248">
        <v>0.73931149142394403</v>
      </c>
      <c r="H26" s="248">
        <v>0.78240723706198612</v>
      </c>
      <c r="I26" s="248">
        <v>0.83138290888095145</v>
      </c>
      <c r="J26" s="246">
        <v>0.87696109825919699</v>
      </c>
      <c r="K26" s="68"/>
      <c r="L26" s="116">
        <f>-D26*$N$13/$M$13</f>
        <v>0</v>
      </c>
      <c r="M26" s="117">
        <f t="shared" ref="M26:R34" si="1">-E26*$N$13/$M$13</f>
        <v>0</v>
      </c>
      <c r="N26" s="116">
        <f t="shared" si="1"/>
        <v>-0.76850329148914442</v>
      </c>
      <c r="O26" s="118">
        <f t="shared" si="1"/>
        <v>-0.82018560710086674</v>
      </c>
      <c r="P26" s="118">
        <f t="shared" si="1"/>
        <v>-0.86799564483140867</v>
      </c>
      <c r="Q26" s="119">
        <f t="shared" si="1"/>
        <v>-0.92232882048196363</v>
      </c>
      <c r="R26" s="262">
        <f t="shared" si="1"/>
        <v>-0.97289285926587898</v>
      </c>
      <c r="S26" s="16"/>
      <c r="T26"/>
      <c r="U26"/>
      <c r="V26"/>
      <c r="W26"/>
      <c r="X26" s="50"/>
      <c r="Y26" s="50"/>
    </row>
    <row r="27" spans="1:31">
      <c r="A27" s="1" t="s">
        <v>14</v>
      </c>
      <c r="C27" s="69" t="s">
        <v>15</v>
      </c>
      <c r="D27" s="245"/>
      <c r="E27" s="246"/>
      <c r="F27" s="247">
        <v>0</v>
      </c>
      <c r="G27" s="248">
        <v>0</v>
      </c>
      <c r="H27" s="248">
        <v>0</v>
      </c>
      <c r="I27" s="248">
        <v>0</v>
      </c>
      <c r="J27" s="246">
        <v>0</v>
      </c>
      <c r="K27" s="70"/>
      <c r="L27" s="116">
        <f t="shared" ref="L27:L34" si="2">-D27*$N$13/$M$13</f>
        <v>0</v>
      </c>
      <c r="M27" s="117">
        <f t="shared" si="1"/>
        <v>0</v>
      </c>
      <c r="N27" s="116">
        <f t="shared" si="1"/>
        <v>0</v>
      </c>
      <c r="O27" s="118">
        <f t="shared" si="1"/>
        <v>0</v>
      </c>
      <c r="P27" s="118">
        <f t="shared" si="1"/>
        <v>0</v>
      </c>
      <c r="Q27" s="119">
        <f t="shared" si="1"/>
        <v>0</v>
      </c>
      <c r="R27" s="264">
        <f t="shared" si="1"/>
        <v>0</v>
      </c>
      <c r="S27"/>
      <c r="T27"/>
      <c r="U27"/>
      <c r="V27"/>
      <c r="W27"/>
      <c r="X27" s="50"/>
      <c r="Y27" s="50"/>
    </row>
    <row r="28" spans="1:31">
      <c r="A28" s="1" t="s">
        <v>16</v>
      </c>
      <c r="C28" s="71" t="s">
        <v>17</v>
      </c>
      <c r="D28" s="245"/>
      <c r="E28" s="246"/>
      <c r="F28" s="247">
        <v>0.70293197427156773</v>
      </c>
      <c r="G28" s="248">
        <v>0.53893839727346371</v>
      </c>
      <c r="H28" s="248">
        <v>0.38642939621821876</v>
      </c>
      <c r="I28" s="248">
        <v>0.24393600071864435</v>
      </c>
      <c r="J28" s="246">
        <v>0.10569913057855895</v>
      </c>
      <c r="K28" s="72"/>
      <c r="L28" s="116">
        <f t="shared" si="2"/>
        <v>0</v>
      </c>
      <c r="M28" s="117">
        <f t="shared" si="1"/>
        <v>0</v>
      </c>
      <c r="N28" s="116">
        <f t="shared" si="1"/>
        <v>-0.77982649364492806</v>
      </c>
      <c r="O28" s="118">
        <f t="shared" si="1"/>
        <v>-0.59789347478738231</v>
      </c>
      <c r="P28" s="118">
        <f t="shared" si="1"/>
        <v>-0.42870134255375142</v>
      </c>
      <c r="Q28" s="119">
        <f t="shared" si="1"/>
        <v>-0.27062043423379017</v>
      </c>
      <c r="R28" s="264">
        <f t="shared" si="1"/>
        <v>-0.11726167737043433</v>
      </c>
      <c r="S28"/>
      <c r="T28"/>
      <c r="U28"/>
      <c r="V28"/>
      <c r="W28"/>
      <c r="X28" s="63"/>
      <c r="Y28" s="73"/>
    </row>
    <row r="29" spans="1:31">
      <c r="A29" s="1" t="s">
        <v>18</v>
      </c>
      <c r="C29" s="69" t="s">
        <v>19</v>
      </c>
      <c r="D29" s="245"/>
      <c r="E29" s="246"/>
      <c r="F29" s="247">
        <v>0</v>
      </c>
      <c r="G29" s="248">
        <v>0</v>
      </c>
      <c r="H29" s="248">
        <v>0</v>
      </c>
      <c r="I29" s="248">
        <v>0</v>
      </c>
      <c r="J29" s="246">
        <v>0</v>
      </c>
      <c r="K29" s="72"/>
      <c r="L29" s="116">
        <f t="shared" si="2"/>
        <v>0</v>
      </c>
      <c r="M29" s="117">
        <f t="shared" si="1"/>
        <v>0</v>
      </c>
      <c r="N29" s="116">
        <f t="shared" si="1"/>
        <v>0</v>
      </c>
      <c r="O29" s="118">
        <f t="shared" si="1"/>
        <v>0</v>
      </c>
      <c r="P29" s="118">
        <f t="shared" si="1"/>
        <v>0</v>
      </c>
      <c r="Q29" s="119">
        <f t="shared" si="1"/>
        <v>0</v>
      </c>
      <c r="R29" s="264">
        <f t="shared" si="1"/>
        <v>0</v>
      </c>
      <c r="S29"/>
      <c r="T29"/>
      <c r="U29"/>
      <c r="V29"/>
      <c r="W29"/>
      <c r="X29" s="63"/>
      <c r="Y29" s="73"/>
    </row>
    <row r="30" spans="1:31">
      <c r="A30" s="1" t="s">
        <v>20</v>
      </c>
      <c r="C30" s="69" t="s">
        <v>21</v>
      </c>
      <c r="D30" s="245"/>
      <c r="E30" s="246"/>
      <c r="F30" s="247">
        <v>0.2</v>
      </c>
      <c r="G30" s="248">
        <v>0.2</v>
      </c>
      <c r="H30" s="248">
        <v>0.2</v>
      </c>
      <c r="I30" s="248">
        <v>0.2</v>
      </c>
      <c r="J30" s="246">
        <v>0.2</v>
      </c>
      <c r="K30" s="74"/>
      <c r="L30" s="116">
        <f t="shared" si="2"/>
        <v>0</v>
      </c>
      <c r="M30" s="117">
        <f t="shared" si="1"/>
        <v>0</v>
      </c>
      <c r="N30" s="116">
        <f t="shared" si="1"/>
        <v>-0.22187822497420021</v>
      </c>
      <c r="O30" s="118">
        <f t="shared" si="1"/>
        <v>-0.22187822497420021</v>
      </c>
      <c r="P30" s="118">
        <f t="shared" si="1"/>
        <v>-0.22187822497420021</v>
      </c>
      <c r="Q30" s="119">
        <f t="shared" si="1"/>
        <v>-0.22187822497420021</v>
      </c>
      <c r="R30" s="264">
        <f t="shared" si="1"/>
        <v>-0.22187822497420021</v>
      </c>
      <c r="S30"/>
      <c r="T30"/>
      <c r="U30"/>
      <c r="V30"/>
      <c r="W30"/>
      <c r="X30" s="63"/>
      <c r="Y30" s="73"/>
    </row>
    <row r="31" spans="1:31">
      <c r="A31" s="1" t="s">
        <v>22</v>
      </c>
      <c r="C31" s="71" t="s">
        <v>23</v>
      </c>
      <c r="D31" s="245"/>
      <c r="E31" s="246"/>
      <c r="F31" s="247">
        <v>1.5081665903756218E-2</v>
      </c>
      <c r="G31" s="248">
        <v>1.4703079924532831E-2</v>
      </c>
      <c r="H31" s="248">
        <v>1.4333997361217155E-2</v>
      </c>
      <c r="I31" s="248">
        <v>1.3974179655281214E-2</v>
      </c>
      <c r="J31" s="246">
        <v>1.3623394236588138E-2</v>
      </c>
      <c r="K31" s="74"/>
      <c r="L31" s="116">
        <f t="shared" si="2"/>
        <v>0</v>
      </c>
      <c r="M31" s="117">
        <f t="shared" si="1"/>
        <v>0</v>
      </c>
      <c r="N31" s="116">
        <f t="shared" si="1"/>
        <v>-1.6731466301896734E-2</v>
      </c>
      <c r="O31" s="118">
        <f t="shared" si="1"/>
        <v>-1.6311466376545708E-2</v>
      </c>
      <c r="P31" s="118">
        <f t="shared" si="1"/>
        <v>-1.5902009456458657E-2</v>
      </c>
      <c r="Q31" s="119">
        <f t="shared" si="1"/>
        <v>-1.5502830886921884E-2</v>
      </c>
      <c r="R31" s="264">
        <f t="shared" si="1"/>
        <v>-1.5113672656689626E-2</v>
      </c>
      <c r="S31"/>
      <c r="T31"/>
      <c r="U31"/>
      <c r="V31"/>
      <c r="W31"/>
      <c r="X31" s="63"/>
      <c r="Y31" s="73"/>
    </row>
    <row r="32" spans="1:31">
      <c r="A32" s="1" t="s">
        <v>24</v>
      </c>
      <c r="C32" s="75" t="s">
        <v>25</v>
      </c>
      <c r="D32" s="245"/>
      <c r="E32" s="246"/>
      <c r="F32" s="247">
        <v>0</v>
      </c>
      <c r="G32" s="248">
        <v>0</v>
      </c>
      <c r="H32" s="248">
        <v>0</v>
      </c>
      <c r="I32" s="248">
        <v>0</v>
      </c>
      <c r="J32" s="246">
        <v>0</v>
      </c>
      <c r="K32" s="76"/>
      <c r="L32" s="116">
        <f t="shared" si="2"/>
        <v>0</v>
      </c>
      <c r="M32" s="117">
        <f t="shared" si="1"/>
        <v>0</v>
      </c>
      <c r="N32" s="116">
        <f t="shared" si="1"/>
        <v>0</v>
      </c>
      <c r="O32" s="118">
        <f t="shared" si="1"/>
        <v>0</v>
      </c>
      <c r="P32" s="118">
        <f t="shared" si="1"/>
        <v>0</v>
      </c>
      <c r="Q32" s="119">
        <f t="shared" si="1"/>
        <v>0</v>
      </c>
      <c r="R32" s="264">
        <f t="shared" si="1"/>
        <v>0</v>
      </c>
      <c r="S32"/>
      <c r="T32"/>
      <c r="U32"/>
      <c r="V32"/>
      <c r="W32"/>
      <c r="X32" s="63"/>
      <c r="Y32" s="50"/>
    </row>
    <row r="33" spans="1:31">
      <c r="A33" s="1" t="s">
        <v>26</v>
      </c>
      <c r="C33" s="75" t="s">
        <v>27</v>
      </c>
      <c r="D33" s="245"/>
      <c r="E33" s="245"/>
      <c r="F33" s="249">
        <v>2.1323796221608064E-2</v>
      </c>
      <c r="G33" s="250">
        <v>4.3607597371243173E-2</v>
      </c>
      <c r="H33" s="250">
        <v>6.7109969338824155E-2</v>
      </c>
      <c r="I33" s="250">
        <v>9.2294389572874933E-2</v>
      </c>
      <c r="J33" s="251">
        <v>0.11798133340101048</v>
      </c>
      <c r="K33" s="76"/>
      <c r="L33" s="116">
        <f t="shared" ref="L33:R33" si="3">D33*$N$13/$M$13</f>
        <v>0</v>
      </c>
      <c r="M33" s="117">
        <f t="shared" si="3"/>
        <v>0</v>
      </c>
      <c r="N33" s="116">
        <f t="shared" si="3"/>
        <v>2.3656430276809772E-2</v>
      </c>
      <c r="O33" s="118">
        <f t="shared" si="3"/>
        <v>4.8377881500605166E-2</v>
      </c>
      <c r="P33" s="118">
        <f t="shared" si="3"/>
        <v>7.4451204374856514E-2</v>
      </c>
      <c r="Q33" s="119">
        <f t="shared" si="3"/>
        <v>0.10239057666753409</v>
      </c>
      <c r="R33" s="264">
        <f t="shared" si="3"/>
        <v>0.13088744417552761</v>
      </c>
      <c r="S33"/>
      <c r="T33"/>
      <c r="U33"/>
      <c r="V33"/>
      <c r="W33"/>
      <c r="X33" s="63"/>
      <c r="Y33" s="50"/>
    </row>
    <row r="34" spans="1:31" ht="15.75" thickBot="1">
      <c r="A34" s="1" t="s">
        <v>28</v>
      </c>
      <c r="C34" s="77" t="s">
        <v>29</v>
      </c>
      <c r="D34" s="252"/>
      <c r="E34" s="253"/>
      <c r="F34" s="254">
        <v>0</v>
      </c>
      <c r="G34" s="255">
        <v>0</v>
      </c>
      <c r="H34" s="255">
        <v>0</v>
      </c>
      <c r="I34" s="256">
        <v>-0.34721067018266011</v>
      </c>
      <c r="J34" s="253">
        <v>0</v>
      </c>
      <c r="K34" s="76"/>
      <c r="L34" s="116">
        <f t="shared" si="2"/>
        <v>0</v>
      </c>
      <c r="M34" s="117">
        <f t="shared" si="1"/>
        <v>0</v>
      </c>
      <c r="N34" s="116">
        <f t="shared" si="1"/>
        <v>0</v>
      </c>
      <c r="O34" s="118">
        <f t="shared" si="1"/>
        <v>0</v>
      </c>
      <c r="P34" s="118">
        <f t="shared" si="1"/>
        <v>0</v>
      </c>
      <c r="Q34" s="119">
        <f t="shared" si="1"/>
        <v>0.38519243596115543</v>
      </c>
      <c r="R34" s="264">
        <f>J34*$N$13/$M$13</f>
        <v>0</v>
      </c>
      <c r="S34"/>
      <c r="T34"/>
      <c r="U34"/>
      <c r="V34"/>
      <c r="W34"/>
      <c r="X34" s="63"/>
      <c r="Y34" s="50"/>
    </row>
    <row r="35" spans="1:31" ht="15.75" thickBot="1">
      <c r="C35" s="79" t="s">
        <v>30</v>
      </c>
      <c r="D35" s="80">
        <f t="shared" ref="D35:J35" si="4">D24-SUM(D26:D32)+D33-D34</f>
        <v>41.786806791443432</v>
      </c>
      <c r="E35" s="81">
        <f t="shared" si="4"/>
        <v>42.419128860914057</v>
      </c>
      <c r="F35" s="82">
        <f t="shared" si="4"/>
        <v>42.185333256507356</v>
      </c>
      <c r="G35" s="82">
        <f t="shared" si="4"/>
        <v>46.031071966617205</v>
      </c>
      <c r="H35" s="82">
        <f t="shared" si="4"/>
        <v>48.584423995597966</v>
      </c>
      <c r="I35" s="82">
        <f t="shared" si="4"/>
        <v>46.876929587166231</v>
      </c>
      <c r="J35" s="83">
        <f t="shared" si="4"/>
        <v>47.405502101015529</v>
      </c>
      <c r="K35" s="76"/>
      <c r="L35" s="84">
        <f t="shared" ref="L35:R35" si="5">+SUM(L24:L34)</f>
        <v>46.357912591126613</v>
      </c>
      <c r="M35" s="85">
        <f t="shared" si="5"/>
        <v>47.059405083057385</v>
      </c>
      <c r="N35" s="85">
        <f t="shared" si="5"/>
        <v>46.800034314494745</v>
      </c>
      <c r="O35" s="85">
        <f t="shared" si="5"/>
        <v>51.066462708063462</v>
      </c>
      <c r="P35" s="85">
        <f t="shared" si="5"/>
        <v>53.899128787686088</v>
      </c>
      <c r="Q35" s="85">
        <f t="shared" si="5"/>
        <v>52.004849645205041</v>
      </c>
      <c r="R35" s="86">
        <f t="shared" si="5"/>
        <v>52.591243300920226</v>
      </c>
      <c r="S35"/>
      <c r="T35"/>
      <c r="U35"/>
      <c r="V35"/>
      <c r="W35"/>
      <c r="X35" s="63"/>
      <c r="Y35" s="50"/>
    </row>
    <row r="36" spans="1:31" ht="15.75" thickBot="1">
      <c r="C36" s="87"/>
      <c r="D36" s="88"/>
      <c r="E36" s="89"/>
      <c r="F36" s="89"/>
      <c r="G36" s="89"/>
      <c r="H36" s="89"/>
      <c r="I36" s="89"/>
      <c r="J36" s="89"/>
      <c r="K36" s="90"/>
      <c r="L36" s="88"/>
      <c r="M36" s="88"/>
      <c r="N36" s="88"/>
      <c r="O36" s="88"/>
      <c r="P36" s="88"/>
      <c r="Q36" s="88"/>
      <c r="R36" s="88"/>
      <c r="S36"/>
      <c r="T36"/>
      <c r="U36"/>
      <c r="V36"/>
      <c r="W36"/>
      <c r="X36" s="91"/>
      <c r="Y36" s="50"/>
    </row>
    <row r="37" spans="1:31" s="44" customFormat="1" ht="16.5" thickBot="1">
      <c r="A37" s="43"/>
      <c r="C37" s="45" t="s">
        <v>31</v>
      </c>
      <c r="D37" s="46"/>
      <c r="E37" s="46"/>
      <c r="F37" s="92"/>
      <c r="G37" s="92"/>
      <c r="H37" s="92"/>
      <c r="I37" s="92"/>
      <c r="J37" s="92"/>
      <c r="K37" s="46"/>
      <c r="L37" s="46"/>
      <c r="M37" s="46"/>
      <c r="N37" s="92"/>
      <c r="O37" s="92"/>
      <c r="P37" s="92"/>
      <c r="Q37" s="92"/>
      <c r="R37" s="47"/>
      <c r="S37"/>
      <c r="T37"/>
      <c r="U37"/>
      <c r="V37"/>
      <c r="W37"/>
      <c r="Z37"/>
      <c r="AA37"/>
      <c r="AB37"/>
      <c r="AC37"/>
      <c r="AD37"/>
      <c r="AE37"/>
    </row>
    <row r="38" spans="1:31">
      <c r="A38" s="93"/>
      <c r="C38" s="94"/>
      <c r="D38" s="289" t="s">
        <v>7</v>
      </c>
      <c r="E38" s="290"/>
      <c r="F38" s="279" t="s">
        <v>8</v>
      </c>
      <c r="G38" s="280"/>
      <c r="H38" s="280"/>
      <c r="I38" s="280"/>
      <c r="J38" s="291"/>
      <c r="K38" s="95"/>
      <c r="L38" s="289" t="s">
        <v>7</v>
      </c>
      <c r="M38" s="290"/>
      <c r="N38" s="279" t="s">
        <v>8</v>
      </c>
      <c r="O38" s="280"/>
      <c r="P38" s="280"/>
      <c r="Q38" s="280"/>
      <c r="R38" s="292"/>
      <c r="S38"/>
      <c r="T38"/>
      <c r="U38"/>
      <c r="V38"/>
      <c r="W38"/>
      <c r="X38" s="50"/>
      <c r="Y38" s="50"/>
    </row>
    <row r="39" spans="1:31" ht="15.75" thickBot="1">
      <c r="A39" s="93"/>
      <c r="C39" s="96"/>
      <c r="D39" s="293" t="s">
        <v>32</v>
      </c>
      <c r="E39" s="294"/>
      <c r="F39" s="295" t="s">
        <v>33</v>
      </c>
      <c r="G39" s="296"/>
      <c r="H39" s="296"/>
      <c r="I39" s="296"/>
      <c r="J39" s="297"/>
      <c r="K39" s="95"/>
      <c r="L39" s="298" t="s">
        <v>90</v>
      </c>
      <c r="M39" s="299"/>
      <c r="N39" s="295" t="s">
        <v>90</v>
      </c>
      <c r="O39" s="296"/>
      <c r="P39" s="296"/>
      <c r="Q39" s="296"/>
      <c r="R39" s="300"/>
      <c r="S39"/>
      <c r="T39"/>
      <c r="U39"/>
      <c r="V39"/>
      <c r="W39"/>
      <c r="X39" s="50"/>
      <c r="Y39" s="50"/>
    </row>
    <row r="40" spans="1:31" ht="15.75" thickBot="1">
      <c r="C40" s="97"/>
      <c r="D40" s="53" t="s">
        <v>86</v>
      </c>
      <c r="E40" s="54" t="s">
        <v>85</v>
      </c>
      <c r="F40" s="55">
        <v>2011</v>
      </c>
      <c r="G40" s="56" t="s">
        <v>72</v>
      </c>
      <c r="H40" s="56" t="s">
        <v>73</v>
      </c>
      <c r="I40" s="56" t="s">
        <v>74</v>
      </c>
      <c r="J40" s="57" t="s">
        <v>75</v>
      </c>
      <c r="K40" s="74"/>
      <c r="L40" s="53" t="s">
        <v>86</v>
      </c>
      <c r="M40" s="98" t="s">
        <v>85</v>
      </c>
      <c r="N40" s="99">
        <v>2011</v>
      </c>
      <c r="O40" s="56" t="s">
        <v>72</v>
      </c>
      <c r="P40" s="56" t="s">
        <v>73</v>
      </c>
      <c r="Q40" s="56" t="s">
        <v>74</v>
      </c>
      <c r="R40" s="100" t="s">
        <v>75</v>
      </c>
      <c r="S40"/>
      <c r="T40"/>
      <c r="U40"/>
      <c r="V40"/>
      <c r="W40"/>
    </row>
    <row r="41" spans="1:31">
      <c r="A41" s="1" t="s">
        <v>34</v>
      </c>
      <c r="C41" s="62" t="s">
        <v>35</v>
      </c>
      <c r="D41" s="245">
        <v>36.937970879257144</v>
      </c>
      <c r="E41" s="257">
        <f>44273.7729671877/1000</f>
        <v>44.273772967187703</v>
      </c>
      <c r="F41" s="245">
        <v>41.840363384432962</v>
      </c>
      <c r="G41" s="248">
        <v>54.857146118883115</v>
      </c>
      <c r="H41" s="248">
        <v>54.537500895492528</v>
      </c>
      <c r="I41" s="257">
        <v>56.982289743289492</v>
      </c>
      <c r="J41" s="101"/>
      <c r="K41" s="74"/>
      <c r="L41" s="102">
        <f>+D41*$N$13/E$13</f>
        <v>42.714997858838686</v>
      </c>
      <c r="M41" s="103">
        <f t="shared" ref="M41:Q41" si="6">+E41*$N$13/F$13</f>
        <v>49.680903903681404</v>
      </c>
      <c r="N41" s="102">
        <f t="shared" si="6"/>
        <v>45.341119595025638</v>
      </c>
      <c r="O41" s="104">
        <f t="shared" si="6"/>
        <v>58.736486133266276</v>
      </c>
      <c r="P41" s="104">
        <f t="shared" si="6"/>
        <v>57.030946948107463</v>
      </c>
      <c r="Q41" s="105">
        <f t="shared" si="6"/>
        <v>57.843211967928426</v>
      </c>
      <c r="R41" s="106"/>
      <c r="S41"/>
      <c r="T41"/>
      <c r="U41"/>
      <c r="V41"/>
      <c r="W41"/>
    </row>
    <row r="42" spans="1:31">
      <c r="C42" s="107" t="s">
        <v>36</v>
      </c>
      <c r="D42" s="110"/>
      <c r="E42" s="111"/>
      <c r="F42" s="110"/>
      <c r="G42" s="108"/>
      <c r="H42" s="108"/>
      <c r="I42" s="109"/>
      <c r="J42" s="101"/>
      <c r="K42" s="76"/>
      <c r="L42" s="110"/>
      <c r="M42" s="111"/>
      <c r="N42" s="110"/>
      <c r="O42" s="112"/>
      <c r="P42" s="112"/>
      <c r="Q42" s="113"/>
      <c r="R42" s="114"/>
      <c r="S42"/>
      <c r="T42"/>
      <c r="U42"/>
      <c r="V42"/>
      <c r="W42"/>
      <c r="X42" s="50"/>
      <c r="Y42" s="50"/>
    </row>
    <row r="43" spans="1:31">
      <c r="A43" s="1" t="s">
        <v>37</v>
      </c>
      <c r="C43" s="115" t="str">
        <f>C26</f>
        <v>Debt raising costs</v>
      </c>
      <c r="D43" s="245"/>
      <c r="E43" s="257"/>
      <c r="F43" s="245">
        <v>0</v>
      </c>
      <c r="G43" s="248">
        <v>0</v>
      </c>
      <c r="H43" s="248">
        <v>0</v>
      </c>
      <c r="I43" s="257">
        <v>0</v>
      </c>
      <c r="J43" s="101"/>
      <c r="K43" s="74"/>
      <c r="L43" s="116">
        <f>-D43*$N$13/E$13</f>
        <v>0</v>
      </c>
      <c r="M43" s="117">
        <f t="shared" ref="M43:Q52" si="7">-E43*$N$13/F$13</f>
        <v>0</v>
      </c>
      <c r="N43" s="116">
        <f t="shared" si="7"/>
        <v>0</v>
      </c>
      <c r="O43" s="118">
        <f t="shared" si="7"/>
        <v>0</v>
      </c>
      <c r="P43" s="118">
        <f t="shared" si="7"/>
        <v>0</v>
      </c>
      <c r="Q43" s="119">
        <f t="shared" si="7"/>
        <v>0</v>
      </c>
      <c r="R43" s="120"/>
      <c r="S43"/>
      <c r="T43"/>
      <c r="U43"/>
      <c r="V43"/>
      <c r="W43"/>
      <c r="X43" s="50"/>
      <c r="Y43" s="50"/>
    </row>
    <row r="44" spans="1:31">
      <c r="A44" s="1" t="s">
        <v>38</v>
      </c>
      <c r="C44" s="115" t="str">
        <f t="shared" ref="C44:C48" si="8">C27</f>
        <v>Self insurance</v>
      </c>
      <c r="D44" s="245"/>
      <c r="E44" s="257"/>
      <c r="F44" s="245">
        <v>0</v>
      </c>
      <c r="G44" s="248">
        <v>0</v>
      </c>
      <c r="H44" s="248">
        <v>0</v>
      </c>
      <c r="I44" s="257">
        <v>0</v>
      </c>
      <c r="J44" s="101"/>
      <c r="K44" s="76"/>
      <c r="L44" s="116">
        <f t="shared" ref="L44:L52" si="9">-D44*$N$13/E$13</f>
        <v>0</v>
      </c>
      <c r="M44" s="117">
        <f t="shared" si="7"/>
        <v>0</v>
      </c>
      <c r="N44" s="116">
        <f t="shared" si="7"/>
        <v>0</v>
      </c>
      <c r="O44" s="118">
        <f t="shared" si="7"/>
        <v>0</v>
      </c>
      <c r="P44" s="118">
        <f t="shared" si="7"/>
        <v>0</v>
      </c>
      <c r="Q44" s="119">
        <f t="shared" si="7"/>
        <v>0</v>
      </c>
      <c r="R44" s="120"/>
      <c r="S44"/>
      <c r="T44"/>
      <c r="U44"/>
      <c r="V44"/>
      <c r="W44"/>
      <c r="X44" s="50"/>
      <c r="Y44" s="50"/>
    </row>
    <row r="45" spans="1:31">
      <c r="A45" s="1" t="s">
        <v>39</v>
      </c>
      <c r="C45" s="115" t="str">
        <f t="shared" si="8"/>
        <v>Defined benefit superannuation</v>
      </c>
      <c r="D45" s="245"/>
      <c r="E45" s="257"/>
      <c r="F45" s="245">
        <v>0.63800000000000001</v>
      </c>
      <c r="G45" s="248">
        <v>1.609</v>
      </c>
      <c r="H45" s="248">
        <v>2.052</v>
      </c>
      <c r="I45" s="257">
        <v>1.048</v>
      </c>
      <c r="J45" s="101"/>
      <c r="K45" s="76"/>
      <c r="L45" s="116">
        <f t="shared" si="9"/>
        <v>0</v>
      </c>
      <c r="M45" s="117">
        <f t="shared" si="7"/>
        <v>0</v>
      </c>
      <c r="N45" s="116">
        <f t="shared" si="7"/>
        <v>-0.6913810483870968</v>
      </c>
      <c r="O45" s="118">
        <f t="shared" si="7"/>
        <v>-1.7227838645418325</v>
      </c>
      <c r="P45" s="118">
        <f t="shared" si="7"/>
        <v>-2.145817120622568</v>
      </c>
      <c r="Q45" s="119">
        <f t="shared" si="7"/>
        <v>-1.063833805476865</v>
      </c>
      <c r="R45" s="120"/>
      <c r="S45"/>
      <c r="T45"/>
      <c r="U45"/>
      <c r="V45"/>
      <c r="W45"/>
      <c r="X45" s="121"/>
      <c r="Y45" s="50"/>
    </row>
    <row r="46" spans="1:31">
      <c r="A46" s="1" t="s">
        <v>40</v>
      </c>
      <c r="C46" s="115" t="str">
        <f t="shared" si="8"/>
        <v>Non-network alternatives</v>
      </c>
      <c r="D46" s="245"/>
      <c r="E46" s="257"/>
      <c r="F46" s="245">
        <v>0</v>
      </c>
      <c r="G46" s="248">
        <v>0</v>
      </c>
      <c r="H46" s="248">
        <v>0</v>
      </c>
      <c r="I46" s="257">
        <v>0</v>
      </c>
      <c r="J46" s="101"/>
      <c r="K46" s="70"/>
      <c r="L46" s="116">
        <f t="shared" si="9"/>
        <v>0</v>
      </c>
      <c r="M46" s="117">
        <f t="shared" si="7"/>
        <v>0</v>
      </c>
      <c r="N46" s="116">
        <f t="shared" si="7"/>
        <v>0</v>
      </c>
      <c r="O46" s="118">
        <f t="shared" si="7"/>
        <v>0</v>
      </c>
      <c r="P46" s="118">
        <f t="shared" si="7"/>
        <v>0</v>
      </c>
      <c r="Q46" s="119">
        <f t="shared" si="7"/>
        <v>0</v>
      </c>
      <c r="R46" s="120"/>
      <c r="S46"/>
      <c r="T46"/>
      <c r="U46"/>
      <c r="V46"/>
      <c r="W46"/>
      <c r="X46" s="121"/>
      <c r="Y46" s="73"/>
    </row>
    <row r="47" spans="1:31">
      <c r="A47" s="1" t="s">
        <v>41</v>
      </c>
      <c r="C47" s="115" t="str">
        <f t="shared" si="8"/>
        <v>DMIA</v>
      </c>
      <c r="D47" s="245"/>
      <c r="E47" s="257"/>
      <c r="F47" s="245">
        <v>7.3802679999999996E-2</v>
      </c>
      <c r="G47" s="248">
        <v>4.5290260000000006E-2</v>
      </c>
      <c r="H47" s="248">
        <v>0</v>
      </c>
      <c r="I47" s="257">
        <v>0.40393031056420003</v>
      </c>
      <c r="J47" s="101"/>
      <c r="K47" s="70"/>
      <c r="L47" s="116">
        <f t="shared" si="9"/>
        <v>0</v>
      </c>
      <c r="M47" s="117">
        <f t="shared" si="7"/>
        <v>0</v>
      </c>
      <c r="N47" s="116">
        <f t="shared" si="7"/>
        <v>-7.9977702620967733E-2</v>
      </c>
      <c r="O47" s="118">
        <f t="shared" si="7"/>
        <v>-4.8493057270916337E-2</v>
      </c>
      <c r="P47" s="118">
        <f t="shared" si="7"/>
        <v>0</v>
      </c>
      <c r="Q47" s="119">
        <f t="shared" si="7"/>
        <v>-0.41003312923183666</v>
      </c>
      <c r="R47" s="122"/>
      <c r="S47"/>
      <c r="T47"/>
      <c r="U47"/>
      <c r="V47"/>
      <c r="W47"/>
      <c r="X47" s="73"/>
      <c r="Y47" s="121"/>
    </row>
    <row r="48" spans="1:31">
      <c r="A48" s="1" t="s">
        <v>42</v>
      </c>
      <c r="C48" s="115" t="str">
        <f t="shared" si="8"/>
        <v>GSL payments</v>
      </c>
      <c r="D48" s="245"/>
      <c r="E48" s="257"/>
      <c r="F48" s="245">
        <v>7.62E-3</v>
      </c>
      <c r="G48" s="248">
        <v>7.5200000000000006E-3</v>
      </c>
      <c r="H48" s="248">
        <v>1.3890000000000001E-2</v>
      </c>
      <c r="I48" s="257">
        <v>7.7109999999999998E-2</v>
      </c>
      <c r="J48" s="101"/>
      <c r="K48" s="70"/>
      <c r="L48" s="116">
        <f t="shared" si="9"/>
        <v>0</v>
      </c>
      <c r="M48" s="117">
        <f t="shared" si="7"/>
        <v>0</v>
      </c>
      <c r="N48" s="116">
        <f t="shared" si="7"/>
        <v>-8.2575604838709682E-3</v>
      </c>
      <c r="O48" s="118">
        <f t="shared" si="7"/>
        <v>-8.0517928286852596E-3</v>
      </c>
      <c r="P48" s="118">
        <f t="shared" si="7"/>
        <v>-1.4525048638132297E-2</v>
      </c>
      <c r="Q48" s="119">
        <f t="shared" si="7"/>
        <v>-7.8275023607176572E-2</v>
      </c>
      <c r="R48" s="122"/>
      <c r="S48"/>
      <c r="T48"/>
      <c r="U48"/>
      <c r="V48"/>
      <c r="W48"/>
      <c r="X48" s="73"/>
      <c r="Y48" s="121"/>
    </row>
    <row r="49" spans="1:31">
      <c r="A49" s="1" t="s">
        <v>43</v>
      </c>
      <c r="C49" s="75" t="s">
        <v>44</v>
      </c>
      <c r="D49" s="245"/>
      <c r="E49" s="257"/>
      <c r="F49" s="245">
        <v>0</v>
      </c>
      <c r="G49" s="248">
        <v>0</v>
      </c>
      <c r="H49" s="248">
        <v>0</v>
      </c>
      <c r="I49" s="257">
        <v>0</v>
      </c>
      <c r="J49" s="101"/>
      <c r="K49" s="70"/>
      <c r="L49" s="116">
        <f t="shared" si="9"/>
        <v>0</v>
      </c>
      <c r="M49" s="117">
        <f t="shared" si="7"/>
        <v>0</v>
      </c>
      <c r="N49" s="116">
        <f t="shared" si="7"/>
        <v>0</v>
      </c>
      <c r="O49" s="118">
        <f t="shared" si="7"/>
        <v>0</v>
      </c>
      <c r="P49" s="118">
        <f t="shared" si="7"/>
        <v>0</v>
      </c>
      <c r="Q49" s="119">
        <f t="shared" si="7"/>
        <v>0</v>
      </c>
      <c r="R49" s="122"/>
      <c r="S49"/>
      <c r="T49"/>
      <c r="U49"/>
      <c r="V49"/>
      <c r="W49"/>
      <c r="X49" s="73"/>
      <c r="Y49" s="121"/>
    </row>
    <row r="50" spans="1:31">
      <c r="A50" s="1" t="s">
        <v>45</v>
      </c>
      <c r="C50" s="75" t="str">
        <f>C32</f>
        <v>Capitalisation policy changes</v>
      </c>
      <c r="D50" s="245"/>
      <c r="E50" s="257"/>
      <c r="F50" s="245">
        <v>0</v>
      </c>
      <c r="G50" s="248">
        <v>0</v>
      </c>
      <c r="H50" s="248">
        <v>0</v>
      </c>
      <c r="I50" s="257">
        <v>0</v>
      </c>
      <c r="J50" s="101"/>
      <c r="K50" s="70"/>
      <c r="L50" s="116">
        <f t="shared" si="9"/>
        <v>0</v>
      </c>
      <c r="M50" s="117">
        <f t="shared" si="7"/>
        <v>0</v>
      </c>
      <c r="N50" s="116">
        <f t="shared" si="7"/>
        <v>0</v>
      </c>
      <c r="O50" s="118">
        <f t="shared" si="7"/>
        <v>0</v>
      </c>
      <c r="P50" s="118">
        <f t="shared" si="7"/>
        <v>0</v>
      </c>
      <c r="Q50" s="119">
        <f t="shared" si="7"/>
        <v>0</v>
      </c>
      <c r="R50" s="122"/>
      <c r="S50"/>
      <c r="T50"/>
      <c r="U50"/>
      <c r="V50"/>
      <c r="W50"/>
      <c r="X50" s="73"/>
      <c r="Y50" s="121"/>
    </row>
    <row r="51" spans="1:31">
      <c r="A51" s="1" t="s">
        <v>46</v>
      </c>
      <c r="C51" s="75" t="s">
        <v>47</v>
      </c>
      <c r="D51" s="245"/>
      <c r="E51" s="257">
        <v>2.3782322150930422</v>
      </c>
      <c r="F51" s="245">
        <v>-3.0551622355168968</v>
      </c>
      <c r="G51" s="248">
        <v>1.0932347897055021</v>
      </c>
      <c r="H51" s="248">
        <v>-1.4057178309374505</v>
      </c>
      <c r="I51" s="257">
        <v>0.54743368516228486</v>
      </c>
      <c r="J51" s="101"/>
      <c r="K51" s="70"/>
      <c r="L51" s="116">
        <f t="shared" si="9"/>
        <v>0</v>
      </c>
      <c r="M51" s="117">
        <f t="shared" si="7"/>
        <v>-2.6686843749739251</v>
      </c>
      <c r="N51" s="116">
        <f t="shared" si="7"/>
        <v>3.3107856886901859</v>
      </c>
      <c r="O51" s="118">
        <f t="shared" si="7"/>
        <v>-1.17054521806117</v>
      </c>
      <c r="P51" s="118">
        <f t="shared" si="7"/>
        <v>1.4699870313791434</v>
      </c>
      <c r="Q51" s="119">
        <f t="shared" si="7"/>
        <v>-0.55570463791261204</v>
      </c>
      <c r="R51" s="122"/>
      <c r="S51"/>
      <c r="T51"/>
      <c r="U51"/>
      <c r="V51"/>
      <c r="W51"/>
      <c r="X51" s="73"/>
      <c r="Y51" s="121"/>
    </row>
    <row r="52" spans="1:31" ht="15.75" thickBot="1">
      <c r="A52" s="1" t="s">
        <v>48</v>
      </c>
      <c r="C52" s="77" t="s">
        <v>29</v>
      </c>
      <c r="D52" s="258"/>
      <c r="E52" s="259"/>
      <c r="F52" s="260">
        <v>1.7976999999999996E-2</v>
      </c>
      <c r="G52" s="261">
        <v>1.6196140000000001E-2</v>
      </c>
      <c r="H52" s="261">
        <v>2.4960860000000001E-2</v>
      </c>
      <c r="I52" s="271">
        <v>6.8450000000000004E-3</v>
      </c>
      <c r="J52" s="127"/>
      <c r="K52" s="76"/>
      <c r="L52" s="123">
        <f t="shared" si="9"/>
        <v>0</v>
      </c>
      <c r="M52" s="124">
        <f t="shared" si="7"/>
        <v>0</v>
      </c>
      <c r="N52" s="123">
        <f t="shared" si="7"/>
        <v>-1.9481123991935478E-2</v>
      </c>
      <c r="O52" s="125">
        <f t="shared" si="7"/>
        <v>-1.7341484561752989E-2</v>
      </c>
      <c r="P52" s="125">
        <f t="shared" si="7"/>
        <v>-2.6102066634241246E-2</v>
      </c>
      <c r="Q52" s="126">
        <f t="shared" si="7"/>
        <v>-6.9484183191690276E-3</v>
      </c>
      <c r="R52" s="127"/>
      <c r="S52"/>
      <c r="T52"/>
      <c r="U52"/>
      <c r="V52"/>
      <c r="W52"/>
      <c r="X52" s="63"/>
      <c r="Y52" s="50"/>
    </row>
    <row r="53" spans="1:31" s="128" customFormat="1" ht="15.75" thickBot="1">
      <c r="A53" s="1"/>
      <c r="C53" s="129" t="s">
        <v>49</v>
      </c>
      <c r="D53" s="81">
        <f t="shared" ref="D53:I53" si="10">+D41-SUM(D43:D52)</f>
        <v>36.937970879257144</v>
      </c>
      <c r="E53" s="81">
        <f t="shared" si="10"/>
        <v>41.895540752094661</v>
      </c>
      <c r="F53" s="82">
        <f t="shared" si="10"/>
        <v>44.158125939949855</v>
      </c>
      <c r="G53" s="82">
        <f t="shared" si="10"/>
        <v>52.085904929177616</v>
      </c>
      <c r="H53" s="82">
        <f t="shared" si="10"/>
        <v>53.852367866429979</v>
      </c>
      <c r="I53" s="82">
        <f t="shared" si="10"/>
        <v>54.898970747563006</v>
      </c>
      <c r="J53" s="130"/>
      <c r="K53" s="131"/>
      <c r="L53" s="80">
        <f t="shared" ref="L53:Q53" si="11">L41+SUM(L43:L52)</f>
        <v>42.714997858838686</v>
      </c>
      <c r="M53" s="81">
        <f t="shared" si="11"/>
        <v>47.012219528707476</v>
      </c>
      <c r="N53" s="81">
        <f t="shared" si="11"/>
        <v>47.852807848231954</v>
      </c>
      <c r="O53" s="81">
        <f t="shared" si="11"/>
        <v>55.76927071600192</v>
      </c>
      <c r="P53" s="81">
        <f t="shared" si="11"/>
        <v>56.314489743591665</v>
      </c>
      <c r="Q53" s="81">
        <f t="shared" si="11"/>
        <v>55.728416953380766</v>
      </c>
      <c r="R53" s="130">
        <f>+R35-(Q35-Q53)</f>
        <v>56.31481060909595</v>
      </c>
      <c r="S53"/>
      <c r="T53"/>
      <c r="U53"/>
      <c r="V53"/>
      <c r="W53"/>
      <c r="X53" s="132"/>
      <c r="Y53" s="132"/>
      <c r="Z53"/>
      <c r="AA53"/>
      <c r="AB53"/>
      <c r="AC53"/>
      <c r="AD53"/>
      <c r="AE53"/>
    </row>
    <row r="54" spans="1:31" customFormat="1" ht="40.5" customHeight="1" thickBot="1">
      <c r="A54" s="1"/>
      <c r="B54" s="1"/>
    </row>
    <row r="55" spans="1:31" s="134" customFormat="1" ht="18.75" thickBot="1">
      <c r="A55" s="133"/>
      <c r="L55" s="135" t="s">
        <v>91</v>
      </c>
      <c r="M55" s="136"/>
      <c r="N55" s="136"/>
      <c r="O55" s="137"/>
      <c r="P55" s="137"/>
      <c r="Q55" s="137"/>
      <c r="R55" s="138"/>
      <c r="S55"/>
      <c r="T55"/>
      <c r="U55"/>
      <c r="V55"/>
      <c r="W55"/>
      <c r="X55"/>
      <c r="Z55"/>
      <c r="AA55"/>
      <c r="AB55"/>
      <c r="AC55"/>
      <c r="AD55"/>
      <c r="AE55"/>
    </row>
    <row r="56" spans="1:31" ht="15.75" thickBot="1">
      <c r="A56" s="1" t="s">
        <v>50</v>
      </c>
      <c r="C56" s="49"/>
      <c r="D56" s="49"/>
      <c r="E56" s="49"/>
      <c r="F56" s="49"/>
      <c r="G56" s="49"/>
      <c r="H56" s="49"/>
      <c r="I56" s="49"/>
      <c r="J56" s="49"/>
      <c r="K56" s="49"/>
      <c r="L56" s="139"/>
      <c r="M56" s="140"/>
      <c r="N56" s="265">
        <f>(N35-N53)-(M35-M53)+(L35-L53)</f>
        <v>2.5429556442008092</v>
      </c>
      <c r="O56" s="141">
        <f>(O35-O53)-(N35-N53)</f>
        <v>-3.6500344742012487</v>
      </c>
      <c r="P56" s="141">
        <f>(P35-P53)-(O35-O53)</f>
        <v>2.2874470520328813</v>
      </c>
      <c r="Q56" s="141">
        <f>(Q35-Q53)-(P35-P53)</f>
        <v>-1.3082063522701475</v>
      </c>
      <c r="R56" s="142">
        <f>(R35-R53)-(Q35-Q53)</f>
        <v>0</v>
      </c>
      <c r="S56"/>
      <c r="T56"/>
      <c r="U56"/>
      <c r="V56"/>
      <c r="W56"/>
      <c r="X56"/>
      <c r="Y56" s="50"/>
    </row>
    <row r="57" spans="1:31" ht="40.5" customHeight="1" thickBot="1">
      <c r="D57" s="143"/>
      <c r="E57" s="49"/>
      <c r="F57" s="49"/>
      <c r="G57" s="49"/>
      <c r="H57" s="49"/>
      <c r="I57" s="49"/>
      <c r="J57" s="49"/>
      <c r="K57" s="39"/>
      <c r="L57" s="144"/>
      <c r="M57" s="144"/>
      <c r="N57" s="144"/>
      <c r="O57" s="144"/>
      <c r="P57" s="144"/>
      <c r="Q57" s="144"/>
      <c r="R57" s="144"/>
      <c r="S57"/>
      <c r="T57"/>
      <c r="U57"/>
      <c r="V57"/>
      <c r="W57"/>
      <c r="X57"/>
      <c r="Y57" s="145"/>
    </row>
    <row r="58" spans="1:31" s="134" customFormat="1" ht="18.75" thickBot="1">
      <c r="A58" s="133"/>
      <c r="L58" s="146" t="s">
        <v>51</v>
      </c>
      <c r="M58" s="147"/>
      <c r="N58" s="147"/>
      <c r="O58" s="147"/>
      <c r="P58" s="147"/>
      <c r="Q58" s="147"/>
      <c r="R58" s="147"/>
      <c r="S58" s="147"/>
      <c r="T58" s="147"/>
      <c r="U58" s="147"/>
      <c r="V58" s="147"/>
      <c r="W58" s="148"/>
      <c r="X58"/>
      <c r="Y58"/>
      <c r="Z58"/>
      <c r="AA58"/>
      <c r="AB58"/>
      <c r="AC58"/>
    </row>
    <row r="59" spans="1:31" ht="15.75" thickBot="1">
      <c r="D59" s="143"/>
      <c r="E59" s="49"/>
      <c r="F59" s="49"/>
      <c r="G59" s="49"/>
      <c r="H59" s="49"/>
      <c r="I59" s="49"/>
      <c r="J59" s="49"/>
      <c r="K59" s="39"/>
      <c r="L59" s="149"/>
      <c r="M59" s="150"/>
      <c r="N59" s="279" t="s">
        <v>8</v>
      </c>
      <c r="O59" s="280"/>
      <c r="P59" s="280"/>
      <c r="Q59" s="280"/>
      <c r="R59" s="281"/>
      <c r="S59" s="282" t="s">
        <v>52</v>
      </c>
      <c r="T59" s="283"/>
      <c r="U59" s="283"/>
      <c r="V59" s="283"/>
      <c r="W59" s="284"/>
      <c r="X59"/>
      <c r="Y59" s="145"/>
    </row>
    <row r="60" spans="1:31" ht="15.75" thickBot="1">
      <c r="D60" s="143"/>
      <c r="E60" s="49"/>
      <c r="F60" s="49"/>
      <c r="G60" s="49"/>
      <c r="H60" s="49"/>
      <c r="I60" s="49"/>
      <c r="J60" s="49"/>
      <c r="K60" s="39"/>
      <c r="L60" s="151"/>
      <c r="M60" s="152"/>
      <c r="N60" s="153" t="s">
        <v>90</v>
      </c>
      <c r="O60" s="154"/>
      <c r="P60" s="154"/>
      <c r="Q60" s="154"/>
      <c r="R60" s="154"/>
      <c r="S60" s="155"/>
      <c r="T60" s="155"/>
      <c r="U60" s="155"/>
      <c r="V60" s="155"/>
      <c r="W60" s="156"/>
      <c r="X60"/>
      <c r="Y60" s="145"/>
    </row>
    <row r="61" spans="1:31" ht="15.75" thickBot="1">
      <c r="D61" s="143"/>
      <c r="E61" s="49"/>
      <c r="F61" s="49"/>
      <c r="G61" s="49"/>
      <c r="H61" s="49"/>
      <c r="I61" s="49"/>
      <c r="J61" s="49"/>
      <c r="K61" s="39"/>
      <c r="L61" s="151"/>
      <c r="M61" s="152"/>
      <c r="N61" s="157">
        <v>2011</v>
      </c>
      <c r="O61" s="158" t="s">
        <v>72</v>
      </c>
      <c r="P61" s="158" t="s">
        <v>73</v>
      </c>
      <c r="Q61" s="158" t="s">
        <v>74</v>
      </c>
      <c r="R61" s="159" t="s">
        <v>75</v>
      </c>
      <c r="S61" s="160" t="s">
        <v>78</v>
      </c>
      <c r="T61" s="161" t="s">
        <v>79</v>
      </c>
      <c r="U61" s="161" t="s">
        <v>80</v>
      </c>
      <c r="V61" s="161" t="s">
        <v>81</v>
      </c>
      <c r="W61" s="162" t="s">
        <v>82</v>
      </c>
      <c r="X61"/>
      <c r="Y61" s="145"/>
    </row>
    <row r="62" spans="1:31">
      <c r="A62" s="1" t="s">
        <v>53</v>
      </c>
      <c r="C62" s="49"/>
      <c r="D62" s="39"/>
      <c r="E62" s="39"/>
      <c r="F62" s="49"/>
      <c r="G62" s="49"/>
      <c r="H62" s="49"/>
      <c r="I62" s="49"/>
      <c r="J62" s="49"/>
      <c r="K62" s="49"/>
      <c r="L62" s="285">
        <v>2011</v>
      </c>
      <c r="M62" s="286"/>
      <c r="N62" s="163"/>
      <c r="O62" s="164">
        <f>$N$56</f>
        <v>2.5429556442008092</v>
      </c>
      <c r="P62" s="165">
        <f>$N$56</f>
        <v>2.5429556442008092</v>
      </c>
      <c r="Q62" s="166">
        <f>$N$56</f>
        <v>2.5429556442008092</v>
      </c>
      <c r="R62" s="165">
        <f>$N$56</f>
        <v>2.5429556442008092</v>
      </c>
      <c r="S62" s="167">
        <f>$N$56</f>
        <v>2.5429556442008092</v>
      </c>
      <c r="T62" s="168"/>
      <c r="U62" s="168"/>
      <c r="V62" s="168"/>
      <c r="W62" s="169"/>
      <c r="X62"/>
      <c r="Y62"/>
      <c r="AD62" s="5"/>
      <c r="AE62" s="5"/>
    </row>
    <row r="63" spans="1:31">
      <c r="A63" s="1" t="s">
        <v>54</v>
      </c>
      <c r="C63" s="49"/>
      <c r="D63" s="49"/>
      <c r="E63" s="49"/>
      <c r="F63" s="49"/>
      <c r="G63" s="49"/>
      <c r="H63" s="49"/>
      <c r="I63" s="49"/>
      <c r="J63" s="49"/>
      <c r="K63" s="49"/>
      <c r="L63" s="287" t="s">
        <v>72</v>
      </c>
      <c r="M63" s="288"/>
      <c r="N63" s="163"/>
      <c r="O63" s="163"/>
      <c r="P63" s="118">
        <f>$O$56</f>
        <v>-3.6500344742012487</v>
      </c>
      <c r="Q63" s="118">
        <f>$O$56</f>
        <v>-3.6500344742012487</v>
      </c>
      <c r="R63" s="170">
        <f>$O$56</f>
        <v>-3.6500344742012487</v>
      </c>
      <c r="S63" s="118">
        <f>$O$56</f>
        <v>-3.6500344742012487</v>
      </c>
      <c r="T63" s="171">
        <f>$O$56</f>
        <v>-3.6500344742012487</v>
      </c>
      <c r="U63" s="168"/>
      <c r="V63" s="168"/>
      <c r="W63" s="169"/>
      <c r="X63"/>
      <c r="Y63"/>
      <c r="AD63" s="5"/>
      <c r="AE63" s="5"/>
    </row>
    <row r="64" spans="1:31">
      <c r="A64" s="1" t="s">
        <v>55</v>
      </c>
      <c r="C64" s="49"/>
      <c r="D64" s="49"/>
      <c r="E64" s="49"/>
      <c r="F64" s="49"/>
      <c r="G64" s="49"/>
      <c r="H64" s="49"/>
      <c r="I64" s="49"/>
      <c r="J64" s="49"/>
      <c r="K64" s="49"/>
      <c r="L64" s="287" t="s">
        <v>73</v>
      </c>
      <c r="M64" s="288"/>
      <c r="N64" s="168"/>
      <c r="O64" s="163"/>
      <c r="P64" s="172"/>
      <c r="Q64" s="118">
        <f>$P$56</f>
        <v>2.2874470520328813</v>
      </c>
      <c r="R64" s="170">
        <f>$P$56</f>
        <v>2.2874470520328813</v>
      </c>
      <c r="S64" s="118">
        <f>$P$56</f>
        <v>2.2874470520328813</v>
      </c>
      <c r="T64" s="118">
        <f>$P$56</f>
        <v>2.2874470520328813</v>
      </c>
      <c r="U64" s="117">
        <f>$P$56</f>
        <v>2.2874470520328813</v>
      </c>
      <c r="V64" s="168"/>
      <c r="W64" s="169"/>
      <c r="X64"/>
      <c r="Y64"/>
      <c r="AD64" s="5"/>
      <c r="AE64" s="5"/>
    </row>
    <row r="65" spans="1:31">
      <c r="A65" s="1" t="s">
        <v>56</v>
      </c>
      <c r="C65" s="49"/>
      <c r="D65" s="49"/>
      <c r="E65" s="49"/>
      <c r="F65" s="49"/>
      <c r="G65" s="49"/>
      <c r="H65" s="49"/>
      <c r="I65" s="49"/>
      <c r="J65" s="49"/>
      <c r="K65" s="49"/>
      <c r="L65" s="287" t="s">
        <v>74</v>
      </c>
      <c r="M65" s="288"/>
      <c r="N65" s="168"/>
      <c r="O65" s="168"/>
      <c r="P65" s="163"/>
      <c r="Q65" s="172"/>
      <c r="R65" s="118">
        <f>$Q$56</f>
        <v>-1.3082063522701475</v>
      </c>
      <c r="S65" s="173">
        <f>$Q$56</f>
        <v>-1.3082063522701475</v>
      </c>
      <c r="T65" s="170">
        <f>$Q$56</f>
        <v>-1.3082063522701475</v>
      </c>
      <c r="U65" s="118">
        <f>$Q$56</f>
        <v>-1.3082063522701475</v>
      </c>
      <c r="V65" s="118">
        <f>$Q$56</f>
        <v>-1.3082063522701475</v>
      </c>
      <c r="W65" s="169"/>
      <c r="X65"/>
      <c r="Y65"/>
      <c r="AD65" s="5"/>
      <c r="AE65" s="5"/>
    </row>
    <row r="66" spans="1:31" ht="15.75" thickBot="1">
      <c r="A66" s="1" t="s">
        <v>57</v>
      </c>
      <c r="C66" s="174"/>
      <c r="D66" s="174"/>
      <c r="E66" s="174"/>
      <c r="F66" s="174"/>
      <c r="G66" s="174"/>
      <c r="H66" s="175"/>
      <c r="I66" s="175"/>
      <c r="J66" s="175"/>
      <c r="K66" s="175"/>
      <c r="L66" s="272" t="s">
        <v>75</v>
      </c>
      <c r="M66" s="273"/>
      <c r="N66" s="176"/>
      <c r="O66" s="168"/>
      <c r="P66" s="176"/>
      <c r="Q66" s="163"/>
      <c r="R66" s="177"/>
      <c r="S66" s="125">
        <f>+$R$56</f>
        <v>0</v>
      </c>
      <c r="T66" s="178">
        <f>+$R$56</f>
        <v>0</v>
      </c>
      <c r="U66" s="124">
        <f>+$R$56</f>
        <v>0</v>
      </c>
      <c r="V66" s="124">
        <f>+$R$56</f>
        <v>0</v>
      </c>
      <c r="W66" s="179">
        <f>+$R$56</f>
        <v>0</v>
      </c>
      <c r="X66" s="16"/>
      <c r="Y66"/>
      <c r="AD66" s="5"/>
      <c r="AE66" s="5"/>
    </row>
    <row r="67" spans="1:31" s="128" customFormat="1" ht="15.75" thickBot="1">
      <c r="A67" s="1"/>
      <c r="C67" s="174"/>
      <c r="D67" s="174"/>
      <c r="E67" s="174"/>
      <c r="F67" s="174"/>
      <c r="G67" s="174"/>
      <c r="H67" s="175"/>
      <c r="I67" s="175"/>
      <c r="J67" s="175"/>
      <c r="K67" s="175"/>
      <c r="L67" s="180" t="s">
        <v>87</v>
      </c>
      <c r="M67" s="181"/>
      <c r="N67" s="182"/>
      <c r="O67" s="182"/>
      <c r="P67" s="182"/>
      <c r="Q67" s="183"/>
      <c r="R67" s="184"/>
      <c r="S67" s="185">
        <f t="shared" ref="S67:W67" si="12">+SUM(S62:S66)</f>
        <v>-0.12783813023770563</v>
      </c>
      <c r="T67" s="186">
        <f t="shared" si="12"/>
        <v>-2.6707937744385148</v>
      </c>
      <c r="U67" s="187">
        <f t="shared" si="12"/>
        <v>0.97924069976273387</v>
      </c>
      <c r="V67" s="188">
        <f t="shared" si="12"/>
        <v>-1.3082063522701475</v>
      </c>
      <c r="W67" s="188">
        <f t="shared" si="12"/>
        <v>0</v>
      </c>
      <c r="X67" s="189">
        <f>+SUM(S67:W67)</f>
        <v>-3.1275975571836341</v>
      </c>
      <c r="Y67" s="16"/>
      <c r="Z67"/>
      <c r="AA67"/>
      <c r="AB67"/>
      <c r="AC67"/>
    </row>
    <row r="68" spans="1:31" ht="15.75" thickBot="1">
      <c r="C68" s="174"/>
      <c r="D68" s="174"/>
      <c r="E68" s="174"/>
      <c r="F68" s="174"/>
      <c r="G68" s="174"/>
      <c r="H68" s="175"/>
      <c r="I68" s="175"/>
      <c r="J68" s="175"/>
      <c r="K68" s="175"/>
      <c r="L68" s="190"/>
      <c r="M68" s="190"/>
      <c r="N68" s="190"/>
      <c r="O68" s="190"/>
      <c r="P68" s="190"/>
      <c r="Q68" s="190"/>
      <c r="R68" s="191"/>
      <c r="S68" s="191"/>
      <c r="T68" s="191"/>
      <c r="U68" s="191"/>
      <c r="V68" s="191"/>
      <c r="W68" s="73"/>
      <c r="X68" s="192"/>
      <c r="Y68"/>
      <c r="AD68" s="5"/>
      <c r="AE68" s="5"/>
    </row>
    <row r="69" spans="1:31" ht="15.75" thickBot="1">
      <c r="C69" s="174"/>
      <c r="D69" s="174"/>
      <c r="E69" s="174"/>
      <c r="F69" s="174"/>
      <c r="G69" s="174"/>
      <c r="H69" s="174"/>
      <c r="I69" s="174"/>
      <c r="J69" s="174"/>
      <c r="K69" s="174"/>
      <c r="L69" s="193" t="s">
        <v>88</v>
      </c>
      <c r="M69" s="194"/>
      <c r="N69" s="195"/>
      <c r="O69" s="195"/>
      <c r="P69" s="195"/>
      <c r="Q69" s="196"/>
      <c r="R69" s="197"/>
      <c r="S69" s="197">
        <f t="shared" ref="S69:W69" si="13">S67</f>
        <v>-0.12783813023770563</v>
      </c>
      <c r="T69" s="197">
        <f t="shared" si="13"/>
        <v>-2.6707937744385148</v>
      </c>
      <c r="U69" s="197">
        <f t="shared" si="13"/>
        <v>0.97924069976273387</v>
      </c>
      <c r="V69" s="198">
        <f t="shared" si="13"/>
        <v>-1.3082063522701475</v>
      </c>
      <c r="W69" s="198">
        <f t="shared" si="13"/>
        <v>0</v>
      </c>
      <c r="X69" s="189">
        <f>+SUM(S69:W69)</f>
        <v>-3.1275975571836341</v>
      </c>
      <c r="Y69" s="16"/>
      <c r="AD69" s="5"/>
      <c r="AE69" s="5"/>
    </row>
    <row r="70" spans="1:31">
      <c r="C70" s="199"/>
      <c r="D70" s="199"/>
      <c r="E70" s="199"/>
      <c r="F70" s="199"/>
      <c r="G70" s="199"/>
      <c r="H70" s="199"/>
      <c r="I70" s="199"/>
      <c r="J70" s="200"/>
      <c r="K70" s="200"/>
      <c r="L70" s="200"/>
      <c r="M70" s="200"/>
      <c r="N70" s="201"/>
      <c r="O70" s="200"/>
      <c r="P70" s="200"/>
      <c r="Q70" s="200"/>
      <c r="R70" s="201"/>
      <c r="S70" s="201"/>
      <c r="T70" s="201"/>
      <c r="U70" s="202"/>
      <c r="V70" s="202"/>
      <c r="W70" s="199"/>
      <c r="X70" s="199"/>
      <c r="Y70" s="199"/>
    </row>
    <row r="71" spans="1:31" s="204" customFormat="1" ht="18.75">
      <c r="A71" s="203"/>
      <c r="C71" s="42" t="s">
        <v>58</v>
      </c>
      <c r="D71" s="42"/>
      <c r="E71" s="42"/>
      <c r="F71" s="42"/>
      <c r="G71" s="42"/>
      <c r="H71" s="42"/>
      <c r="I71" s="42"/>
      <c r="J71" s="205"/>
      <c r="K71" s="205"/>
      <c r="L71" s="205"/>
      <c r="M71" s="205"/>
      <c r="N71" s="206"/>
      <c r="O71" s="206"/>
      <c r="P71" s="206"/>
      <c r="Q71" s="206"/>
      <c r="R71" s="206"/>
      <c r="S71" s="206"/>
      <c r="T71" s="206"/>
      <c r="U71" s="206"/>
      <c r="V71" s="206"/>
      <c r="W71" s="206"/>
      <c r="X71" s="206"/>
      <c r="Y71" s="206"/>
      <c r="Z71"/>
      <c r="AA71"/>
      <c r="AB71"/>
      <c r="AC71"/>
      <c r="AD71"/>
      <c r="AE71"/>
    </row>
    <row r="72" spans="1:31" ht="18.75" thickBot="1">
      <c r="C72" s="207"/>
      <c r="D72" s="207"/>
      <c r="E72" s="207"/>
      <c r="F72" s="207"/>
      <c r="G72" s="207"/>
      <c r="H72" s="207"/>
      <c r="I72" s="207"/>
      <c r="J72" s="205"/>
      <c r="K72" s="205"/>
      <c r="L72" s="205"/>
      <c r="M72" s="205"/>
      <c r="N72" s="207"/>
      <c r="O72" s="207"/>
      <c r="P72" s="207"/>
      <c r="Q72" s="207"/>
      <c r="R72" s="207"/>
      <c r="S72" s="207"/>
      <c r="T72" s="207"/>
      <c r="U72" s="207"/>
      <c r="V72" s="207"/>
      <c r="W72" s="207"/>
      <c r="X72" s="207"/>
      <c r="Y72" s="207"/>
    </row>
    <row r="73" spans="1:31">
      <c r="C73" s="199"/>
      <c r="D73" s="274" t="s">
        <v>52</v>
      </c>
      <c r="E73" s="275"/>
      <c r="F73" s="275"/>
      <c r="G73" s="275"/>
      <c r="H73" s="276"/>
      <c r="I73" s="208"/>
      <c r="J73" s="200"/>
      <c r="K73" s="200"/>
      <c r="L73" s="200"/>
      <c r="M73" s="200"/>
      <c r="N73" s="209"/>
      <c r="O73" s="210"/>
      <c r="P73" s="210"/>
      <c r="Q73" s="210"/>
      <c r="R73" s="209"/>
      <c r="S73" s="209"/>
      <c r="T73" s="209"/>
      <c r="U73" s="202"/>
      <c r="V73" s="202"/>
      <c r="W73" s="199"/>
      <c r="X73" s="199"/>
      <c r="Y73" s="199"/>
    </row>
    <row r="74" spans="1:31" s="20" customFormat="1" ht="15.75" thickBot="1">
      <c r="A74" s="18"/>
      <c r="D74" s="277" t="s">
        <v>90</v>
      </c>
      <c r="E74" s="278"/>
      <c r="F74" s="278"/>
      <c r="G74" s="278"/>
      <c r="H74" s="278"/>
      <c r="I74" s="211"/>
      <c r="Z74"/>
      <c r="AA74"/>
      <c r="AB74"/>
      <c r="AC74"/>
      <c r="AD74"/>
      <c r="AE74"/>
    </row>
    <row r="75" spans="1:31" ht="15.75" thickBot="1">
      <c r="C75" s="212"/>
      <c r="D75" s="213" t="s">
        <v>78</v>
      </c>
      <c r="E75" s="214" t="s">
        <v>79</v>
      </c>
      <c r="F75" s="214" t="s">
        <v>80</v>
      </c>
      <c r="G75" s="214" t="s">
        <v>81</v>
      </c>
      <c r="H75" s="215" t="s">
        <v>82</v>
      </c>
      <c r="I75" s="211"/>
      <c r="J75" s="216"/>
      <c r="K75" s="209"/>
      <c r="L75" s="209"/>
      <c r="M75" s="209"/>
      <c r="N75" s="216"/>
      <c r="O75" s="216"/>
      <c r="P75" s="216"/>
      <c r="Q75" s="202"/>
      <c r="R75" s="202"/>
      <c r="S75" s="199"/>
      <c r="T75" s="199"/>
      <c r="U75" s="199"/>
      <c r="V75" s="199"/>
      <c r="W75" s="199"/>
      <c r="X75" s="199"/>
      <c r="Y75" s="199"/>
    </row>
    <row r="76" spans="1:31">
      <c r="A76" s="1" t="s">
        <v>59</v>
      </c>
      <c r="C76" s="217" t="s">
        <v>71</v>
      </c>
      <c r="D76" s="218">
        <v>79.416105510167384</v>
      </c>
      <c r="E76" s="219">
        <v>80.794184270958965</v>
      </c>
      <c r="F76" s="219">
        <v>82.783923595564431</v>
      </c>
      <c r="G76" s="219">
        <v>84.366278381069165</v>
      </c>
      <c r="H76" s="220">
        <v>85.913360341559766</v>
      </c>
      <c r="I76" s="221">
        <f>+SUM(D76:H76)</f>
        <v>413.2738520993197</v>
      </c>
      <c r="J76" s="210"/>
      <c r="K76" s="200"/>
      <c r="L76" s="200"/>
      <c r="M76" s="200"/>
      <c r="N76" s="210"/>
      <c r="O76" s="210"/>
      <c r="P76" s="210"/>
      <c r="Q76" s="202"/>
      <c r="R76" s="202"/>
      <c r="S76" s="199"/>
      <c r="T76" s="199"/>
      <c r="U76" s="199"/>
      <c r="V76" s="199"/>
      <c r="W76" s="199"/>
      <c r="X76" s="199"/>
      <c r="Y76" s="199"/>
    </row>
    <row r="77" spans="1:31">
      <c r="C77" s="222" t="s">
        <v>60</v>
      </c>
      <c r="D77" s="223"/>
      <c r="E77" s="224"/>
      <c r="F77" s="224"/>
      <c r="G77" s="224"/>
      <c r="H77" s="225"/>
      <c r="I77" s="226"/>
      <c r="J77" s="209"/>
      <c r="K77" s="200"/>
      <c r="L77" s="200"/>
      <c r="M77" s="200"/>
      <c r="N77" s="209"/>
      <c r="O77" s="209"/>
      <c r="P77" s="209"/>
      <c r="Q77" s="227"/>
      <c r="R77" s="202"/>
      <c r="S77" s="199"/>
      <c r="T77" s="199"/>
      <c r="U77" s="199"/>
      <c r="V77" s="199"/>
      <c r="W77" s="199"/>
      <c r="X77" s="199"/>
      <c r="Y77" s="199"/>
    </row>
    <row r="78" spans="1:31">
      <c r="A78" s="1" t="s">
        <v>61</v>
      </c>
      <c r="C78" s="228" t="s">
        <v>13</v>
      </c>
      <c r="D78" s="229">
        <v>0.90788784787935395</v>
      </c>
      <c r="E78" s="230">
        <v>0.93449836256880103</v>
      </c>
      <c r="F78" s="230">
        <v>0.96248989335971091</v>
      </c>
      <c r="G78" s="230">
        <v>0.97709250966068906</v>
      </c>
      <c r="H78" s="231">
        <v>0.98742513942772314</v>
      </c>
      <c r="I78" s="221">
        <f t="shared" ref="I78:I87" si="14">+SUM(D78:H78)</f>
        <v>4.7693937528962778</v>
      </c>
      <c r="J78" s="200"/>
      <c r="K78" s="200"/>
      <c r="L78" s="200"/>
      <c r="M78" s="200"/>
      <c r="N78" s="200"/>
      <c r="O78" s="200"/>
      <c r="P78" s="200"/>
      <c r="Q78" s="202"/>
      <c r="R78" s="227"/>
      <c r="S78" s="199"/>
      <c r="T78" s="199"/>
      <c r="U78" s="199"/>
      <c r="V78" s="199"/>
      <c r="W78" s="199"/>
      <c r="X78" s="199"/>
      <c r="Y78" s="199"/>
    </row>
    <row r="79" spans="1:31">
      <c r="A79" s="1" t="s">
        <v>62</v>
      </c>
      <c r="C79" s="232" t="s">
        <v>23</v>
      </c>
      <c r="D79" s="229">
        <v>2.2429841898390805E-2</v>
      </c>
      <c r="E79" s="230">
        <v>2.2429841898390805E-2</v>
      </c>
      <c r="F79" s="230">
        <v>2.2429841898390805E-2</v>
      </c>
      <c r="G79" s="230">
        <v>2.2429841898390805E-2</v>
      </c>
      <c r="H79" s="231">
        <v>2.2429841898390805E-2</v>
      </c>
      <c r="I79" s="221">
        <f t="shared" si="14"/>
        <v>0.11214920949195403</v>
      </c>
      <c r="J79" s="200"/>
      <c r="N79" s="200"/>
      <c r="O79" s="200"/>
      <c r="P79" s="200"/>
      <c r="Q79" s="202"/>
      <c r="R79" s="202"/>
      <c r="S79" s="199"/>
      <c r="T79" s="199"/>
      <c r="U79" s="199"/>
      <c r="V79" s="199"/>
      <c r="W79" s="199"/>
      <c r="X79" s="199"/>
      <c r="Y79" s="199"/>
    </row>
    <row r="80" spans="1:31">
      <c r="A80" s="1" t="s">
        <v>63</v>
      </c>
      <c r="C80" s="232"/>
      <c r="D80" s="229"/>
      <c r="E80" s="230"/>
      <c r="F80" s="230"/>
      <c r="G80" s="230"/>
      <c r="H80" s="231"/>
      <c r="I80" s="221">
        <f t="shared" si="14"/>
        <v>0</v>
      </c>
      <c r="J80" s="200"/>
      <c r="N80" s="200"/>
      <c r="O80" s="200"/>
      <c r="P80" s="200"/>
      <c r="Q80" s="202"/>
      <c r="R80" s="202"/>
      <c r="S80" s="199"/>
      <c r="T80" s="199"/>
      <c r="U80" s="199"/>
      <c r="V80" s="199"/>
      <c r="W80" s="199"/>
      <c r="X80" s="199"/>
      <c r="Y80" s="199"/>
    </row>
    <row r="81" spans="1:31">
      <c r="A81" s="1" t="s">
        <v>64</v>
      </c>
      <c r="C81" s="232"/>
      <c r="D81" s="229"/>
      <c r="E81" s="230"/>
      <c r="F81" s="230"/>
      <c r="G81" s="230"/>
      <c r="H81" s="231"/>
      <c r="I81" s="221">
        <f t="shared" si="14"/>
        <v>0</v>
      </c>
      <c r="R81" s="202"/>
      <c r="S81" s="199"/>
      <c r="T81" s="199"/>
      <c r="U81" s="199"/>
      <c r="V81" s="199"/>
      <c r="W81" s="199"/>
      <c r="X81" s="199"/>
      <c r="Y81" s="199"/>
    </row>
    <row r="82" spans="1:31">
      <c r="A82" s="1" t="s">
        <v>65</v>
      </c>
      <c r="C82" s="232"/>
      <c r="D82" s="229"/>
      <c r="E82" s="230"/>
      <c r="F82" s="230"/>
      <c r="G82" s="230"/>
      <c r="H82" s="231"/>
      <c r="I82" s="221">
        <f t="shared" si="14"/>
        <v>0</v>
      </c>
      <c r="X82" s="199"/>
      <c r="Y82" s="199"/>
    </row>
    <row r="83" spans="1:31">
      <c r="A83" s="1" t="s">
        <v>66</v>
      </c>
      <c r="C83" s="232"/>
      <c r="D83" s="229"/>
      <c r="E83" s="230"/>
      <c r="F83" s="230"/>
      <c r="G83" s="230"/>
      <c r="H83" s="231"/>
      <c r="I83" s="221">
        <f t="shared" si="14"/>
        <v>0</v>
      </c>
      <c r="X83" s="199"/>
      <c r="Y83" s="199"/>
    </row>
    <row r="84" spans="1:31">
      <c r="A84" s="1" t="s">
        <v>67</v>
      </c>
      <c r="C84" s="232"/>
      <c r="D84" s="229"/>
      <c r="E84" s="230"/>
      <c r="F84" s="230"/>
      <c r="G84" s="230"/>
      <c r="H84" s="231"/>
      <c r="I84" s="221">
        <f t="shared" si="14"/>
        <v>0</v>
      </c>
      <c r="X84" s="199"/>
      <c r="Y84" s="199"/>
    </row>
    <row r="85" spans="1:31">
      <c r="A85" s="1" t="s">
        <v>68</v>
      </c>
      <c r="C85" s="232"/>
      <c r="D85" s="229"/>
      <c r="E85" s="230"/>
      <c r="F85" s="230"/>
      <c r="G85" s="230"/>
      <c r="H85" s="231"/>
      <c r="I85" s="221">
        <f t="shared" si="14"/>
        <v>0</v>
      </c>
      <c r="X85" s="199"/>
      <c r="Y85" s="199"/>
    </row>
    <row r="86" spans="1:31">
      <c r="A86" s="1" t="s">
        <v>69</v>
      </c>
      <c r="C86" s="232"/>
      <c r="D86" s="229"/>
      <c r="E86" s="230"/>
      <c r="F86" s="230"/>
      <c r="G86" s="230"/>
      <c r="H86" s="231"/>
      <c r="I86" s="221">
        <f t="shared" si="14"/>
        <v>0</v>
      </c>
      <c r="X86" s="199"/>
      <c r="Y86" s="199"/>
    </row>
    <row r="87" spans="1:31" ht="15.75" thickBot="1">
      <c r="A87" s="1" t="s">
        <v>70</v>
      </c>
      <c r="C87" s="233"/>
      <c r="D87" s="234"/>
      <c r="E87" s="78"/>
      <c r="F87" s="78"/>
      <c r="G87" s="78"/>
      <c r="H87" s="235"/>
      <c r="I87" s="236">
        <f t="shared" si="14"/>
        <v>0</v>
      </c>
      <c r="X87" s="199"/>
      <c r="Y87" s="199"/>
    </row>
    <row r="88" spans="1:31" s="128" customFormat="1" ht="15.75" thickBot="1">
      <c r="A88" s="93"/>
      <c r="C88" s="237" t="s">
        <v>89</v>
      </c>
      <c r="D88" s="238">
        <f t="shared" ref="D88:I88" si="15">+D76-SUM(D78:D87)</f>
        <v>78.485787820389646</v>
      </c>
      <c r="E88" s="238">
        <f t="shared" si="15"/>
        <v>79.837256066491776</v>
      </c>
      <c r="F88" s="238">
        <f t="shared" si="15"/>
        <v>81.799003860306328</v>
      </c>
      <c r="G88" s="238">
        <f t="shared" si="15"/>
        <v>83.366756029510086</v>
      </c>
      <c r="H88" s="238">
        <f t="shared" si="15"/>
        <v>84.903505360233652</v>
      </c>
      <c r="I88" s="239">
        <f t="shared" si="15"/>
        <v>408.39230913693149</v>
      </c>
      <c r="X88" s="240"/>
      <c r="Y88" s="240"/>
      <c r="Z88"/>
      <c r="AA88"/>
      <c r="AB88"/>
      <c r="AC88"/>
      <c r="AD88"/>
      <c r="AE88"/>
    </row>
  </sheetData>
  <mergeCells count="26">
    <mergeCell ref="D22:E22"/>
    <mergeCell ref="F22:J22"/>
    <mergeCell ref="L22:M22"/>
    <mergeCell ref="N22:R22"/>
    <mergeCell ref="C7:O7"/>
    <mergeCell ref="D21:E21"/>
    <mergeCell ref="F21:J21"/>
    <mergeCell ref="L21:M21"/>
    <mergeCell ref="N21:R21"/>
    <mergeCell ref="D38:E38"/>
    <mergeCell ref="F38:J38"/>
    <mergeCell ref="L38:M38"/>
    <mergeCell ref="N38:R38"/>
    <mergeCell ref="D39:E39"/>
    <mergeCell ref="F39:J39"/>
    <mergeCell ref="L39:M39"/>
    <mergeCell ref="N39:R39"/>
    <mergeCell ref="L66:M66"/>
    <mergeCell ref="D73:H73"/>
    <mergeCell ref="D74:H74"/>
    <mergeCell ref="N59:R59"/>
    <mergeCell ref="S59:W59"/>
    <mergeCell ref="L62:M62"/>
    <mergeCell ref="L63:M63"/>
    <mergeCell ref="L64:M64"/>
    <mergeCell ref="L65:M65"/>
  </mergeCells>
  <dataValidations count="5">
    <dataValidation type="custom" allowBlank="1" showInputMessage="1" showErrorMessage="1" error="Must be a number" prompt="Enter value" sqref="F26:J33">
      <formula1>ISNUMBER(F26)</formula1>
    </dataValidation>
    <dataValidation type="custom" allowBlank="1" showInputMessage="1" showErrorMessage="1" error="Must be a number" promptTitle="Excluded costs" prompt="Enter value in $million." sqref="D78:H87">
      <formula1>ISNUMBER(D78)</formula1>
    </dataValidation>
    <dataValidation type="custom" allowBlank="1" showInputMessage="1" showErrorMessage="1" error="Must be a number" prompt="Enter value for movement in provisions related to opex. eg. superannuation and leave provisions" sqref="F34:J34">
      <formula1>ISNUMBER(F34)</formula1>
    </dataValidation>
    <dataValidation type="custom" allowBlank="1" showInputMessage="1" showErrorMessage="1" error="Must be a number" promptTitle="Opex allowance" prompt="Enter value. _x000a__x000a_As set out in the approved PTRM for the current regulatory control period." sqref="F24:J24">
      <formula1>ISNUMBER(F24)</formula1>
    </dataValidation>
    <dataValidation type="textLength" operator="lessThanOrEqual" allowBlank="1" showInputMessage="1" showErrorMessage="1" prompt="Enter category proposed for exclusion." sqref="C84:C87 C79:C81">
      <formula1>150</formula1>
    </dataValidation>
  </dataValidations>
  <pageMargins left="0.7" right="0.7" top="0.75" bottom="0.75" header="0.3" footer="0.3"/>
  <pageSetup paperSize="8" scale="45" fitToWidth="0" orientation="landscape" r:id="rId1"/>
  <rowBreaks count="1" manualBreakCount="1">
    <brk id="53" min="2" max="26" man="1"/>
  </rowBreaks>
  <colBreaks count="1" manualBreakCount="1">
    <brk id="30"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Citipower PD</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Ingham, Joanne</dc:creator>
  <cp:lastModifiedBy>Holder, Toby</cp:lastModifiedBy>
  <dcterms:created xsi:type="dcterms:W3CDTF">2015-10-20T23:36:39Z</dcterms:created>
  <dcterms:modified xsi:type="dcterms:W3CDTF">2015-10-22T04:05:49Z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8563063</vt:lpwstr>
  </property>
  <property fmtid="{D5CDD505-2E9C-101B-9397-08002B2CF9AE}" pid="3" name="currfile">
    <vt:lpwstr>\\cdchnas-evs02\home$\thold\citipower - preliminary decision edpr 2016-20 - ebss model (D2015-00159412).xlsx</vt:lpwstr>
  </property>
</Properties>
</file>