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0F30EE0F-62F4-4646-BA13-DD7A74ECBAFE}" xr6:coauthVersionLast="47" xr6:coauthVersionMax="47" xr10:uidLastSave="{00000000-0000-0000-0000-000000000000}"/>
  <bookViews>
    <workbookView xWindow="-26670" yWindow="1290" windowWidth="26280" windowHeight="14685" tabRatio="815" xr2:uid="{00000000-000D-0000-FFFF-FFFF00000000}"/>
  </bookViews>
  <sheets>
    <sheet name="Contents" sheetId="71" r:id="rId1"/>
    <sheet name="Figure 5.1" sheetId="41" r:id="rId2"/>
    <sheet name="Figure 5.2" sheetId="36" r:id="rId3"/>
    <sheet name="Figure 5.3" sheetId="45" r:id="rId4"/>
    <sheet name="Figure 5.4" sheetId="46" r:id="rId5"/>
    <sheet name="Figure 5.5" sheetId="40" r:id="rId6"/>
    <sheet name="Figure 5.6" sheetId="61" r:id="rId7"/>
    <sheet name="Figure 5.7" sheetId="62" r:id="rId8"/>
    <sheet name="Figure 5.8" sheetId="39" r:id="rId9"/>
    <sheet name="Figure 5.9" sheetId="43" r:id="rId10"/>
    <sheet name="Figure 5.10" sheetId="47" r:id="rId11"/>
    <sheet name="Figure 5.11" sheetId="63" r:id="rId12"/>
    <sheet name="Figure 5.12" sheetId="48" r:id="rId13"/>
    <sheet name="Figure 5.13" sheetId="64" r:id="rId14"/>
    <sheet name="Figure 5.14" sheetId="65" r:id="rId15"/>
    <sheet name="Figure 5.15" sheetId="66" r:id="rId16"/>
    <sheet name="Figure 5.16" sheetId="50" r:id="rId17"/>
    <sheet name="Figure 5.17" sheetId="67" r:id="rId18"/>
    <sheet name="Figure 5.18" sheetId="68" r:id="rId19"/>
    <sheet name="Figure 5.19" sheetId="69" r:id="rId20"/>
    <sheet name="Figure 5.20" sheetId="70" r:id="rId21"/>
  </sheets>
  <definedNames>
    <definedName name="_xlnm._FilterDatabase" localSheetId="12" hidden="1">'Figure 5.12'!#REF!</definedName>
    <definedName name="_xlnm._FilterDatabase" localSheetId="13" hidden="1">'Figure 5.13'!#REF!</definedName>
    <definedName name="_xlnm._FilterDatabase" localSheetId="16" hidden="1">'Figure 5.16'!$S$6:$AA$66</definedName>
    <definedName name="_xlnm._FilterDatabase" localSheetId="17" hidden="1">'Figure 5.17'!$S$6:$AA$66</definedName>
    <definedName name="_xlnm._FilterDatabase" localSheetId="19" hidden="1">'Figure 5.19'!$B$6:$L$47</definedName>
    <definedName name="_xlnm._FilterDatabase" localSheetId="2" hidden="1">'Figure 5.2'!#REF!</definedName>
    <definedName name="_xlnm._FilterDatabase" localSheetId="3" hidden="1">'Figure 5.3'!#REF!</definedName>
    <definedName name="_xlnm._FilterDatabase" localSheetId="5" hidden="1">'Figure 5.5'!#REF!</definedName>
    <definedName name="_Ref179902010" localSheetId="3">'Figure 5.3'!$A$1</definedName>
    <definedName name="_Ref180767449" localSheetId="4">'Figure 5.4'!$A$1</definedName>
    <definedName name="_Ref181707711" localSheetId="5">'Figure 5.5'!#REF!</definedName>
    <definedName name="_Ref181707756" localSheetId="6">'Figure 5.6'!$A$1</definedName>
    <definedName name="_Ref181707786" localSheetId="7">'Figure 5.7'!$A$1</definedName>
    <definedName name="abba" localSheetId="0" hidden="1">{"Ownership",#N/A,FALSE,"Ownership";"Contents",#N/A,FALSE,"Contents"}</definedName>
    <definedName name="abba" localSheetId="5" hidden="1">{"Ownership",#N/A,FALSE,"Ownership";"Contents",#N/A,FALSE,"Contents"}</definedName>
    <definedName name="abba" hidden="1">{"Ownership",#N/A,FALSE,"Ownership";"Contents",#N/A,FALSE,"Contents"}</definedName>
    <definedName name="anscount" hidden="1">1</definedName>
    <definedName name="BBMap">"NSWVIC,QSN,PCA,ROM,BALL,MOO,GIPP,BaseMap"</definedName>
    <definedName name="calendaryear">_xlfn.ANCHORARRAY(#REF!)</definedName>
    <definedName name="CY" localSheetId="14">_xlfn.ANCHORARRAY('Figure 5.14'!#REF!)</definedName>
    <definedName name="CY" localSheetId="18">_xlfn.ANCHORARRAY('Figure 5.18'!#REF!)</definedName>
    <definedName name="CY" localSheetId="20">_xlfn.ANCHORARRAY('Figure 5.20'!#REF!)</definedName>
    <definedName name="CY" localSheetId="3">_xlfn.ANCHORARRAY('Figure 5.3'!#REF!)</definedName>
    <definedName name="CY" localSheetId="4">_xlfn.ANCHORARRAY(#REF!)</definedName>
    <definedName name="CY" localSheetId="8">_xlfn.ANCHORARRAY('Figure 5.8'!#REF!)</definedName>
    <definedName name="CY">_xlfn.ANCHORARRAY(#REF!)</definedName>
    <definedName name="d">INDIRECT("'Figure 4 - Traded contracts'!$F$10:$F$" &amp;#REF! + 10)</definedName>
    <definedName name="Date" localSheetId="14">OFFSET(#REF!,0,0,COUNTA(#REF!)-1)</definedName>
    <definedName name="Date" localSheetId="18">OFFSET(#REF!,0,0,COUNTA(#REF!)-1)</definedName>
    <definedName name="Date" localSheetId="20">OFFSET(#REF!,0,0,COUNTA(#REF!)-1)</definedName>
    <definedName name="Date" localSheetId="3">OFFSET(#REF!,0,0,COUNTA(#REF!)-1)</definedName>
    <definedName name="Date" localSheetId="4">OFFSET(#REF!,0,0,COUNTA(#REF!)-1)</definedName>
    <definedName name="Date" localSheetId="8">OFFSET(#REF!,0,0,COUNTA(#REF!)-1)</definedName>
    <definedName name="Date">OFFSET(#REF!,0,0,COUNTA(#REF!)-1)</definedName>
    <definedName name="dff">INDIRECT("'Figure 4 - Traded contracts'!$C$10:$C$" &amp;#REF! + 10)</definedName>
    <definedName name="DWGMshadow">OFFSET(#REF!,0,0,COUNTA(#REF!),COUNTA(#REF!))</definedName>
    <definedName name="FocusStory">INDIRECT("'Figure 4 - Traded contracts'!$F$10:$F$" &amp;#REF! + 10)</definedName>
    <definedName name="GBBdata">OFFSET(#REF!,0,0,COUNTA(#REF!),COUNTA(#REF!))</definedName>
    <definedName name="InterconnectorsList">#REF!</definedName>
    <definedName name="InterconnectorsList_1">#REF!</definedName>
    <definedName name="international">INDIRECT("'Figure 4 - Traded contracts'!$F$10:$F$" &amp;#REF! + 10)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k">INDIRECT("'Figure 4 - Traded contracts'!$D$10:$D$" &amp;#REF! + 10)</definedName>
    <definedName name="LAN" localSheetId="0" hidden="1">{"Ownership",#N/A,FALSE,"Ownership";"Contents",#N/A,FALSE,"Contents"}</definedName>
    <definedName name="LAN" localSheetId="5" hidden="1">{"Ownership",#N/A,FALSE,"Ownership";"Contents",#N/A,FALSE,"Contents"}</definedName>
    <definedName name="LAN" hidden="1">{"Ownership",#N/A,FALSE,"Ownership";"Contents",#N/A,FALSE,"Contents"}</definedName>
    <definedName name="mmbtu_gj">#REF!</definedName>
    <definedName name="Oil_linked">INDIRECT("'Figure 4 - Traded contracts'!$E$10:$E$" &amp;#REF! + 10)</definedName>
    <definedName name="old">_xlfn.ANCHORARRAY(#REF!)</definedName>
    <definedName name="older">OFFSET(#REF!,0,0,COUNTA(#REF!)-1)</definedName>
    <definedName name="One" localSheetId="14">_xlfn.ANCHORARRAY('Figure 5.14'!#REF!)</definedName>
    <definedName name="One" localSheetId="18">_xlfn.ANCHORARRAY('Figure 5.18'!#REF!)</definedName>
    <definedName name="One" localSheetId="20">_xlfn.ANCHORARRAY('Figure 5.20'!#REF!)</definedName>
    <definedName name="One" localSheetId="3">_xlfn.ANCHORARRAY('Figure 5.3'!#REF!)</definedName>
    <definedName name="One" localSheetId="4">_xlfn.ANCHORARRAY(#REF!)</definedName>
    <definedName name="One" localSheetId="8">_xlfn.ANCHORARRAY('Figure 5.8'!#REF!)</definedName>
    <definedName name="One">_xlfn.ANCHORARRAY(#REF!)</definedName>
    <definedName name="ParticipantList">OFFSET(#REF!,0,0,COUNTA(#REF!),COUNTA(#REF!))</definedName>
    <definedName name="ParticipantList1">OFFSET(#REF!,0,0,COUNTA(#REF!),COUNTA(#REF!))</definedName>
    <definedName name="QLD">#REF!</definedName>
    <definedName name="Sales" localSheetId="14">OFFSET(#REF!,0,0,COUNTA(#REF!)-1)</definedName>
    <definedName name="Sales" localSheetId="18">OFFSET(#REF!,0,0,COUNTA(#REF!)-1)</definedName>
    <definedName name="Sales" localSheetId="20">OFFSET(#REF!,0,0,COUNTA(#REF!)-1)</definedName>
    <definedName name="Sales" localSheetId="3">OFFSET(#REF!,0,0,COUNTA(#REF!)-1)</definedName>
    <definedName name="Sales" localSheetId="4">OFFSET(#REF!,0,0,COUNTA(#REF!)-1)</definedName>
    <definedName name="Sales" localSheetId="8">OFFSET(#REF!,0,0,COUNTA(#REF!)-1)</definedName>
    <definedName name="Sales">OFFSET(#REF!,0,0,COUNTA(#REF!)-1)</definedName>
    <definedName name="ServiceList">OFFSET(#REF!,0,0,COUNTA(#REF!),COUNTA(#REF!))</definedName>
    <definedName name="ServiceList1">OFFSET(#REF!,0,0,COUNTA(#REF!),COUNTA(#REF!))</definedName>
    <definedName name="storage">OFFSET(#REF!,0,0,COUNTA(#REF!),COUNTA(#REF!))</definedName>
    <definedName name="STTMoffers">OFFSET(#REF!,0,0,COUNTA(#REF!),COUNTA(#REF!))</definedName>
    <definedName name="STTMschTP">OFFSET(#REF!,0,0,COUNTA(#REF!),COUNTA(#REF!))</definedName>
    <definedName name="teest" localSheetId="0" hidden="1">{"Ownership",#N/A,FALSE,"Ownership";"Contents",#N/A,FALSE,"Contents"}</definedName>
    <definedName name="teest" localSheetId="5" hidden="1">{"Ownership",#N/A,FALSE,"Ownership";"Contents",#N/A,FALSE,"Contents"}</definedName>
    <definedName name="teest" hidden="1">{"Ownership",#N/A,FALSE,"Ownership";"Contents",#N/A,FALSE,"Contents"}</definedName>
    <definedName name="test" localSheetId="0" hidden="1">{"Ownership",#N/A,FALSE,"Ownership";"Contents",#N/A,FALSE,"Contents"}</definedName>
    <definedName name="test" localSheetId="5" hidden="1">{"Ownership",#N/A,FALSE,"Ownership";"Contents",#N/A,FALSE,"Contents"}</definedName>
    <definedName name="test" hidden="1">{"Ownership",#N/A,FALSE,"Ownership";"Contents",#N/A,FALSE,"Contents"}</definedName>
    <definedName name="Traded_Contracts_Base">INDIRECT("'Figure 4 - Traded contracts'!$D$10:$D$" &amp;#REF! + 10)</definedName>
    <definedName name="Traded_Contracts_Caps">INDIRECT("'Figure 4 - Traded contracts'!$F$10:$F$" &amp;#REF! + 10)</definedName>
    <definedName name="Traded_Contracts_Date">INDIRECT("'Figure 4 - Traded contracts'!$C$10:$C$" &amp;#REF! + 10)</definedName>
    <definedName name="Traded_Contracts_Peak">INDIRECT("'Figure 4 - Traded contracts'!$E$10:$E$" &amp;#REF! + 10)</definedName>
    <definedName name="Two" localSheetId="14">_xlfn.ANCHORARRAY('Figure 5.14'!#REF!)</definedName>
    <definedName name="Two" localSheetId="18">_xlfn.ANCHORARRAY('Figure 5.18'!#REF!)</definedName>
    <definedName name="Two" localSheetId="20">_xlfn.ANCHORARRAY('Figure 5.20'!#REF!)</definedName>
    <definedName name="Two" localSheetId="3">_xlfn.ANCHORARRAY('Figure 5.3'!#REF!)</definedName>
    <definedName name="Two" localSheetId="4">_xlfn.ANCHORARRAY(#REF!)</definedName>
    <definedName name="Two" localSheetId="8">_xlfn.ANCHORARRAY('Figure 5.8'!#REF!)</definedName>
    <definedName name="Two">_xlfn.ANCHORARRAY(#REF!)</definedName>
    <definedName name="vcbvc">INDIRECT("'Figure 4 - Traded contracts'!$C$10:$C$" &amp;#REF! + 10)</definedName>
    <definedName name="wrn.App._.Custodians." localSheetId="0" hidden="1">{"Ownership",#N/A,FALSE,"Ownership";"Contents",#N/A,FALSE,"Contents"}</definedName>
    <definedName name="wrn.App._.Custodians." localSheetId="5" hidden="1">{"Ownership",#N/A,FALSE,"Ownership";"Contents",#N/A,FALSE,"Contents"}</definedName>
    <definedName name="wrn.App._.Custodians." hidden="1">{"Ownership",#N/A,FALSE,"Ownership";"Contents",#N/A,FALSE,"Contents"}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71" l="1"/>
  <c r="A32" i="71"/>
  <c r="A31" i="71"/>
  <c r="A30" i="71"/>
  <c r="A29" i="71"/>
  <c r="A28" i="71"/>
  <c r="A27" i="71"/>
  <c r="A26" i="71"/>
  <c r="A25" i="71"/>
  <c r="A24" i="71"/>
  <c r="A23" i="71"/>
  <c r="A22" i="71"/>
  <c r="A21" i="71"/>
  <c r="A20" i="71"/>
  <c r="A19" i="71"/>
  <c r="A18" i="71"/>
  <c r="A17" i="71"/>
  <c r="A16" i="71"/>
  <c r="A15" i="71"/>
  <c r="A14" i="71"/>
</calcChain>
</file>

<file path=xl/sharedStrings.xml><?xml version="1.0" encoding="utf-8"?>
<sst xmlns="http://schemas.openxmlformats.org/spreadsheetml/2006/main" count="788" uniqueCount="140">
  <si>
    <t>NSW</t>
  </si>
  <si>
    <t>Black coal</t>
  </si>
  <si>
    <t>Brown coal</t>
  </si>
  <si>
    <t>Gas</t>
  </si>
  <si>
    <t>Hydro</t>
  </si>
  <si>
    <t>Wind</t>
  </si>
  <si>
    <t>Battery</t>
  </si>
  <si>
    <t>&lt;$0</t>
  </si>
  <si>
    <t>&lt; $0</t>
  </si>
  <si>
    <t>&lt;0</t>
  </si>
  <si>
    <t>0-50</t>
  </si>
  <si>
    <t>50-70</t>
  </si>
  <si>
    <t>70-90</t>
  </si>
  <si>
    <t>90-110</t>
  </si>
  <si>
    <t>110-150</t>
  </si>
  <si>
    <t>150-300</t>
  </si>
  <si>
    <t>300-500</t>
  </si>
  <si>
    <t>Year</t>
  </si>
  <si>
    <t>Quarter</t>
  </si>
  <si>
    <t>$0 - $50</t>
  </si>
  <si>
    <t>$50 - $70</t>
  </si>
  <si>
    <t>$70 - $90</t>
  </si>
  <si>
    <t>$90 - $110</t>
  </si>
  <si>
    <t>$110 - $150</t>
  </si>
  <si>
    <t>$150 - $300</t>
  </si>
  <si>
    <t>$300 - $500</t>
  </si>
  <si>
    <t>$500 - $5,000</t>
  </si>
  <si>
    <t>&gt;$5,000</t>
  </si>
  <si>
    <t>Q3</t>
  </si>
  <si>
    <t>Q4</t>
  </si>
  <si>
    <t>Q1</t>
  </si>
  <si>
    <t>Q2</t>
  </si>
  <si>
    <t>Fuel Type</t>
  </si>
  <si>
    <t>Month</t>
  </si>
  <si>
    <t>Liquid</t>
  </si>
  <si>
    <t>Diesel</t>
  </si>
  <si>
    <t>Solar</t>
  </si>
  <si>
    <t>May</t>
  </si>
  <si>
    <t>2019-20</t>
  </si>
  <si>
    <t>2020-21</t>
  </si>
  <si>
    <t>2021-22</t>
  </si>
  <si>
    <t>2022-23</t>
  </si>
  <si>
    <t>2023-24</t>
  </si>
  <si>
    <t>Black Coal</t>
  </si>
  <si>
    <t>Offered capacity</t>
  </si>
  <si>
    <t>&gt; $5,000</t>
  </si>
  <si>
    <t>Darling Downs</t>
  </si>
  <si>
    <t>Yabulu</t>
  </si>
  <si>
    <t>Oakey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</si>
  <si>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</si>
  <si>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</si>
  <si>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</si>
  <si>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</si>
  <si>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</si>
  <si>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</si>
  <si>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</si>
  <si>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</si>
  <si>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</si>
  <si>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</si>
  <si>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Jun</t>
  </si>
  <si>
    <t>$50 - $100</t>
  </si>
  <si>
    <t>$100 - $150</t>
  </si>
  <si>
    <t>$300 - $5,000</t>
  </si>
  <si>
    <t>&gt; $,5000</t>
  </si>
  <si>
    <t>Queensland</t>
  </si>
  <si>
    <t>Victoria</t>
  </si>
  <si>
    <t>South Australia</t>
  </si>
  <si>
    <t>Time</t>
  </si>
  <si>
    <t>New South Wales</t>
  </si>
  <si>
    <t>2020–21</t>
  </si>
  <si>
    <t>2021–22</t>
  </si>
  <si>
    <t>2022–23</t>
  </si>
  <si>
    <t>2023–24</t>
  </si>
  <si>
    <t>Withdrawn capacity</t>
  </si>
  <si>
    <t>2019–20</t>
  </si>
  <si>
    <t>Financial Year</t>
  </si>
  <si>
    <t>Note:</t>
  </si>
  <si>
    <t>Average percentage of capacity offered between $0 and $100 per MWh, by financial year and mainland region.</t>
  </si>
  <si>
    <t>Source:</t>
  </si>
  <si>
    <t>AER analysis using NEM data.</t>
  </si>
  <si>
    <t>Figure 5.2 NEM quarterly offers by price band</t>
  </si>
  <si>
    <t>Quarterly average offered capacity by NEM generators within price bands.</t>
  </si>
  <si>
    <t>Figure 5.3 Queensland offers, by fuel type</t>
  </si>
  <si>
    <t>Financial year average offered capacity by Queensland generators within price bands.</t>
  </si>
  <si>
    <t>Figure 5.4 Change in Queensland coal capacity offered within each price band, 2020–21 compared to 2023–24</t>
  </si>
  <si>
    <t xml:space="preserve">The chart shows the monthly average offered capacity and monthly average withdrawn capacity by Darling Downs, Yabulu, Braemar 2 and Oakey power stations. </t>
  </si>
  <si>
    <t>Capacity withdrawn is defined as the difference between bid PASA and bid maximum availability.</t>
  </si>
  <si>
    <t xml:space="preserve">The chart shows the average capacity withdrawn by time of day in 2023–24 for Darling Downs, Yabulu, and Oakey power stations. </t>
  </si>
  <si>
    <t>The chart shows the monthly average capacity offered within price bands by Oakey power station.</t>
  </si>
  <si>
    <t xml:space="preserve">Average capacity offered across selected financial years by time of day, by Queensland generators within price bands. </t>
  </si>
  <si>
    <t>The charts are presented at 30-minute level granularity and use NEM time.</t>
  </si>
  <si>
    <t>MW change</t>
  </si>
  <si>
    <t>Change in financial year average offered capacity by Queensland generators within price bands, 2020–21 compared to 2023–24.</t>
  </si>
  <si>
    <t>Figure 5.5: Average capacity offered and average capacity withdrawn by Darling Downs, Yabulu, Braemar 2 and Oakey power stations</t>
  </si>
  <si>
    <t>Figure 5.6 Average capacity withdrawn by time of day in 2023–24, Darling Downs, Yabulu and Oakey power stations</t>
  </si>
  <si>
    <t>Figure 5.7  Average capacity offered within price bands, Oakey power station</t>
  </si>
  <si>
    <t>Time of day</t>
  </si>
  <si>
    <t>Figure 5.8 NSW offers, by fuel type</t>
  </si>
  <si>
    <t>Figure 5.9 NSW average capacity offered within price bands by time of day, 2019–20 and 2023–24</t>
  </si>
  <si>
    <t>Figure 5.10: NSW black coal offers, by price band</t>
  </si>
  <si>
    <t>Monthly average offered capacity by NSW generators within price bands.</t>
  </si>
  <si>
    <t>High price days where commercial rebidding contributed</t>
  </si>
  <si>
    <t>Q3 2024</t>
  </si>
  <si>
    <t>Q2 2025</t>
  </si>
  <si>
    <t>Q2 2026</t>
  </si>
  <si>
    <t>Figure 5.11: NSW daily settled base futures prices in Q1 and Q2 2024 mapped against days when commercial rebidding contributed to high prices</t>
  </si>
  <si>
    <t>Average daily settled price for Q3 2024, Q2 2025 and Q2 2026 NSW quarterly base futures contracts, mapped against days when AER significant price reports identified commercial rebidding as a contributor to 30-minute prices above $5,000 per MWh in the region.</t>
  </si>
  <si>
    <t>AER analysis using ASX data and NEM data.</t>
  </si>
  <si>
    <t>Figure 5.12: Gladstone power station monthly offers by price band</t>
  </si>
  <si>
    <t>Monthly average offered capacity by Gladstone power station within price bands.</t>
  </si>
  <si>
    <t>Monthly average offered capacity by Tarong power station within price bands.</t>
  </si>
  <si>
    <t>Figure 5.14 Victorian offers, by fuel type</t>
  </si>
  <si>
    <t>Financial year average offered capacity by NSW generators within price bands.</t>
  </si>
  <si>
    <t>Financial year average offered capacity by Victorian generators within price bands.</t>
  </si>
  <si>
    <t>Average battery output</t>
  </si>
  <si>
    <t>Average battery consumption</t>
  </si>
  <si>
    <t>Figure 5.15: Time of day profile of NEM battery load consumption and output, 2023–24</t>
  </si>
  <si>
    <t>Average generation output and consumption by time of day by scheduled NEM battery storage units in 2023–24. The chart is presented at 30-minute level granularity and uses NEM time.</t>
  </si>
  <si>
    <t>Figure 5.16: Percentage of intervals where load sets price, by time of day in 2023–24</t>
  </si>
  <si>
    <t>Occurrences of a scheduled load setting price as a percentage of all dispatch intervals, by time of day in 2023–24. The chart is presented at hourly granularity and uses NEM time.</t>
  </si>
  <si>
    <t>Figure 5.18 South Australian offers, by fuel type</t>
  </si>
  <si>
    <t>Financial year average offered capacity by South Australian generators within price bands.</t>
  </si>
  <si>
    <t>% offered at the price floor</t>
  </si>
  <si>
    <t>% offered at the price cap</t>
  </si>
  <si>
    <t>Bungala 1 solar farm</t>
  </si>
  <si>
    <t>Bungala 2 solar farm</t>
  </si>
  <si>
    <t>Tailem Bend solar farm</t>
  </si>
  <si>
    <t>Figure 5.19 Percentage of capacity offered at the floor vs at the cap by time of day in 2023–24</t>
  </si>
  <si>
    <t>Percentage of capacity offered at the price floor and at the price cap by Bungala 1, Bungala 2 and Tailem Bend solar farms, by time of day in 2023–24. The chart is presented at a 30-minute granularity and uses NEM time, showing the percentage offered from 6 am to 8 pm only (very little capacity is offered outside of these times).</t>
  </si>
  <si>
    <t>Financial year average offered capacity by Tasmanian generators within price bands.</t>
  </si>
  <si>
    <t>Figure 5.20: Tasmania average quarterly offers, by price band</t>
  </si>
  <si>
    <t>Wholesale Electricity Market Performance Report 2024</t>
  </si>
  <si>
    <t>Figure 5.13: Tarong power station monthly offers by price band</t>
  </si>
  <si>
    <t>Figure 5.17: Percentage of intervals where load sets price, by time of day in 2023–24</t>
  </si>
  <si>
    <t>Chapter 5 Participant conduct</t>
  </si>
  <si>
    <r>
      <t xml:space="preserve">This document contains the figures from </t>
    </r>
    <r>
      <rPr>
        <b/>
        <i/>
        <sz val="11"/>
        <color rgb="FF002060"/>
        <rFont val="Calibri"/>
        <family val="2"/>
        <scheme val="minor"/>
      </rPr>
      <t>Wholesale Electricity Market Performance Report 2024,</t>
    </r>
    <r>
      <rPr>
        <b/>
        <sz val="11"/>
        <color rgb="FF002060"/>
        <rFont val="Calibri"/>
        <family val="2"/>
        <scheme val="minor"/>
      </rPr>
      <t xml:space="preserve"> Chapter 5 - Participant conduct</t>
    </r>
  </si>
  <si>
    <t>Figure 5.1: Percentage of financial year offers between $0 and $100 per MWh, by mainland region</t>
  </si>
  <si>
    <t>All mainland regions</t>
  </si>
  <si>
    <t>&gt;5,000</t>
  </si>
  <si>
    <t>500-5,000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</si>
</sst>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h\ AM/PM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1"/>
      <color rgb="FF9C6500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rgb="FF9C6500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rgb="FF303F51"/>
      <name val="Arial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i/>
      <sz val="11"/>
      <color theme="1"/>
      <name val="Arial"/>
      <family val="2"/>
    </font>
    <font>
      <u/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1" fillId="5" borderId="1" applyNumberFormat="0" applyAlignment="0" applyProtection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12" fillId="7" borderId="1" applyNumberFormat="0" applyAlignment="0" applyProtection="0"/>
    <xf numFmtId="0" fontId="7" fillId="8" borderId="0"/>
    <xf numFmtId="0" fontId="5" fillId="2" borderId="0"/>
    <xf numFmtId="0" fontId="2" fillId="4" borderId="0"/>
    <xf numFmtId="0" fontId="10" fillId="6" borderId="0"/>
    <xf numFmtId="0" fontId="5" fillId="9" borderId="0"/>
    <xf numFmtId="0" fontId="4" fillId="10" borderId="0"/>
    <xf numFmtId="0" fontId="15" fillId="0" borderId="0" applyNumberFormat="0" applyFill="0" applyBorder="0" applyAlignment="0" applyProtection="0"/>
    <xf numFmtId="0" fontId="17" fillId="5" borderId="1" applyNumberFormat="0" applyAlignment="0" applyProtection="0"/>
    <xf numFmtId="0" fontId="18" fillId="6" borderId="0" applyNumberFormat="0" applyBorder="0" applyAlignment="0" applyProtection="0"/>
    <xf numFmtId="0" fontId="11" fillId="5" borderId="1" applyNumberFormat="0" applyAlignment="0" applyProtection="0"/>
    <xf numFmtId="0" fontId="6" fillId="6" borderId="0" applyNumberFormat="0" applyBorder="0" applyAlignment="0" applyProtection="0"/>
    <xf numFmtId="9" fontId="1" fillId="0" borderId="0" applyFont="0" applyFill="0" applyBorder="0" applyAlignment="0" applyProtection="0"/>
    <xf numFmtId="0" fontId="20" fillId="7" borderId="1" applyNumberFormat="0" applyAlignment="0" applyProtection="0"/>
    <xf numFmtId="0" fontId="19" fillId="3" borderId="0"/>
    <xf numFmtId="0" fontId="17" fillId="5" borderId="1" applyNumberFormat="0" applyAlignment="0" applyProtection="0"/>
    <xf numFmtId="0" fontId="17" fillId="5" borderId="1" applyNumberFormat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11" borderId="0" xfId="0" applyFill="1"/>
    <xf numFmtId="0" fontId="2" fillId="11" borderId="2" xfId="41" applyFont="1" applyFill="1" applyBorder="1"/>
    <xf numFmtId="9" fontId="2" fillId="11" borderId="2" xfId="43" applyFont="1" applyFill="1" applyBorder="1"/>
    <xf numFmtId="0" fontId="21" fillId="11" borderId="0" xfId="0" applyFont="1" applyFill="1" applyAlignment="1">
      <alignment vertical="center"/>
    </xf>
    <xf numFmtId="0" fontId="16" fillId="11" borderId="2" xfId="0" applyFont="1" applyFill="1" applyBorder="1"/>
    <xf numFmtId="49" fontId="16" fillId="11" borderId="2" xfId="0" applyNumberFormat="1" applyFont="1" applyFill="1" applyBorder="1"/>
    <xf numFmtId="9" fontId="16" fillId="11" borderId="2" xfId="43" applyFont="1" applyFill="1" applyBorder="1"/>
    <xf numFmtId="9" fontId="23" fillId="11" borderId="0" xfId="43" applyFont="1" applyFill="1" applyBorder="1"/>
    <xf numFmtId="0" fontId="14" fillId="11" borderId="2" xfId="44" applyFont="1" applyFill="1" applyBorder="1"/>
    <xf numFmtId="0" fontId="14" fillId="11" borderId="2" xfId="0" applyFont="1" applyFill="1" applyBorder="1"/>
    <xf numFmtId="9" fontId="1" fillId="11" borderId="0" xfId="43" applyFont="1" applyFill="1" applyBorder="1"/>
    <xf numFmtId="1" fontId="2" fillId="11" borderId="2" xfId="41" applyNumberFormat="1" applyFont="1" applyFill="1" applyBorder="1"/>
    <xf numFmtId="1" fontId="14" fillId="11" borderId="2" xfId="0" applyNumberFormat="1" applyFont="1" applyFill="1" applyBorder="1"/>
    <xf numFmtId="1" fontId="14" fillId="11" borderId="2" xfId="44" applyNumberFormat="1" applyFont="1" applyFill="1" applyBorder="1"/>
    <xf numFmtId="18" fontId="14" fillId="11" borderId="2" xfId="0" applyNumberFormat="1" applyFont="1" applyFill="1" applyBorder="1"/>
    <xf numFmtId="166" fontId="14" fillId="11" borderId="2" xfId="0" applyNumberFormat="1" applyFont="1" applyFill="1" applyBorder="1"/>
    <xf numFmtId="9" fontId="14" fillId="11" borderId="2" xfId="43" applyFont="1" applyFill="1" applyBorder="1"/>
    <xf numFmtId="0" fontId="13" fillId="11" borderId="0" xfId="0" applyFont="1" applyFill="1"/>
    <xf numFmtId="0" fontId="24" fillId="11" borderId="0" xfId="0" applyFont="1" applyFill="1"/>
    <xf numFmtId="0" fontId="25" fillId="11" borderId="0" xfId="0" applyFont="1" applyFill="1"/>
    <xf numFmtId="0" fontId="15" fillId="0" borderId="0" xfId="38" applyFill="1"/>
    <xf numFmtId="0" fontId="15" fillId="11" borderId="0" xfId="38" applyFill="1" applyAlignment="1">
      <alignment horizontal="left" vertical="top"/>
    </xf>
    <xf numFmtId="0" fontId="15" fillId="11" borderId="0" xfId="38" applyFill="1"/>
    <xf numFmtId="0" fontId="15" fillId="11" borderId="0" xfId="38" applyFill="1" applyAlignment="1"/>
    <xf numFmtId="0" fontId="16" fillId="11" borderId="0" xfId="0" applyFont="1" applyFill="1"/>
    <xf numFmtId="9" fontId="28" fillId="11" borderId="0" xfId="43" applyFont="1" applyFill="1" applyBorder="1"/>
    <xf numFmtId="0" fontId="29" fillId="0" borderId="0" xfId="38" applyFont="1" applyFill="1"/>
    <xf numFmtId="0" fontId="29" fillId="11" borderId="0" xfId="38" applyFont="1" applyFill="1" applyAlignment="1">
      <alignment horizontal="left" vertical="top"/>
    </xf>
    <xf numFmtId="0" fontId="29" fillId="11" borderId="0" xfId="38" applyFont="1" applyFill="1"/>
    <xf numFmtId="0" fontId="26" fillId="11" borderId="0" xfId="0" applyFont="1" applyFill="1" applyAlignment="1">
      <alignment horizontal="left"/>
    </xf>
    <xf numFmtId="0" fontId="0" fillId="11" borderId="0" xfId="0" applyFill="1" applyAlignment="1">
      <alignment horizontal="left" wrapText="1"/>
    </xf>
  </cellXfs>
  <cellStyles count="49">
    <cellStyle name="Calculation" xfId="17" builtinId="22" customBuiltin="1"/>
    <cellStyle name="Calculation 2" xfId="39" xr:uid="{3745E7D3-A4C3-4F09-866F-6298ECE7089E}"/>
    <cellStyle name="Calculation 2 2" xfId="41" xr:uid="{8B5F1E02-0ECF-4F30-9452-5A224FCF1CF9}"/>
    <cellStyle name="Calculation 2 2 2" xfId="47" xr:uid="{895F9C45-9930-4134-BC3A-6F8849815DDC}"/>
    <cellStyle name="Calculation 3" xfId="46" xr:uid="{BE266487-F89B-44C4-8C14-2965B9692AD1}"/>
    <cellStyle name="Comma 2" xfId="2" xr:uid="{00000000-0005-0000-0000-000001000000}"/>
    <cellStyle name="Comma 2 2" xfId="27" xr:uid="{00000000-0005-0000-0000-000002000000}"/>
    <cellStyle name="Comma 2 3" xfId="48" xr:uid="{9B06E121-9537-492F-89C5-DE4AFBABD3C9}"/>
    <cellStyle name="Comma 3" xfId="21" xr:uid="{00000000-0005-0000-0000-000003000000}"/>
    <cellStyle name="Confidential Information" xfId="36" xr:uid="{00000000-0005-0000-0000-000004000000}"/>
    <cellStyle name="CopyrightedData" xfId="37" xr:uid="{00000000-0005-0000-0000-000005000000}"/>
    <cellStyle name="Currency 2" xfId="3" xr:uid="{00000000-0005-0000-0000-000006000000}"/>
    <cellStyle name="Currency 3" xfId="4" xr:uid="{00000000-0005-0000-0000-000007000000}"/>
    <cellStyle name="Data source" xfId="33" xr:uid="{00000000-0005-0000-0000-000008000000}"/>
    <cellStyle name="Data to be updated" xfId="35" xr:uid="{00000000-0005-0000-0000-000009000000}"/>
    <cellStyle name="Hyperlink" xfId="38" builtinId="8"/>
    <cellStyle name="Hyperlink 2" xfId="5" xr:uid="{00000000-0005-0000-0000-00000B000000}"/>
    <cellStyle name="Hyperlink 3" xfId="6" xr:uid="{00000000-0005-0000-0000-00000C000000}"/>
    <cellStyle name="Input" xfId="31" builtinId="20" customBuiltin="1"/>
    <cellStyle name="Input 2" xfId="44" xr:uid="{AEA7896A-8C71-4328-820A-DCB52F2E34CF}"/>
    <cellStyle name="Neutral 2" xfId="40" xr:uid="{BED87898-D24D-4DE0-A0DF-532DC722186E}"/>
    <cellStyle name="Neutral 2 2" xfId="42" xr:uid="{937918C4-FA65-40C7-87FF-F480991BFEA5}"/>
    <cellStyle name="Normal" xfId="0" builtinId="0"/>
    <cellStyle name="Normal 10" xfId="29" xr:uid="{00000000-0005-0000-0000-000010000000}"/>
    <cellStyle name="Normal 12 2" xfId="19" xr:uid="{00000000-0005-0000-0000-000011000000}"/>
    <cellStyle name="Normal 2" xfId="1" xr:uid="{00000000-0005-0000-0000-000012000000}"/>
    <cellStyle name="Normal 2 2" xfId="7" xr:uid="{00000000-0005-0000-0000-000013000000}"/>
    <cellStyle name="Normal 2 3" xfId="8" xr:uid="{00000000-0005-0000-0000-000014000000}"/>
    <cellStyle name="Normal 2_Complaints" xfId="9" xr:uid="{00000000-0005-0000-0000-000015000000}"/>
    <cellStyle name="Normal 3" xfId="10" xr:uid="{00000000-0005-0000-0000-000016000000}"/>
    <cellStyle name="Normal 3 2" xfId="11" xr:uid="{00000000-0005-0000-0000-000017000000}"/>
    <cellStyle name="Normal 4" xfId="12" xr:uid="{00000000-0005-0000-0000-000018000000}"/>
    <cellStyle name="Normal 4 2" xfId="13" xr:uid="{00000000-0005-0000-0000-000019000000}"/>
    <cellStyle name="Normal 4 3" xfId="23" xr:uid="{00000000-0005-0000-0000-00001A000000}"/>
    <cellStyle name="Normal 5" xfId="14" xr:uid="{00000000-0005-0000-0000-00001B000000}"/>
    <cellStyle name="Normal 6" xfId="15" xr:uid="{00000000-0005-0000-0000-00001C000000}"/>
    <cellStyle name="Normal 7" xfId="18" xr:uid="{00000000-0005-0000-0000-00001D000000}"/>
    <cellStyle name="Normal 8" xfId="26" xr:uid="{00000000-0005-0000-0000-00001E000000}"/>
    <cellStyle name="Normal 9" xfId="30" xr:uid="{00000000-0005-0000-0000-00001F000000}"/>
    <cellStyle name="Original data inputs" xfId="34" xr:uid="{00000000-0005-0000-0000-000022000000}"/>
    <cellStyle name="Percent" xfId="43" builtinId="5"/>
    <cellStyle name="Percent 2" xfId="16" xr:uid="{00000000-0005-0000-0000-000024000000}"/>
    <cellStyle name="Percent 2 2" xfId="22" xr:uid="{00000000-0005-0000-0000-000025000000}"/>
    <cellStyle name="Percent 2 3" xfId="24" xr:uid="{00000000-0005-0000-0000-000026000000}"/>
    <cellStyle name="Percent 2 4" xfId="20" xr:uid="{00000000-0005-0000-0000-000027000000}"/>
    <cellStyle name="Percent 3" xfId="28" xr:uid="{00000000-0005-0000-0000-000028000000}"/>
    <cellStyle name="Percent 4" xfId="25" xr:uid="{00000000-0005-0000-0000-000029000000}"/>
    <cellStyle name="Source" xfId="45" xr:uid="{D1124D54-8BC1-4924-806E-791CE43E8617}"/>
    <cellStyle name="WORKSHEET TITLE" xfId="3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FF3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F2F2"/>
      <color rgb="FFEEEEEF"/>
      <color rgb="FFF06EA6"/>
      <color rgb="FFF8AB08"/>
      <color rgb="FF9572B2"/>
      <color rgb="FFE06026"/>
      <color rgb="FFFFDD00"/>
      <color rgb="FF5F9E88"/>
      <color rgb="FF89B3CE"/>
      <color rgb="FF006B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0925263546818"/>
          <c:y val="4.5518645375540227E-2"/>
          <c:w val="0.86872782158214579"/>
          <c:h val="0.76299252673120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5.1'!$A$5</c:f>
              <c:strCache>
                <c:ptCount val="1"/>
                <c:pt idx="0">
                  <c:v>2019–20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5.1'!$B$4:$F$4</c:f>
              <c:strCache>
                <c:ptCount val="5"/>
                <c:pt idx="0">
                  <c:v>Queensland</c:v>
                </c:pt>
                <c:pt idx="1">
                  <c:v>New South Wales</c:v>
                </c:pt>
                <c:pt idx="2">
                  <c:v>Victoria</c:v>
                </c:pt>
                <c:pt idx="3">
                  <c:v>South Australia</c:v>
                </c:pt>
                <c:pt idx="4">
                  <c:v>All mainland regions</c:v>
                </c:pt>
              </c:strCache>
            </c:strRef>
          </c:cat>
          <c:val>
            <c:numRef>
              <c:f>'Figure 5.1'!$B$5:$F$5</c:f>
              <c:numCache>
                <c:formatCode>0%</c:formatCode>
                <c:ptCount val="5"/>
                <c:pt idx="0">
                  <c:v>0.18241140194299454</c:v>
                </c:pt>
                <c:pt idx="1">
                  <c:v>0.31323645497875457</c:v>
                </c:pt>
                <c:pt idx="2">
                  <c:v>0.1433241913287967</c:v>
                </c:pt>
                <c:pt idx="3">
                  <c:v>0.10722156228890252</c:v>
                </c:pt>
                <c:pt idx="4">
                  <c:v>0.21307777320589108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1-4F03-AEA6-51117CF5B975}"/>
            </c:ext>
          </c:extLst>
        </c:ser>
        <c:ser>
          <c:idx val="1"/>
          <c:order val="1"/>
          <c:tx>
            <c:strRef>
              <c:f>'Figure 5.1'!$A$6</c:f>
              <c:strCache>
                <c:ptCount val="1"/>
                <c:pt idx="0">
                  <c:v>2020–21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5.1'!$B$4:$F$4</c:f>
              <c:strCache>
                <c:ptCount val="5"/>
                <c:pt idx="0">
                  <c:v>Queensland</c:v>
                </c:pt>
                <c:pt idx="1">
                  <c:v>New South Wales</c:v>
                </c:pt>
                <c:pt idx="2">
                  <c:v>Victoria</c:v>
                </c:pt>
                <c:pt idx="3">
                  <c:v>South Australia</c:v>
                </c:pt>
                <c:pt idx="4">
                  <c:v>All mainland regions</c:v>
                </c:pt>
              </c:strCache>
            </c:strRef>
          </c:cat>
          <c:val>
            <c:numRef>
              <c:f>'Figure 5.1'!$B$6:$F$6</c:f>
              <c:numCache>
                <c:formatCode>0%</c:formatCode>
                <c:ptCount val="5"/>
                <c:pt idx="0">
                  <c:v>0.16929303063197176</c:v>
                </c:pt>
                <c:pt idx="1">
                  <c:v>0.28955872111352599</c:v>
                </c:pt>
                <c:pt idx="2">
                  <c:v>0.15860061641498893</c:v>
                </c:pt>
                <c:pt idx="3">
                  <c:v>0.11626975286937437</c:v>
                </c:pt>
                <c:pt idx="4">
                  <c:v>0.20445449586002101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1-4F03-AEA6-51117CF5B975}"/>
            </c:ext>
          </c:extLst>
        </c:ser>
        <c:ser>
          <c:idx val="2"/>
          <c:order val="2"/>
          <c:tx>
            <c:strRef>
              <c:f>'Figure 5.1'!$A$7</c:f>
              <c:strCache>
                <c:ptCount val="1"/>
                <c:pt idx="0">
                  <c:v>2021–22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5.1'!$B$4:$F$4</c:f>
              <c:strCache>
                <c:ptCount val="5"/>
                <c:pt idx="0">
                  <c:v>Queensland</c:v>
                </c:pt>
                <c:pt idx="1">
                  <c:v>New South Wales</c:v>
                </c:pt>
                <c:pt idx="2">
                  <c:v>Victoria</c:v>
                </c:pt>
                <c:pt idx="3">
                  <c:v>South Australia</c:v>
                </c:pt>
                <c:pt idx="4">
                  <c:v>All mainland regions</c:v>
                </c:pt>
              </c:strCache>
            </c:strRef>
          </c:cat>
          <c:val>
            <c:numRef>
              <c:f>'Figure 5.1'!$B$7:$F$7</c:f>
              <c:numCache>
                <c:formatCode>0%</c:formatCode>
                <c:ptCount val="5"/>
                <c:pt idx="0">
                  <c:v>0.11706204023012558</c:v>
                </c:pt>
                <c:pt idx="1">
                  <c:v>0.1629552020792599</c:v>
                </c:pt>
                <c:pt idx="2">
                  <c:v>0.13382766499327564</c:v>
                </c:pt>
                <c:pt idx="3">
                  <c:v>3.7779599347523819E-2</c:v>
                </c:pt>
                <c:pt idx="4">
                  <c:v>0.13252745152836604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1-4F03-AEA6-51117CF5B975}"/>
            </c:ext>
          </c:extLst>
        </c:ser>
        <c:ser>
          <c:idx val="3"/>
          <c:order val="3"/>
          <c:tx>
            <c:strRef>
              <c:f>'Figure 5.1'!$A$8</c:f>
              <c:strCache>
                <c:ptCount val="1"/>
                <c:pt idx="0">
                  <c:v>2022–23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5.1'!$B$4:$F$4</c:f>
              <c:strCache>
                <c:ptCount val="5"/>
                <c:pt idx="0">
                  <c:v>Queensland</c:v>
                </c:pt>
                <c:pt idx="1">
                  <c:v>New South Wales</c:v>
                </c:pt>
                <c:pt idx="2">
                  <c:v>Victoria</c:v>
                </c:pt>
                <c:pt idx="3">
                  <c:v>South Australia</c:v>
                </c:pt>
                <c:pt idx="4">
                  <c:v>All mainland regions</c:v>
                </c:pt>
              </c:strCache>
            </c:strRef>
          </c:cat>
          <c:val>
            <c:numRef>
              <c:f>'Figure 5.1'!$B$8:$F$8</c:f>
              <c:numCache>
                <c:formatCode>0%</c:formatCode>
                <c:ptCount val="5"/>
                <c:pt idx="0">
                  <c:v>0.128725507548831</c:v>
                </c:pt>
                <c:pt idx="1">
                  <c:v>0.12064545530138407</c:v>
                </c:pt>
                <c:pt idx="2">
                  <c:v>0.12762443331577977</c:v>
                </c:pt>
                <c:pt idx="3">
                  <c:v>1.7028378484771647E-2</c:v>
                </c:pt>
                <c:pt idx="4">
                  <c:v>0.11670873470720568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31-4F03-AEA6-51117CF5B975}"/>
            </c:ext>
          </c:extLst>
        </c:ser>
        <c:ser>
          <c:idx val="4"/>
          <c:order val="4"/>
          <c:tx>
            <c:strRef>
              <c:f>'Figure 5.1'!$A$9</c:f>
              <c:strCache>
                <c:ptCount val="1"/>
                <c:pt idx="0">
                  <c:v>2023–24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5.1'!$B$4:$F$4</c:f>
              <c:strCache>
                <c:ptCount val="5"/>
                <c:pt idx="0">
                  <c:v>Queensland</c:v>
                </c:pt>
                <c:pt idx="1">
                  <c:v>New South Wales</c:v>
                </c:pt>
                <c:pt idx="2">
                  <c:v>Victoria</c:v>
                </c:pt>
                <c:pt idx="3">
                  <c:v>South Australia</c:v>
                </c:pt>
                <c:pt idx="4">
                  <c:v>All mainland regions</c:v>
                </c:pt>
              </c:strCache>
            </c:strRef>
          </c:cat>
          <c:val>
            <c:numRef>
              <c:f>'Figure 5.1'!$B$9:$F$9</c:f>
              <c:numCache>
                <c:formatCode>0%</c:formatCode>
                <c:ptCount val="5"/>
                <c:pt idx="0">
                  <c:v>0.12881303092220084</c:v>
                </c:pt>
                <c:pt idx="1">
                  <c:v>0.20894475513837121</c:v>
                </c:pt>
                <c:pt idx="2">
                  <c:v>0.16374350227785667</c:v>
                </c:pt>
                <c:pt idx="3">
                  <c:v>2.5985715180953849E-2</c:v>
                </c:pt>
                <c:pt idx="4">
                  <c:v>0.15903300966411565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31-4F03-AEA6-51117CF5B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877715680"/>
        <c:axId val="1265216456"/>
      </c:barChart>
      <c:catAx>
        <c:axId val="8777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265216456"/>
        <c:crosses val="autoZero"/>
        <c:auto val="1"/>
        <c:lblAlgn val="ctr"/>
        <c:lblOffset val="100"/>
        <c:noMultiLvlLbl val="0"/>
      </c:catAx>
      <c:valAx>
        <c:axId val="1265216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877715680"/>
        <c:crosses val="autoZero"/>
        <c:crossBetween val="between"/>
      </c:valAx>
      <c:spPr>
        <a:solidFill>
          <a:srgbClr val="EEEEE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77242390290674"/>
          <c:y val="0.88529715753723082"/>
          <c:w val="0.68758222290393078"/>
          <c:h val="9.36896422020069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AU" b="1"/>
              <a:t>2019</a:t>
            </a:r>
            <a:r>
              <a:rPr lang="en-AU" sz="1200" b="1" i="0" u="none" strike="noStrike" baseline="0">
                <a:effectLst/>
              </a:rPr>
              <a:t>–</a:t>
            </a:r>
            <a:r>
              <a:rPr lang="en-AU" b="1"/>
              <a:t>20</a:t>
            </a:r>
          </a:p>
        </c:rich>
      </c:tx>
      <c:layout>
        <c:manualLayout>
          <c:xMode val="edge"/>
          <c:yMode val="edge"/>
          <c:x val="0.47163597733711049"/>
          <c:y val="1.0251322751322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03305004721437"/>
          <c:y val="8.6602658425881954E-2"/>
          <c:w val="0.87636355051935788"/>
          <c:h val="0.71279920634920635"/>
        </c:manualLayout>
      </c:layout>
      <c:areaChart>
        <c:grouping val="stacked"/>
        <c:varyColors val="0"/>
        <c:ser>
          <c:idx val="0"/>
          <c:order val="0"/>
          <c:tx>
            <c:strRef>
              <c:f>'Figure 5.9'!$B$4</c:f>
              <c:strCache>
                <c:ptCount val="1"/>
                <c:pt idx="0">
                  <c:v>&lt;0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'Figure 5.9'!$A$5:$A$52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5.9'!$B$5:$B$52</c:f>
              <c:numCache>
                <c:formatCode>0</c:formatCode>
                <c:ptCount val="48"/>
                <c:pt idx="0">
                  <c:v>4275.7219300000006</c:v>
                </c:pt>
                <c:pt idx="1">
                  <c:v>4285.3373099999999</c:v>
                </c:pt>
                <c:pt idx="2">
                  <c:v>4302.6673000000001</c:v>
                </c:pt>
                <c:pt idx="3">
                  <c:v>4312.4593500000001</c:v>
                </c:pt>
                <c:pt idx="4">
                  <c:v>4321.9819899999993</c:v>
                </c:pt>
                <c:pt idx="5">
                  <c:v>4324.5965200000001</c:v>
                </c:pt>
                <c:pt idx="6">
                  <c:v>4332.1752400000005</c:v>
                </c:pt>
                <c:pt idx="7">
                  <c:v>4338.7907099999993</c:v>
                </c:pt>
                <c:pt idx="8">
                  <c:v>4323.0575400000007</c:v>
                </c:pt>
                <c:pt idx="9">
                  <c:v>4361.8920799999996</c:v>
                </c:pt>
                <c:pt idx="10">
                  <c:v>4429.64815</c:v>
                </c:pt>
                <c:pt idx="11">
                  <c:v>4452.4651800000001</c:v>
                </c:pt>
                <c:pt idx="12">
                  <c:v>4447.8866600000001</c:v>
                </c:pt>
                <c:pt idx="13">
                  <c:v>4525.2389900000007</c:v>
                </c:pt>
                <c:pt idx="14">
                  <c:v>4543.2593299999999</c:v>
                </c:pt>
                <c:pt idx="15">
                  <c:v>4590.7626999999993</c:v>
                </c:pt>
                <c:pt idx="16">
                  <c:v>4625.5496499999999</c:v>
                </c:pt>
                <c:pt idx="17">
                  <c:v>4648.7280500000006</c:v>
                </c:pt>
                <c:pt idx="18">
                  <c:v>4655.8398100000004</c:v>
                </c:pt>
                <c:pt idx="19">
                  <c:v>4667.7326299999995</c:v>
                </c:pt>
                <c:pt idx="20">
                  <c:v>4673.0182599999998</c:v>
                </c:pt>
                <c:pt idx="21">
                  <c:v>4708.2134100000003</c:v>
                </c:pt>
                <c:pt idx="22">
                  <c:v>4721.3319000000001</c:v>
                </c:pt>
                <c:pt idx="23">
                  <c:v>4738.5778199999995</c:v>
                </c:pt>
                <c:pt idx="24">
                  <c:v>4736.3932299999997</c:v>
                </c:pt>
                <c:pt idx="25">
                  <c:v>4750.1731300000001</c:v>
                </c:pt>
                <c:pt idx="26">
                  <c:v>4755.2369200000003</c:v>
                </c:pt>
                <c:pt idx="27">
                  <c:v>4760.9293899999993</c:v>
                </c:pt>
                <c:pt idx="28">
                  <c:v>4785.29288</c:v>
                </c:pt>
                <c:pt idx="29">
                  <c:v>4805.7231500000007</c:v>
                </c:pt>
                <c:pt idx="30">
                  <c:v>4811.2395099999994</c:v>
                </c:pt>
                <c:pt idx="31">
                  <c:v>4839.9478900000004</c:v>
                </c:pt>
                <c:pt idx="32">
                  <c:v>4831.9771700000001</c:v>
                </c:pt>
                <c:pt idx="33">
                  <c:v>4813.75018</c:v>
                </c:pt>
                <c:pt idx="34">
                  <c:v>4776.1243300000006</c:v>
                </c:pt>
                <c:pt idx="35">
                  <c:v>4770.1003099999998</c:v>
                </c:pt>
                <c:pt idx="36">
                  <c:v>4725.96533</c:v>
                </c:pt>
                <c:pt idx="37">
                  <c:v>4664.7128999999995</c:v>
                </c:pt>
                <c:pt idx="38">
                  <c:v>4614.1186800000005</c:v>
                </c:pt>
                <c:pt idx="39">
                  <c:v>4530.36769</c:v>
                </c:pt>
                <c:pt idx="40">
                  <c:v>4478.9634499999993</c:v>
                </c:pt>
                <c:pt idx="41">
                  <c:v>4430.9048199999997</c:v>
                </c:pt>
                <c:pt idx="42">
                  <c:v>4372.3167800000001</c:v>
                </c:pt>
                <c:pt idx="43">
                  <c:v>4328.5796600000003</c:v>
                </c:pt>
                <c:pt idx="44">
                  <c:v>4303.3710099999998</c:v>
                </c:pt>
                <c:pt idx="45">
                  <c:v>4280.31945</c:v>
                </c:pt>
                <c:pt idx="46">
                  <c:v>4266.9236099999998</c:v>
                </c:pt>
                <c:pt idx="47">
                  <c:v>4283.2591400000001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C-4069-98C8-41951C49DDA9}"/>
            </c:ext>
          </c:extLst>
        </c:ser>
        <c:ser>
          <c:idx val="1"/>
          <c:order val="1"/>
          <c:tx>
            <c:strRef>
              <c:f>'Figure 5.9'!$C$4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'Figure 5.9'!$A$5:$A$52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5.9'!$C$5:$C$52</c:f>
              <c:numCache>
                <c:formatCode>0</c:formatCode>
                <c:ptCount val="48"/>
                <c:pt idx="0">
                  <c:v>2828.4864699999998</c:v>
                </c:pt>
                <c:pt idx="1">
                  <c:v>2632.62817</c:v>
                </c:pt>
                <c:pt idx="2">
                  <c:v>2404.5213699999999</c:v>
                </c:pt>
                <c:pt idx="3">
                  <c:v>2181.45244</c:v>
                </c:pt>
                <c:pt idx="4">
                  <c:v>2015.1514500000001</c:v>
                </c:pt>
                <c:pt idx="5">
                  <c:v>1943.6037499999998</c:v>
                </c:pt>
                <c:pt idx="6">
                  <c:v>1924.9244199999998</c:v>
                </c:pt>
                <c:pt idx="7">
                  <c:v>1931.9189999999999</c:v>
                </c:pt>
                <c:pt idx="8">
                  <c:v>2151.3161700000001</c:v>
                </c:pt>
                <c:pt idx="9">
                  <c:v>2248.3463200000001</c:v>
                </c:pt>
                <c:pt idx="10">
                  <c:v>2455.1946499999999</c:v>
                </c:pt>
                <c:pt idx="11">
                  <c:v>2640.2186200000001</c:v>
                </c:pt>
                <c:pt idx="12">
                  <c:v>2850.0969500000001</c:v>
                </c:pt>
                <c:pt idx="13">
                  <c:v>2930.10592</c:v>
                </c:pt>
                <c:pt idx="14">
                  <c:v>3003.9686000000002</c:v>
                </c:pt>
                <c:pt idx="15">
                  <c:v>3027.7824900000001</c:v>
                </c:pt>
                <c:pt idx="16">
                  <c:v>3012.00702</c:v>
                </c:pt>
                <c:pt idx="17">
                  <c:v>2954.60691</c:v>
                </c:pt>
                <c:pt idx="18">
                  <c:v>2894.4851600000002</c:v>
                </c:pt>
                <c:pt idx="19">
                  <c:v>2812.1901500000004</c:v>
                </c:pt>
                <c:pt idx="20">
                  <c:v>2753.6577499999999</c:v>
                </c:pt>
                <c:pt idx="21">
                  <c:v>2682.4962800000003</c:v>
                </c:pt>
                <c:pt idx="22">
                  <c:v>2642.4177499999996</c:v>
                </c:pt>
                <c:pt idx="23">
                  <c:v>2604.86456</c:v>
                </c:pt>
                <c:pt idx="24">
                  <c:v>2600.37327</c:v>
                </c:pt>
                <c:pt idx="25">
                  <c:v>2591.6024200000002</c:v>
                </c:pt>
                <c:pt idx="26">
                  <c:v>2634.2247699999998</c:v>
                </c:pt>
                <c:pt idx="27">
                  <c:v>2662.7628</c:v>
                </c:pt>
                <c:pt idx="28">
                  <c:v>2728.5665100000001</c:v>
                </c:pt>
                <c:pt idx="29">
                  <c:v>2794.3761400000003</c:v>
                </c:pt>
                <c:pt idx="30">
                  <c:v>2926.5613999999996</c:v>
                </c:pt>
                <c:pt idx="31">
                  <c:v>3068.60671</c:v>
                </c:pt>
                <c:pt idx="32">
                  <c:v>3229.1537399999997</c:v>
                </c:pt>
                <c:pt idx="33">
                  <c:v>3342.4809800000003</c:v>
                </c:pt>
                <c:pt idx="34">
                  <c:v>3465.0821900000001</c:v>
                </c:pt>
                <c:pt idx="35">
                  <c:v>3508.4202500000001</c:v>
                </c:pt>
                <c:pt idx="36">
                  <c:v>3549.9413399999999</c:v>
                </c:pt>
                <c:pt idx="37">
                  <c:v>3553.9195399999999</c:v>
                </c:pt>
                <c:pt idx="38">
                  <c:v>3541.15002</c:v>
                </c:pt>
                <c:pt idx="39">
                  <c:v>3513.5058099999997</c:v>
                </c:pt>
                <c:pt idx="40">
                  <c:v>3485.6323600000001</c:v>
                </c:pt>
                <c:pt idx="41">
                  <c:v>3433.8276800000003</c:v>
                </c:pt>
                <c:pt idx="42">
                  <c:v>3392.5730400000002</c:v>
                </c:pt>
                <c:pt idx="43">
                  <c:v>3306.1119199999998</c:v>
                </c:pt>
                <c:pt idx="44">
                  <c:v>3237.6581699999997</c:v>
                </c:pt>
                <c:pt idx="45">
                  <c:v>3196.5875999999998</c:v>
                </c:pt>
                <c:pt idx="46">
                  <c:v>3124.3230999999996</c:v>
                </c:pt>
                <c:pt idx="47">
                  <c:v>3006.06846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C-4069-98C8-41951C49DDA9}"/>
            </c:ext>
          </c:extLst>
        </c:ser>
        <c:ser>
          <c:idx val="2"/>
          <c:order val="2"/>
          <c:tx>
            <c:strRef>
              <c:f>'Figure 5.9'!$D$4</c:f>
              <c:strCache>
                <c:ptCount val="1"/>
                <c:pt idx="0">
                  <c:v>50-70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'Figure 5.9'!$A$5:$A$52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5.9'!$D$5:$D$52</c:f>
              <c:numCache>
                <c:formatCode>0</c:formatCode>
                <c:ptCount val="48"/>
                <c:pt idx="0">
                  <c:v>603.53598</c:v>
                </c:pt>
                <c:pt idx="1">
                  <c:v>620.84654</c:v>
                </c:pt>
                <c:pt idx="2">
                  <c:v>622.01548000000003</c:v>
                </c:pt>
                <c:pt idx="3">
                  <c:v>651.76139000000001</c:v>
                </c:pt>
                <c:pt idx="4">
                  <c:v>671.23998000000006</c:v>
                </c:pt>
                <c:pt idx="5">
                  <c:v>683.77322000000004</c:v>
                </c:pt>
                <c:pt idx="6">
                  <c:v>705.77140000000009</c:v>
                </c:pt>
                <c:pt idx="7">
                  <c:v>714.87658999999996</c:v>
                </c:pt>
                <c:pt idx="8">
                  <c:v>760.97996000000001</c:v>
                </c:pt>
                <c:pt idx="9">
                  <c:v>739.16985</c:v>
                </c:pt>
                <c:pt idx="10">
                  <c:v>617.00181999999995</c:v>
                </c:pt>
                <c:pt idx="11">
                  <c:v>542.05100000000004</c:v>
                </c:pt>
                <c:pt idx="12">
                  <c:v>515.21721000000002</c:v>
                </c:pt>
                <c:pt idx="13">
                  <c:v>465.51729999999998</c:v>
                </c:pt>
                <c:pt idx="14">
                  <c:v>528.39800000000002</c:v>
                </c:pt>
                <c:pt idx="15">
                  <c:v>508.17623000000003</c:v>
                </c:pt>
                <c:pt idx="16">
                  <c:v>492.80510000000004</c:v>
                </c:pt>
                <c:pt idx="17">
                  <c:v>492.32514000000003</c:v>
                </c:pt>
                <c:pt idx="18">
                  <c:v>509.54872</c:v>
                </c:pt>
                <c:pt idx="19">
                  <c:v>528.71265999999991</c:v>
                </c:pt>
                <c:pt idx="20">
                  <c:v>574.62841000000003</c:v>
                </c:pt>
                <c:pt idx="21">
                  <c:v>583.89616999999998</c:v>
                </c:pt>
                <c:pt idx="22">
                  <c:v>597.44262000000003</c:v>
                </c:pt>
                <c:pt idx="23">
                  <c:v>608.07330999999999</c:v>
                </c:pt>
                <c:pt idx="24">
                  <c:v>609.69763</c:v>
                </c:pt>
                <c:pt idx="25">
                  <c:v>610.74635000000001</c:v>
                </c:pt>
                <c:pt idx="26">
                  <c:v>604.6725899999999</c:v>
                </c:pt>
                <c:pt idx="27">
                  <c:v>601.78688</c:v>
                </c:pt>
                <c:pt idx="28">
                  <c:v>591.45947000000001</c:v>
                </c:pt>
                <c:pt idx="29">
                  <c:v>572.46311000000003</c:v>
                </c:pt>
                <c:pt idx="30">
                  <c:v>560.47631999999999</c:v>
                </c:pt>
                <c:pt idx="31">
                  <c:v>503.44308000000001</c:v>
                </c:pt>
                <c:pt idx="32">
                  <c:v>474.00683000000004</c:v>
                </c:pt>
                <c:pt idx="33">
                  <c:v>461.53141999999997</c:v>
                </c:pt>
                <c:pt idx="34">
                  <c:v>489.89571999999998</c:v>
                </c:pt>
                <c:pt idx="35">
                  <c:v>513.15846999999997</c:v>
                </c:pt>
                <c:pt idx="36">
                  <c:v>528.35883999999999</c:v>
                </c:pt>
                <c:pt idx="37">
                  <c:v>525.55875000000003</c:v>
                </c:pt>
                <c:pt idx="38">
                  <c:v>525.46767</c:v>
                </c:pt>
                <c:pt idx="39">
                  <c:v>510.88523999999995</c:v>
                </c:pt>
                <c:pt idx="40">
                  <c:v>527.48633999999993</c:v>
                </c:pt>
                <c:pt idx="41">
                  <c:v>537.03323999999998</c:v>
                </c:pt>
                <c:pt idx="42">
                  <c:v>543.39435000000003</c:v>
                </c:pt>
                <c:pt idx="43">
                  <c:v>584.68988999999999</c:v>
                </c:pt>
                <c:pt idx="44">
                  <c:v>514.44763</c:v>
                </c:pt>
                <c:pt idx="45">
                  <c:v>528.52733000000001</c:v>
                </c:pt>
                <c:pt idx="46">
                  <c:v>541.24090000000001</c:v>
                </c:pt>
                <c:pt idx="47">
                  <c:v>572.84699999999998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C-4069-98C8-41951C49DDA9}"/>
            </c:ext>
          </c:extLst>
        </c:ser>
        <c:ser>
          <c:idx val="3"/>
          <c:order val="3"/>
          <c:tx>
            <c:strRef>
              <c:f>'Figure 5.9'!$E$4</c:f>
              <c:strCache>
                <c:ptCount val="1"/>
                <c:pt idx="0">
                  <c:v>70-90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'Figure 5.9'!$A$5:$A$52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5.9'!$E$5:$E$52</c:f>
              <c:numCache>
                <c:formatCode>0</c:formatCode>
                <c:ptCount val="48"/>
                <c:pt idx="0">
                  <c:v>88.628420000000006</c:v>
                </c:pt>
                <c:pt idx="1">
                  <c:v>95.669399999999996</c:v>
                </c:pt>
                <c:pt idx="2">
                  <c:v>103.85611</c:v>
                </c:pt>
                <c:pt idx="3">
                  <c:v>111.33789</c:v>
                </c:pt>
                <c:pt idx="4">
                  <c:v>119.61019999999999</c:v>
                </c:pt>
                <c:pt idx="5">
                  <c:v>119.70446000000001</c:v>
                </c:pt>
                <c:pt idx="6">
                  <c:v>118.14115999999999</c:v>
                </c:pt>
                <c:pt idx="7">
                  <c:v>118.07468</c:v>
                </c:pt>
                <c:pt idx="8">
                  <c:v>121.00546</c:v>
                </c:pt>
                <c:pt idx="9">
                  <c:v>114.64116</c:v>
                </c:pt>
                <c:pt idx="10">
                  <c:v>98.078319999999991</c:v>
                </c:pt>
                <c:pt idx="11">
                  <c:v>80.106560000000002</c:v>
                </c:pt>
                <c:pt idx="12">
                  <c:v>81.213120000000004</c:v>
                </c:pt>
                <c:pt idx="13">
                  <c:v>83.245450000000005</c:v>
                </c:pt>
                <c:pt idx="14">
                  <c:v>108.47085999999999</c:v>
                </c:pt>
                <c:pt idx="15">
                  <c:v>108.21995</c:v>
                </c:pt>
                <c:pt idx="16">
                  <c:v>104.59472000000001</c:v>
                </c:pt>
                <c:pt idx="17">
                  <c:v>95.841980000000007</c:v>
                </c:pt>
                <c:pt idx="18">
                  <c:v>94.838799999999992</c:v>
                </c:pt>
                <c:pt idx="19">
                  <c:v>99.079689999999999</c:v>
                </c:pt>
                <c:pt idx="20">
                  <c:v>96.028230000000008</c:v>
                </c:pt>
                <c:pt idx="21">
                  <c:v>98.229970000000009</c:v>
                </c:pt>
                <c:pt idx="22">
                  <c:v>97.302369999999996</c:v>
                </c:pt>
                <c:pt idx="23">
                  <c:v>99.295079999999999</c:v>
                </c:pt>
                <c:pt idx="24">
                  <c:v>100.03416</c:v>
                </c:pt>
                <c:pt idx="25">
                  <c:v>100.86202</c:v>
                </c:pt>
                <c:pt idx="26">
                  <c:v>97.907559999999989</c:v>
                </c:pt>
                <c:pt idx="27">
                  <c:v>92.88843</c:v>
                </c:pt>
                <c:pt idx="28">
                  <c:v>90.28734</c:v>
                </c:pt>
                <c:pt idx="29">
                  <c:v>90.184429999999992</c:v>
                </c:pt>
                <c:pt idx="30">
                  <c:v>86.400720000000007</c:v>
                </c:pt>
                <c:pt idx="31">
                  <c:v>78.8857</c:v>
                </c:pt>
                <c:pt idx="32">
                  <c:v>79.932150000000007</c:v>
                </c:pt>
                <c:pt idx="33">
                  <c:v>82.653459999999995</c:v>
                </c:pt>
                <c:pt idx="34">
                  <c:v>90.309660000000008</c:v>
                </c:pt>
                <c:pt idx="35">
                  <c:v>107.39662999999999</c:v>
                </c:pt>
                <c:pt idx="36">
                  <c:v>118.41712</c:v>
                </c:pt>
                <c:pt idx="37">
                  <c:v>118.60018000000001</c:v>
                </c:pt>
                <c:pt idx="38">
                  <c:v>116.14891</c:v>
                </c:pt>
                <c:pt idx="39">
                  <c:v>108.84971999999999</c:v>
                </c:pt>
                <c:pt idx="40">
                  <c:v>112.29918000000001</c:v>
                </c:pt>
                <c:pt idx="41">
                  <c:v>115.89572</c:v>
                </c:pt>
                <c:pt idx="42">
                  <c:v>111.98953</c:v>
                </c:pt>
                <c:pt idx="43">
                  <c:v>105.37112999999999</c:v>
                </c:pt>
                <c:pt idx="44">
                  <c:v>83.411200000000008</c:v>
                </c:pt>
                <c:pt idx="45">
                  <c:v>82.59926999999999</c:v>
                </c:pt>
                <c:pt idx="46">
                  <c:v>80.251820000000009</c:v>
                </c:pt>
                <c:pt idx="47">
                  <c:v>79.867040000000003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BC-4069-98C8-41951C49DDA9}"/>
            </c:ext>
          </c:extLst>
        </c:ser>
        <c:ser>
          <c:idx val="4"/>
          <c:order val="4"/>
          <c:tx>
            <c:strRef>
              <c:f>'Figure 5.9'!$F$4</c:f>
              <c:strCache>
                <c:ptCount val="1"/>
                <c:pt idx="0">
                  <c:v>90-110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cat>
            <c:numRef>
              <c:f>'Figure 5.9'!$A$5:$A$52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5.9'!$F$5:$F$52</c:f>
              <c:numCache>
                <c:formatCode>0</c:formatCode>
                <c:ptCount val="48"/>
                <c:pt idx="0">
                  <c:v>213.62159</c:v>
                </c:pt>
                <c:pt idx="1">
                  <c:v>229.91484</c:v>
                </c:pt>
                <c:pt idx="2">
                  <c:v>241.05783000000002</c:v>
                </c:pt>
                <c:pt idx="3">
                  <c:v>249.79143999999999</c:v>
                </c:pt>
                <c:pt idx="4">
                  <c:v>254.37112999999999</c:v>
                </c:pt>
                <c:pt idx="5">
                  <c:v>252.60792000000001</c:v>
                </c:pt>
                <c:pt idx="6">
                  <c:v>249.05374</c:v>
                </c:pt>
                <c:pt idx="7">
                  <c:v>243.84881000000001</c:v>
                </c:pt>
                <c:pt idx="8">
                  <c:v>252.53278</c:v>
                </c:pt>
                <c:pt idx="9">
                  <c:v>247.65800999999999</c:v>
                </c:pt>
                <c:pt idx="10">
                  <c:v>236.32377000000002</c:v>
                </c:pt>
                <c:pt idx="11">
                  <c:v>228.24772000000002</c:v>
                </c:pt>
                <c:pt idx="12">
                  <c:v>206.47176999999999</c:v>
                </c:pt>
                <c:pt idx="13">
                  <c:v>189.74954</c:v>
                </c:pt>
                <c:pt idx="14">
                  <c:v>163.97313</c:v>
                </c:pt>
                <c:pt idx="15">
                  <c:v>158.31283999999999</c:v>
                </c:pt>
                <c:pt idx="16">
                  <c:v>160.99088999999998</c:v>
                </c:pt>
                <c:pt idx="17">
                  <c:v>168.45811</c:v>
                </c:pt>
                <c:pt idx="18">
                  <c:v>165.43351000000001</c:v>
                </c:pt>
                <c:pt idx="19">
                  <c:v>167.15710999999999</c:v>
                </c:pt>
                <c:pt idx="20">
                  <c:v>171.64026000000001</c:v>
                </c:pt>
                <c:pt idx="21">
                  <c:v>181.54417000000001</c:v>
                </c:pt>
                <c:pt idx="22">
                  <c:v>186.41622000000001</c:v>
                </c:pt>
                <c:pt idx="23">
                  <c:v>194.20947000000001</c:v>
                </c:pt>
                <c:pt idx="24">
                  <c:v>196.26000999999999</c:v>
                </c:pt>
                <c:pt idx="25">
                  <c:v>196.85200000000003</c:v>
                </c:pt>
                <c:pt idx="26">
                  <c:v>191.93169</c:v>
                </c:pt>
                <c:pt idx="27">
                  <c:v>186.10518999999999</c:v>
                </c:pt>
                <c:pt idx="28">
                  <c:v>174.50819999999999</c:v>
                </c:pt>
                <c:pt idx="29">
                  <c:v>168.19718</c:v>
                </c:pt>
                <c:pt idx="30">
                  <c:v>160.69443999999999</c:v>
                </c:pt>
                <c:pt idx="31">
                  <c:v>144.12841</c:v>
                </c:pt>
                <c:pt idx="32">
                  <c:v>141.34745000000001</c:v>
                </c:pt>
                <c:pt idx="33">
                  <c:v>125.98406</c:v>
                </c:pt>
                <c:pt idx="34">
                  <c:v>115.93124</c:v>
                </c:pt>
                <c:pt idx="35">
                  <c:v>119.05328</c:v>
                </c:pt>
                <c:pt idx="36">
                  <c:v>111.58788</c:v>
                </c:pt>
                <c:pt idx="37">
                  <c:v>117.55645999999999</c:v>
                </c:pt>
                <c:pt idx="38">
                  <c:v>118.82104</c:v>
                </c:pt>
                <c:pt idx="39">
                  <c:v>119.35929</c:v>
                </c:pt>
                <c:pt idx="40">
                  <c:v>121.37932000000001</c:v>
                </c:pt>
                <c:pt idx="41">
                  <c:v>131.75683000000001</c:v>
                </c:pt>
                <c:pt idx="42">
                  <c:v>135.84926999999999</c:v>
                </c:pt>
                <c:pt idx="43">
                  <c:v>140.01821999999999</c:v>
                </c:pt>
                <c:pt idx="44">
                  <c:v>173.82742000000002</c:v>
                </c:pt>
                <c:pt idx="45">
                  <c:v>179.58286999999999</c:v>
                </c:pt>
                <c:pt idx="46">
                  <c:v>184.07240999999999</c:v>
                </c:pt>
                <c:pt idx="47">
                  <c:v>188.31876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BC-4069-98C8-41951C49DDA9}"/>
            </c:ext>
          </c:extLst>
        </c:ser>
        <c:ser>
          <c:idx val="5"/>
          <c:order val="5"/>
          <c:tx>
            <c:strRef>
              <c:f>'Figure 5.9'!$G$4</c:f>
              <c:strCache>
                <c:ptCount val="1"/>
                <c:pt idx="0">
                  <c:v>110-150</c:v>
                </c:pt>
              </c:strCache>
            </c:strRef>
          </c:tx>
          <c:spPr>
            <a:solidFill>
              <a:srgbClr val="CBAFA5"/>
            </a:solidFill>
            <a:ln>
              <a:noFill/>
            </a:ln>
            <a:effectLst/>
          </c:spPr>
          <c:cat>
            <c:numRef>
              <c:f>'Figure 5.9'!$A$5:$A$52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5.9'!$G$5:$G$52</c:f>
              <c:numCache>
                <c:formatCode>0</c:formatCode>
                <c:ptCount val="48"/>
                <c:pt idx="0">
                  <c:v>104.56740000000001</c:v>
                </c:pt>
                <c:pt idx="1">
                  <c:v>110.21585</c:v>
                </c:pt>
                <c:pt idx="2">
                  <c:v>109.39344</c:v>
                </c:pt>
                <c:pt idx="3">
                  <c:v>111.62022</c:v>
                </c:pt>
                <c:pt idx="4">
                  <c:v>112.3306</c:v>
                </c:pt>
                <c:pt idx="5">
                  <c:v>112.26457000000001</c:v>
                </c:pt>
                <c:pt idx="6">
                  <c:v>111.68852</c:v>
                </c:pt>
                <c:pt idx="7">
                  <c:v>110.45902</c:v>
                </c:pt>
                <c:pt idx="8">
                  <c:v>107.89617</c:v>
                </c:pt>
                <c:pt idx="9">
                  <c:v>89.767759999999996</c:v>
                </c:pt>
                <c:pt idx="10">
                  <c:v>84.556010000000001</c:v>
                </c:pt>
                <c:pt idx="11">
                  <c:v>78.602000000000004</c:v>
                </c:pt>
                <c:pt idx="12">
                  <c:v>75.323769999999996</c:v>
                </c:pt>
                <c:pt idx="13">
                  <c:v>71.248630000000006</c:v>
                </c:pt>
                <c:pt idx="14">
                  <c:v>70.234059999999999</c:v>
                </c:pt>
                <c:pt idx="15">
                  <c:v>70.778689999999997</c:v>
                </c:pt>
                <c:pt idx="16">
                  <c:v>83.051460000000006</c:v>
                </c:pt>
                <c:pt idx="17">
                  <c:v>89.480869999999996</c:v>
                </c:pt>
                <c:pt idx="18">
                  <c:v>105.75091</c:v>
                </c:pt>
                <c:pt idx="19">
                  <c:v>110.01093</c:v>
                </c:pt>
                <c:pt idx="20">
                  <c:v>114.24590000000001</c:v>
                </c:pt>
                <c:pt idx="21">
                  <c:v>116.92941999999999</c:v>
                </c:pt>
                <c:pt idx="22">
                  <c:v>118.66392999999999</c:v>
                </c:pt>
                <c:pt idx="23">
                  <c:v>118.41849000000001</c:v>
                </c:pt>
                <c:pt idx="24">
                  <c:v>119.84335</c:v>
                </c:pt>
                <c:pt idx="25">
                  <c:v>119.4408</c:v>
                </c:pt>
                <c:pt idx="26">
                  <c:v>117.76821</c:v>
                </c:pt>
                <c:pt idx="27">
                  <c:v>117.92122000000001</c:v>
                </c:pt>
                <c:pt idx="28">
                  <c:v>122.39481000000001</c:v>
                </c:pt>
                <c:pt idx="29">
                  <c:v>118.8939</c:v>
                </c:pt>
                <c:pt idx="30">
                  <c:v>89.78734</c:v>
                </c:pt>
                <c:pt idx="31">
                  <c:v>74.633420000000001</c:v>
                </c:pt>
                <c:pt idx="32">
                  <c:v>57.383879999999998</c:v>
                </c:pt>
                <c:pt idx="33">
                  <c:v>51.586069999999999</c:v>
                </c:pt>
                <c:pt idx="34">
                  <c:v>48.081969999999998</c:v>
                </c:pt>
                <c:pt idx="35">
                  <c:v>47.758650000000003</c:v>
                </c:pt>
                <c:pt idx="36">
                  <c:v>51.412570000000002</c:v>
                </c:pt>
                <c:pt idx="37">
                  <c:v>49.440800000000003</c:v>
                </c:pt>
                <c:pt idx="38">
                  <c:v>55.449910000000003</c:v>
                </c:pt>
                <c:pt idx="39">
                  <c:v>60.438070000000003</c:v>
                </c:pt>
                <c:pt idx="40">
                  <c:v>67.705830000000006</c:v>
                </c:pt>
                <c:pt idx="41">
                  <c:v>67.459019999999995</c:v>
                </c:pt>
                <c:pt idx="42">
                  <c:v>77.636610000000005</c:v>
                </c:pt>
                <c:pt idx="43">
                  <c:v>78.970860000000002</c:v>
                </c:pt>
                <c:pt idx="44">
                  <c:v>93.051000000000002</c:v>
                </c:pt>
                <c:pt idx="45">
                  <c:v>96.921679999999995</c:v>
                </c:pt>
                <c:pt idx="46">
                  <c:v>99.822400000000002</c:v>
                </c:pt>
                <c:pt idx="47">
                  <c:v>100.77869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BC-4069-98C8-41951C49DDA9}"/>
            </c:ext>
          </c:extLst>
        </c:ser>
        <c:ser>
          <c:idx val="6"/>
          <c:order val="6"/>
          <c:tx>
            <c:strRef>
              <c:f>'Figure 5.9'!$H$4</c:f>
              <c:strCache>
                <c:ptCount val="1"/>
                <c:pt idx="0">
                  <c:v>150-300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'Figure 5.9'!$A$5:$A$52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5.9'!$H$5:$H$52</c:f>
              <c:numCache>
                <c:formatCode>0</c:formatCode>
                <c:ptCount val="48"/>
                <c:pt idx="0">
                  <c:v>1071.21424</c:v>
                </c:pt>
                <c:pt idx="1">
                  <c:v>1070.0901899999999</c:v>
                </c:pt>
                <c:pt idx="2">
                  <c:v>1120.07626</c:v>
                </c:pt>
                <c:pt idx="3">
                  <c:v>1162.8094699999999</c:v>
                </c:pt>
                <c:pt idx="4">
                  <c:v>1196.3565100000001</c:v>
                </c:pt>
                <c:pt idx="5">
                  <c:v>1215.56288</c:v>
                </c:pt>
                <c:pt idx="6">
                  <c:v>1200.2264600000001</c:v>
                </c:pt>
                <c:pt idx="7">
                  <c:v>1185.42346</c:v>
                </c:pt>
                <c:pt idx="8">
                  <c:v>1074.9938</c:v>
                </c:pt>
                <c:pt idx="9">
                  <c:v>1022.9815</c:v>
                </c:pt>
                <c:pt idx="10">
                  <c:v>990.41417000000001</c:v>
                </c:pt>
                <c:pt idx="11">
                  <c:v>994.23720000000003</c:v>
                </c:pt>
                <c:pt idx="12">
                  <c:v>965.52548999999999</c:v>
                </c:pt>
                <c:pt idx="13">
                  <c:v>987.40156000000002</c:v>
                </c:pt>
                <c:pt idx="14">
                  <c:v>1053.1316300000001</c:v>
                </c:pt>
                <c:pt idx="15">
                  <c:v>1063.33863</c:v>
                </c:pt>
                <c:pt idx="16">
                  <c:v>1066.5645</c:v>
                </c:pt>
                <c:pt idx="17">
                  <c:v>1082.23911</c:v>
                </c:pt>
                <c:pt idx="18">
                  <c:v>1079.2570499999999</c:v>
                </c:pt>
                <c:pt idx="19">
                  <c:v>1080.04556</c:v>
                </c:pt>
                <c:pt idx="20">
                  <c:v>1066.2885000000001</c:v>
                </c:pt>
                <c:pt idx="21">
                  <c:v>1067.5957599999999</c:v>
                </c:pt>
                <c:pt idx="22">
                  <c:v>1061.02523</c:v>
                </c:pt>
                <c:pt idx="23">
                  <c:v>1051.374</c:v>
                </c:pt>
                <c:pt idx="24">
                  <c:v>1051.9374299999999</c:v>
                </c:pt>
                <c:pt idx="25">
                  <c:v>1053.8794499999999</c:v>
                </c:pt>
                <c:pt idx="26">
                  <c:v>1056.36994</c:v>
                </c:pt>
                <c:pt idx="27">
                  <c:v>1061.93163</c:v>
                </c:pt>
                <c:pt idx="28">
                  <c:v>1044.7797700000001</c:v>
                </c:pt>
                <c:pt idx="29">
                  <c:v>1036.8561</c:v>
                </c:pt>
                <c:pt idx="30">
                  <c:v>1047.2622899999999</c:v>
                </c:pt>
                <c:pt idx="31">
                  <c:v>1074.6677099999999</c:v>
                </c:pt>
                <c:pt idx="32">
                  <c:v>1035.3430900000001</c:v>
                </c:pt>
                <c:pt idx="33">
                  <c:v>1025.8151399999999</c:v>
                </c:pt>
                <c:pt idx="34">
                  <c:v>1005.96601</c:v>
                </c:pt>
                <c:pt idx="35">
                  <c:v>982.97672</c:v>
                </c:pt>
                <c:pt idx="36">
                  <c:v>979.01899000000003</c:v>
                </c:pt>
                <c:pt idx="37">
                  <c:v>976.28177000000005</c:v>
                </c:pt>
                <c:pt idx="38">
                  <c:v>984.48604</c:v>
                </c:pt>
                <c:pt idx="39">
                  <c:v>993.10717</c:v>
                </c:pt>
                <c:pt idx="40">
                  <c:v>992.18137999999999</c:v>
                </c:pt>
                <c:pt idx="41">
                  <c:v>999.09934999999996</c:v>
                </c:pt>
                <c:pt idx="42">
                  <c:v>1006.8554</c:v>
                </c:pt>
                <c:pt idx="43">
                  <c:v>1019.34327</c:v>
                </c:pt>
                <c:pt idx="44">
                  <c:v>959.67623000000003</c:v>
                </c:pt>
                <c:pt idx="45">
                  <c:v>967.68223</c:v>
                </c:pt>
                <c:pt idx="46">
                  <c:v>1010.39475</c:v>
                </c:pt>
                <c:pt idx="47">
                  <c:v>1032.5681500000001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BC-4069-98C8-41951C49DDA9}"/>
            </c:ext>
          </c:extLst>
        </c:ser>
        <c:ser>
          <c:idx val="7"/>
          <c:order val="7"/>
          <c:tx>
            <c:strRef>
              <c:f>'Figure 5.9'!$I$4</c:f>
              <c:strCache>
                <c:ptCount val="1"/>
                <c:pt idx="0">
                  <c:v>300-500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'Figure 5.9'!$A$5:$A$52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5.9'!$I$5:$I$52</c:f>
              <c:numCache>
                <c:formatCode>0</c:formatCode>
                <c:ptCount val="48"/>
                <c:pt idx="0">
                  <c:v>357.27596</c:v>
                </c:pt>
                <c:pt idx="1">
                  <c:v>364.96902999999998</c:v>
                </c:pt>
                <c:pt idx="2">
                  <c:v>370.1275</c:v>
                </c:pt>
                <c:pt idx="3">
                  <c:v>371.60199999999998</c:v>
                </c:pt>
                <c:pt idx="4">
                  <c:v>372.88524999999998</c:v>
                </c:pt>
                <c:pt idx="5">
                  <c:v>373.28962000000001</c:v>
                </c:pt>
                <c:pt idx="6">
                  <c:v>373.07787000000002</c:v>
                </c:pt>
                <c:pt idx="7">
                  <c:v>370.40073000000001</c:v>
                </c:pt>
                <c:pt idx="8">
                  <c:v>351.80237</c:v>
                </c:pt>
                <c:pt idx="9">
                  <c:v>350.38342</c:v>
                </c:pt>
                <c:pt idx="10">
                  <c:v>344.73770000000002</c:v>
                </c:pt>
                <c:pt idx="11">
                  <c:v>347.32468</c:v>
                </c:pt>
                <c:pt idx="12">
                  <c:v>343.9042</c:v>
                </c:pt>
                <c:pt idx="13">
                  <c:v>334.31053000000003</c:v>
                </c:pt>
                <c:pt idx="14">
                  <c:v>306.66302000000002</c:v>
                </c:pt>
                <c:pt idx="15">
                  <c:v>310.35883000000001</c:v>
                </c:pt>
                <c:pt idx="16">
                  <c:v>324.61293000000001</c:v>
                </c:pt>
                <c:pt idx="17">
                  <c:v>321.49462999999997</c:v>
                </c:pt>
                <c:pt idx="18">
                  <c:v>322.18033000000003</c:v>
                </c:pt>
                <c:pt idx="19">
                  <c:v>328.49498999999997</c:v>
                </c:pt>
                <c:pt idx="20">
                  <c:v>322.86703</c:v>
                </c:pt>
                <c:pt idx="21">
                  <c:v>320.70310000000001</c:v>
                </c:pt>
                <c:pt idx="22">
                  <c:v>322.29736000000003</c:v>
                </c:pt>
                <c:pt idx="23">
                  <c:v>318.43124</c:v>
                </c:pt>
                <c:pt idx="24">
                  <c:v>320.26821000000001</c:v>
                </c:pt>
                <c:pt idx="25">
                  <c:v>319.49068999999997</c:v>
                </c:pt>
                <c:pt idx="26">
                  <c:v>315.44313</c:v>
                </c:pt>
                <c:pt idx="27">
                  <c:v>313.63301000000001</c:v>
                </c:pt>
                <c:pt idx="28">
                  <c:v>312.37112999999999</c:v>
                </c:pt>
                <c:pt idx="29">
                  <c:v>307.03278999999998</c:v>
                </c:pt>
                <c:pt idx="30">
                  <c:v>304.52960000000002</c:v>
                </c:pt>
                <c:pt idx="31">
                  <c:v>295.82252999999997</c:v>
                </c:pt>
                <c:pt idx="32">
                  <c:v>282.32337000000001</c:v>
                </c:pt>
                <c:pt idx="33">
                  <c:v>275.67113999999998</c:v>
                </c:pt>
                <c:pt idx="34">
                  <c:v>263.27069</c:v>
                </c:pt>
                <c:pt idx="35">
                  <c:v>255.28756000000001</c:v>
                </c:pt>
                <c:pt idx="36">
                  <c:v>248.56493</c:v>
                </c:pt>
                <c:pt idx="37">
                  <c:v>240.69763</c:v>
                </c:pt>
                <c:pt idx="38">
                  <c:v>249.9194</c:v>
                </c:pt>
                <c:pt idx="39">
                  <c:v>261.82103999999998</c:v>
                </c:pt>
                <c:pt idx="40">
                  <c:v>271.11066</c:v>
                </c:pt>
                <c:pt idx="41">
                  <c:v>277.39526000000001</c:v>
                </c:pt>
                <c:pt idx="42">
                  <c:v>290.07558999999998</c:v>
                </c:pt>
                <c:pt idx="43">
                  <c:v>300.36430000000001</c:v>
                </c:pt>
                <c:pt idx="44">
                  <c:v>330.91028999999997</c:v>
                </c:pt>
                <c:pt idx="45">
                  <c:v>331.14434999999997</c:v>
                </c:pt>
                <c:pt idx="46">
                  <c:v>341.38159999999999</c:v>
                </c:pt>
                <c:pt idx="47">
                  <c:v>349.87887000000001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BC-4069-98C8-41951C49DDA9}"/>
            </c:ext>
          </c:extLst>
        </c:ser>
        <c:ser>
          <c:idx val="8"/>
          <c:order val="8"/>
          <c:tx>
            <c:strRef>
              <c:f>'Figure 5.9'!$J$4</c:f>
              <c:strCache>
                <c:ptCount val="1"/>
                <c:pt idx="0">
                  <c:v>500-5,000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'Figure 5.9'!$A$5:$A$52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5.9'!$J$5:$J$52</c:f>
              <c:numCache>
                <c:formatCode>0</c:formatCode>
                <c:ptCount val="48"/>
                <c:pt idx="0">
                  <c:v>48.155740000000002</c:v>
                </c:pt>
                <c:pt idx="1">
                  <c:v>49.617489999999997</c:v>
                </c:pt>
                <c:pt idx="2">
                  <c:v>50.710380000000001</c:v>
                </c:pt>
                <c:pt idx="3">
                  <c:v>51.803280000000001</c:v>
                </c:pt>
                <c:pt idx="4">
                  <c:v>52.026409999999998</c:v>
                </c:pt>
                <c:pt idx="5">
                  <c:v>52.5</c:v>
                </c:pt>
                <c:pt idx="6">
                  <c:v>52.78689</c:v>
                </c:pt>
                <c:pt idx="7">
                  <c:v>53.096539999999997</c:v>
                </c:pt>
                <c:pt idx="8">
                  <c:v>52.991799999999998</c:v>
                </c:pt>
                <c:pt idx="9">
                  <c:v>52.75956</c:v>
                </c:pt>
                <c:pt idx="10">
                  <c:v>50.696719999999999</c:v>
                </c:pt>
                <c:pt idx="11">
                  <c:v>48.998179999999998</c:v>
                </c:pt>
                <c:pt idx="12">
                  <c:v>49.189439999999998</c:v>
                </c:pt>
                <c:pt idx="13">
                  <c:v>48.46311</c:v>
                </c:pt>
                <c:pt idx="14">
                  <c:v>43.868400000000001</c:v>
                </c:pt>
                <c:pt idx="15">
                  <c:v>42.545540000000003</c:v>
                </c:pt>
                <c:pt idx="16">
                  <c:v>42.090159999999997</c:v>
                </c:pt>
                <c:pt idx="17">
                  <c:v>42.090159999999997</c:v>
                </c:pt>
                <c:pt idx="18">
                  <c:v>42.30874</c:v>
                </c:pt>
                <c:pt idx="19">
                  <c:v>42.807450000000003</c:v>
                </c:pt>
                <c:pt idx="20">
                  <c:v>44.14152</c:v>
                </c:pt>
                <c:pt idx="21">
                  <c:v>44.437629999999999</c:v>
                </c:pt>
                <c:pt idx="22">
                  <c:v>45.177599999999998</c:v>
                </c:pt>
                <c:pt idx="23">
                  <c:v>46.115659999999998</c:v>
                </c:pt>
                <c:pt idx="24">
                  <c:v>46.885249999999999</c:v>
                </c:pt>
                <c:pt idx="25">
                  <c:v>47.035519999999998</c:v>
                </c:pt>
                <c:pt idx="26">
                  <c:v>47.85519</c:v>
                </c:pt>
                <c:pt idx="27">
                  <c:v>47.989530000000002</c:v>
                </c:pt>
                <c:pt idx="28">
                  <c:v>47.827869999999997</c:v>
                </c:pt>
                <c:pt idx="29">
                  <c:v>48.979959999999998</c:v>
                </c:pt>
                <c:pt idx="30">
                  <c:v>46.475409999999997</c:v>
                </c:pt>
                <c:pt idx="31">
                  <c:v>47.513660000000002</c:v>
                </c:pt>
                <c:pt idx="32">
                  <c:v>46.180329999999998</c:v>
                </c:pt>
                <c:pt idx="33">
                  <c:v>45.557380000000002</c:v>
                </c:pt>
                <c:pt idx="34">
                  <c:v>45.614750000000001</c:v>
                </c:pt>
                <c:pt idx="35">
                  <c:v>44.41348</c:v>
                </c:pt>
                <c:pt idx="36">
                  <c:v>44.459020000000002</c:v>
                </c:pt>
                <c:pt idx="37">
                  <c:v>44.367939999999997</c:v>
                </c:pt>
                <c:pt idx="38">
                  <c:v>43.0929</c:v>
                </c:pt>
                <c:pt idx="39">
                  <c:v>40.45628</c:v>
                </c:pt>
                <c:pt idx="40">
                  <c:v>40.492710000000002</c:v>
                </c:pt>
                <c:pt idx="41">
                  <c:v>40.611109999999996</c:v>
                </c:pt>
                <c:pt idx="42">
                  <c:v>41.603830000000002</c:v>
                </c:pt>
                <c:pt idx="43">
                  <c:v>41.849730000000001</c:v>
                </c:pt>
                <c:pt idx="44">
                  <c:v>45.483609999999999</c:v>
                </c:pt>
                <c:pt idx="45">
                  <c:v>46.848820000000003</c:v>
                </c:pt>
                <c:pt idx="46">
                  <c:v>47.062840000000001</c:v>
                </c:pt>
                <c:pt idx="47">
                  <c:v>48.087429999999998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BC-4069-98C8-41951C49DDA9}"/>
            </c:ext>
          </c:extLst>
        </c:ser>
        <c:ser>
          <c:idx val="9"/>
          <c:order val="9"/>
          <c:tx>
            <c:strRef>
              <c:f>'Figure 5.9'!$K$4</c:f>
              <c:strCache>
                <c:ptCount val="1"/>
                <c:pt idx="0">
                  <c:v>&gt;5,000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'Figure 5.9'!$A$5:$A$52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5.9'!$K$5:$K$52</c:f>
              <c:numCache>
                <c:formatCode>0</c:formatCode>
                <c:ptCount val="48"/>
                <c:pt idx="0">
                  <c:v>1738.6429900000001</c:v>
                </c:pt>
                <c:pt idx="1">
                  <c:v>1845.2272499999999</c:v>
                </c:pt>
                <c:pt idx="2">
                  <c:v>1910.3360700000001</c:v>
                </c:pt>
                <c:pt idx="3">
                  <c:v>1970.5532800000001</c:v>
                </c:pt>
                <c:pt idx="4">
                  <c:v>2022.4248600000001</c:v>
                </c:pt>
                <c:pt idx="5">
                  <c:v>2056.19308</c:v>
                </c:pt>
                <c:pt idx="6">
                  <c:v>2069.5555599999998</c:v>
                </c:pt>
                <c:pt idx="7">
                  <c:v>2073.7358800000002</c:v>
                </c:pt>
                <c:pt idx="8">
                  <c:v>2020.8934400000001</c:v>
                </c:pt>
                <c:pt idx="9">
                  <c:v>1996.5450800000001</c:v>
                </c:pt>
                <c:pt idx="10">
                  <c:v>1950.78675</c:v>
                </c:pt>
                <c:pt idx="11">
                  <c:v>1849.0914499999999</c:v>
                </c:pt>
                <c:pt idx="12">
                  <c:v>2011.80548</c:v>
                </c:pt>
                <c:pt idx="13">
                  <c:v>1935.7324000000001</c:v>
                </c:pt>
                <c:pt idx="14">
                  <c:v>2041.01558</c:v>
                </c:pt>
                <c:pt idx="15">
                  <c:v>2008.3573899999999</c:v>
                </c:pt>
                <c:pt idx="16">
                  <c:v>1992.6170999999999</c:v>
                </c:pt>
                <c:pt idx="17">
                  <c:v>2026.3298500000001</c:v>
                </c:pt>
                <c:pt idx="18">
                  <c:v>2051.52081</c:v>
                </c:pt>
                <c:pt idx="19">
                  <c:v>2086.59076</c:v>
                </c:pt>
                <c:pt idx="20">
                  <c:v>2105.71639</c:v>
                </c:pt>
                <c:pt idx="21">
                  <c:v>2131.8530300000002</c:v>
                </c:pt>
                <c:pt idx="22">
                  <c:v>2156.47217</c:v>
                </c:pt>
                <c:pt idx="23">
                  <c:v>2179.79657</c:v>
                </c:pt>
                <c:pt idx="24">
                  <c:v>2184.1362800000002</c:v>
                </c:pt>
                <c:pt idx="25">
                  <c:v>2182.13238</c:v>
                </c:pt>
                <c:pt idx="26">
                  <c:v>2181.9285399999999</c:v>
                </c:pt>
                <c:pt idx="27">
                  <c:v>2175.89417</c:v>
                </c:pt>
                <c:pt idx="28">
                  <c:v>2169.61546</c:v>
                </c:pt>
                <c:pt idx="29">
                  <c:v>2144.0427399999999</c:v>
                </c:pt>
                <c:pt idx="30">
                  <c:v>2090.5654100000002</c:v>
                </c:pt>
                <c:pt idx="31">
                  <c:v>2010.2268099999999</c:v>
                </c:pt>
                <c:pt idx="32">
                  <c:v>1961.9718499999999</c:v>
                </c:pt>
                <c:pt idx="33">
                  <c:v>1869.16785</c:v>
                </c:pt>
                <c:pt idx="34">
                  <c:v>1764.37968</c:v>
                </c:pt>
                <c:pt idx="35">
                  <c:v>1672.9701399999999</c:v>
                </c:pt>
                <c:pt idx="36">
                  <c:v>1636.3135299999999</c:v>
                </c:pt>
                <c:pt idx="37">
                  <c:v>1677.5436299999999</c:v>
                </c:pt>
                <c:pt idx="38">
                  <c:v>1512.9537700000001</c:v>
                </c:pt>
                <c:pt idx="39">
                  <c:v>1635.6675700000001</c:v>
                </c:pt>
                <c:pt idx="40">
                  <c:v>1413.65932</c:v>
                </c:pt>
                <c:pt idx="41">
                  <c:v>1469.21354</c:v>
                </c:pt>
                <c:pt idx="42">
                  <c:v>1505.96903</c:v>
                </c:pt>
                <c:pt idx="43">
                  <c:v>1539.51548</c:v>
                </c:pt>
                <c:pt idx="44">
                  <c:v>1669.9070999999999</c:v>
                </c:pt>
                <c:pt idx="45">
                  <c:v>1685.45947</c:v>
                </c:pt>
                <c:pt idx="46">
                  <c:v>1681.4722200000001</c:v>
                </c:pt>
                <c:pt idx="47">
                  <c:v>1684.67851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BC-4069-98C8-41951C49D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820111"/>
        <c:axId val="343828751"/>
      </c:areaChart>
      <c:catAx>
        <c:axId val="343820111"/>
        <c:scaling>
          <c:orientation val="minMax"/>
        </c:scaling>
        <c:delete val="0"/>
        <c:axPos val="b"/>
        <c:numFmt formatCode="h\ AM/P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343828751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3828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AU" sz="900" b="1" baseline="0"/>
                  <a:t>Megawatts</a:t>
                </a:r>
              </a:p>
            </c:rich>
          </c:tx>
          <c:layout>
            <c:manualLayout>
              <c:xMode val="edge"/>
              <c:yMode val="edge"/>
              <c:x val="1.1336166194523137E-3"/>
              <c:y val="0.328557407407407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343820111"/>
        <c:crosses val="autoZero"/>
        <c:crossBetween val="midCat"/>
      </c:valAx>
      <c:spPr>
        <a:solidFill>
          <a:srgbClr val="EEEEE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94808621754158"/>
          <c:y val="4.1443501622008008E-2"/>
          <c:w val="0.88406658618018219"/>
          <c:h val="0.692756614948392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5.10'!$C$4</c:f>
              <c:strCache>
                <c:ptCount val="1"/>
                <c:pt idx="0">
                  <c:v>&lt; $0</c:v>
                </c:pt>
              </c:strCache>
            </c:strRef>
          </c:tx>
          <c:spPr>
            <a:solidFill>
              <a:srgbClr val="2F3F51"/>
            </a:solidFill>
            <a:ln>
              <a:noFill/>
            </a:ln>
            <a:effectLst/>
          </c:spPr>
          <c:invertIfNegative val="0"/>
          <c:cat>
            <c:multiLvlStrRef>
              <c:f>'Figure 5.10'!$A$5:$B$64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5.10'!$C$5:$C$64</c:f>
              <c:numCache>
                <c:formatCode>0</c:formatCode>
                <c:ptCount val="60"/>
                <c:pt idx="0">
                  <c:v>4226.9387399999996</c:v>
                </c:pt>
                <c:pt idx="1">
                  <c:v>3976.19668</c:v>
                </c:pt>
                <c:pt idx="2">
                  <c:v>3401.26667</c:v>
                </c:pt>
                <c:pt idx="3">
                  <c:v>3103.0854599999998</c:v>
                </c:pt>
                <c:pt idx="4">
                  <c:v>3446.08275</c:v>
                </c:pt>
                <c:pt idx="5">
                  <c:v>4107.3249299999998</c:v>
                </c:pt>
                <c:pt idx="6">
                  <c:v>4233.3431899999996</c:v>
                </c:pt>
                <c:pt idx="7">
                  <c:v>3550.5461</c:v>
                </c:pt>
                <c:pt idx="8">
                  <c:v>3512.0833299999999</c:v>
                </c:pt>
                <c:pt idx="9">
                  <c:v>3928.09861</c:v>
                </c:pt>
                <c:pt idx="10">
                  <c:v>4123.5612700000001</c:v>
                </c:pt>
                <c:pt idx="11">
                  <c:v>4230.0102999999999</c:v>
                </c:pt>
                <c:pt idx="12">
                  <c:v>4633.9328000000005</c:v>
                </c:pt>
                <c:pt idx="13">
                  <c:v>4050.1966900000002</c:v>
                </c:pt>
                <c:pt idx="14">
                  <c:v>3641.8511599999997</c:v>
                </c:pt>
                <c:pt idx="15">
                  <c:v>3191.32998</c:v>
                </c:pt>
                <c:pt idx="16">
                  <c:v>3651.7185200000004</c:v>
                </c:pt>
                <c:pt idx="17">
                  <c:v>3428.63472</c:v>
                </c:pt>
                <c:pt idx="18">
                  <c:v>4056.5449100000001</c:v>
                </c:pt>
                <c:pt idx="19">
                  <c:v>4024.6649299999999</c:v>
                </c:pt>
                <c:pt idx="20">
                  <c:v>3814.5086199999996</c:v>
                </c:pt>
                <c:pt idx="21">
                  <c:v>3730.8987299999999</c:v>
                </c:pt>
                <c:pt idx="22">
                  <c:v>4110.2828200000004</c:v>
                </c:pt>
                <c:pt idx="23">
                  <c:v>4727.3815999999997</c:v>
                </c:pt>
                <c:pt idx="24">
                  <c:v>4805.5681000000004</c:v>
                </c:pt>
                <c:pt idx="25">
                  <c:v>4739.4861099999998</c:v>
                </c:pt>
                <c:pt idx="26">
                  <c:v>3959.33194</c:v>
                </c:pt>
                <c:pt idx="27">
                  <c:v>3474.78494</c:v>
                </c:pt>
                <c:pt idx="28">
                  <c:v>3760.1171300000001</c:v>
                </c:pt>
                <c:pt idx="29">
                  <c:v>3646.4596799999999</c:v>
                </c:pt>
                <c:pt idx="30">
                  <c:v>4167.4591099999998</c:v>
                </c:pt>
                <c:pt idx="31">
                  <c:v>3905.8768599999999</c:v>
                </c:pt>
                <c:pt idx="32">
                  <c:v>3504.4736800000001</c:v>
                </c:pt>
                <c:pt idx="33">
                  <c:v>3658.87095</c:v>
                </c:pt>
                <c:pt idx="34">
                  <c:v>3729.9541899999999</c:v>
                </c:pt>
                <c:pt idx="35">
                  <c:v>4130.9221100000004</c:v>
                </c:pt>
                <c:pt idx="36">
                  <c:v>4274.1403399999999</c:v>
                </c:pt>
                <c:pt idx="37">
                  <c:v>4365.2477600000002</c:v>
                </c:pt>
                <c:pt idx="38">
                  <c:v>3919.4924799999999</c:v>
                </c:pt>
                <c:pt idx="39">
                  <c:v>3372.19911</c:v>
                </c:pt>
                <c:pt idx="40">
                  <c:v>3465.5850700000001</c:v>
                </c:pt>
                <c:pt idx="41">
                  <c:v>3491.0603700000001</c:v>
                </c:pt>
                <c:pt idx="42">
                  <c:v>3929.6391100000001</c:v>
                </c:pt>
                <c:pt idx="43">
                  <c:v>4369.7093299999997</c:v>
                </c:pt>
                <c:pt idx="44">
                  <c:v>3864.8040999999998</c:v>
                </c:pt>
                <c:pt idx="45">
                  <c:v>3321.9456099999998</c:v>
                </c:pt>
                <c:pt idx="46">
                  <c:v>2939.9450099999999</c:v>
                </c:pt>
                <c:pt idx="47">
                  <c:v>3731.2032399999998</c:v>
                </c:pt>
                <c:pt idx="48">
                  <c:v>3372.7059800000002</c:v>
                </c:pt>
                <c:pt idx="49">
                  <c:v>3032.36906</c:v>
                </c:pt>
                <c:pt idx="50">
                  <c:v>3197.5422400000002</c:v>
                </c:pt>
                <c:pt idx="51">
                  <c:v>2937.3550599999999</c:v>
                </c:pt>
                <c:pt idx="52">
                  <c:v>2840.83646</c:v>
                </c:pt>
                <c:pt idx="53">
                  <c:v>3608.0808999999999</c:v>
                </c:pt>
                <c:pt idx="54">
                  <c:v>3745.77061</c:v>
                </c:pt>
                <c:pt idx="55">
                  <c:v>4099.2762199999997</c:v>
                </c:pt>
                <c:pt idx="56">
                  <c:v>3659.7839399999998</c:v>
                </c:pt>
                <c:pt idx="57">
                  <c:v>3310.8053199999999</c:v>
                </c:pt>
                <c:pt idx="58">
                  <c:v>3649.9085999999998</c:v>
                </c:pt>
                <c:pt idx="59">
                  <c:v>3853.2078699999997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5-46C8-BC07-4AE071F3674C}"/>
            </c:ext>
          </c:extLst>
        </c:ser>
        <c:ser>
          <c:idx val="1"/>
          <c:order val="1"/>
          <c:tx>
            <c:strRef>
              <c:f>'Figure 5.10'!$D$4</c:f>
              <c:strCache>
                <c:ptCount val="1"/>
                <c:pt idx="0">
                  <c:v>$0 - $50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5.10'!$A$5:$B$64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5.10'!$D$5:$D$64</c:f>
              <c:numCache>
                <c:formatCode>0</c:formatCode>
                <c:ptCount val="60"/>
                <c:pt idx="0">
                  <c:v>2625.9914900000003</c:v>
                </c:pt>
                <c:pt idx="1">
                  <c:v>2511.5202799999997</c:v>
                </c:pt>
                <c:pt idx="2">
                  <c:v>1990.2896999999998</c:v>
                </c:pt>
                <c:pt idx="3">
                  <c:v>1792.8214600000001</c:v>
                </c:pt>
                <c:pt idx="4">
                  <c:v>2197.1811299999999</c:v>
                </c:pt>
                <c:pt idx="5">
                  <c:v>2692.8128400000001</c:v>
                </c:pt>
                <c:pt idx="6">
                  <c:v>2854.8293100000001</c:v>
                </c:pt>
                <c:pt idx="7">
                  <c:v>3145.0769799999998</c:v>
                </c:pt>
                <c:pt idx="8">
                  <c:v>2948.0426799999996</c:v>
                </c:pt>
                <c:pt idx="9">
                  <c:v>2000.78541</c:v>
                </c:pt>
                <c:pt idx="10">
                  <c:v>2656.4812999999999</c:v>
                </c:pt>
                <c:pt idx="11">
                  <c:v>3609.8186299999998</c:v>
                </c:pt>
                <c:pt idx="12">
                  <c:v>3537.4320099999995</c:v>
                </c:pt>
                <c:pt idx="13">
                  <c:v>3092.29279</c:v>
                </c:pt>
                <c:pt idx="14">
                  <c:v>2836.7288199999998</c:v>
                </c:pt>
                <c:pt idx="15">
                  <c:v>2300.7155000000002</c:v>
                </c:pt>
                <c:pt idx="16">
                  <c:v>2397.0951300000002</c:v>
                </c:pt>
                <c:pt idx="17">
                  <c:v>2536.1092600000002</c:v>
                </c:pt>
                <c:pt idx="18">
                  <c:v>2552.3935900000001</c:v>
                </c:pt>
                <c:pt idx="19">
                  <c:v>2942.9392400000002</c:v>
                </c:pt>
                <c:pt idx="20">
                  <c:v>2556.1628599999999</c:v>
                </c:pt>
                <c:pt idx="21">
                  <c:v>2266.4629599999998</c:v>
                </c:pt>
                <c:pt idx="22">
                  <c:v>2238.8600999999999</c:v>
                </c:pt>
                <c:pt idx="23">
                  <c:v>2076.3544000000002</c:v>
                </c:pt>
                <c:pt idx="24">
                  <c:v>1777.7934499999999</c:v>
                </c:pt>
                <c:pt idx="25">
                  <c:v>1244.4367200000002</c:v>
                </c:pt>
                <c:pt idx="26">
                  <c:v>1218.6637700000001</c:v>
                </c:pt>
                <c:pt idx="27">
                  <c:v>1000.49305</c:v>
                </c:pt>
                <c:pt idx="28">
                  <c:v>1153.2813700000002</c:v>
                </c:pt>
                <c:pt idx="29">
                  <c:v>904.21315000000004</c:v>
                </c:pt>
                <c:pt idx="30">
                  <c:v>712.35237000000006</c:v>
                </c:pt>
                <c:pt idx="31">
                  <c:v>698.52157999999997</c:v>
                </c:pt>
                <c:pt idx="32">
                  <c:v>749.91768000000002</c:v>
                </c:pt>
                <c:pt idx="33">
                  <c:v>547.40011000000004</c:v>
                </c:pt>
                <c:pt idx="34">
                  <c:v>468.57974999999999</c:v>
                </c:pt>
                <c:pt idx="35">
                  <c:v>175.23669000000001</c:v>
                </c:pt>
                <c:pt idx="36">
                  <c:v>219.30780000000001</c:v>
                </c:pt>
                <c:pt idx="37">
                  <c:v>637.69042000000002</c:v>
                </c:pt>
                <c:pt idx="38">
                  <c:v>412.71412000000004</c:v>
                </c:pt>
                <c:pt idx="39">
                  <c:v>295.83453000000003</c:v>
                </c:pt>
                <c:pt idx="40">
                  <c:v>264.44779999999997</c:v>
                </c:pt>
                <c:pt idx="41">
                  <c:v>382.14706000000001</c:v>
                </c:pt>
                <c:pt idx="42">
                  <c:v>337.52016000000003</c:v>
                </c:pt>
                <c:pt idx="43">
                  <c:v>323.76488000000001</c:v>
                </c:pt>
                <c:pt idx="44">
                  <c:v>391.94366000000002</c:v>
                </c:pt>
                <c:pt idx="45">
                  <c:v>340.98761000000002</c:v>
                </c:pt>
                <c:pt idx="46">
                  <c:v>882.04939999999999</c:v>
                </c:pt>
                <c:pt idx="47">
                  <c:v>1452.4283599999999</c:v>
                </c:pt>
                <c:pt idx="48">
                  <c:v>1556.8067799999999</c:v>
                </c:pt>
                <c:pt idx="49">
                  <c:v>1154.7400299999999</c:v>
                </c:pt>
                <c:pt idx="50">
                  <c:v>606.53079000000002</c:v>
                </c:pt>
                <c:pt idx="51">
                  <c:v>1056.3254899999999</c:v>
                </c:pt>
                <c:pt idx="52">
                  <c:v>1004.24398</c:v>
                </c:pt>
                <c:pt idx="53">
                  <c:v>975.64895000000001</c:v>
                </c:pt>
                <c:pt idx="54">
                  <c:v>1400.81519</c:v>
                </c:pt>
                <c:pt idx="55">
                  <c:v>1179.8879299999999</c:v>
                </c:pt>
                <c:pt idx="56">
                  <c:v>1184.9639299999999</c:v>
                </c:pt>
                <c:pt idx="57">
                  <c:v>1240.5258100000001</c:v>
                </c:pt>
                <c:pt idx="58">
                  <c:v>1475.2561599999999</c:v>
                </c:pt>
                <c:pt idx="59">
                  <c:v>1632.34537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85-46C8-BC07-4AE071F3674C}"/>
            </c:ext>
          </c:extLst>
        </c:ser>
        <c:ser>
          <c:idx val="2"/>
          <c:order val="2"/>
          <c:tx>
            <c:strRef>
              <c:f>'Figure 5.10'!$E$4</c:f>
              <c:strCache>
                <c:ptCount val="1"/>
                <c:pt idx="0">
                  <c:v>$50 - $100</c:v>
                </c:pt>
              </c:strCache>
            </c:strRef>
          </c:tx>
          <c:spPr>
            <a:solidFill>
              <a:srgbClr val="5F9E88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'Figure 5.10'!$A$5:$B$64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5.10'!$E$5:$E$64</c:f>
              <c:numCache>
                <c:formatCode>0</c:formatCode>
                <c:ptCount val="60"/>
                <c:pt idx="0">
                  <c:v>748.53404999999998</c:v>
                </c:pt>
                <c:pt idx="1">
                  <c:v>545.76703000000009</c:v>
                </c:pt>
                <c:pt idx="2">
                  <c:v>228.71666999999999</c:v>
                </c:pt>
                <c:pt idx="3">
                  <c:v>310.19490000000002</c:v>
                </c:pt>
                <c:pt idx="4">
                  <c:v>670.80277999999998</c:v>
                </c:pt>
                <c:pt idx="5">
                  <c:v>1035.1055100000001</c:v>
                </c:pt>
                <c:pt idx="6">
                  <c:v>781.49250000000006</c:v>
                </c:pt>
                <c:pt idx="7">
                  <c:v>498.03101000000004</c:v>
                </c:pt>
                <c:pt idx="8">
                  <c:v>282.91151000000002</c:v>
                </c:pt>
                <c:pt idx="9">
                  <c:v>330.04478999999998</c:v>
                </c:pt>
                <c:pt idx="10">
                  <c:v>527.47077000000002</c:v>
                </c:pt>
                <c:pt idx="11">
                  <c:v>234.59165999999999</c:v>
                </c:pt>
                <c:pt idx="12">
                  <c:v>376.08500999999995</c:v>
                </c:pt>
                <c:pt idx="13">
                  <c:v>345.04322999999999</c:v>
                </c:pt>
                <c:pt idx="14">
                  <c:v>199.80150999999998</c:v>
                </c:pt>
                <c:pt idx="15">
                  <c:v>141.93213</c:v>
                </c:pt>
                <c:pt idx="16">
                  <c:v>153.90809999999999</c:v>
                </c:pt>
                <c:pt idx="17">
                  <c:v>236.87673999999998</c:v>
                </c:pt>
                <c:pt idx="18">
                  <c:v>126.77755000000001</c:v>
                </c:pt>
                <c:pt idx="19">
                  <c:v>173.10565</c:v>
                </c:pt>
                <c:pt idx="20">
                  <c:v>10.15457</c:v>
                </c:pt>
                <c:pt idx="21">
                  <c:v>95.945030000000003</c:v>
                </c:pt>
                <c:pt idx="22">
                  <c:v>89.655570000000012</c:v>
                </c:pt>
                <c:pt idx="23">
                  <c:v>181.41181</c:v>
                </c:pt>
                <c:pt idx="24">
                  <c:v>483.70217000000002</c:v>
                </c:pt>
                <c:pt idx="25">
                  <c:v>692.31139000000007</c:v>
                </c:pt>
                <c:pt idx="26">
                  <c:v>810.01783</c:v>
                </c:pt>
                <c:pt idx="27">
                  <c:v>973.25626</c:v>
                </c:pt>
                <c:pt idx="28">
                  <c:v>782.45046000000002</c:v>
                </c:pt>
                <c:pt idx="29">
                  <c:v>911.27107000000001</c:v>
                </c:pt>
                <c:pt idx="30">
                  <c:v>1507.2915499999999</c:v>
                </c:pt>
                <c:pt idx="31">
                  <c:v>1466.00137</c:v>
                </c:pt>
                <c:pt idx="32">
                  <c:v>891.95834000000002</c:v>
                </c:pt>
                <c:pt idx="33">
                  <c:v>542.04363999999998</c:v>
                </c:pt>
                <c:pt idx="34">
                  <c:v>288.59824000000003</c:v>
                </c:pt>
                <c:pt idx="35">
                  <c:v>6.0705999999999998</c:v>
                </c:pt>
                <c:pt idx="36">
                  <c:v>8.2560500000000001</c:v>
                </c:pt>
                <c:pt idx="37">
                  <c:v>575.62232000000006</c:v>
                </c:pt>
                <c:pt idx="38">
                  <c:v>549.95602000000008</c:v>
                </c:pt>
                <c:pt idx="39">
                  <c:v>550.50945999999999</c:v>
                </c:pt>
                <c:pt idx="40">
                  <c:v>633.08588000000009</c:v>
                </c:pt>
                <c:pt idx="41">
                  <c:v>478.56585000000001</c:v>
                </c:pt>
                <c:pt idx="42">
                  <c:v>593.95183999999995</c:v>
                </c:pt>
                <c:pt idx="43">
                  <c:v>930.74567000000002</c:v>
                </c:pt>
                <c:pt idx="44">
                  <c:v>1162.6602800000001</c:v>
                </c:pt>
                <c:pt idx="45">
                  <c:v>1125.50406</c:v>
                </c:pt>
                <c:pt idx="46">
                  <c:v>1515.4631499999998</c:v>
                </c:pt>
                <c:pt idx="47">
                  <c:v>1043.6127299999998</c:v>
                </c:pt>
                <c:pt idx="48">
                  <c:v>1105.5209399999999</c:v>
                </c:pt>
                <c:pt idx="49">
                  <c:v>1128.2374600000001</c:v>
                </c:pt>
                <c:pt idx="50">
                  <c:v>1289.0959500000001</c:v>
                </c:pt>
                <c:pt idx="51">
                  <c:v>1221.35708</c:v>
                </c:pt>
                <c:pt idx="52">
                  <c:v>902.43923000000007</c:v>
                </c:pt>
                <c:pt idx="53">
                  <c:v>1225.4080999999999</c:v>
                </c:pt>
                <c:pt idx="54">
                  <c:v>1078.32717</c:v>
                </c:pt>
                <c:pt idx="55">
                  <c:v>932.82579999999996</c:v>
                </c:pt>
                <c:pt idx="56">
                  <c:v>949.95362999999998</c:v>
                </c:pt>
                <c:pt idx="57">
                  <c:v>970.10415999999998</c:v>
                </c:pt>
                <c:pt idx="58">
                  <c:v>605.96639000000005</c:v>
                </c:pt>
                <c:pt idx="59">
                  <c:v>1077.6244200000001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85-46C8-BC07-4AE071F3674C}"/>
            </c:ext>
          </c:extLst>
        </c:ser>
        <c:ser>
          <c:idx val="3"/>
          <c:order val="3"/>
          <c:tx>
            <c:strRef>
              <c:f>'Figure 5.10'!$F$4</c:f>
              <c:strCache>
                <c:ptCount val="1"/>
                <c:pt idx="0">
                  <c:v>$100 - $150</c:v>
                </c:pt>
              </c:strCache>
            </c:strRef>
          </c:tx>
          <c:spPr>
            <a:solidFill>
              <a:srgbClr val="55474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'Figure 5.10'!$A$5:$B$64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5.10'!$F$5:$F$64</c:f>
              <c:numCache>
                <c:formatCode>0</c:formatCode>
                <c:ptCount val="60"/>
                <c:pt idx="0">
                  <c:v>528.54917</c:v>
                </c:pt>
                <c:pt idx="1">
                  <c:v>387.84217999999998</c:v>
                </c:pt>
                <c:pt idx="2">
                  <c:v>16.414349999999999</c:v>
                </c:pt>
                <c:pt idx="3">
                  <c:v>75.990700000000004</c:v>
                </c:pt>
                <c:pt idx="4">
                  <c:v>248.74653000000001</c:v>
                </c:pt>
                <c:pt idx="5">
                  <c:v>84.623099999999994</c:v>
                </c:pt>
                <c:pt idx="6">
                  <c:v>31.26904</c:v>
                </c:pt>
                <c:pt idx="7">
                  <c:v>12.87236</c:v>
                </c:pt>
                <c:pt idx="8">
                  <c:v>5.1797700000000004</c:v>
                </c:pt>
                <c:pt idx="9">
                  <c:v>49.061</c:v>
                </c:pt>
                <c:pt idx="10">
                  <c:v>78.030910000000006</c:v>
                </c:pt>
                <c:pt idx="11">
                  <c:v>27.299189999999999</c:v>
                </c:pt>
                <c:pt idx="12">
                  <c:v>38.814399999999999</c:v>
                </c:pt>
                <c:pt idx="13">
                  <c:v>58.71584</c:v>
                </c:pt>
                <c:pt idx="14">
                  <c:v>21.127780000000001</c:v>
                </c:pt>
                <c:pt idx="15">
                  <c:v>43.545589999999997</c:v>
                </c:pt>
                <c:pt idx="16">
                  <c:v>10.23785</c:v>
                </c:pt>
                <c:pt idx="17">
                  <c:v>6.9722200000000001</c:v>
                </c:pt>
                <c:pt idx="18">
                  <c:v>13.902329999999999</c:v>
                </c:pt>
                <c:pt idx="19">
                  <c:v>24.784230000000001</c:v>
                </c:pt>
                <c:pt idx="20">
                  <c:v>25.621639999999999</c:v>
                </c:pt>
                <c:pt idx="21">
                  <c:v>40.864579999999997</c:v>
                </c:pt>
                <c:pt idx="22">
                  <c:v>27.70833</c:v>
                </c:pt>
                <c:pt idx="23">
                  <c:v>38.94097</c:v>
                </c:pt>
                <c:pt idx="24">
                  <c:v>123.92416999999999</c:v>
                </c:pt>
                <c:pt idx="25">
                  <c:v>244.54301000000001</c:v>
                </c:pt>
                <c:pt idx="26">
                  <c:v>234.03183000000001</c:v>
                </c:pt>
                <c:pt idx="27">
                  <c:v>268.54704000000004</c:v>
                </c:pt>
                <c:pt idx="28">
                  <c:v>286.98901000000001</c:v>
                </c:pt>
                <c:pt idx="29">
                  <c:v>225.63676000000001</c:v>
                </c:pt>
                <c:pt idx="30">
                  <c:v>267.69882000000001</c:v>
                </c:pt>
                <c:pt idx="31">
                  <c:v>264.03708</c:v>
                </c:pt>
                <c:pt idx="32">
                  <c:v>459.20699000000002</c:v>
                </c:pt>
                <c:pt idx="33">
                  <c:v>493.11631999999997</c:v>
                </c:pt>
                <c:pt idx="34">
                  <c:v>219.48499000000001</c:v>
                </c:pt>
                <c:pt idx="35">
                  <c:v>134.05255</c:v>
                </c:pt>
                <c:pt idx="36">
                  <c:v>389.65613999999999</c:v>
                </c:pt>
                <c:pt idx="37">
                  <c:v>563.90827000000002</c:v>
                </c:pt>
                <c:pt idx="38">
                  <c:v>421.75601999999998</c:v>
                </c:pt>
                <c:pt idx="39">
                  <c:v>874.40792999999996</c:v>
                </c:pt>
                <c:pt idx="40">
                  <c:v>707.87464999999997</c:v>
                </c:pt>
                <c:pt idx="41">
                  <c:v>751.8417300000001</c:v>
                </c:pt>
                <c:pt idx="42">
                  <c:v>695.01869999999997</c:v>
                </c:pt>
                <c:pt idx="43">
                  <c:v>981.39446999999996</c:v>
                </c:pt>
                <c:pt idx="44">
                  <c:v>634.33109000000002</c:v>
                </c:pt>
                <c:pt idx="45">
                  <c:v>553.51782000000003</c:v>
                </c:pt>
                <c:pt idx="46">
                  <c:v>367.81540999999999</c:v>
                </c:pt>
                <c:pt idx="47">
                  <c:v>710.46910000000003</c:v>
                </c:pt>
                <c:pt idx="48">
                  <c:v>463.49136999999996</c:v>
                </c:pt>
                <c:pt idx="49">
                  <c:v>399.4067</c:v>
                </c:pt>
                <c:pt idx="50">
                  <c:v>383.08831000000004</c:v>
                </c:pt>
                <c:pt idx="51">
                  <c:v>163.45787999999999</c:v>
                </c:pt>
                <c:pt idx="52">
                  <c:v>116.75104</c:v>
                </c:pt>
                <c:pt idx="53">
                  <c:v>135.22569999999999</c:v>
                </c:pt>
                <c:pt idx="54">
                  <c:v>242.52576000000002</c:v>
                </c:pt>
                <c:pt idx="55">
                  <c:v>273.86027000000001</c:v>
                </c:pt>
                <c:pt idx="56">
                  <c:v>285.88351</c:v>
                </c:pt>
                <c:pt idx="57">
                  <c:v>296.26794000000001</c:v>
                </c:pt>
                <c:pt idx="58">
                  <c:v>217.23061999999999</c:v>
                </c:pt>
                <c:pt idx="59">
                  <c:v>226.00787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5-46C8-BC07-4AE071F3674C}"/>
            </c:ext>
          </c:extLst>
        </c:ser>
        <c:ser>
          <c:idx val="4"/>
          <c:order val="4"/>
          <c:tx>
            <c:strRef>
              <c:f>'Figure 5.10'!$G$4</c:f>
              <c:strCache>
                <c:ptCount val="1"/>
                <c:pt idx="0">
                  <c:v>$150 - $300</c:v>
                </c:pt>
              </c:strCache>
            </c:strRef>
          </c:tx>
          <c:spPr>
            <a:solidFill>
              <a:srgbClr val="FBA927"/>
            </a:solidFill>
            <a:ln>
              <a:noFill/>
            </a:ln>
            <a:effectLst/>
          </c:spPr>
          <c:invertIfNegative val="0"/>
          <c:cat>
            <c:multiLvlStrRef>
              <c:f>'Figure 5.10'!$A$5:$B$64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5.10'!$G$5:$G$64</c:f>
              <c:numCache>
                <c:formatCode>0</c:formatCode>
                <c:ptCount val="60"/>
                <c:pt idx="0">
                  <c:v>119.75179</c:v>
                </c:pt>
                <c:pt idx="1">
                  <c:v>205.92563000000001</c:v>
                </c:pt>
                <c:pt idx="2">
                  <c:v>560.39131999999995</c:v>
                </c:pt>
                <c:pt idx="3">
                  <c:v>176.34073000000001</c:v>
                </c:pt>
                <c:pt idx="4">
                  <c:v>85.208680000000001</c:v>
                </c:pt>
                <c:pt idx="5">
                  <c:v>152.17238</c:v>
                </c:pt>
                <c:pt idx="6">
                  <c:v>146.38115999999999</c:v>
                </c:pt>
                <c:pt idx="7">
                  <c:v>101.64823</c:v>
                </c:pt>
                <c:pt idx="8">
                  <c:v>29.139220000000002</c:v>
                </c:pt>
                <c:pt idx="9">
                  <c:v>29.991900000000001</c:v>
                </c:pt>
                <c:pt idx="10">
                  <c:v>113.91016999999999</c:v>
                </c:pt>
                <c:pt idx="11">
                  <c:v>172.92465000000001</c:v>
                </c:pt>
                <c:pt idx="12">
                  <c:v>212.67731000000001</c:v>
                </c:pt>
                <c:pt idx="13">
                  <c:v>118.32941</c:v>
                </c:pt>
                <c:pt idx="14">
                  <c:v>98.824070000000006</c:v>
                </c:pt>
                <c:pt idx="15">
                  <c:v>165.19488999999999</c:v>
                </c:pt>
                <c:pt idx="16">
                  <c:v>91.641779999999997</c:v>
                </c:pt>
                <c:pt idx="17">
                  <c:v>70.141319999999993</c:v>
                </c:pt>
                <c:pt idx="18">
                  <c:v>82.927869999999999</c:v>
                </c:pt>
                <c:pt idx="19">
                  <c:v>49.079859999999996</c:v>
                </c:pt>
                <c:pt idx="20">
                  <c:v>55.014560000000003</c:v>
                </c:pt>
                <c:pt idx="21">
                  <c:v>39.074069999999999</c:v>
                </c:pt>
                <c:pt idx="22">
                  <c:v>68.030910000000006</c:v>
                </c:pt>
                <c:pt idx="23">
                  <c:v>117.89873</c:v>
                </c:pt>
                <c:pt idx="24">
                  <c:v>129.03394</c:v>
                </c:pt>
                <c:pt idx="25">
                  <c:v>417.58008999999998</c:v>
                </c:pt>
                <c:pt idx="26">
                  <c:v>164.49769000000001</c:v>
                </c:pt>
                <c:pt idx="27">
                  <c:v>63.011870000000002</c:v>
                </c:pt>
                <c:pt idx="28">
                  <c:v>165.59953999999999</c:v>
                </c:pt>
                <c:pt idx="29">
                  <c:v>418.04973000000001</c:v>
                </c:pt>
                <c:pt idx="30">
                  <c:v>492.76612999999998</c:v>
                </c:pt>
                <c:pt idx="31">
                  <c:v>335.89125000000001</c:v>
                </c:pt>
                <c:pt idx="32">
                  <c:v>298.08132000000001</c:v>
                </c:pt>
                <c:pt idx="33">
                  <c:v>234.97269</c:v>
                </c:pt>
                <c:pt idx="34">
                  <c:v>718.58378000000005</c:v>
                </c:pt>
                <c:pt idx="35">
                  <c:v>335.35196999999999</c:v>
                </c:pt>
                <c:pt idx="36">
                  <c:v>1112.04223</c:v>
                </c:pt>
                <c:pt idx="37">
                  <c:v>885.88732000000005</c:v>
                </c:pt>
                <c:pt idx="38">
                  <c:v>1001.09375</c:v>
                </c:pt>
                <c:pt idx="39">
                  <c:v>619.09100000000001</c:v>
                </c:pt>
                <c:pt idx="40">
                  <c:v>783.12257</c:v>
                </c:pt>
                <c:pt idx="41">
                  <c:v>743.34475999999995</c:v>
                </c:pt>
                <c:pt idx="42">
                  <c:v>643.49518</c:v>
                </c:pt>
                <c:pt idx="43">
                  <c:v>696.77269000000001</c:v>
                </c:pt>
                <c:pt idx="44">
                  <c:v>429.80623000000003</c:v>
                </c:pt>
                <c:pt idx="45">
                  <c:v>468.65508999999997</c:v>
                </c:pt>
                <c:pt idx="46">
                  <c:v>326.88283999999999</c:v>
                </c:pt>
                <c:pt idx="47">
                  <c:v>232.28009</c:v>
                </c:pt>
                <c:pt idx="48">
                  <c:v>277.79849999999999</c:v>
                </c:pt>
                <c:pt idx="49">
                  <c:v>401.68313000000001</c:v>
                </c:pt>
                <c:pt idx="50">
                  <c:v>435.60417000000001</c:v>
                </c:pt>
                <c:pt idx="51">
                  <c:v>592.20317999999997</c:v>
                </c:pt>
                <c:pt idx="52">
                  <c:v>316.51157000000001</c:v>
                </c:pt>
                <c:pt idx="53">
                  <c:v>275.04802999999998</c:v>
                </c:pt>
                <c:pt idx="54">
                  <c:v>491.19108</c:v>
                </c:pt>
                <c:pt idx="55">
                  <c:v>462.25263000000001</c:v>
                </c:pt>
                <c:pt idx="56">
                  <c:v>588.48072999999999</c:v>
                </c:pt>
                <c:pt idx="57">
                  <c:v>499.36376999999999</c:v>
                </c:pt>
                <c:pt idx="58">
                  <c:v>265.04223000000002</c:v>
                </c:pt>
                <c:pt idx="59">
                  <c:v>203.63911999999999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85-46C8-BC07-4AE071F3674C}"/>
            </c:ext>
          </c:extLst>
        </c:ser>
        <c:ser>
          <c:idx val="5"/>
          <c:order val="5"/>
          <c:tx>
            <c:strRef>
              <c:f>'Figure 5.10'!$H$4</c:f>
              <c:strCache>
                <c:ptCount val="1"/>
                <c:pt idx="0">
                  <c:v>$300 - $5,000</c:v>
                </c:pt>
              </c:strCache>
            </c:strRef>
          </c:tx>
          <c:spPr>
            <a:solidFill>
              <a:srgbClr val="E0601F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'Figure 5.10'!$A$5:$B$64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5.10'!$H$5:$H$64</c:f>
              <c:numCache>
                <c:formatCode>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1.7674800000000002</c:v>
                </c:pt>
                <c:pt idx="4">
                  <c:v>0.6794</c:v>
                </c:pt>
                <c:pt idx="5">
                  <c:v>0</c:v>
                </c:pt>
                <c:pt idx="6">
                  <c:v>18.531579999999998</c:v>
                </c:pt>
                <c:pt idx="7">
                  <c:v>0.47414000000000001</c:v>
                </c:pt>
                <c:pt idx="8">
                  <c:v>151.52889999999999</c:v>
                </c:pt>
                <c:pt idx="9">
                  <c:v>284.70787000000001</c:v>
                </c:pt>
                <c:pt idx="10">
                  <c:v>189.32907999999998</c:v>
                </c:pt>
                <c:pt idx="11">
                  <c:v>177.37615</c:v>
                </c:pt>
                <c:pt idx="12">
                  <c:v>150.07504</c:v>
                </c:pt>
                <c:pt idx="13">
                  <c:v>29.95016</c:v>
                </c:pt>
                <c:pt idx="14">
                  <c:v>82.53819</c:v>
                </c:pt>
                <c:pt idx="15">
                  <c:v>164.26075</c:v>
                </c:pt>
                <c:pt idx="16">
                  <c:v>53.704859999999996</c:v>
                </c:pt>
                <c:pt idx="17">
                  <c:v>65.493639999999999</c:v>
                </c:pt>
                <c:pt idx="18">
                  <c:v>129.01433</c:v>
                </c:pt>
                <c:pt idx="19">
                  <c:v>139.17162999999999</c:v>
                </c:pt>
                <c:pt idx="20">
                  <c:v>56.295920000000002</c:v>
                </c:pt>
                <c:pt idx="21">
                  <c:v>68.760419999999996</c:v>
                </c:pt>
                <c:pt idx="22">
                  <c:v>11.73836</c:v>
                </c:pt>
                <c:pt idx="23">
                  <c:v>26.099530000000001</c:v>
                </c:pt>
                <c:pt idx="24">
                  <c:v>27.72906</c:v>
                </c:pt>
                <c:pt idx="25">
                  <c:v>102.85338</c:v>
                </c:pt>
                <c:pt idx="26">
                  <c:v>246.81365999999997</c:v>
                </c:pt>
                <c:pt idx="27">
                  <c:v>110.26378</c:v>
                </c:pt>
                <c:pt idx="28">
                  <c:v>93.608800000000002</c:v>
                </c:pt>
                <c:pt idx="29">
                  <c:v>8.4800699999999996</c:v>
                </c:pt>
                <c:pt idx="30">
                  <c:v>0.41331000000000001</c:v>
                </c:pt>
                <c:pt idx="31">
                  <c:v>0.60763999999999996</c:v>
                </c:pt>
                <c:pt idx="32">
                  <c:v>0</c:v>
                </c:pt>
                <c:pt idx="33">
                  <c:v>32.13194</c:v>
                </c:pt>
                <c:pt idx="34">
                  <c:v>179.83491000000001</c:v>
                </c:pt>
                <c:pt idx="35">
                  <c:v>1013.90995</c:v>
                </c:pt>
                <c:pt idx="36">
                  <c:v>780.10797000000002</c:v>
                </c:pt>
                <c:pt idx="37">
                  <c:v>96.187840000000008</c:v>
                </c:pt>
                <c:pt idx="38">
                  <c:v>73.184489999999997</c:v>
                </c:pt>
                <c:pt idx="39">
                  <c:v>31.983359999999998</c:v>
                </c:pt>
                <c:pt idx="40">
                  <c:v>33.140630000000002</c:v>
                </c:pt>
                <c:pt idx="41">
                  <c:v>172.80623</c:v>
                </c:pt>
                <c:pt idx="42">
                  <c:v>172.77812</c:v>
                </c:pt>
                <c:pt idx="43">
                  <c:v>490.24529000000001</c:v>
                </c:pt>
                <c:pt idx="44">
                  <c:v>424.28796999999997</c:v>
                </c:pt>
                <c:pt idx="45">
                  <c:v>345.70231999999999</c:v>
                </c:pt>
                <c:pt idx="46">
                  <c:v>298.11648000000002</c:v>
                </c:pt>
                <c:pt idx="47">
                  <c:v>383.47488999999996</c:v>
                </c:pt>
                <c:pt idx="48">
                  <c:v>269.66532999999998</c:v>
                </c:pt>
                <c:pt idx="49">
                  <c:v>132.46483000000001</c:v>
                </c:pt>
                <c:pt idx="50">
                  <c:v>117.86099</c:v>
                </c:pt>
                <c:pt idx="51">
                  <c:v>183.90581</c:v>
                </c:pt>
                <c:pt idx="52">
                  <c:v>88.538200000000003</c:v>
                </c:pt>
                <c:pt idx="53">
                  <c:v>332.38010000000003</c:v>
                </c:pt>
                <c:pt idx="54">
                  <c:v>204.68156999999999</c:v>
                </c:pt>
                <c:pt idx="55">
                  <c:v>209.87152999999998</c:v>
                </c:pt>
                <c:pt idx="56">
                  <c:v>89.89819</c:v>
                </c:pt>
                <c:pt idx="57">
                  <c:v>66.72766</c:v>
                </c:pt>
                <c:pt idx="58">
                  <c:v>101.65021</c:v>
                </c:pt>
                <c:pt idx="59">
                  <c:v>29.348489999999998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85-46C8-BC07-4AE071F3674C}"/>
            </c:ext>
          </c:extLst>
        </c:ser>
        <c:ser>
          <c:idx val="6"/>
          <c:order val="6"/>
          <c:tx>
            <c:strRef>
              <c:f>'Figure 5.10'!$I$4</c:f>
              <c:strCache>
                <c:ptCount val="1"/>
                <c:pt idx="0">
                  <c:v>&gt; $5,000</c:v>
                </c:pt>
              </c:strCache>
            </c:strRef>
          </c:tx>
          <c:spPr>
            <a:solidFill>
              <a:srgbClr val="E0601F"/>
            </a:solidFill>
            <a:ln>
              <a:noFill/>
            </a:ln>
            <a:effectLst/>
          </c:spPr>
          <c:invertIfNegative val="0"/>
          <c:cat>
            <c:multiLvlStrRef>
              <c:f>'Figure 5.10'!$A$5:$B$64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5.10'!$I$5:$I$64</c:f>
              <c:numCache>
                <c:formatCode>0</c:formatCode>
                <c:ptCount val="60"/>
                <c:pt idx="0">
                  <c:v>150.71393</c:v>
                </c:pt>
                <c:pt idx="1">
                  <c:v>79.885530000000003</c:v>
                </c:pt>
                <c:pt idx="2">
                  <c:v>62.464579999999998</c:v>
                </c:pt>
                <c:pt idx="3">
                  <c:v>161.35753</c:v>
                </c:pt>
                <c:pt idx="4">
                  <c:v>139.52476999999999</c:v>
                </c:pt>
                <c:pt idx="5">
                  <c:v>375</c:v>
                </c:pt>
                <c:pt idx="6">
                  <c:v>237.66867999999999</c:v>
                </c:pt>
                <c:pt idx="7">
                  <c:v>87.607039999999998</c:v>
                </c:pt>
                <c:pt idx="8">
                  <c:v>59.673839999999998</c:v>
                </c:pt>
                <c:pt idx="9">
                  <c:v>347.18322000000001</c:v>
                </c:pt>
                <c:pt idx="10">
                  <c:v>53.588149999999999</c:v>
                </c:pt>
                <c:pt idx="11">
                  <c:v>22.655090000000001</c:v>
                </c:pt>
                <c:pt idx="12">
                  <c:v>82.338369999999998</c:v>
                </c:pt>
                <c:pt idx="13">
                  <c:v>128.34945999999999</c:v>
                </c:pt>
                <c:pt idx="14">
                  <c:v>88.907409999999999</c:v>
                </c:pt>
                <c:pt idx="15">
                  <c:v>63.644489999999998</c:v>
                </c:pt>
                <c:pt idx="16">
                  <c:v>194.02141</c:v>
                </c:pt>
                <c:pt idx="17">
                  <c:v>165.96064999999999</c:v>
                </c:pt>
                <c:pt idx="18">
                  <c:v>854.57403999999997</c:v>
                </c:pt>
                <c:pt idx="19">
                  <c:v>334.6968</c:v>
                </c:pt>
                <c:pt idx="20">
                  <c:v>340.52418999999998</c:v>
                </c:pt>
                <c:pt idx="21">
                  <c:v>161.50926000000001</c:v>
                </c:pt>
                <c:pt idx="22">
                  <c:v>424.41654999999997</c:v>
                </c:pt>
                <c:pt idx="23">
                  <c:v>289.33461</c:v>
                </c:pt>
                <c:pt idx="24">
                  <c:v>234.64896999999999</c:v>
                </c:pt>
                <c:pt idx="25">
                  <c:v>398.68783999999999</c:v>
                </c:pt>
                <c:pt idx="26">
                  <c:v>435.61088000000001</c:v>
                </c:pt>
                <c:pt idx="27">
                  <c:v>732.41286000000002</c:v>
                </c:pt>
                <c:pt idx="28">
                  <c:v>723.86365999999998</c:v>
                </c:pt>
                <c:pt idx="29">
                  <c:v>779.41184999999996</c:v>
                </c:pt>
                <c:pt idx="30">
                  <c:v>733.43850999999995</c:v>
                </c:pt>
                <c:pt idx="31">
                  <c:v>603.37661000000003</c:v>
                </c:pt>
                <c:pt idx="32">
                  <c:v>1003.14382</c:v>
                </c:pt>
                <c:pt idx="33">
                  <c:v>544.64085999999998</c:v>
                </c:pt>
                <c:pt idx="34">
                  <c:v>499.08904999999999</c:v>
                </c:pt>
                <c:pt idx="35">
                  <c:v>1041.5784699999999</c:v>
                </c:pt>
                <c:pt idx="36">
                  <c:v>505.00369999999998</c:v>
                </c:pt>
                <c:pt idx="37">
                  <c:v>881.90378999999996</c:v>
                </c:pt>
                <c:pt idx="38">
                  <c:v>561.24977000000001</c:v>
                </c:pt>
                <c:pt idx="39">
                  <c:v>579.69852000000003</c:v>
                </c:pt>
                <c:pt idx="40">
                  <c:v>435.05207999999999</c:v>
                </c:pt>
                <c:pt idx="41">
                  <c:v>905.90390000000002</c:v>
                </c:pt>
                <c:pt idx="42">
                  <c:v>1398.91767</c:v>
                </c:pt>
                <c:pt idx="43">
                  <c:v>557.04773999999998</c:v>
                </c:pt>
                <c:pt idx="44">
                  <c:v>248.52441999999999</c:v>
                </c:pt>
                <c:pt idx="45">
                  <c:v>307.89780000000002</c:v>
                </c:pt>
                <c:pt idx="46">
                  <c:v>259.48845999999998</c:v>
                </c:pt>
                <c:pt idx="47">
                  <c:v>261.73390999999998</c:v>
                </c:pt>
                <c:pt idx="48">
                  <c:v>401.65681000000001</c:v>
                </c:pt>
                <c:pt idx="49">
                  <c:v>529.61156000000005</c:v>
                </c:pt>
                <c:pt idx="50">
                  <c:v>586.02002000000005</c:v>
                </c:pt>
                <c:pt idx="51">
                  <c:v>543.65647000000001</c:v>
                </c:pt>
                <c:pt idx="52">
                  <c:v>325.17581000000001</c:v>
                </c:pt>
                <c:pt idx="53">
                  <c:v>409.36550999999997</c:v>
                </c:pt>
                <c:pt idx="54">
                  <c:v>304.84206999999998</c:v>
                </c:pt>
                <c:pt idx="55">
                  <c:v>364.99461000000002</c:v>
                </c:pt>
                <c:pt idx="56">
                  <c:v>488.77508999999998</c:v>
                </c:pt>
                <c:pt idx="57">
                  <c:v>444.39028000000002</c:v>
                </c:pt>
                <c:pt idx="58">
                  <c:v>322.53730000000002</c:v>
                </c:pt>
                <c:pt idx="59">
                  <c:v>228.82604000000001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85-46C8-BC07-4AE071F36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017813952"/>
        <c:axId val="1017813624"/>
      </c:barChart>
      <c:catAx>
        <c:axId val="1017813952"/>
        <c:scaling>
          <c:orientation val="minMax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017813624"/>
        <c:crosses val="autoZero"/>
        <c:auto val="0"/>
        <c:lblAlgn val="ctr"/>
        <c:lblOffset val="100"/>
        <c:noMultiLvlLbl val="0"/>
      </c:catAx>
      <c:valAx>
        <c:axId val="101781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/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900" baseline="0"/>
                </a:pPr>
                <a:r>
                  <a:rPr lang="en-AU" sz="900" baseline="0"/>
                  <a:t>Megawatts</a:t>
                </a:r>
              </a:p>
            </c:rich>
          </c:tx>
          <c:layout>
            <c:manualLayout>
              <c:xMode val="edge"/>
              <c:yMode val="edge"/>
              <c:x val="1.8912488644720336E-3"/>
              <c:y val="0.27915784452718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17813952"/>
        <c:crosses val="autoZero"/>
        <c:crossBetween val="between"/>
      </c:valAx>
      <c:spPr>
        <a:solidFill>
          <a:srgbClr val="F2F2F2"/>
        </a:solidFill>
      </c:spPr>
    </c:plotArea>
    <c:legend>
      <c:legendPos val="b"/>
      <c:layout>
        <c:manualLayout>
          <c:xMode val="edge"/>
          <c:yMode val="edge"/>
          <c:x val="2.3328995838767533E-2"/>
          <c:y val="0.87184388888888886"/>
          <c:w val="0.95177587353325932"/>
          <c:h val="0.10698944444444444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 baseline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39124960654702E-2"/>
          <c:y val="3.695767195767196E-2"/>
          <c:w val="0.87869193033286142"/>
          <c:h val="0.81544841269841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5.11'!$B$3</c:f>
              <c:strCache>
                <c:ptCount val="1"/>
                <c:pt idx="0">
                  <c:v>High price days where commercial rebidding contributed</c:v>
                </c:pt>
              </c:strCache>
            </c:strRef>
          </c:tx>
          <c:spPr>
            <a:solidFill>
              <a:schemeClr val="accent5"/>
            </a:solidFill>
            <a:ln w="12700" cmpd="sng">
              <a:solidFill>
                <a:schemeClr val="accent5"/>
              </a:solidFill>
              <a:prstDash val="solid"/>
            </a:ln>
            <a:effectLst/>
          </c:spPr>
          <c:invertIfNegative val="0"/>
          <c:cat>
            <c:strRef>
              <c:f>'Figure 5.11'!$A$4:$A$127</c:f>
              <c:strCache>
                <c:ptCount val="106"/>
                <c:pt idx="0">
                  <c:v>Jan</c:v>
                </c:pt>
                <c:pt idx="21">
                  <c:v>Feb</c:v>
                </c:pt>
                <c:pt idx="42">
                  <c:v>Mar</c:v>
                </c:pt>
                <c:pt idx="62">
                  <c:v>Apr</c:v>
                </c:pt>
                <c:pt idx="82">
                  <c:v>May</c:v>
                </c:pt>
                <c:pt idx="105">
                  <c:v>Jun</c:v>
                </c:pt>
              </c:strCache>
            </c:strRef>
          </c:cat>
          <c:val>
            <c:numRef>
              <c:f>'Figure 5.11'!$B$4:$B$127</c:f>
              <c:numCache>
                <c:formatCode>0</c:formatCode>
                <c:ptCount val="1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</c:v>
                </c:pt>
                <c:pt idx="84">
                  <c:v>1</c:v>
                </c:pt>
                <c:pt idx="85">
                  <c:v>0</c:v>
                </c:pt>
                <c:pt idx="86">
                  <c:v>1</c:v>
                </c:pt>
                <c:pt idx="87">
                  <c:v>1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D-4295-B0B4-F7991F4BF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6197720"/>
        <c:axId val="296194480"/>
      </c:barChart>
      <c:lineChart>
        <c:grouping val="standard"/>
        <c:varyColors val="0"/>
        <c:ser>
          <c:idx val="3"/>
          <c:order val="1"/>
          <c:tx>
            <c:strRef>
              <c:f>'Figure 5.11'!$C$3</c:f>
              <c:strCache>
                <c:ptCount val="1"/>
                <c:pt idx="0">
                  <c:v>Q3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5.11'!$A$4:$A$127</c:f>
              <c:strCache>
                <c:ptCount val="106"/>
                <c:pt idx="0">
                  <c:v>Jan</c:v>
                </c:pt>
                <c:pt idx="21">
                  <c:v>Feb</c:v>
                </c:pt>
                <c:pt idx="42">
                  <c:v>Mar</c:v>
                </c:pt>
                <c:pt idx="62">
                  <c:v>Apr</c:v>
                </c:pt>
                <c:pt idx="82">
                  <c:v>May</c:v>
                </c:pt>
                <c:pt idx="105">
                  <c:v>Jun</c:v>
                </c:pt>
              </c:strCache>
            </c:strRef>
          </c:cat>
          <c:val>
            <c:numRef>
              <c:f>'Figure 5.11'!$C$4:$C$127</c:f>
              <c:numCache>
                <c:formatCode>0</c:formatCode>
                <c:ptCount val="124"/>
                <c:pt idx="0">
                  <c:v>105.83</c:v>
                </c:pt>
                <c:pt idx="1">
                  <c:v>104.25</c:v>
                </c:pt>
                <c:pt idx="2">
                  <c:v>106.27</c:v>
                </c:pt>
                <c:pt idx="3">
                  <c:v>108.9</c:v>
                </c:pt>
                <c:pt idx="4">
                  <c:v>109</c:v>
                </c:pt>
                <c:pt idx="5">
                  <c:v>108.88</c:v>
                </c:pt>
                <c:pt idx="6">
                  <c:v>108.88</c:v>
                </c:pt>
                <c:pt idx="7">
                  <c:v>109.5</c:v>
                </c:pt>
                <c:pt idx="8">
                  <c:v>109.4</c:v>
                </c:pt>
                <c:pt idx="9">
                  <c:v>110.05</c:v>
                </c:pt>
                <c:pt idx="10">
                  <c:v>111.64</c:v>
                </c:pt>
                <c:pt idx="11">
                  <c:v>110.75</c:v>
                </c:pt>
                <c:pt idx="12">
                  <c:v>108.25</c:v>
                </c:pt>
                <c:pt idx="13">
                  <c:v>108.4</c:v>
                </c:pt>
                <c:pt idx="14">
                  <c:v>109</c:v>
                </c:pt>
                <c:pt idx="15">
                  <c:v>109.75</c:v>
                </c:pt>
                <c:pt idx="16">
                  <c:v>110.24</c:v>
                </c:pt>
                <c:pt idx="17">
                  <c:v>108.75</c:v>
                </c:pt>
                <c:pt idx="18">
                  <c:v>106.05</c:v>
                </c:pt>
                <c:pt idx="19">
                  <c:v>104.75</c:v>
                </c:pt>
                <c:pt idx="20">
                  <c:v>104.75</c:v>
                </c:pt>
                <c:pt idx="21">
                  <c:v>102.44</c:v>
                </c:pt>
                <c:pt idx="22">
                  <c:v>101.6</c:v>
                </c:pt>
                <c:pt idx="23">
                  <c:v>97.5</c:v>
                </c:pt>
                <c:pt idx="24">
                  <c:v>94</c:v>
                </c:pt>
                <c:pt idx="25">
                  <c:v>91.8</c:v>
                </c:pt>
                <c:pt idx="26">
                  <c:v>89.67</c:v>
                </c:pt>
                <c:pt idx="27">
                  <c:v>92.25</c:v>
                </c:pt>
                <c:pt idx="28">
                  <c:v>91.5</c:v>
                </c:pt>
                <c:pt idx="29">
                  <c:v>94.75</c:v>
                </c:pt>
                <c:pt idx="30">
                  <c:v>94</c:v>
                </c:pt>
                <c:pt idx="31">
                  <c:v>95</c:v>
                </c:pt>
                <c:pt idx="32">
                  <c:v>97.96</c:v>
                </c:pt>
                <c:pt idx="33">
                  <c:v>99.9</c:v>
                </c:pt>
                <c:pt idx="34">
                  <c:v>97.56</c:v>
                </c:pt>
                <c:pt idx="35">
                  <c:v>96.85</c:v>
                </c:pt>
                <c:pt idx="36">
                  <c:v>96.75</c:v>
                </c:pt>
                <c:pt idx="37">
                  <c:v>98</c:v>
                </c:pt>
                <c:pt idx="38">
                  <c:v>99</c:v>
                </c:pt>
                <c:pt idx="39">
                  <c:v>100.36</c:v>
                </c:pt>
                <c:pt idx="40">
                  <c:v>98</c:v>
                </c:pt>
                <c:pt idx="41">
                  <c:v>97.56</c:v>
                </c:pt>
                <c:pt idx="42">
                  <c:v>96.25</c:v>
                </c:pt>
                <c:pt idx="43">
                  <c:v>96</c:v>
                </c:pt>
                <c:pt idx="44">
                  <c:v>96</c:v>
                </c:pt>
                <c:pt idx="45">
                  <c:v>96</c:v>
                </c:pt>
                <c:pt idx="46">
                  <c:v>98</c:v>
                </c:pt>
                <c:pt idx="47">
                  <c:v>97.75</c:v>
                </c:pt>
                <c:pt idx="48">
                  <c:v>98</c:v>
                </c:pt>
                <c:pt idx="49">
                  <c:v>96.25</c:v>
                </c:pt>
                <c:pt idx="50">
                  <c:v>95</c:v>
                </c:pt>
                <c:pt idx="51">
                  <c:v>95.65</c:v>
                </c:pt>
                <c:pt idx="52">
                  <c:v>96.95</c:v>
                </c:pt>
                <c:pt idx="53">
                  <c:v>97.5</c:v>
                </c:pt>
                <c:pt idx="54">
                  <c:v>97.5</c:v>
                </c:pt>
                <c:pt idx="55">
                  <c:v>98.5</c:v>
                </c:pt>
                <c:pt idx="56">
                  <c:v>99.24</c:v>
                </c:pt>
                <c:pt idx="57">
                  <c:v>97</c:v>
                </c:pt>
                <c:pt idx="58">
                  <c:v>96.33</c:v>
                </c:pt>
                <c:pt idx="59">
                  <c:v>96.33</c:v>
                </c:pt>
                <c:pt idx="60">
                  <c:v>97.5</c:v>
                </c:pt>
                <c:pt idx="61">
                  <c:v>98.18</c:v>
                </c:pt>
                <c:pt idx="62">
                  <c:v>97</c:v>
                </c:pt>
                <c:pt idx="63">
                  <c:v>99</c:v>
                </c:pt>
                <c:pt idx="64">
                  <c:v>100</c:v>
                </c:pt>
                <c:pt idx="65">
                  <c:v>101.75</c:v>
                </c:pt>
                <c:pt idx="66">
                  <c:v>105</c:v>
                </c:pt>
                <c:pt idx="67">
                  <c:v>105.75</c:v>
                </c:pt>
                <c:pt idx="68">
                  <c:v>104.6</c:v>
                </c:pt>
                <c:pt idx="69">
                  <c:v>106.5</c:v>
                </c:pt>
                <c:pt idx="70">
                  <c:v>109</c:v>
                </c:pt>
                <c:pt idx="71">
                  <c:v>112.16</c:v>
                </c:pt>
                <c:pt idx="72">
                  <c:v>110.25</c:v>
                </c:pt>
                <c:pt idx="73">
                  <c:v>107.5</c:v>
                </c:pt>
                <c:pt idx="74">
                  <c:v>107.5</c:v>
                </c:pt>
                <c:pt idx="75">
                  <c:v>108.5</c:v>
                </c:pt>
                <c:pt idx="76">
                  <c:v>109.5</c:v>
                </c:pt>
                <c:pt idx="77">
                  <c:v>113</c:v>
                </c:pt>
                <c:pt idx="78">
                  <c:v>111.51</c:v>
                </c:pt>
                <c:pt idx="79">
                  <c:v>112.5</c:v>
                </c:pt>
                <c:pt idx="80">
                  <c:v>113.5</c:v>
                </c:pt>
                <c:pt idx="81">
                  <c:v>111.95</c:v>
                </c:pt>
                <c:pt idx="82">
                  <c:v>109</c:v>
                </c:pt>
                <c:pt idx="83">
                  <c:v>109.3</c:v>
                </c:pt>
                <c:pt idx="84">
                  <c:v>110.16</c:v>
                </c:pt>
                <c:pt idx="85">
                  <c:v>109.75</c:v>
                </c:pt>
                <c:pt idx="86">
                  <c:v>109.25</c:v>
                </c:pt>
                <c:pt idx="87">
                  <c:v>115.75</c:v>
                </c:pt>
                <c:pt idx="88">
                  <c:v>121.91</c:v>
                </c:pt>
                <c:pt idx="89">
                  <c:v>124.82</c:v>
                </c:pt>
                <c:pt idx="90">
                  <c:v>133.68</c:v>
                </c:pt>
                <c:pt idx="91">
                  <c:v>140</c:v>
                </c:pt>
                <c:pt idx="92">
                  <c:v>134.13999999999999</c:v>
                </c:pt>
                <c:pt idx="93">
                  <c:v>126.75</c:v>
                </c:pt>
                <c:pt idx="94">
                  <c:v>134.30000000000001</c:v>
                </c:pt>
                <c:pt idx="95">
                  <c:v>136.08000000000001</c:v>
                </c:pt>
                <c:pt idx="96">
                  <c:v>139.28</c:v>
                </c:pt>
                <c:pt idx="97">
                  <c:v>134.80000000000001</c:v>
                </c:pt>
                <c:pt idx="98">
                  <c:v>132</c:v>
                </c:pt>
                <c:pt idx="99">
                  <c:v>128.5</c:v>
                </c:pt>
                <c:pt idx="100">
                  <c:v>132</c:v>
                </c:pt>
                <c:pt idx="101">
                  <c:v>135.4</c:v>
                </c:pt>
                <c:pt idx="102">
                  <c:v>137.99</c:v>
                </c:pt>
                <c:pt idx="103">
                  <c:v>139.88999999999999</c:v>
                </c:pt>
                <c:pt idx="104">
                  <c:v>142</c:v>
                </c:pt>
                <c:pt idx="105">
                  <c:v>140</c:v>
                </c:pt>
                <c:pt idx="106">
                  <c:v>136.75</c:v>
                </c:pt>
                <c:pt idx="107">
                  <c:v>134.5</c:v>
                </c:pt>
                <c:pt idx="108">
                  <c:v>136</c:v>
                </c:pt>
                <c:pt idx="109">
                  <c:v>138.5</c:v>
                </c:pt>
                <c:pt idx="110">
                  <c:v>142.25</c:v>
                </c:pt>
                <c:pt idx="111">
                  <c:v>142.36000000000001</c:v>
                </c:pt>
                <c:pt idx="112">
                  <c:v>144</c:v>
                </c:pt>
                <c:pt idx="113">
                  <c:v>142.75</c:v>
                </c:pt>
                <c:pt idx="114">
                  <c:v>140.24</c:v>
                </c:pt>
                <c:pt idx="115">
                  <c:v>137.5</c:v>
                </c:pt>
                <c:pt idx="116">
                  <c:v>134</c:v>
                </c:pt>
                <c:pt idx="117">
                  <c:v>135.58000000000001</c:v>
                </c:pt>
                <c:pt idx="118">
                  <c:v>135</c:v>
                </c:pt>
                <c:pt idx="119">
                  <c:v>138.75</c:v>
                </c:pt>
                <c:pt idx="120">
                  <c:v>141.75</c:v>
                </c:pt>
                <c:pt idx="121">
                  <c:v>140</c:v>
                </c:pt>
                <c:pt idx="122">
                  <c:v>140.5</c:v>
                </c:pt>
                <c:pt idx="123">
                  <c:v>136.91999999999999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D-4295-B0B4-F7991F4BFF63}"/>
            </c:ext>
          </c:extLst>
        </c:ser>
        <c:ser>
          <c:idx val="6"/>
          <c:order val="2"/>
          <c:tx>
            <c:strRef>
              <c:f>'Figure 5.11'!$D$3</c:f>
              <c:strCache>
                <c:ptCount val="1"/>
                <c:pt idx="0">
                  <c:v>Q2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5.11'!$A$4:$A$127</c:f>
              <c:strCache>
                <c:ptCount val="106"/>
                <c:pt idx="0">
                  <c:v>Jan</c:v>
                </c:pt>
                <c:pt idx="21">
                  <c:v>Feb</c:v>
                </c:pt>
                <c:pt idx="42">
                  <c:v>Mar</c:v>
                </c:pt>
                <c:pt idx="62">
                  <c:v>Apr</c:v>
                </c:pt>
                <c:pt idx="82">
                  <c:v>May</c:v>
                </c:pt>
                <c:pt idx="105">
                  <c:v>Jun</c:v>
                </c:pt>
              </c:strCache>
            </c:strRef>
          </c:cat>
          <c:val>
            <c:numRef>
              <c:f>'Figure 5.11'!$D$4:$D$127</c:f>
              <c:numCache>
                <c:formatCode>0</c:formatCode>
                <c:ptCount val="124"/>
                <c:pt idx="0">
                  <c:v>107</c:v>
                </c:pt>
                <c:pt idx="1">
                  <c:v>106.25</c:v>
                </c:pt>
                <c:pt idx="2">
                  <c:v>107.46</c:v>
                </c:pt>
                <c:pt idx="3">
                  <c:v>110.29</c:v>
                </c:pt>
                <c:pt idx="4">
                  <c:v>110.75</c:v>
                </c:pt>
                <c:pt idx="5">
                  <c:v>110.63</c:v>
                </c:pt>
                <c:pt idx="6">
                  <c:v>111</c:v>
                </c:pt>
                <c:pt idx="7">
                  <c:v>110.83</c:v>
                </c:pt>
                <c:pt idx="8">
                  <c:v>110</c:v>
                </c:pt>
                <c:pt idx="9">
                  <c:v>111.25</c:v>
                </c:pt>
                <c:pt idx="10">
                  <c:v>112.39</c:v>
                </c:pt>
                <c:pt idx="11">
                  <c:v>111.72</c:v>
                </c:pt>
                <c:pt idx="12">
                  <c:v>111</c:v>
                </c:pt>
                <c:pt idx="13">
                  <c:v>111.54</c:v>
                </c:pt>
                <c:pt idx="14">
                  <c:v>112.31</c:v>
                </c:pt>
                <c:pt idx="15">
                  <c:v>112</c:v>
                </c:pt>
                <c:pt idx="16">
                  <c:v>112.11</c:v>
                </c:pt>
                <c:pt idx="17">
                  <c:v>111.15</c:v>
                </c:pt>
                <c:pt idx="18">
                  <c:v>109.25</c:v>
                </c:pt>
                <c:pt idx="19">
                  <c:v>108</c:v>
                </c:pt>
                <c:pt idx="20">
                  <c:v>107.83</c:v>
                </c:pt>
                <c:pt idx="21">
                  <c:v>105.45</c:v>
                </c:pt>
                <c:pt idx="22">
                  <c:v>104.78</c:v>
                </c:pt>
                <c:pt idx="23">
                  <c:v>100</c:v>
                </c:pt>
                <c:pt idx="24">
                  <c:v>98</c:v>
                </c:pt>
                <c:pt idx="25">
                  <c:v>96.5</c:v>
                </c:pt>
                <c:pt idx="26">
                  <c:v>96.25</c:v>
                </c:pt>
                <c:pt idx="27">
                  <c:v>98.5</c:v>
                </c:pt>
                <c:pt idx="28">
                  <c:v>97.75</c:v>
                </c:pt>
                <c:pt idx="29">
                  <c:v>99.75</c:v>
                </c:pt>
                <c:pt idx="30">
                  <c:v>99.48</c:v>
                </c:pt>
                <c:pt idx="31">
                  <c:v>100.6</c:v>
                </c:pt>
                <c:pt idx="32">
                  <c:v>102.41</c:v>
                </c:pt>
                <c:pt idx="33">
                  <c:v>103.44</c:v>
                </c:pt>
                <c:pt idx="34">
                  <c:v>101.42</c:v>
                </c:pt>
                <c:pt idx="35">
                  <c:v>100.5</c:v>
                </c:pt>
                <c:pt idx="36">
                  <c:v>99.99</c:v>
                </c:pt>
                <c:pt idx="37">
                  <c:v>99.75</c:v>
                </c:pt>
                <c:pt idx="38">
                  <c:v>101.01</c:v>
                </c:pt>
                <c:pt idx="39">
                  <c:v>102.25</c:v>
                </c:pt>
                <c:pt idx="40">
                  <c:v>100.5</c:v>
                </c:pt>
                <c:pt idx="41">
                  <c:v>99.75</c:v>
                </c:pt>
                <c:pt idx="42">
                  <c:v>98.73</c:v>
                </c:pt>
                <c:pt idx="43">
                  <c:v>98.25</c:v>
                </c:pt>
                <c:pt idx="44">
                  <c:v>98.62</c:v>
                </c:pt>
                <c:pt idx="45">
                  <c:v>98.92</c:v>
                </c:pt>
                <c:pt idx="46">
                  <c:v>100</c:v>
                </c:pt>
                <c:pt idx="47">
                  <c:v>100.25</c:v>
                </c:pt>
                <c:pt idx="48">
                  <c:v>100</c:v>
                </c:pt>
                <c:pt idx="49">
                  <c:v>99.5</c:v>
                </c:pt>
                <c:pt idx="50">
                  <c:v>99.2</c:v>
                </c:pt>
                <c:pt idx="51">
                  <c:v>99.5</c:v>
                </c:pt>
                <c:pt idx="52">
                  <c:v>100.5</c:v>
                </c:pt>
                <c:pt idx="53">
                  <c:v>101.1</c:v>
                </c:pt>
                <c:pt idx="54">
                  <c:v>101.5</c:v>
                </c:pt>
                <c:pt idx="55">
                  <c:v>104</c:v>
                </c:pt>
                <c:pt idx="56">
                  <c:v>105</c:v>
                </c:pt>
                <c:pt idx="57">
                  <c:v>103.58</c:v>
                </c:pt>
                <c:pt idx="58">
                  <c:v>103</c:v>
                </c:pt>
                <c:pt idx="59">
                  <c:v>102.75</c:v>
                </c:pt>
                <c:pt idx="60">
                  <c:v>103.25</c:v>
                </c:pt>
                <c:pt idx="61">
                  <c:v>103.69</c:v>
                </c:pt>
                <c:pt idx="62">
                  <c:v>103.75</c:v>
                </c:pt>
                <c:pt idx="63">
                  <c:v>104.17</c:v>
                </c:pt>
                <c:pt idx="64">
                  <c:v>105.25</c:v>
                </c:pt>
                <c:pt idx="65">
                  <c:v>106.25</c:v>
                </c:pt>
                <c:pt idx="66">
                  <c:v>108.07</c:v>
                </c:pt>
                <c:pt idx="67">
                  <c:v>108</c:v>
                </c:pt>
                <c:pt idx="68">
                  <c:v>107.5</c:v>
                </c:pt>
                <c:pt idx="69">
                  <c:v>109.17</c:v>
                </c:pt>
                <c:pt idx="70">
                  <c:v>111.02</c:v>
                </c:pt>
                <c:pt idx="71">
                  <c:v>113.81</c:v>
                </c:pt>
                <c:pt idx="72">
                  <c:v>113.1</c:v>
                </c:pt>
                <c:pt idx="73">
                  <c:v>111.75</c:v>
                </c:pt>
                <c:pt idx="74">
                  <c:v>110.5</c:v>
                </c:pt>
                <c:pt idx="75">
                  <c:v>112.5</c:v>
                </c:pt>
                <c:pt idx="76">
                  <c:v>113.5</c:v>
                </c:pt>
                <c:pt idx="77">
                  <c:v>115.74</c:v>
                </c:pt>
                <c:pt idx="78">
                  <c:v>114.75</c:v>
                </c:pt>
                <c:pt idx="79">
                  <c:v>115.48</c:v>
                </c:pt>
                <c:pt idx="80">
                  <c:v>115.75</c:v>
                </c:pt>
                <c:pt idx="81">
                  <c:v>114.25</c:v>
                </c:pt>
                <c:pt idx="82">
                  <c:v>113</c:v>
                </c:pt>
                <c:pt idx="83">
                  <c:v>113.5</c:v>
                </c:pt>
                <c:pt idx="84">
                  <c:v>114.38</c:v>
                </c:pt>
                <c:pt idx="85">
                  <c:v>114</c:v>
                </c:pt>
                <c:pt idx="86">
                  <c:v>113.3</c:v>
                </c:pt>
                <c:pt idx="87">
                  <c:v>118.84</c:v>
                </c:pt>
                <c:pt idx="88">
                  <c:v>121.11</c:v>
                </c:pt>
                <c:pt idx="89">
                  <c:v>124.75</c:v>
                </c:pt>
                <c:pt idx="90">
                  <c:v>132.82</c:v>
                </c:pt>
                <c:pt idx="91">
                  <c:v>137.56</c:v>
                </c:pt>
                <c:pt idx="92">
                  <c:v>131.80000000000001</c:v>
                </c:pt>
                <c:pt idx="93">
                  <c:v>126</c:v>
                </c:pt>
                <c:pt idx="94">
                  <c:v>133.25</c:v>
                </c:pt>
                <c:pt idx="95">
                  <c:v>134.5</c:v>
                </c:pt>
                <c:pt idx="96">
                  <c:v>137.66999999999999</c:v>
                </c:pt>
                <c:pt idx="97">
                  <c:v>134</c:v>
                </c:pt>
                <c:pt idx="98">
                  <c:v>134.5</c:v>
                </c:pt>
                <c:pt idx="99">
                  <c:v>132</c:v>
                </c:pt>
                <c:pt idx="100">
                  <c:v>134.08000000000001</c:v>
                </c:pt>
                <c:pt idx="101">
                  <c:v>136.91</c:v>
                </c:pt>
                <c:pt idx="102">
                  <c:v>139.25</c:v>
                </c:pt>
                <c:pt idx="103">
                  <c:v>141.16999999999999</c:v>
                </c:pt>
                <c:pt idx="104">
                  <c:v>145.5</c:v>
                </c:pt>
                <c:pt idx="105">
                  <c:v>145.68</c:v>
                </c:pt>
                <c:pt idx="106">
                  <c:v>142.38999999999999</c:v>
                </c:pt>
                <c:pt idx="107">
                  <c:v>139.75</c:v>
                </c:pt>
                <c:pt idx="108">
                  <c:v>140</c:v>
                </c:pt>
                <c:pt idx="109">
                  <c:v>142</c:v>
                </c:pt>
                <c:pt idx="110">
                  <c:v>145.56</c:v>
                </c:pt>
                <c:pt idx="111">
                  <c:v>147.99</c:v>
                </c:pt>
                <c:pt idx="112">
                  <c:v>147</c:v>
                </c:pt>
                <c:pt idx="113">
                  <c:v>144.6</c:v>
                </c:pt>
                <c:pt idx="114">
                  <c:v>142.06</c:v>
                </c:pt>
                <c:pt idx="115">
                  <c:v>139.5</c:v>
                </c:pt>
                <c:pt idx="116">
                  <c:v>135.5</c:v>
                </c:pt>
                <c:pt idx="117">
                  <c:v>136.13</c:v>
                </c:pt>
                <c:pt idx="118">
                  <c:v>136.85</c:v>
                </c:pt>
                <c:pt idx="119">
                  <c:v>140.11000000000001</c:v>
                </c:pt>
                <c:pt idx="120">
                  <c:v>142.5</c:v>
                </c:pt>
                <c:pt idx="121">
                  <c:v>140</c:v>
                </c:pt>
                <c:pt idx="122">
                  <c:v>138.61000000000001</c:v>
                </c:pt>
                <c:pt idx="123">
                  <c:v>137.32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D-4295-B0B4-F7991F4BFF63}"/>
            </c:ext>
          </c:extLst>
        </c:ser>
        <c:ser>
          <c:idx val="8"/>
          <c:order val="3"/>
          <c:tx>
            <c:strRef>
              <c:f>'Figure 5.11'!$E$3</c:f>
              <c:strCache>
                <c:ptCount val="1"/>
                <c:pt idx="0">
                  <c:v>Q2 2026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'Figure 5.11'!$A$4:$A$127</c:f>
              <c:strCache>
                <c:ptCount val="106"/>
                <c:pt idx="0">
                  <c:v>Jan</c:v>
                </c:pt>
                <c:pt idx="21">
                  <c:v>Feb</c:v>
                </c:pt>
                <c:pt idx="42">
                  <c:v>Mar</c:v>
                </c:pt>
                <c:pt idx="62">
                  <c:v>Apr</c:v>
                </c:pt>
                <c:pt idx="82">
                  <c:v>May</c:v>
                </c:pt>
                <c:pt idx="105">
                  <c:v>Jun</c:v>
                </c:pt>
              </c:strCache>
            </c:strRef>
          </c:cat>
          <c:val>
            <c:numRef>
              <c:f>'Figure 5.11'!$E$4:$E$127</c:f>
              <c:numCache>
                <c:formatCode>0</c:formatCode>
                <c:ptCount val="124"/>
                <c:pt idx="0">
                  <c:v>116.14</c:v>
                </c:pt>
                <c:pt idx="1">
                  <c:v>115.3</c:v>
                </c:pt>
                <c:pt idx="2">
                  <c:v>116.01</c:v>
                </c:pt>
                <c:pt idx="3">
                  <c:v>117.59</c:v>
                </c:pt>
                <c:pt idx="4">
                  <c:v>118.64</c:v>
                </c:pt>
                <c:pt idx="5">
                  <c:v>118.64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119.25</c:v>
                </c:pt>
                <c:pt idx="10">
                  <c:v>120</c:v>
                </c:pt>
                <c:pt idx="11">
                  <c:v>119.9</c:v>
                </c:pt>
                <c:pt idx="12">
                  <c:v>119.5</c:v>
                </c:pt>
                <c:pt idx="13">
                  <c:v>119.5</c:v>
                </c:pt>
                <c:pt idx="14">
                  <c:v>119.5</c:v>
                </c:pt>
                <c:pt idx="15">
                  <c:v>119.64</c:v>
                </c:pt>
                <c:pt idx="16">
                  <c:v>119.64</c:v>
                </c:pt>
                <c:pt idx="17">
                  <c:v>119.37</c:v>
                </c:pt>
                <c:pt idx="18">
                  <c:v>118.74</c:v>
                </c:pt>
                <c:pt idx="19">
                  <c:v>117.66</c:v>
                </c:pt>
                <c:pt idx="20">
                  <c:v>117.66</c:v>
                </c:pt>
                <c:pt idx="21">
                  <c:v>117</c:v>
                </c:pt>
                <c:pt idx="22">
                  <c:v>117</c:v>
                </c:pt>
                <c:pt idx="23">
                  <c:v>114.79</c:v>
                </c:pt>
                <c:pt idx="24">
                  <c:v>114</c:v>
                </c:pt>
                <c:pt idx="25">
                  <c:v>111.89</c:v>
                </c:pt>
                <c:pt idx="26">
                  <c:v>110.21</c:v>
                </c:pt>
                <c:pt idx="27">
                  <c:v>111.82</c:v>
                </c:pt>
                <c:pt idx="28">
                  <c:v>111.75</c:v>
                </c:pt>
                <c:pt idx="29">
                  <c:v>112.05</c:v>
                </c:pt>
                <c:pt idx="30">
                  <c:v>110.28</c:v>
                </c:pt>
                <c:pt idx="31">
                  <c:v>111.33</c:v>
                </c:pt>
                <c:pt idx="32">
                  <c:v>111.75</c:v>
                </c:pt>
                <c:pt idx="33">
                  <c:v>111.81</c:v>
                </c:pt>
                <c:pt idx="34">
                  <c:v>110.26</c:v>
                </c:pt>
                <c:pt idx="35">
                  <c:v>109.21</c:v>
                </c:pt>
                <c:pt idx="36">
                  <c:v>109.21</c:v>
                </c:pt>
                <c:pt idx="37">
                  <c:v>109.21</c:v>
                </c:pt>
                <c:pt idx="38">
                  <c:v>109.21</c:v>
                </c:pt>
                <c:pt idx="39">
                  <c:v>109.21</c:v>
                </c:pt>
                <c:pt idx="40">
                  <c:v>108.71</c:v>
                </c:pt>
                <c:pt idx="41">
                  <c:v>108.54</c:v>
                </c:pt>
                <c:pt idx="42">
                  <c:v>109</c:v>
                </c:pt>
                <c:pt idx="43">
                  <c:v>108.77</c:v>
                </c:pt>
                <c:pt idx="44">
                  <c:v>108.4</c:v>
                </c:pt>
                <c:pt idx="45">
                  <c:v>108</c:v>
                </c:pt>
                <c:pt idx="46">
                  <c:v>106.25</c:v>
                </c:pt>
                <c:pt idx="47">
                  <c:v>106.25</c:v>
                </c:pt>
                <c:pt idx="48">
                  <c:v>106.25</c:v>
                </c:pt>
                <c:pt idx="49">
                  <c:v>103.92</c:v>
                </c:pt>
                <c:pt idx="50">
                  <c:v>103.53</c:v>
                </c:pt>
                <c:pt idx="51">
                  <c:v>103.52</c:v>
                </c:pt>
                <c:pt idx="52">
                  <c:v>103.75</c:v>
                </c:pt>
                <c:pt idx="53">
                  <c:v>103.75</c:v>
                </c:pt>
                <c:pt idx="54">
                  <c:v>103.75</c:v>
                </c:pt>
                <c:pt idx="55">
                  <c:v>105</c:v>
                </c:pt>
                <c:pt idx="56">
                  <c:v>106.9</c:v>
                </c:pt>
                <c:pt idx="57">
                  <c:v>105.71</c:v>
                </c:pt>
                <c:pt idx="58">
                  <c:v>105.71</c:v>
                </c:pt>
                <c:pt idx="59">
                  <c:v>105.3</c:v>
                </c:pt>
                <c:pt idx="60">
                  <c:v>105.53</c:v>
                </c:pt>
                <c:pt idx="61">
                  <c:v>105.53</c:v>
                </c:pt>
                <c:pt idx="62">
                  <c:v>106</c:v>
                </c:pt>
                <c:pt idx="63">
                  <c:v>106.5</c:v>
                </c:pt>
                <c:pt idx="64">
                  <c:v>107</c:v>
                </c:pt>
                <c:pt idx="65">
                  <c:v>108</c:v>
                </c:pt>
                <c:pt idx="66">
                  <c:v>109.34</c:v>
                </c:pt>
                <c:pt idx="67">
                  <c:v>109.34</c:v>
                </c:pt>
                <c:pt idx="68">
                  <c:v>109.34</c:v>
                </c:pt>
                <c:pt idx="69">
                  <c:v>111</c:v>
                </c:pt>
                <c:pt idx="70">
                  <c:v>112</c:v>
                </c:pt>
                <c:pt idx="71">
                  <c:v>114.17</c:v>
                </c:pt>
                <c:pt idx="72">
                  <c:v>114.43</c:v>
                </c:pt>
                <c:pt idx="73">
                  <c:v>114.43</c:v>
                </c:pt>
                <c:pt idx="74">
                  <c:v>115.2</c:v>
                </c:pt>
                <c:pt idx="75">
                  <c:v>115.75</c:v>
                </c:pt>
                <c:pt idx="76">
                  <c:v>116.16</c:v>
                </c:pt>
                <c:pt idx="77">
                  <c:v>117.23</c:v>
                </c:pt>
                <c:pt idx="78">
                  <c:v>117.23</c:v>
                </c:pt>
                <c:pt idx="79">
                  <c:v>117.74</c:v>
                </c:pt>
                <c:pt idx="80">
                  <c:v>118.01</c:v>
                </c:pt>
                <c:pt idx="81">
                  <c:v>114.25</c:v>
                </c:pt>
                <c:pt idx="82">
                  <c:v>112.05</c:v>
                </c:pt>
                <c:pt idx="83">
                  <c:v>111.32</c:v>
                </c:pt>
                <c:pt idx="84">
                  <c:v>112.15</c:v>
                </c:pt>
                <c:pt idx="85">
                  <c:v>112.15</c:v>
                </c:pt>
                <c:pt idx="86">
                  <c:v>112.15</c:v>
                </c:pt>
                <c:pt idx="87">
                  <c:v>115.85</c:v>
                </c:pt>
                <c:pt idx="88">
                  <c:v>118.51</c:v>
                </c:pt>
                <c:pt idx="89">
                  <c:v>121.18</c:v>
                </c:pt>
                <c:pt idx="90">
                  <c:v>126.9</c:v>
                </c:pt>
                <c:pt idx="91">
                  <c:v>132.69999999999999</c:v>
                </c:pt>
                <c:pt idx="92">
                  <c:v>129.51</c:v>
                </c:pt>
                <c:pt idx="93">
                  <c:v>127.17</c:v>
                </c:pt>
                <c:pt idx="94">
                  <c:v>128.24</c:v>
                </c:pt>
                <c:pt idx="95">
                  <c:v>128.24</c:v>
                </c:pt>
                <c:pt idx="96">
                  <c:v>131.19</c:v>
                </c:pt>
                <c:pt idx="97">
                  <c:v>130.75</c:v>
                </c:pt>
                <c:pt idx="98">
                  <c:v>135.75</c:v>
                </c:pt>
                <c:pt idx="99">
                  <c:v>134.81</c:v>
                </c:pt>
                <c:pt idx="100">
                  <c:v>136.15</c:v>
                </c:pt>
                <c:pt idx="101">
                  <c:v>138.19999999999999</c:v>
                </c:pt>
                <c:pt idx="102">
                  <c:v>139.5</c:v>
                </c:pt>
                <c:pt idx="103">
                  <c:v>142.29</c:v>
                </c:pt>
                <c:pt idx="104">
                  <c:v>146.08000000000001</c:v>
                </c:pt>
                <c:pt idx="105">
                  <c:v>146.5</c:v>
                </c:pt>
                <c:pt idx="106">
                  <c:v>145.93</c:v>
                </c:pt>
                <c:pt idx="107">
                  <c:v>143</c:v>
                </c:pt>
                <c:pt idx="108">
                  <c:v>142.80000000000001</c:v>
                </c:pt>
                <c:pt idx="109">
                  <c:v>144.63</c:v>
                </c:pt>
                <c:pt idx="110">
                  <c:v>147.52000000000001</c:v>
                </c:pt>
                <c:pt idx="111">
                  <c:v>149.99</c:v>
                </c:pt>
                <c:pt idx="112">
                  <c:v>149.99</c:v>
                </c:pt>
                <c:pt idx="113">
                  <c:v>147.5</c:v>
                </c:pt>
                <c:pt idx="114">
                  <c:v>146.26</c:v>
                </c:pt>
                <c:pt idx="115">
                  <c:v>143.62</c:v>
                </c:pt>
                <c:pt idx="116">
                  <c:v>138</c:v>
                </c:pt>
                <c:pt idx="117">
                  <c:v>137.37</c:v>
                </c:pt>
                <c:pt idx="118">
                  <c:v>137.61000000000001</c:v>
                </c:pt>
                <c:pt idx="119">
                  <c:v>140</c:v>
                </c:pt>
                <c:pt idx="120">
                  <c:v>141.22999999999999</c:v>
                </c:pt>
                <c:pt idx="121">
                  <c:v>140.69999999999999</c:v>
                </c:pt>
                <c:pt idx="122">
                  <c:v>139.07</c:v>
                </c:pt>
                <c:pt idx="123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D-4295-B0B4-F7991F4BF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37160"/>
        <c:axId val="291537880"/>
        <c:extLst/>
      </c:lineChart>
      <c:catAx>
        <c:axId val="29153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91537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53788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AU" sz="900" b="1" i="0" baseline="0"/>
                  <a:t>Daily Settled Price (dollars)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91537160"/>
        <c:crosses val="autoZero"/>
        <c:crossBetween val="between"/>
      </c:valAx>
      <c:valAx>
        <c:axId val="296194480"/>
        <c:scaling>
          <c:orientation val="minMax"/>
          <c:max val="1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296197720"/>
        <c:crosses val="max"/>
        <c:crossBetween val="between"/>
      </c:valAx>
      <c:catAx>
        <c:axId val="296197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619448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94885111740635"/>
          <c:y val="2.3074968405132162E-2"/>
          <c:w val="0.87406594271325144"/>
          <c:h val="0.737703703703703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5.12'!$C$3</c:f>
              <c:strCache>
                <c:ptCount val="1"/>
                <c:pt idx="0">
                  <c:v>&lt;$0</c:v>
                </c:pt>
              </c:strCache>
            </c:strRef>
          </c:tx>
          <c:spPr>
            <a:solidFill>
              <a:srgbClr val="2F3F51"/>
            </a:solidFill>
            <a:ln>
              <a:noFill/>
            </a:ln>
            <a:effectLst/>
          </c:spPr>
          <c:invertIfNegative val="0"/>
          <c:cat>
            <c:multiLvlStrRef>
              <c:f>'Figure 5.12'!$A$4:$B$63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5.12'!$C$4:$C$63</c:f>
              <c:numCache>
                <c:formatCode>0</c:formatCode>
                <c:ptCount val="60"/>
                <c:pt idx="0">
                  <c:v>590.17472999999995</c:v>
                </c:pt>
                <c:pt idx="1">
                  <c:v>565.05846999999994</c:v>
                </c:pt>
                <c:pt idx="2">
                  <c:v>675.69560000000001</c:v>
                </c:pt>
                <c:pt idx="3">
                  <c:v>906.27308000000005</c:v>
                </c:pt>
                <c:pt idx="4">
                  <c:v>529.72466000000009</c:v>
                </c:pt>
                <c:pt idx="5">
                  <c:v>624.75426000000004</c:v>
                </c:pt>
                <c:pt idx="6">
                  <c:v>505.94657999999998</c:v>
                </c:pt>
                <c:pt idx="7">
                  <c:v>572.27204000000006</c:v>
                </c:pt>
                <c:pt idx="8">
                  <c:v>494.1576</c:v>
                </c:pt>
                <c:pt idx="9">
                  <c:v>549.5</c:v>
                </c:pt>
                <c:pt idx="10">
                  <c:v>387.22054000000003</c:v>
                </c:pt>
                <c:pt idx="11">
                  <c:v>437.43738000000002</c:v>
                </c:pt>
                <c:pt idx="12">
                  <c:v>339.35796999999997</c:v>
                </c:pt>
                <c:pt idx="13">
                  <c:v>467.36962999999997</c:v>
                </c:pt>
                <c:pt idx="14">
                  <c:v>439.66215</c:v>
                </c:pt>
                <c:pt idx="15">
                  <c:v>723.37891999999999</c:v>
                </c:pt>
                <c:pt idx="16">
                  <c:v>637.17211000000009</c:v>
                </c:pt>
                <c:pt idx="17">
                  <c:v>405.76353999999998</c:v>
                </c:pt>
                <c:pt idx="18">
                  <c:v>442.53919999999999</c:v>
                </c:pt>
                <c:pt idx="19">
                  <c:v>610.38269000000003</c:v>
                </c:pt>
                <c:pt idx="20">
                  <c:v>805.09801000000004</c:v>
                </c:pt>
                <c:pt idx="21">
                  <c:v>486.59676000000002</c:v>
                </c:pt>
                <c:pt idx="22">
                  <c:v>621.36860999999999</c:v>
                </c:pt>
                <c:pt idx="23">
                  <c:v>734.29687000000001</c:v>
                </c:pt>
                <c:pt idx="24">
                  <c:v>424.61749999999995</c:v>
                </c:pt>
                <c:pt idx="25">
                  <c:v>341.30444</c:v>
                </c:pt>
                <c:pt idx="26">
                  <c:v>368.33623</c:v>
                </c:pt>
                <c:pt idx="27">
                  <c:v>435.75828999999999</c:v>
                </c:pt>
                <c:pt idx="28">
                  <c:v>614.5</c:v>
                </c:pt>
                <c:pt idx="29">
                  <c:v>558.52206999999999</c:v>
                </c:pt>
                <c:pt idx="30">
                  <c:v>558.20070999999996</c:v>
                </c:pt>
                <c:pt idx="31">
                  <c:v>607.99182000000008</c:v>
                </c:pt>
                <c:pt idx="32">
                  <c:v>623.24709000000007</c:v>
                </c:pt>
                <c:pt idx="33">
                  <c:v>411.66967999999997</c:v>
                </c:pt>
                <c:pt idx="34">
                  <c:v>353.97636999999997</c:v>
                </c:pt>
                <c:pt idx="35">
                  <c:v>557.14166999999998</c:v>
                </c:pt>
                <c:pt idx="36">
                  <c:v>627.27150000000006</c:v>
                </c:pt>
                <c:pt idx="37">
                  <c:v>443.46415999999999</c:v>
                </c:pt>
                <c:pt idx="38">
                  <c:v>585.37720000000002</c:v>
                </c:pt>
                <c:pt idx="39">
                  <c:v>535.83956000000001</c:v>
                </c:pt>
                <c:pt idx="40">
                  <c:v>743.96307999999999</c:v>
                </c:pt>
                <c:pt idx="41">
                  <c:v>600.27554000000009</c:v>
                </c:pt>
                <c:pt idx="42">
                  <c:v>558.20721000000003</c:v>
                </c:pt>
                <c:pt idx="43">
                  <c:v>576.74566000000004</c:v>
                </c:pt>
                <c:pt idx="44">
                  <c:v>488.26378</c:v>
                </c:pt>
                <c:pt idx="45">
                  <c:v>469.51029999999997</c:v>
                </c:pt>
                <c:pt idx="46">
                  <c:v>534.17081000000007</c:v>
                </c:pt>
                <c:pt idx="47">
                  <c:v>443.23877999999996</c:v>
                </c:pt>
                <c:pt idx="48">
                  <c:v>433.4599</c:v>
                </c:pt>
                <c:pt idx="49">
                  <c:v>538.00851999999998</c:v>
                </c:pt>
                <c:pt idx="50">
                  <c:v>624.81029999999998</c:v>
                </c:pt>
                <c:pt idx="51">
                  <c:v>651.25627000000009</c:v>
                </c:pt>
                <c:pt idx="52">
                  <c:v>651.97685000000001</c:v>
                </c:pt>
                <c:pt idx="53">
                  <c:v>558.48518000000001</c:v>
                </c:pt>
                <c:pt idx="54">
                  <c:v>743.01837</c:v>
                </c:pt>
                <c:pt idx="55">
                  <c:v>691.32866000000001</c:v>
                </c:pt>
                <c:pt idx="56">
                  <c:v>663.09274000000005</c:v>
                </c:pt>
                <c:pt idx="57">
                  <c:v>571.17453999999998</c:v>
                </c:pt>
                <c:pt idx="58">
                  <c:v>535.79917</c:v>
                </c:pt>
                <c:pt idx="59">
                  <c:v>668.0625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4-41B5-9539-58E3A5E34E4F}"/>
            </c:ext>
          </c:extLst>
        </c:ser>
        <c:ser>
          <c:idx val="1"/>
          <c:order val="1"/>
          <c:tx>
            <c:strRef>
              <c:f>'Figure 5.12'!$D$3</c:f>
              <c:strCache>
                <c:ptCount val="1"/>
                <c:pt idx="0">
                  <c:v>$0 - $50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5.12'!$A$4:$B$63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5.12'!$D$4:$D$63</c:f>
              <c:numCache>
                <c:formatCode>0</c:formatCode>
                <c:ptCount val="60"/>
                <c:pt idx="0">
                  <c:v>269.20272999999997</c:v>
                </c:pt>
                <c:pt idx="1">
                  <c:v>431.74473</c:v>
                </c:pt>
                <c:pt idx="2">
                  <c:v>365.59838000000002</c:v>
                </c:pt>
                <c:pt idx="3">
                  <c:v>217.64415</c:v>
                </c:pt>
                <c:pt idx="4">
                  <c:v>363.69015999999999</c:v>
                </c:pt>
                <c:pt idx="5">
                  <c:v>436.69019000000003</c:v>
                </c:pt>
                <c:pt idx="6">
                  <c:v>320.12029000000001</c:v>
                </c:pt>
                <c:pt idx="7">
                  <c:v>412.08871999999997</c:v>
                </c:pt>
                <c:pt idx="8">
                  <c:v>534.12052000000006</c:v>
                </c:pt>
                <c:pt idx="9">
                  <c:v>719.20371</c:v>
                </c:pt>
                <c:pt idx="10">
                  <c:v>418.80399</c:v>
                </c:pt>
                <c:pt idx="11">
                  <c:v>499.16898000000003</c:v>
                </c:pt>
                <c:pt idx="12">
                  <c:v>423.39101999999997</c:v>
                </c:pt>
                <c:pt idx="13">
                  <c:v>539.06475</c:v>
                </c:pt>
                <c:pt idx="14">
                  <c:v>580.44444999999996</c:v>
                </c:pt>
                <c:pt idx="15">
                  <c:v>482.86648000000002</c:v>
                </c:pt>
                <c:pt idx="16">
                  <c:v>286.01828999999998</c:v>
                </c:pt>
                <c:pt idx="17">
                  <c:v>118.08611000000001</c:v>
                </c:pt>
                <c:pt idx="18">
                  <c:v>281.23040000000003</c:v>
                </c:pt>
                <c:pt idx="19">
                  <c:v>272.00272999999999</c:v>
                </c:pt>
                <c:pt idx="20">
                  <c:v>239.55051</c:v>
                </c:pt>
                <c:pt idx="21">
                  <c:v>301.58553000000001</c:v>
                </c:pt>
                <c:pt idx="22">
                  <c:v>291.83132000000001</c:v>
                </c:pt>
                <c:pt idx="23">
                  <c:v>34.058450000000001</c:v>
                </c:pt>
                <c:pt idx="24">
                  <c:v>103.26903999999999</c:v>
                </c:pt>
                <c:pt idx="25">
                  <c:v>62.44511</c:v>
                </c:pt>
                <c:pt idx="26">
                  <c:v>41.189230000000002</c:v>
                </c:pt>
                <c:pt idx="27">
                  <c:v>63.609430000000003</c:v>
                </c:pt>
                <c:pt idx="28">
                  <c:v>102.23727</c:v>
                </c:pt>
                <c:pt idx="29">
                  <c:v>156.28471999999999</c:v>
                </c:pt>
                <c:pt idx="30">
                  <c:v>124.83423000000001</c:v>
                </c:pt>
                <c:pt idx="31">
                  <c:v>13.338290000000001</c:v>
                </c:pt>
                <c:pt idx="32">
                  <c:v>1.5681</c:v>
                </c:pt>
                <c:pt idx="33">
                  <c:v>1.34606</c:v>
                </c:pt>
                <c:pt idx="34">
                  <c:v>3.9336899999999999</c:v>
                </c:pt>
                <c:pt idx="35">
                  <c:v>9.2590000000000006E-2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11.453289999999999</c:v>
                </c:pt>
                <c:pt idx="43">
                  <c:v>17.947670000000002</c:v>
                </c:pt>
                <c:pt idx="44">
                  <c:v>2.8136200000000002</c:v>
                </c:pt>
                <c:pt idx="45">
                  <c:v>0.56481999999999999</c:v>
                </c:pt>
                <c:pt idx="46">
                  <c:v>2.8785799999999999</c:v>
                </c:pt>
                <c:pt idx="47">
                  <c:v>2.87616</c:v>
                </c:pt>
                <c:pt idx="48">
                  <c:v>3.5349500000000003</c:v>
                </c:pt>
                <c:pt idx="49">
                  <c:v>3.7124800000000002</c:v>
                </c:pt>
                <c:pt idx="50">
                  <c:v>2.9884300000000001</c:v>
                </c:pt>
                <c:pt idx="51">
                  <c:v>5.6126800000000001</c:v>
                </c:pt>
                <c:pt idx="52">
                  <c:v>2.5414400000000001</c:v>
                </c:pt>
                <c:pt idx="53">
                  <c:v>1.0010400000000002</c:v>
                </c:pt>
                <c:pt idx="54">
                  <c:v>0.45699000000000001</c:v>
                </c:pt>
                <c:pt idx="55">
                  <c:v>2.5194000000000001</c:v>
                </c:pt>
                <c:pt idx="56">
                  <c:v>0</c:v>
                </c:pt>
                <c:pt idx="57">
                  <c:v>0.87013999999999991</c:v>
                </c:pt>
                <c:pt idx="58">
                  <c:v>0.19656999999999999</c:v>
                </c:pt>
                <c:pt idx="59">
                  <c:v>9.3390000000000001E-2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B4-41B5-9539-58E3A5E34E4F}"/>
            </c:ext>
          </c:extLst>
        </c:ser>
        <c:ser>
          <c:idx val="2"/>
          <c:order val="2"/>
          <c:tx>
            <c:strRef>
              <c:f>'Figure 5.12'!$E$3</c:f>
              <c:strCache>
                <c:ptCount val="1"/>
                <c:pt idx="0">
                  <c:v>$50 - $100</c:v>
                </c:pt>
              </c:strCache>
            </c:strRef>
          </c:tx>
          <c:spPr>
            <a:solidFill>
              <a:srgbClr val="5F9E88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'Figure 5.12'!$A$4:$B$63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5.12'!$E$4:$E$63</c:f>
              <c:numCache>
                <c:formatCode>0</c:formatCode>
                <c:ptCount val="60"/>
                <c:pt idx="0">
                  <c:v>395.93975</c:v>
                </c:pt>
                <c:pt idx="1">
                  <c:v>249.11838999999998</c:v>
                </c:pt>
                <c:pt idx="2">
                  <c:v>204.08332999999999</c:v>
                </c:pt>
                <c:pt idx="3">
                  <c:v>114.49742000000001</c:v>
                </c:pt>
                <c:pt idx="4">
                  <c:v>237.65035</c:v>
                </c:pt>
                <c:pt idx="5">
                  <c:v>304.86390999999998</c:v>
                </c:pt>
                <c:pt idx="6">
                  <c:v>312.08780999999999</c:v>
                </c:pt>
                <c:pt idx="7">
                  <c:v>292.18270999999999</c:v>
                </c:pt>
                <c:pt idx="8">
                  <c:v>48.477820000000001</c:v>
                </c:pt>
                <c:pt idx="9">
                  <c:v>18.053239999999999</c:v>
                </c:pt>
                <c:pt idx="10">
                  <c:v>33.241489999999999</c:v>
                </c:pt>
                <c:pt idx="11">
                  <c:v>1.12384</c:v>
                </c:pt>
                <c:pt idx="12">
                  <c:v>1.1340699999999999</c:v>
                </c:pt>
                <c:pt idx="13">
                  <c:v>1.5983500000000002</c:v>
                </c:pt>
                <c:pt idx="14">
                  <c:v>0.35069</c:v>
                </c:pt>
                <c:pt idx="15">
                  <c:v>35.43515</c:v>
                </c:pt>
                <c:pt idx="16">
                  <c:v>156.10648</c:v>
                </c:pt>
                <c:pt idx="17">
                  <c:v>143.59375</c:v>
                </c:pt>
                <c:pt idx="18">
                  <c:v>167.73016999999999</c:v>
                </c:pt>
                <c:pt idx="19">
                  <c:v>112.92039</c:v>
                </c:pt>
                <c:pt idx="20">
                  <c:v>75.510189999999994</c:v>
                </c:pt>
                <c:pt idx="21">
                  <c:v>100.63426</c:v>
                </c:pt>
                <c:pt idx="22">
                  <c:v>109.17955000000001</c:v>
                </c:pt>
                <c:pt idx="23">
                  <c:v>347.90857</c:v>
                </c:pt>
                <c:pt idx="24">
                  <c:v>171.62768999999997</c:v>
                </c:pt>
                <c:pt idx="25">
                  <c:v>89.183459999999997</c:v>
                </c:pt>
                <c:pt idx="26">
                  <c:v>123.57639</c:v>
                </c:pt>
                <c:pt idx="27">
                  <c:v>121.97411999999998</c:v>
                </c:pt>
                <c:pt idx="28">
                  <c:v>104.48032000000001</c:v>
                </c:pt>
                <c:pt idx="29">
                  <c:v>167.66353000000001</c:v>
                </c:pt>
                <c:pt idx="30">
                  <c:v>222.02397000000002</c:v>
                </c:pt>
                <c:pt idx="31">
                  <c:v>381.19418999999999</c:v>
                </c:pt>
                <c:pt idx="32">
                  <c:v>73.387659999999997</c:v>
                </c:pt>
                <c:pt idx="33">
                  <c:v>14.978010000000001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369.96528000000001</c:v>
                </c:pt>
                <c:pt idx="43">
                  <c:v>394.31920000000002</c:v>
                </c:pt>
                <c:pt idx="44">
                  <c:v>330.94568000000004</c:v>
                </c:pt>
                <c:pt idx="45">
                  <c:v>204.71817000000001</c:v>
                </c:pt>
                <c:pt idx="46">
                  <c:v>275.72961999999995</c:v>
                </c:pt>
                <c:pt idx="47">
                  <c:v>128.07130000000001</c:v>
                </c:pt>
                <c:pt idx="48">
                  <c:v>182.62936999999999</c:v>
                </c:pt>
                <c:pt idx="49">
                  <c:v>241.93693999999999</c:v>
                </c:pt>
                <c:pt idx="50">
                  <c:v>270.85602</c:v>
                </c:pt>
                <c:pt idx="51">
                  <c:v>209.84307999999999</c:v>
                </c:pt>
                <c:pt idx="52">
                  <c:v>286.02928000000003</c:v>
                </c:pt>
                <c:pt idx="53">
                  <c:v>92.079049999999995</c:v>
                </c:pt>
                <c:pt idx="54">
                  <c:v>137.14851999999999</c:v>
                </c:pt>
                <c:pt idx="55">
                  <c:v>103.76855999999999</c:v>
                </c:pt>
                <c:pt idx="56">
                  <c:v>114.03494999999999</c:v>
                </c:pt>
                <c:pt idx="57">
                  <c:v>83.553359999999998</c:v>
                </c:pt>
                <c:pt idx="58">
                  <c:v>103.71718</c:v>
                </c:pt>
                <c:pt idx="59">
                  <c:v>111.97941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B4-41B5-9539-58E3A5E34E4F}"/>
            </c:ext>
          </c:extLst>
        </c:ser>
        <c:ser>
          <c:idx val="3"/>
          <c:order val="3"/>
          <c:tx>
            <c:strRef>
              <c:f>'Figure 5.12'!$F$3</c:f>
              <c:strCache>
                <c:ptCount val="1"/>
                <c:pt idx="0">
                  <c:v>$100 - $150</c:v>
                </c:pt>
              </c:strCache>
            </c:strRef>
          </c:tx>
          <c:spPr>
            <a:solidFill>
              <a:srgbClr val="55474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'Figure 5.12'!$A$4:$B$63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5.12'!$F$4:$F$63</c:f>
              <c:numCache>
                <c:formatCode>0</c:formatCode>
                <c:ptCount val="60"/>
                <c:pt idx="0">
                  <c:v>0.54322999999999999</c:v>
                </c:pt>
                <c:pt idx="1">
                  <c:v>3.6413500000000001</c:v>
                </c:pt>
                <c:pt idx="2">
                  <c:v>4.6591399999999998</c:v>
                </c:pt>
                <c:pt idx="3">
                  <c:v>15.05869</c:v>
                </c:pt>
                <c:pt idx="4">
                  <c:v>2.1805599999999998</c:v>
                </c:pt>
                <c:pt idx="5">
                  <c:v>0.82884999999999998</c:v>
                </c:pt>
                <c:pt idx="6">
                  <c:v>10.249219999999999</c:v>
                </c:pt>
                <c:pt idx="7">
                  <c:v>2.28748</c:v>
                </c:pt>
                <c:pt idx="8">
                  <c:v>0.73589000000000004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0.80645</c:v>
                </c:pt>
                <c:pt idx="16">
                  <c:v>41.946179999999998</c:v>
                </c:pt>
                <c:pt idx="17">
                  <c:v>15.160299999999999</c:v>
                </c:pt>
                <c:pt idx="18">
                  <c:v>19.381160000000001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23.760639999999999</c:v>
                </c:pt>
                <c:pt idx="26">
                  <c:v>22.188659999999999</c:v>
                </c:pt>
                <c:pt idx="27">
                  <c:v>60.821570000000001</c:v>
                </c:pt>
                <c:pt idx="28">
                  <c:v>60.251159999999999</c:v>
                </c:pt>
                <c:pt idx="29">
                  <c:v>114.13978</c:v>
                </c:pt>
                <c:pt idx="30">
                  <c:v>169.43884</c:v>
                </c:pt>
                <c:pt idx="31">
                  <c:v>286.41368999999997</c:v>
                </c:pt>
                <c:pt idx="32">
                  <c:v>139.08377999999999</c:v>
                </c:pt>
                <c:pt idx="33">
                  <c:v>121.37107</c:v>
                </c:pt>
                <c:pt idx="34">
                  <c:v>56.537860000000002</c:v>
                </c:pt>
                <c:pt idx="35">
                  <c:v>81.628469999999993</c:v>
                </c:pt>
                <c:pt idx="36">
                  <c:v>88.517809999999997</c:v>
                </c:pt>
                <c:pt idx="37">
                  <c:v>82.261650000000003</c:v>
                </c:pt>
                <c:pt idx="38">
                  <c:v>123.4485</c:v>
                </c:pt>
                <c:pt idx="39">
                  <c:v>247.30005</c:v>
                </c:pt>
                <c:pt idx="40">
                  <c:v>167.03818999999999</c:v>
                </c:pt>
                <c:pt idx="41">
                  <c:v>219.61481000000001</c:v>
                </c:pt>
                <c:pt idx="42">
                  <c:v>1.63978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B4-41B5-9539-58E3A5E34E4F}"/>
            </c:ext>
          </c:extLst>
        </c:ser>
        <c:ser>
          <c:idx val="4"/>
          <c:order val="4"/>
          <c:tx>
            <c:strRef>
              <c:f>'Figure 5.12'!$G$3</c:f>
              <c:strCache>
                <c:ptCount val="1"/>
                <c:pt idx="0">
                  <c:v>$150 - $300</c:v>
                </c:pt>
              </c:strCache>
            </c:strRef>
          </c:tx>
          <c:spPr>
            <a:solidFill>
              <a:srgbClr val="FBA927"/>
            </a:solidFill>
            <a:ln>
              <a:noFill/>
            </a:ln>
            <a:effectLst/>
          </c:spPr>
          <c:invertIfNegative val="0"/>
          <c:cat>
            <c:multiLvlStrRef>
              <c:f>'Figure 5.12'!$A$4:$B$63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5.12'!$G$4:$G$63</c:f>
              <c:numCache>
                <c:formatCode>0</c:formatCode>
                <c:ptCount val="60"/>
                <c:pt idx="0">
                  <c:v>105.09969</c:v>
                </c:pt>
                <c:pt idx="1">
                  <c:v>65.439070000000001</c:v>
                </c:pt>
                <c:pt idx="2">
                  <c:v>52.369790000000002</c:v>
                </c:pt>
                <c:pt idx="3">
                  <c:v>4.6959</c:v>
                </c:pt>
                <c:pt idx="4">
                  <c:v>1.95197</c:v>
                </c:pt>
                <c:pt idx="5">
                  <c:v>0.58523999999999998</c:v>
                </c:pt>
                <c:pt idx="6">
                  <c:v>1.7355499999999999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51.706600000000002</c:v>
                </c:pt>
                <c:pt idx="17">
                  <c:v>16.402200000000001</c:v>
                </c:pt>
                <c:pt idx="18">
                  <c:v>44.406359999999999</c:v>
                </c:pt>
                <c:pt idx="19">
                  <c:v>28.93167</c:v>
                </c:pt>
                <c:pt idx="20">
                  <c:v>8.4358199999999997</c:v>
                </c:pt>
                <c:pt idx="21">
                  <c:v>26.203700000000001</c:v>
                </c:pt>
                <c:pt idx="22">
                  <c:v>62.619289999999999</c:v>
                </c:pt>
                <c:pt idx="23">
                  <c:v>90.551500000000004</c:v>
                </c:pt>
                <c:pt idx="24">
                  <c:v>87.437839999999994</c:v>
                </c:pt>
                <c:pt idx="25">
                  <c:v>78.496859999999998</c:v>
                </c:pt>
                <c:pt idx="26">
                  <c:v>91.255210000000005</c:v>
                </c:pt>
                <c:pt idx="27">
                  <c:v>66.818439999999995</c:v>
                </c:pt>
                <c:pt idx="28">
                  <c:v>67.819680000000005</c:v>
                </c:pt>
                <c:pt idx="29">
                  <c:v>56.16095</c:v>
                </c:pt>
                <c:pt idx="30">
                  <c:v>25.353940000000001</c:v>
                </c:pt>
                <c:pt idx="31">
                  <c:v>9.8908699999999996</c:v>
                </c:pt>
                <c:pt idx="32">
                  <c:v>92.7453</c:v>
                </c:pt>
                <c:pt idx="33">
                  <c:v>135.23542</c:v>
                </c:pt>
                <c:pt idx="34">
                  <c:v>132.74597</c:v>
                </c:pt>
                <c:pt idx="35">
                  <c:v>61.763309999999997</c:v>
                </c:pt>
                <c:pt idx="36">
                  <c:v>122.4832</c:v>
                </c:pt>
                <c:pt idx="37">
                  <c:v>115.79088</c:v>
                </c:pt>
                <c:pt idx="38">
                  <c:v>164.21528000000001</c:v>
                </c:pt>
                <c:pt idx="39">
                  <c:v>201.429</c:v>
                </c:pt>
                <c:pt idx="40">
                  <c:v>270.83274999999998</c:v>
                </c:pt>
                <c:pt idx="41">
                  <c:v>143.833</c:v>
                </c:pt>
                <c:pt idx="42">
                  <c:v>0.48387000000000002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B4-41B5-9539-58E3A5E34E4F}"/>
            </c:ext>
          </c:extLst>
        </c:ser>
        <c:ser>
          <c:idx val="5"/>
          <c:order val="5"/>
          <c:tx>
            <c:strRef>
              <c:f>'Figure 5.12'!$H$3</c:f>
              <c:strCache>
                <c:ptCount val="1"/>
                <c:pt idx="0">
                  <c:v>$300 - $5,000</c:v>
                </c:pt>
              </c:strCache>
            </c:strRef>
          </c:tx>
          <c:spPr>
            <a:solidFill>
              <a:srgbClr val="E0601F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'Figure 5.12'!$A$4:$B$63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5.12'!$H$4:$H$63</c:f>
              <c:numCache>
                <c:formatCode>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34.629629999999999</c:v>
                </c:pt>
                <c:pt idx="3">
                  <c:v>52.803759999999997</c:v>
                </c:pt>
                <c:pt idx="4">
                  <c:v>72.466440000000006</c:v>
                </c:pt>
                <c:pt idx="5">
                  <c:v>33.145719999999997</c:v>
                </c:pt>
                <c:pt idx="6">
                  <c:v>30.937280000000001</c:v>
                </c:pt>
                <c:pt idx="7">
                  <c:v>22.938220000000001</c:v>
                </c:pt>
                <c:pt idx="8">
                  <c:v>19.597329999999999</c:v>
                </c:pt>
                <c:pt idx="9">
                  <c:v>43.739579999999997</c:v>
                </c:pt>
                <c:pt idx="10">
                  <c:v>47.937390000000001</c:v>
                </c:pt>
                <c:pt idx="11">
                  <c:v>88.733800000000002</c:v>
                </c:pt>
                <c:pt idx="12">
                  <c:v>65.105289999999997</c:v>
                </c:pt>
                <c:pt idx="13">
                  <c:v>74.061940000000007</c:v>
                </c:pt>
                <c:pt idx="14">
                  <c:v>69.465860000000006</c:v>
                </c:pt>
                <c:pt idx="15">
                  <c:v>80.890460000000004</c:v>
                </c:pt>
                <c:pt idx="16">
                  <c:v>113.40971999999999</c:v>
                </c:pt>
                <c:pt idx="17">
                  <c:v>88.575230000000005</c:v>
                </c:pt>
                <c:pt idx="18">
                  <c:v>62.386310000000002</c:v>
                </c:pt>
                <c:pt idx="19">
                  <c:v>4.20139</c:v>
                </c:pt>
                <c:pt idx="20">
                  <c:v>0</c:v>
                </c:pt>
                <c:pt idx="21">
                  <c:v>19.8125</c:v>
                </c:pt>
                <c:pt idx="22">
                  <c:v>0</c:v>
                </c:pt>
                <c:pt idx="23">
                  <c:v>47.354750000000003</c:v>
                </c:pt>
                <c:pt idx="24">
                  <c:v>40.853490000000001</c:v>
                </c:pt>
                <c:pt idx="25">
                  <c:v>152.55376000000001</c:v>
                </c:pt>
                <c:pt idx="26">
                  <c:v>94.56886999999999</c:v>
                </c:pt>
                <c:pt idx="27">
                  <c:v>75.798050000000003</c:v>
                </c:pt>
                <c:pt idx="28">
                  <c:v>60.091549999999998</c:v>
                </c:pt>
                <c:pt idx="29">
                  <c:v>10.145050000000001</c:v>
                </c:pt>
                <c:pt idx="30">
                  <c:v>6.1592799999999999</c:v>
                </c:pt>
                <c:pt idx="31">
                  <c:v>0</c:v>
                </c:pt>
                <c:pt idx="32">
                  <c:v>2.8892199999999999</c:v>
                </c:pt>
                <c:pt idx="33">
                  <c:v>4.4565999999999999</c:v>
                </c:pt>
                <c:pt idx="34">
                  <c:v>54.241819999999997</c:v>
                </c:pt>
                <c:pt idx="35">
                  <c:v>228.23032999999998</c:v>
                </c:pt>
                <c:pt idx="36">
                  <c:v>310.00896</c:v>
                </c:pt>
                <c:pt idx="37">
                  <c:v>188.8116</c:v>
                </c:pt>
                <c:pt idx="38">
                  <c:v>285.84491000000003</c:v>
                </c:pt>
                <c:pt idx="39">
                  <c:v>136.85645</c:v>
                </c:pt>
                <c:pt idx="40">
                  <c:v>20.695599999999999</c:v>
                </c:pt>
                <c:pt idx="41">
                  <c:v>79.337819999999994</c:v>
                </c:pt>
                <c:pt idx="42">
                  <c:v>189.13083</c:v>
                </c:pt>
                <c:pt idx="43">
                  <c:v>286.30642</c:v>
                </c:pt>
                <c:pt idx="44">
                  <c:v>264.13441</c:v>
                </c:pt>
                <c:pt idx="45">
                  <c:v>396.13252</c:v>
                </c:pt>
                <c:pt idx="46">
                  <c:v>398.7593</c:v>
                </c:pt>
                <c:pt idx="47">
                  <c:v>439.75103999999999</c:v>
                </c:pt>
                <c:pt idx="48">
                  <c:v>393.54334999999998</c:v>
                </c:pt>
                <c:pt idx="49">
                  <c:v>349.09834000000001</c:v>
                </c:pt>
                <c:pt idx="50">
                  <c:v>370.64109000000002</c:v>
                </c:pt>
                <c:pt idx="51">
                  <c:v>425.31977999999998</c:v>
                </c:pt>
                <c:pt idx="52">
                  <c:v>243.98205999999999</c:v>
                </c:pt>
                <c:pt idx="53">
                  <c:v>465.2088</c:v>
                </c:pt>
                <c:pt idx="54">
                  <c:v>453.48376000000002</c:v>
                </c:pt>
                <c:pt idx="55">
                  <c:v>586.75072</c:v>
                </c:pt>
                <c:pt idx="56">
                  <c:v>459.05040000000002</c:v>
                </c:pt>
                <c:pt idx="57">
                  <c:v>405.95902999999998</c:v>
                </c:pt>
                <c:pt idx="58">
                  <c:v>388.94175999999999</c:v>
                </c:pt>
                <c:pt idx="59">
                  <c:v>391.59028000000001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B4-41B5-9539-58E3A5E34E4F}"/>
            </c:ext>
          </c:extLst>
        </c:ser>
        <c:ser>
          <c:idx val="6"/>
          <c:order val="6"/>
          <c:tx>
            <c:strRef>
              <c:f>'Figure 5.12'!$I$3</c:f>
              <c:strCache>
                <c:ptCount val="1"/>
                <c:pt idx="0">
                  <c:v>&gt;$5,000</c:v>
                </c:pt>
              </c:strCache>
            </c:strRef>
          </c:tx>
          <c:spPr>
            <a:solidFill>
              <a:srgbClr val="E0601F"/>
            </a:solidFill>
            <a:ln>
              <a:noFill/>
            </a:ln>
            <a:effectLst/>
          </c:spPr>
          <c:invertIfNegative val="0"/>
          <c:cat>
            <c:multiLvlStrRef>
              <c:f>'Figure 5.12'!$A$4:$B$63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5.12'!$I$4:$I$63</c:f>
              <c:numCache>
                <c:formatCode>0</c:formatCode>
                <c:ptCount val="60"/>
                <c:pt idx="0">
                  <c:v>1.0534300000000001</c:v>
                </c:pt>
                <c:pt idx="1">
                  <c:v>0.98846000000000001</c:v>
                </c:pt>
                <c:pt idx="2">
                  <c:v>3.4884300000000001</c:v>
                </c:pt>
                <c:pt idx="3">
                  <c:v>2.1354199999999999</c:v>
                </c:pt>
                <c:pt idx="4">
                  <c:v>3.6180599999999998</c:v>
                </c:pt>
                <c:pt idx="5">
                  <c:v>3.7438400000000001</c:v>
                </c:pt>
                <c:pt idx="6">
                  <c:v>2.21326</c:v>
                </c:pt>
                <c:pt idx="7">
                  <c:v>1.4697100000000001</c:v>
                </c:pt>
                <c:pt idx="8">
                  <c:v>4.0053799999999997</c:v>
                </c:pt>
                <c:pt idx="9">
                  <c:v>5.4259300000000001</c:v>
                </c:pt>
                <c:pt idx="10">
                  <c:v>4.2433899999999998</c:v>
                </c:pt>
                <c:pt idx="11">
                  <c:v>1.56481</c:v>
                </c:pt>
                <c:pt idx="12">
                  <c:v>0.32313999999999998</c:v>
                </c:pt>
                <c:pt idx="13">
                  <c:v>1.77867</c:v>
                </c:pt>
                <c:pt idx="14">
                  <c:v>0.29571999999999998</c:v>
                </c:pt>
                <c:pt idx="15">
                  <c:v>3.1440399999999999</c:v>
                </c:pt>
                <c:pt idx="16">
                  <c:v>98.622110000000006</c:v>
                </c:pt>
                <c:pt idx="17">
                  <c:v>191.82928000000001</c:v>
                </c:pt>
                <c:pt idx="18">
                  <c:v>72.41207</c:v>
                </c:pt>
                <c:pt idx="19">
                  <c:v>100.89162</c:v>
                </c:pt>
                <c:pt idx="20">
                  <c:v>56.905799999999999</c:v>
                </c:pt>
                <c:pt idx="21">
                  <c:v>174.48333</c:v>
                </c:pt>
                <c:pt idx="22">
                  <c:v>239.09945999999999</c:v>
                </c:pt>
                <c:pt idx="23">
                  <c:v>39.933450000000001</c:v>
                </c:pt>
                <c:pt idx="24">
                  <c:v>134.22882999999999</c:v>
                </c:pt>
                <c:pt idx="25">
                  <c:v>91.640339999999995</c:v>
                </c:pt>
                <c:pt idx="26">
                  <c:v>99.792820000000006</c:v>
                </c:pt>
                <c:pt idx="27">
                  <c:v>146.95621</c:v>
                </c:pt>
                <c:pt idx="28">
                  <c:v>110.54559999999999</c:v>
                </c:pt>
                <c:pt idx="29">
                  <c:v>54.213149999999999</c:v>
                </c:pt>
                <c:pt idx="30">
                  <c:v>27.036290000000001</c:v>
                </c:pt>
                <c:pt idx="31">
                  <c:v>10.35342</c:v>
                </c:pt>
                <c:pt idx="32">
                  <c:v>154.18011000000001</c:v>
                </c:pt>
                <c:pt idx="33">
                  <c:v>214.93634</c:v>
                </c:pt>
                <c:pt idx="34">
                  <c:v>245.60685000000001</c:v>
                </c:pt>
                <c:pt idx="35">
                  <c:v>210.67766</c:v>
                </c:pt>
                <c:pt idx="36">
                  <c:v>119.85831</c:v>
                </c:pt>
                <c:pt idx="37">
                  <c:v>63.106520000000003</c:v>
                </c:pt>
                <c:pt idx="38">
                  <c:v>75.784949999999995</c:v>
                </c:pt>
                <c:pt idx="39">
                  <c:v>27.247489999999999</c:v>
                </c:pt>
                <c:pt idx="40">
                  <c:v>1.40741</c:v>
                </c:pt>
                <c:pt idx="41">
                  <c:v>1.74115</c:v>
                </c:pt>
                <c:pt idx="42">
                  <c:v>4.1439999999999998E-2</c:v>
                </c:pt>
                <c:pt idx="43">
                  <c:v>6.6960000000000006E-2</c:v>
                </c:pt>
                <c:pt idx="44">
                  <c:v>35.199370000000002</c:v>
                </c:pt>
                <c:pt idx="45">
                  <c:v>1.06134</c:v>
                </c:pt>
                <c:pt idx="46">
                  <c:v>11.757059999999999</c:v>
                </c:pt>
                <c:pt idx="47">
                  <c:v>29.85069</c:v>
                </c:pt>
                <c:pt idx="48">
                  <c:v>32.58737</c:v>
                </c:pt>
                <c:pt idx="49">
                  <c:v>32.442880000000002</c:v>
                </c:pt>
                <c:pt idx="50">
                  <c:v>70.181709999999995</c:v>
                </c:pt>
                <c:pt idx="51">
                  <c:v>50.428319999999999</c:v>
                </c:pt>
                <c:pt idx="52">
                  <c:v>69.628360000000001</c:v>
                </c:pt>
                <c:pt idx="53">
                  <c:v>76.790509999999998</c:v>
                </c:pt>
                <c:pt idx="54">
                  <c:v>63.841619999999999</c:v>
                </c:pt>
                <c:pt idx="55">
                  <c:v>75.703540000000004</c:v>
                </c:pt>
                <c:pt idx="56">
                  <c:v>87.183239999999998</c:v>
                </c:pt>
                <c:pt idx="57">
                  <c:v>79.25394</c:v>
                </c:pt>
                <c:pt idx="58">
                  <c:v>77.716059999999999</c:v>
                </c:pt>
                <c:pt idx="59">
                  <c:v>79.760900000000007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B4-41B5-9539-58E3A5E34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017813952"/>
        <c:axId val="1017813624"/>
      </c:barChart>
      <c:catAx>
        <c:axId val="1017813952"/>
        <c:scaling>
          <c:orientation val="minMax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017813624"/>
        <c:crosses val="autoZero"/>
        <c:auto val="0"/>
        <c:lblAlgn val="ctr"/>
        <c:lblOffset val="100"/>
        <c:noMultiLvlLbl val="0"/>
      </c:catAx>
      <c:valAx>
        <c:axId val="101781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/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900" baseline="0"/>
                </a:pPr>
                <a:r>
                  <a:rPr lang="en-AU" sz="900" baseline="0"/>
                  <a:t>Megawatts</a:t>
                </a:r>
              </a:p>
            </c:rich>
          </c:tx>
          <c:layout>
            <c:manualLayout>
              <c:xMode val="edge"/>
              <c:yMode val="edge"/>
              <c:x val="1.2011252424129691E-2"/>
              <c:y val="0.2828412461600405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17813952"/>
        <c:crosses val="autoZero"/>
        <c:crossBetween val="between"/>
      </c:valAx>
      <c:spPr>
        <a:solidFill>
          <a:srgbClr val="EEEEEF"/>
        </a:solidFill>
      </c:spPr>
    </c:plotArea>
    <c:legend>
      <c:legendPos val="b"/>
      <c:layout>
        <c:manualLayout>
          <c:xMode val="edge"/>
          <c:yMode val="edge"/>
          <c:x val="9.416892933949382E-2"/>
          <c:y val="0.90899897746319369"/>
          <c:w val="0.87226174089280828"/>
          <c:h val="8.2984107194263246E-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 baseline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94885111740635"/>
          <c:y val="2.3074968405132162E-2"/>
          <c:w val="0.87406594271325144"/>
          <c:h val="0.737703703703703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5.13'!$C$3</c:f>
              <c:strCache>
                <c:ptCount val="1"/>
                <c:pt idx="0">
                  <c:v>&lt;$0</c:v>
                </c:pt>
              </c:strCache>
            </c:strRef>
          </c:tx>
          <c:spPr>
            <a:solidFill>
              <a:srgbClr val="2F3F51"/>
            </a:solidFill>
            <a:ln>
              <a:noFill/>
            </a:ln>
            <a:effectLst/>
          </c:spPr>
          <c:invertIfNegative val="0"/>
          <c:cat>
            <c:multiLvlStrRef>
              <c:f>'Figure 5.13'!$A$4:$B$63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5.13'!$C$4:$C$63</c:f>
              <c:numCache>
                <c:formatCode>0</c:formatCode>
                <c:ptCount val="60"/>
                <c:pt idx="0">
                  <c:v>889.28584000000001</c:v>
                </c:pt>
                <c:pt idx="1">
                  <c:v>965.25650000000007</c:v>
                </c:pt>
                <c:pt idx="2">
                  <c:v>966.73854000000006</c:v>
                </c:pt>
                <c:pt idx="3">
                  <c:v>734.59788999999989</c:v>
                </c:pt>
                <c:pt idx="4">
                  <c:v>659.09281999999996</c:v>
                </c:pt>
                <c:pt idx="5">
                  <c:v>912.37734999999998</c:v>
                </c:pt>
                <c:pt idx="6">
                  <c:v>893.95362999999998</c:v>
                </c:pt>
                <c:pt idx="7">
                  <c:v>1001.69121</c:v>
                </c:pt>
                <c:pt idx="8">
                  <c:v>892.24853999999993</c:v>
                </c:pt>
                <c:pt idx="9">
                  <c:v>906.72627</c:v>
                </c:pt>
                <c:pt idx="10">
                  <c:v>824.78941999999995</c:v>
                </c:pt>
                <c:pt idx="11">
                  <c:v>652.44398000000001</c:v>
                </c:pt>
                <c:pt idx="12">
                  <c:v>870.43123000000003</c:v>
                </c:pt>
                <c:pt idx="13">
                  <c:v>923.17674999999997</c:v>
                </c:pt>
                <c:pt idx="14">
                  <c:v>744.53009000000009</c:v>
                </c:pt>
                <c:pt idx="15">
                  <c:v>703.4514999999999</c:v>
                </c:pt>
                <c:pt idx="16">
                  <c:v>1061.76007</c:v>
                </c:pt>
                <c:pt idx="17">
                  <c:v>1138.9693300000001</c:v>
                </c:pt>
                <c:pt idx="18">
                  <c:v>925.49226999999996</c:v>
                </c:pt>
                <c:pt idx="19">
                  <c:v>901.33618000000001</c:v>
                </c:pt>
                <c:pt idx="20">
                  <c:v>865.13765000000001</c:v>
                </c:pt>
                <c:pt idx="21">
                  <c:v>957.14826000000005</c:v>
                </c:pt>
                <c:pt idx="22">
                  <c:v>791.38563999999997</c:v>
                </c:pt>
                <c:pt idx="23">
                  <c:v>889.23680999999999</c:v>
                </c:pt>
                <c:pt idx="24">
                  <c:v>800.33221000000003</c:v>
                </c:pt>
                <c:pt idx="25">
                  <c:v>892.54592000000002</c:v>
                </c:pt>
                <c:pt idx="26">
                  <c:v>792.25984000000005</c:v>
                </c:pt>
                <c:pt idx="27">
                  <c:v>828.91913</c:v>
                </c:pt>
                <c:pt idx="28">
                  <c:v>665.68299000000002</c:v>
                </c:pt>
                <c:pt idx="29">
                  <c:v>589.43493000000001</c:v>
                </c:pt>
                <c:pt idx="30">
                  <c:v>652.35103000000004</c:v>
                </c:pt>
                <c:pt idx="31">
                  <c:v>764.28273999999999</c:v>
                </c:pt>
                <c:pt idx="32">
                  <c:v>788.82673</c:v>
                </c:pt>
                <c:pt idx="33">
                  <c:v>786.63947000000007</c:v>
                </c:pt>
                <c:pt idx="34">
                  <c:v>666.62063000000001</c:v>
                </c:pt>
                <c:pt idx="35">
                  <c:v>858.42546000000004</c:v>
                </c:pt>
                <c:pt idx="36">
                  <c:v>840.34497999999996</c:v>
                </c:pt>
                <c:pt idx="37">
                  <c:v>767.46034999999995</c:v>
                </c:pt>
                <c:pt idx="38">
                  <c:v>683.58494999999994</c:v>
                </c:pt>
                <c:pt idx="39">
                  <c:v>669.5641700000001</c:v>
                </c:pt>
                <c:pt idx="40">
                  <c:v>671.92465000000004</c:v>
                </c:pt>
                <c:pt idx="41">
                  <c:v>857.19086000000004</c:v>
                </c:pt>
                <c:pt idx="42">
                  <c:v>895.50906999999995</c:v>
                </c:pt>
                <c:pt idx="43">
                  <c:v>965.23437999999999</c:v>
                </c:pt>
                <c:pt idx="44">
                  <c:v>1014.26848</c:v>
                </c:pt>
                <c:pt idx="45">
                  <c:v>974.13553000000002</c:v>
                </c:pt>
                <c:pt idx="46">
                  <c:v>973.48128999999994</c:v>
                </c:pt>
                <c:pt idx="47">
                  <c:v>773.81561999999997</c:v>
                </c:pt>
                <c:pt idx="48">
                  <c:v>925.62198000000001</c:v>
                </c:pt>
                <c:pt idx="49">
                  <c:v>772.94153000000006</c:v>
                </c:pt>
                <c:pt idx="50">
                  <c:v>720.8248900000001</c:v>
                </c:pt>
                <c:pt idx="51">
                  <c:v>732.20821999999998</c:v>
                </c:pt>
                <c:pt idx="52">
                  <c:v>726.20717999999999</c:v>
                </c:pt>
                <c:pt idx="53">
                  <c:v>821.05891000000008</c:v>
                </c:pt>
                <c:pt idx="54">
                  <c:v>809.58893999999998</c:v>
                </c:pt>
                <c:pt idx="55">
                  <c:v>866.52742000000001</c:v>
                </c:pt>
                <c:pt idx="56">
                  <c:v>864.04010000000005</c:v>
                </c:pt>
                <c:pt idx="57">
                  <c:v>847.77256999999997</c:v>
                </c:pt>
                <c:pt idx="58">
                  <c:v>860.96146999999996</c:v>
                </c:pt>
                <c:pt idx="59">
                  <c:v>800.37477000000001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5-44FF-9905-FA25219CB564}"/>
            </c:ext>
          </c:extLst>
        </c:ser>
        <c:ser>
          <c:idx val="1"/>
          <c:order val="1"/>
          <c:tx>
            <c:strRef>
              <c:f>'Figure 5.13'!$D$3</c:f>
              <c:strCache>
                <c:ptCount val="1"/>
                <c:pt idx="0">
                  <c:v>$0 - $50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5.13'!$A$4:$B$63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5.13'!$D$4:$D$63</c:f>
              <c:numCache>
                <c:formatCode>0</c:formatCode>
                <c:ptCount val="60"/>
                <c:pt idx="0">
                  <c:v>14.872870000000001</c:v>
                </c:pt>
                <c:pt idx="1">
                  <c:v>22.1875</c:v>
                </c:pt>
                <c:pt idx="2">
                  <c:v>62.081020000000002</c:v>
                </c:pt>
                <c:pt idx="3">
                  <c:v>171.23487999999998</c:v>
                </c:pt>
                <c:pt idx="4">
                  <c:v>210.79051000000001</c:v>
                </c:pt>
                <c:pt idx="5">
                  <c:v>174.77934999999999</c:v>
                </c:pt>
                <c:pt idx="6">
                  <c:v>32.733539999999998</c:v>
                </c:pt>
                <c:pt idx="7">
                  <c:v>117.48862</c:v>
                </c:pt>
                <c:pt idx="8">
                  <c:v>243.19443999999999</c:v>
                </c:pt>
                <c:pt idx="9">
                  <c:v>296.34548999999998</c:v>
                </c:pt>
                <c:pt idx="10">
                  <c:v>272.16845999999998</c:v>
                </c:pt>
                <c:pt idx="11">
                  <c:v>210.29455999999999</c:v>
                </c:pt>
                <c:pt idx="12">
                  <c:v>225.54266999999999</c:v>
                </c:pt>
                <c:pt idx="13">
                  <c:v>279.26310000000001</c:v>
                </c:pt>
                <c:pt idx="14">
                  <c:v>253.75925999999998</c:v>
                </c:pt>
                <c:pt idx="15">
                  <c:v>176.89963999999998</c:v>
                </c:pt>
                <c:pt idx="16">
                  <c:v>271.90741000000003</c:v>
                </c:pt>
                <c:pt idx="17">
                  <c:v>218.80035000000001</c:v>
                </c:pt>
                <c:pt idx="18">
                  <c:v>319.86279000000002</c:v>
                </c:pt>
                <c:pt idx="19">
                  <c:v>300.62872000000004</c:v>
                </c:pt>
                <c:pt idx="20">
                  <c:v>262.20374000000004</c:v>
                </c:pt>
                <c:pt idx="21">
                  <c:v>210.24826999999999</c:v>
                </c:pt>
                <c:pt idx="22">
                  <c:v>155.9179</c:v>
                </c:pt>
                <c:pt idx="23">
                  <c:v>160.96029999999999</c:v>
                </c:pt>
                <c:pt idx="24">
                  <c:v>137.40199000000001</c:v>
                </c:pt>
                <c:pt idx="25">
                  <c:v>167.61033</c:v>
                </c:pt>
                <c:pt idx="26">
                  <c:v>179.79803000000001</c:v>
                </c:pt>
                <c:pt idx="27">
                  <c:v>164.31170999999998</c:v>
                </c:pt>
                <c:pt idx="28">
                  <c:v>76.940389999999994</c:v>
                </c:pt>
                <c:pt idx="29">
                  <c:v>4.7782300000000006</c:v>
                </c:pt>
                <c:pt idx="30">
                  <c:v>7.5369599999999997</c:v>
                </c:pt>
                <c:pt idx="31">
                  <c:v>70.126490000000004</c:v>
                </c:pt>
                <c:pt idx="32">
                  <c:v>185.89438000000001</c:v>
                </c:pt>
                <c:pt idx="33">
                  <c:v>187.85821999999999</c:v>
                </c:pt>
                <c:pt idx="34">
                  <c:v>128.07404</c:v>
                </c:pt>
                <c:pt idx="35">
                  <c:v>45.743630000000003</c:v>
                </c:pt>
                <c:pt idx="36">
                  <c:v>89.055220000000006</c:v>
                </c:pt>
                <c:pt idx="37">
                  <c:v>34.751899999999999</c:v>
                </c:pt>
                <c:pt idx="38">
                  <c:v>44.261569999999999</c:v>
                </c:pt>
                <c:pt idx="39">
                  <c:v>108.38601</c:v>
                </c:pt>
                <c:pt idx="40">
                  <c:v>174.60149999999999</c:v>
                </c:pt>
                <c:pt idx="41">
                  <c:v>225.08624</c:v>
                </c:pt>
                <c:pt idx="42">
                  <c:v>256.06463000000002</c:v>
                </c:pt>
                <c:pt idx="43">
                  <c:v>248.89447000000001</c:v>
                </c:pt>
                <c:pt idx="44">
                  <c:v>264.61637999999999</c:v>
                </c:pt>
                <c:pt idx="45">
                  <c:v>251.23611</c:v>
                </c:pt>
                <c:pt idx="46">
                  <c:v>283.74495999999999</c:v>
                </c:pt>
                <c:pt idx="47">
                  <c:v>241.50810000000001</c:v>
                </c:pt>
                <c:pt idx="48">
                  <c:v>223.88665</c:v>
                </c:pt>
                <c:pt idx="49">
                  <c:v>234.50101000000001</c:v>
                </c:pt>
                <c:pt idx="50">
                  <c:v>248.26389</c:v>
                </c:pt>
                <c:pt idx="51">
                  <c:v>235.67933000000002</c:v>
                </c:pt>
                <c:pt idx="52">
                  <c:v>295.95717999999999</c:v>
                </c:pt>
                <c:pt idx="53">
                  <c:v>250.23322000000002</c:v>
                </c:pt>
                <c:pt idx="54">
                  <c:v>234.48309</c:v>
                </c:pt>
                <c:pt idx="55">
                  <c:v>251.76964000000001</c:v>
                </c:pt>
                <c:pt idx="56">
                  <c:v>249.91711000000001</c:v>
                </c:pt>
                <c:pt idx="57">
                  <c:v>245.69387</c:v>
                </c:pt>
                <c:pt idx="58">
                  <c:v>140.58804000000001</c:v>
                </c:pt>
                <c:pt idx="59">
                  <c:v>170.17303000000001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B5-44FF-9905-FA25219CB564}"/>
            </c:ext>
          </c:extLst>
        </c:ser>
        <c:ser>
          <c:idx val="2"/>
          <c:order val="2"/>
          <c:tx>
            <c:strRef>
              <c:f>'Figure 5.13'!$E$3</c:f>
              <c:strCache>
                <c:ptCount val="1"/>
                <c:pt idx="0">
                  <c:v>$50 - $100</c:v>
                </c:pt>
              </c:strCache>
            </c:strRef>
          </c:tx>
          <c:spPr>
            <a:solidFill>
              <a:srgbClr val="5F9E88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'Figure 5.13'!$A$4:$B$63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5.13'!$E$4:$E$63</c:f>
              <c:numCache>
                <c:formatCode>0</c:formatCode>
                <c:ptCount val="60"/>
                <c:pt idx="0">
                  <c:v>318.92474000000004</c:v>
                </c:pt>
                <c:pt idx="1">
                  <c:v>200.64404000000002</c:v>
                </c:pt>
                <c:pt idx="2">
                  <c:v>150.23381000000001</c:v>
                </c:pt>
                <c:pt idx="3">
                  <c:v>93.644149999999996</c:v>
                </c:pt>
                <c:pt idx="4">
                  <c:v>24.35127</c:v>
                </c:pt>
                <c:pt idx="5">
                  <c:v>105.89606000000001</c:v>
                </c:pt>
                <c:pt idx="6">
                  <c:v>168.36973999999998</c:v>
                </c:pt>
                <c:pt idx="7">
                  <c:v>85.869249999999994</c:v>
                </c:pt>
                <c:pt idx="8">
                  <c:v>48.931450000000005</c:v>
                </c:pt>
                <c:pt idx="9">
                  <c:v>70.756950000000003</c:v>
                </c:pt>
                <c:pt idx="10">
                  <c:v>93.446449999999999</c:v>
                </c:pt>
                <c:pt idx="11">
                  <c:v>55.214120000000001</c:v>
                </c:pt>
                <c:pt idx="12">
                  <c:v>115.97054999999999</c:v>
                </c:pt>
                <c:pt idx="13">
                  <c:v>54.326839999999997</c:v>
                </c:pt>
                <c:pt idx="14">
                  <c:v>25.05208</c:v>
                </c:pt>
                <c:pt idx="15">
                  <c:v>17.37792</c:v>
                </c:pt>
                <c:pt idx="16">
                  <c:v>10.168980000000001</c:v>
                </c:pt>
                <c:pt idx="17">
                  <c:v>10.80613</c:v>
                </c:pt>
                <c:pt idx="18">
                  <c:v>22.321910000000003</c:v>
                </c:pt>
                <c:pt idx="19">
                  <c:v>12.67484</c:v>
                </c:pt>
                <c:pt idx="20">
                  <c:v>0.97445999999999999</c:v>
                </c:pt>
                <c:pt idx="21">
                  <c:v>6.4240000000000005E-2</c:v>
                </c:pt>
                <c:pt idx="22">
                  <c:v>0.40994999999999998</c:v>
                </c:pt>
                <c:pt idx="23">
                  <c:v>3.3588</c:v>
                </c:pt>
                <c:pt idx="24">
                  <c:v>13.12276</c:v>
                </c:pt>
                <c:pt idx="25">
                  <c:v>13.11716</c:v>
                </c:pt>
                <c:pt idx="26">
                  <c:v>58.407409999999999</c:v>
                </c:pt>
                <c:pt idx="27">
                  <c:v>49.09778</c:v>
                </c:pt>
                <c:pt idx="28">
                  <c:v>62.342600000000004</c:v>
                </c:pt>
                <c:pt idx="29">
                  <c:v>93.051629999999989</c:v>
                </c:pt>
                <c:pt idx="30">
                  <c:v>119.07875</c:v>
                </c:pt>
                <c:pt idx="31">
                  <c:v>111.04291000000001</c:v>
                </c:pt>
                <c:pt idx="32">
                  <c:v>132.01052999999999</c:v>
                </c:pt>
                <c:pt idx="33">
                  <c:v>193.28472000000002</c:v>
                </c:pt>
                <c:pt idx="34">
                  <c:v>135.06496000000001</c:v>
                </c:pt>
                <c:pt idx="35">
                  <c:v>97.89931</c:v>
                </c:pt>
                <c:pt idx="36">
                  <c:v>83.657589999999999</c:v>
                </c:pt>
                <c:pt idx="37">
                  <c:v>47.426639999999999</c:v>
                </c:pt>
                <c:pt idx="38">
                  <c:v>39.358800000000002</c:v>
                </c:pt>
                <c:pt idx="39">
                  <c:v>70.050290000000004</c:v>
                </c:pt>
                <c:pt idx="40">
                  <c:v>91.666669999999996</c:v>
                </c:pt>
                <c:pt idx="41">
                  <c:v>135.74540999999999</c:v>
                </c:pt>
                <c:pt idx="42">
                  <c:v>113.68670999999999</c:v>
                </c:pt>
                <c:pt idx="43">
                  <c:v>104.30307999999999</c:v>
                </c:pt>
                <c:pt idx="44">
                  <c:v>66.639229999999998</c:v>
                </c:pt>
                <c:pt idx="45">
                  <c:v>73.333910000000003</c:v>
                </c:pt>
                <c:pt idx="46">
                  <c:v>60.304659999999998</c:v>
                </c:pt>
                <c:pt idx="47">
                  <c:v>48.012729999999998</c:v>
                </c:pt>
                <c:pt idx="48">
                  <c:v>154.65390000000002</c:v>
                </c:pt>
                <c:pt idx="49">
                  <c:v>34.963039999999999</c:v>
                </c:pt>
                <c:pt idx="50">
                  <c:v>79.685760000000002</c:v>
                </c:pt>
                <c:pt idx="51">
                  <c:v>64.030020000000007</c:v>
                </c:pt>
                <c:pt idx="52">
                  <c:v>13.7066</c:v>
                </c:pt>
                <c:pt idx="53">
                  <c:v>89.603589999999997</c:v>
                </c:pt>
                <c:pt idx="54">
                  <c:v>162.40478999999999</c:v>
                </c:pt>
                <c:pt idx="55">
                  <c:v>173.76736</c:v>
                </c:pt>
                <c:pt idx="56">
                  <c:v>148.37700999999998</c:v>
                </c:pt>
                <c:pt idx="57">
                  <c:v>147.87383999999997</c:v>
                </c:pt>
                <c:pt idx="58">
                  <c:v>116.87276</c:v>
                </c:pt>
                <c:pt idx="59">
                  <c:v>121.66203999999999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5-44FF-9905-FA25219CB564}"/>
            </c:ext>
          </c:extLst>
        </c:ser>
        <c:ser>
          <c:idx val="3"/>
          <c:order val="3"/>
          <c:tx>
            <c:strRef>
              <c:f>'Figure 5.13'!$F$3</c:f>
              <c:strCache>
                <c:ptCount val="1"/>
                <c:pt idx="0">
                  <c:v>$100 - $150</c:v>
                </c:pt>
              </c:strCache>
            </c:strRef>
          </c:tx>
          <c:spPr>
            <a:solidFill>
              <a:srgbClr val="55474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'Figure 5.13'!$A$4:$B$63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5.13'!$F$4:$F$63</c:f>
              <c:numCache>
                <c:formatCode>0</c:formatCode>
                <c:ptCount val="60"/>
                <c:pt idx="0">
                  <c:v>17.215499999999999</c:v>
                </c:pt>
                <c:pt idx="1">
                  <c:v>17.218859999999999</c:v>
                </c:pt>
                <c:pt idx="2">
                  <c:v>6.57118</c:v>
                </c:pt>
                <c:pt idx="3">
                  <c:v>1.47177</c:v>
                </c:pt>
                <c:pt idx="4">
                  <c:v>5.5671299999999997</c:v>
                </c:pt>
                <c:pt idx="5">
                  <c:v>4.0972200000000001</c:v>
                </c:pt>
                <c:pt idx="6">
                  <c:v>25.393149999999999</c:v>
                </c:pt>
                <c:pt idx="7">
                  <c:v>5.4394200000000001</c:v>
                </c:pt>
                <c:pt idx="8">
                  <c:v>0</c:v>
                </c:pt>
                <c:pt idx="9">
                  <c:v>3.38889</c:v>
                </c:pt>
                <c:pt idx="10">
                  <c:v>2.0519699999999998</c:v>
                </c:pt>
                <c:pt idx="11">
                  <c:v>0.58333000000000002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47.467509999999997</c:v>
                </c:pt>
                <c:pt idx="30">
                  <c:v>78.905690000000007</c:v>
                </c:pt>
                <c:pt idx="31">
                  <c:v>19.375620000000001</c:v>
                </c:pt>
                <c:pt idx="32">
                  <c:v>1.65323</c:v>
                </c:pt>
                <c:pt idx="33">
                  <c:v>20.70139</c:v>
                </c:pt>
                <c:pt idx="34">
                  <c:v>22.034050000000001</c:v>
                </c:pt>
                <c:pt idx="35">
                  <c:v>47.291670000000003</c:v>
                </c:pt>
                <c:pt idx="36">
                  <c:v>37.265909999999998</c:v>
                </c:pt>
                <c:pt idx="37">
                  <c:v>0</c:v>
                </c:pt>
                <c:pt idx="38">
                  <c:v>0</c:v>
                </c:pt>
                <c:pt idx="39">
                  <c:v>31.346380000000003</c:v>
                </c:pt>
                <c:pt idx="40">
                  <c:v>29.733219999999999</c:v>
                </c:pt>
                <c:pt idx="41">
                  <c:v>32.285499999999999</c:v>
                </c:pt>
                <c:pt idx="42">
                  <c:v>16.414650000000002</c:v>
                </c:pt>
                <c:pt idx="43">
                  <c:v>2.09015</c:v>
                </c:pt>
                <c:pt idx="44">
                  <c:v>0</c:v>
                </c:pt>
                <c:pt idx="45">
                  <c:v>1.7708299999999999</c:v>
                </c:pt>
                <c:pt idx="46">
                  <c:v>0</c:v>
                </c:pt>
                <c:pt idx="47">
                  <c:v>0</c:v>
                </c:pt>
                <c:pt idx="48">
                  <c:v>5.3760000000000002E-2</c:v>
                </c:pt>
                <c:pt idx="49">
                  <c:v>0</c:v>
                </c:pt>
                <c:pt idx="50">
                  <c:v>0</c:v>
                </c:pt>
                <c:pt idx="51">
                  <c:v>1.12E-2</c:v>
                </c:pt>
                <c:pt idx="52">
                  <c:v>0.13889000000000001</c:v>
                </c:pt>
                <c:pt idx="53">
                  <c:v>17.866900000000001</c:v>
                </c:pt>
                <c:pt idx="54">
                  <c:v>1.49194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11.303240000000001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B5-44FF-9905-FA25219CB564}"/>
            </c:ext>
          </c:extLst>
        </c:ser>
        <c:ser>
          <c:idx val="4"/>
          <c:order val="4"/>
          <c:tx>
            <c:strRef>
              <c:f>'Figure 5.13'!$G$3</c:f>
              <c:strCache>
                <c:ptCount val="1"/>
                <c:pt idx="0">
                  <c:v>$150 - $300</c:v>
                </c:pt>
              </c:strCache>
            </c:strRef>
          </c:tx>
          <c:spPr>
            <a:solidFill>
              <a:srgbClr val="FBA927"/>
            </a:solidFill>
            <a:ln>
              <a:noFill/>
            </a:ln>
            <a:effectLst/>
          </c:spPr>
          <c:invertIfNegative val="0"/>
          <c:cat>
            <c:multiLvlStrRef>
              <c:f>'Figure 5.13'!$A$4:$B$63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5.13'!$G$4:$G$63</c:f>
              <c:numCache>
                <c:formatCode>0</c:formatCode>
                <c:ptCount val="60"/>
                <c:pt idx="0">
                  <c:v>11.79884</c:v>
                </c:pt>
                <c:pt idx="1">
                  <c:v>6.7708300000000001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4.1689100000000003</c:v>
                </c:pt>
                <c:pt idx="13">
                  <c:v>7.7570600000000001</c:v>
                </c:pt>
                <c:pt idx="14">
                  <c:v>1.2152799999999999</c:v>
                </c:pt>
                <c:pt idx="15">
                  <c:v>3.6547900000000002</c:v>
                </c:pt>
                <c:pt idx="16">
                  <c:v>5.4241900000000003</c:v>
                </c:pt>
                <c:pt idx="17">
                  <c:v>5.77257</c:v>
                </c:pt>
                <c:pt idx="18">
                  <c:v>18.90625</c:v>
                </c:pt>
                <c:pt idx="19">
                  <c:v>2.6785700000000001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6.9567699999999997</c:v>
                </c:pt>
                <c:pt idx="35">
                  <c:v>36.203130000000002</c:v>
                </c:pt>
                <c:pt idx="36">
                  <c:v>93.116600000000005</c:v>
                </c:pt>
                <c:pt idx="37">
                  <c:v>217.26197999999999</c:v>
                </c:pt>
                <c:pt idx="38">
                  <c:v>136.66839999999999</c:v>
                </c:pt>
                <c:pt idx="39">
                  <c:v>1.0344800000000001</c:v>
                </c:pt>
                <c:pt idx="40">
                  <c:v>0</c:v>
                </c:pt>
                <c:pt idx="41">
                  <c:v>3.72648</c:v>
                </c:pt>
                <c:pt idx="42">
                  <c:v>3.3238099999999999</c:v>
                </c:pt>
                <c:pt idx="43">
                  <c:v>1.5990800000000001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16.393519999999999</c:v>
                </c:pt>
                <c:pt idx="54">
                  <c:v>16.498100000000001</c:v>
                </c:pt>
                <c:pt idx="55">
                  <c:v>34.629429999999999</c:v>
                </c:pt>
                <c:pt idx="56">
                  <c:v>42.864579999999997</c:v>
                </c:pt>
                <c:pt idx="57">
                  <c:v>35.517940000000003</c:v>
                </c:pt>
                <c:pt idx="58">
                  <c:v>49.814070000000001</c:v>
                </c:pt>
                <c:pt idx="59">
                  <c:v>24.53472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B5-44FF-9905-FA25219CB564}"/>
            </c:ext>
          </c:extLst>
        </c:ser>
        <c:ser>
          <c:idx val="5"/>
          <c:order val="5"/>
          <c:tx>
            <c:strRef>
              <c:f>'Figure 5.13'!$H$3</c:f>
              <c:strCache>
                <c:ptCount val="1"/>
                <c:pt idx="0">
                  <c:v>$300 - $5,000</c:v>
                </c:pt>
              </c:strCache>
            </c:strRef>
          </c:tx>
          <c:spPr>
            <a:solidFill>
              <a:srgbClr val="E0601F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'Figure 5.13'!$A$4:$B$63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5.13'!$H$4:$H$63</c:f>
              <c:numCache>
                <c:formatCode>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3.3680500000000002</c:v>
                </c:pt>
                <c:pt idx="3">
                  <c:v>29.574939999999998</c:v>
                </c:pt>
                <c:pt idx="4">
                  <c:v>11.212969999999999</c:v>
                </c:pt>
                <c:pt idx="5">
                  <c:v>2.45072</c:v>
                </c:pt>
                <c:pt idx="6">
                  <c:v>1.5311400000000002</c:v>
                </c:pt>
                <c:pt idx="7">
                  <c:v>3.1525299999999996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0.65412000000000003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0.20832999999999999</c:v>
                </c:pt>
                <c:pt idx="20">
                  <c:v>0</c:v>
                </c:pt>
                <c:pt idx="21">
                  <c:v>0</c:v>
                </c:pt>
                <c:pt idx="22">
                  <c:v>3.696E-2</c:v>
                </c:pt>
                <c:pt idx="23">
                  <c:v>0.79293999999999998</c:v>
                </c:pt>
                <c:pt idx="24">
                  <c:v>0</c:v>
                </c:pt>
                <c:pt idx="25">
                  <c:v>18.277889999999999</c:v>
                </c:pt>
                <c:pt idx="26">
                  <c:v>48.561920000000001</c:v>
                </c:pt>
                <c:pt idx="27">
                  <c:v>0.64515999999999996</c:v>
                </c:pt>
                <c:pt idx="28">
                  <c:v>0</c:v>
                </c:pt>
                <c:pt idx="29">
                  <c:v>9.0322600000000008</c:v>
                </c:pt>
                <c:pt idx="30">
                  <c:v>21.1828</c:v>
                </c:pt>
                <c:pt idx="31">
                  <c:v>7.7852199999999998</c:v>
                </c:pt>
                <c:pt idx="32">
                  <c:v>0.20161000000000001</c:v>
                </c:pt>
                <c:pt idx="33">
                  <c:v>52.489580000000004</c:v>
                </c:pt>
                <c:pt idx="34">
                  <c:v>44.941199999999995</c:v>
                </c:pt>
                <c:pt idx="35">
                  <c:v>62.919559999999997</c:v>
                </c:pt>
                <c:pt idx="36">
                  <c:v>60.954300000000003</c:v>
                </c:pt>
                <c:pt idx="37">
                  <c:v>74.800629999999998</c:v>
                </c:pt>
                <c:pt idx="38">
                  <c:v>29.574649999999998</c:v>
                </c:pt>
                <c:pt idx="39">
                  <c:v>17.005510000000001</c:v>
                </c:pt>
                <c:pt idx="40">
                  <c:v>13.16377</c:v>
                </c:pt>
                <c:pt idx="41">
                  <c:v>5.27386</c:v>
                </c:pt>
                <c:pt idx="42">
                  <c:v>3.0505200000000001</c:v>
                </c:pt>
                <c:pt idx="43">
                  <c:v>1.6028</c:v>
                </c:pt>
                <c:pt idx="44">
                  <c:v>0</c:v>
                </c:pt>
                <c:pt idx="45">
                  <c:v>1.1875</c:v>
                </c:pt>
                <c:pt idx="46">
                  <c:v>0</c:v>
                </c:pt>
                <c:pt idx="47">
                  <c:v>0</c:v>
                </c:pt>
                <c:pt idx="48">
                  <c:v>0.21504999999999999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18.063649999999999</c:v>
                </c:pt>
                <c:pt idx="54">
                  <c:v>17.463039999999999</c:v>
                </c:pt>
                <c:pt idx="55">
                  <c:v>38.412950000000002</c:v>
                </c:pt>
                <c:pt idx="56">
                  <c:v>69.162750000000003</c:v>
                </c:pt>
                <c:pt idx="57">
                  <c:v>57.030090000000001</c:v>
                </c:pt>
                <c:pt idx="58">
                  <c:v>87.11918</c:v>
                </c:pt>
                <c:pt idx="59">
                  <c:v>41.460650000000001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B5-44FF-9905-FA25219CB564}"/>
            </c:ext>
          </c:extLst>
        </c:ser>
        <c:ser>
          <c:idx val="6"/>
          <c:order val="6"/>
          <c:tx>
            <c:strRef>
              <c:f>'Figure 5.13'!$I$3</c:f>
              <c:strCache>
                <c:ptCount val="1"/>
                <c:pt idx="0">
                  <c:v>&gt;$5,000</c:v>
                </c:pt>
              </c:strCache>
            </c:strRef>
          </c:tx>
          <c:spPr>
            <a:solidFill>
              <a:srgbClr val="E0601F"/>
            </a:solidFill>
            <a:ln>
              <a:noFill/>
            </a:ln>
            <a:effectLst/>
          </c:spPr>
          <c:invertIfNegative val="0"/>
          <c:cat>
            <c:multiLvlStrRef>
              <c:f>'Figure 5.13'!$A$4:$B$63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5.13'!$I$4:$I$63</c:f>
              <c:numCache>
                <c:formatCode>0</c:formatCode>
                <c:ptCount val="60"/>
                <c:pt idx="0">
                  <c:v>87.426079999999999</c:v>
                </c:pt>
                <c:pt idx="1">
                  <c:v>81.191760000000002</c:v>
                </c:pt>
                <c:pt idx="2">
                  <c:v>94.811340000000001</c:v>
                </c:pt>
                <c:pt idx="3">
                  <c:v>76.098230000000001</c:v>
                </c:pt>
                <c:pt idx="4">
                  <c:v>52.285299999999999</c:v>
                </c:pt>
                <c:pt idx="5">
                  <c:v>98.345650000000006</c:v>
                </c:pt>
                <c:pt idx="6">
                  <c:v>258.44141999999999</c:v>
                </c:pt>
                <c:pt idx="7">
                  <c:v>68.146550000000005</c:v>
                </c:pt>
                <c:pt idx="8">
                  <c:v>34.326839999999997</c:v>
                </c:pt>
                <c:pt idx="9">
                  <c:v>100.71991</c:v>
                </c:pt>
                <c:pt idx="10">
                  <c:v>196.69130999999999</c:v>
                </c:pt>
                <c:pt idx="11">
                  <c:v>454.50752</c:v>
                </c:pt>
                <c:pt idx="12">
                  <c:v>152.90826999999999</c:v>
                </c:pt>
                <c:pt idx="13">
                  <c:v>90.684139999999999</c:v>
                </c:pt>
                <c:pt idx="14">
                  <c:v>64.658559999999994</c:v>
                </c:pt>
                <c:pt idx="15">
                  <c:v>28.47278</c:v>
                </c:pt>
                <c:pt idx="16">
                  <c:v>36.405670000000001</c:v>
                </c:pt>
                <c:pt idx="17">
                  <c:v>21.501159999999999</c:v>
                </c:pt>
                <c:pt idx="18">
                  <c:v>106.36873</c:v>
                </c:pt>
                <c:pt idx="19">
                  <c:v>173.57701</c:v>
                </c:pt>
                <c:pt idx="20">
                  <c:v>262.61592999999999</c:v>
                </c:pt>
                <c:pt idx="21">
                  <c:v>159.48264</c:v>
                </c:pt>
                <c:pt idx="22">
                  <c:v>104.47973</c:v>
                </c:pt>
                <c:pt idx="23">
                  <c:v>97.215860000000006</c:v>
                </c:pt>
                <c:pt idx="24">
                  <c:v>160.82695000000001</c:v>
                </c:pt>
                <c:pt idx="25">
                  <c:v>161.5625</c:v>
                </c:pt>
                <c:pt idx="26">
                  <c:v>86.633099999999999</c:v>
                </c:pt>
                <c:pt idx="27">
                  <c:v>212.55768</c:v>
                </c:pt>
                <c:pt idx="28">
                  <c:v>119.41667</c:v>
                </c:pt>
                <c:pt idx="29">
                  <c:v>97.870739999999998</c:v>
                </c:pt>
                <c:pt idx="30">
                  <c:v>170.26321999999999</c:v>
                </c:pt>
                <c:pt idx="31">
                  <c:v>253.05667</c:v>
                </c:pt>
                <c:pt idx="32">
                  <c:v>135.87198000000001</c:v>
                </c:pt>
                <c:pt idx="33">
                  <c:v>24.732060000000001</c:v>
                </c:pt>
                <c:pt idx="34">
                  <c:v>81.215280000000007</c:v>
                </c:pt>
                <c:pt idx="35">
                  <c:v>194.49132</c:v>
                </c:pt>
                <c:pt idx="36">
                  <c:v>146.63362000000001</c:v>
                </c:pt>
                <c:pt idx="37">
                  <c:v>118.66879</c:v>
                </c:pt>
                <c:pt idx="38">
                  <c:v>45.994790000000002</c:v>
                </c:pt>
                <c:pt idx="39">
                  <c:v>104.71324</c:v>
                </c:pt>
                <c:pt idx="40">
                  <c:v>44.535649999999997</c:v>
                </c:pt>
                <c:pt idx="41">
                  <c:v>76.776989999999998</c:v>
                </c:pt>
                <c:pt idx="42">
                  <c:v>45.547719999999998</c:v>
                </c:pt>
                <c:pt idx="43">
                  <c:v>59.71602</c:v>
                </c:pt>
                <c:pt idx="44">
                  <c:v>34.857750000000003</c:v>
                </c:pt>
                <c:pt idx="45">
                  <c:v>0.32639000000000001</c:v>
                </c:pt>
                <c:pt idx="46">
                  <c:v>0.19825000000000001</c:v>
                </c:pt>
                <c:pt idx="47">
                  <c:v>0.50346999999999997</c:v>
                </c:pt>
                <c:pt idx="48">
                  <c:v>36.40625</c:v>
                </c:pt>
                <c:pt idx="49">
                  <c:v>0.49954999999999999</c:v>
                </c:pt>
                <c:pt idx="50">
                  <c:v>6.7222200000000001</c:v>
                </c:pt>
                <c:pt idx="51">
                  <c:v>1.82908</c:v>
                </c:pt>
                <c:pt idx="52">
                  <c:v>3.5347200000000001</c:v>
                </c:pt>
                <c:pt idx="53">
                  <c:v>22.846060000000001</c:v>
                </c:pt>
                <c:pt idx="54">
                  <c:v>17.445679999999999</c:v>
                </c:pt>
                <c:pt idx="55">
                  <c:v>1.59423</c:v>
                </c:pt>
                <c:pt idx="56">
                  <c:v>13.36694</c:v>
                </c:pt>
                <c:pt idx="57">
                  <c:v>21.07292</c:v>
                </c:pt>
                <c:pt idx="58">
                  <c:v>131.44544999999999</c:v>
                </c:pt>
                <c:pt idx="59">
                  <c:v>60.999420000000001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B5-44FF-9905-FA25219CB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017813952"/>
        <c:axId val="1017813624"/>
      </c:barChart>
      <c:catAx>
        <c:axId val="1017813952"/>
        <c:scaling>
          <c:orientation val="minMax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017813624"/>
        <c:crosses val="autoZero"/>
        <c:auto val="0"/>
        <c:lblAlgn val="ctr"/>
        <c:lblOffset val="100"/>
        <c:noMultiLvlLbl val="0"/>
      </c:catAx>
      <c:valAx>
        <c:axId val="101781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/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900" baseline="0"/>
                </a:pPr>
                <a:r>
                  <a:rPr lang="en-AU" sz="900" baseline="0"/>
                  <a:t>Megawatts</a:t>
                </a:r>
              </a:p>
            </c:rich>
          </c:tx>
          <c:layout>
            <c:manualLayout>
              <c:xMode val="edge"/>
              <c:yMode val="edge"/>
              <c:x val="1.2011252424129691E-2"/>
              <c:y val="0.2828412461600405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17813952"/>
        <c:crosses val="autoZero"/>
        <c:crossBetween val="between"/>
      </c:valAx>
      <c:spPr>
        <a:solidFill>
          <a:srgbClr val="EEEEEF"/>
        </a:solidFill>
      </c:spPr>
    </c:plotArea>
    <c:legend>
      <c:legendPos val="b"/>
      <c:layout>
        <c:manualLayout>
          <c:xMode val="edge"/>
          <c:yMode val="edge"/>
          <c:x val="9.416892933949382E-2"/>
          <c:y val="0.90899897746319369"/>
          <c:w val="0.87226174089280828"/>
          <c:h val="8.2984107194263246E-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 baseline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0974646757404"/>
          <c:y val="3.695767195767196E-2"/>
          <c:w val="0.86121508374395872"/>
          <c:h val="0.619353174603174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5.14'!$C$4</c:f>
              <c:strCache>
                <c:ptCount val="1"/>
                <c:pt idx="0">
                  <c:v>&lt;$0</c:v>
                </c:pt>
              </c:strCache>
            </c:strRef>
          </c:tx>
          <c:spPr>
            <a:solidFill>
              <a:srgbClr val="2F3F51"/>
            </a:solidFill>
          </c:spPr>
          <c:invertIfNegative val="0"/>
          <c:cat>
            <c:multiLvlStrRef>
              <c:f>'Figure 5.14'!$A$5:$B$34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Brown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Battery</c:v>
                  </c:pt>
                  <c:pt idx="25">
                    <c:v>Solar</c:v>
                  </c:pt>
                </c:lvl>
              </c:multiLvlStrCache>
            </c:multiLvlStrRef>
          </c:cat>
          <c:val>
            <c:numRef>
              <c:f>'Figure 5.14'!$C$5:$C$34</c:f>
              <c:numCache>
                <c:formatCode>0</c:formatCode>
                <c:ptCount val="30"/>
                <c:pt idx="0">
                  <c:v>3368.5061375000005</c:v>
                </c:pt>
                <c:pt idx="1">
                  <c:v>3260.3091883333336</c:v>
                </c:pt>
                <c:pt idx="2">
                  <c:v>3119.0242191666671</c:v>
                </c:pt>
                <c:pt idx="3">
                  <c:v>3012.0368691666672</c:v>
                </c:pt>
                <c:pt idx="4">
                  <c:v>2939.6815233333332</c:v>
                </c:pt>
                <c:pt idx="5">
                  <c:v>139.95413416666665</c:v>
                </c:pt>
                <c:pt idx="6">
                  <c:v>81.044239166666657</c:v>
                </c:pt>
                <c:pt idx="7">
                  <c:v>95.27026166666667</c:v>
                </c:pt>
                <c:pt idx="8">
                  <c:v>81.848002499999993</c:v>
                </c:pt>
                <c:pt idx="9">
                  <c:v>73.721077499999993</c:v>
                </c:pt>
                <c:pt idx="10">
                  <c:v>22.511608333333331</c:v>
                </c:pt>
                <c:pt idx="11">
                  <c:v>17.1146575</c:v>
                </c:pt>
                <c:pt idx="12">
                  <c:v>22.151933333333332</c:v>
                </c:pt>
                <c:pt idx="13">
                  <c:v>43.453771666666675</c:v>
                </c:pt>
                <c:pt idx="14">
                  <c:v>32.185612499999998</c:v>
                </c:pt>
                <c:pt idx="15">
                  <c:v>458.82496083333336</c:v>
                </c:pt>
                <c:pt idx="16">
                  <c:v>696.74708666666663</c:v>
                </c:pt>
                <c:pt idx="17">
                  <c:v>909.31203499999992</c:v>
                </c:pt>
                <c:pt idx="18">
                  <c:v>1126.0631500000002</c:v>
                </c:pt>
                <c:pt idx="19">
                  <c:v>1098.447314166667</c:v>
                </c:pt>
                <c:pt idx="20">
                  <c:v>2.2224166666666666E-2</c:v>
                </c:pt>
                <c:pt idx="21">
                  <c:v>0.12348916666666669</c:v>
                </c:pt>
                <c:pt idx="22">
                  <c:v>0.72897833333333328</c:v>
                </c:pt>
                <c:pt idx="23">
                  <c:v>0.8655533333333334</c:v>
                </c:pt>
                <c:pt idx="24">
                  <c:v>1.3732608333333332</c:v>
                </c:pt>
                <c:pt idx="25">
                  <c:v>80.234906666666674</c:v>
                </c:pt>
                <c:pt idx="26">
                  <c:v>141.6649425</c:v>
                </c:pt>
                <c:pt idx="27">
                  <c:v>203.68779916666665</c:v>
                </c:pt>
                <c:pt idx="28">
                  <c:v>207.5521675</c:v>
                </c:pt>
                <c:pt idx="29">
                  <c:v>237.84428916666664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6-4305-A40A-EE89A8E2DE82}"/>
            </c:ext>
          </c:extLst>
        </c:ser>
        <c:ser>
          <c:idx val="2"/>
          <c:order val="1"/>
          <c:tx>
            <c:strRef>
              <c:f>'Figure 5.14'!$D$4</c:f>
              <c:strCache>
                <c:ptCount val="1"/>
                <c:pt idx="0">
                  <c:v>$0 - $50</c:v>
                </c:pt>
              </c:strCache>
            </c:strRef>
          </c:tx>
          <c:spPr>
            <a:solidFill>
              <a:srgbClr val="89B3CE"/>
            </a:solidFill>
          </c:spPr>
          <c:invertIfNegative val="0"/>
          <c:cat>
            <c:multiLvlStrRef>
              <c:f>'Figure 5.14'!$A$5:$B$34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Brown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Battery</c:v>
                  </c:pt>
                  <c:pt idx="25">
                    <c:v>Solar</c:v>
                  </c:pt>
                </c:lvl>
              </c:multiLvlStrCache>
            </c:multiLvlStrRef>
          </c:cat>
          <c:val>
            <c:numRef>
              <c:f>'Figure 5.14'!$D$5:$D$34</c:f>
              <c:numCache>
                <c:formatCode>0</c:formatCode>
                <c:ptCount val="30"/>
                <c:pt idx="0">
                  <c:v>506.68070333333333</c:v>
                </c:pt>
                <c:pt idx="1">
                  <c:v>773.45354583333335</c:v>
                </c:pt>
                <c:pt idx="2">
                  <c:v>834.14016416666675</c:v>
                </c:pt>
                <c:pt idx="3">
                  <c:v>784.37084310185185</c:v>
                </c:pt>
                <c:pt idx="4">
                  <c:v>1049.7623818518518</c:v>
                </c:pt>
                <c:pt idx="5">
                  <c:v>63.370632499999992</c:v>
                </c:pt>
                <c:pt idx="6">
                  <c:v>35.714247499999999</c:v>
                </c:pt>
                <c:pt idx="7">
                  <c:v>27.007840833333336</c:v>
                </c:pt>
                <c:pt idx="8">
                  <c:v>26.59047969907407</c:v>
                </c:pt>
                <c:pt idx="9">
                  <c:v>11.176005694444443</c:v>
                </c:pt>
                <c:pt idx="10">
                  <c:v>202.25996666666668</c:v>
                </c:pt>
                <c:pt idx="11">
                  <c:v>284.67183249999999</c:v>
                </c:pt>
                <c:pt idx="12">
                  <c:v>114.67617833333333</c:v>
                </c:pt>
                <c:pt idx="13">
                  <c:v>100.73223685185184</c:v>
                </c:pt>
                <c:pt idx="14">
                  <c:v>124.81735969135804</c:v>
                </c:pt>
                <c:pt idx="15">
                  <c:v>39.361554166666672</c:v>
                </c:pt>
                <c:pt idx="16">
                  <c:v>4.4466650000000003</c:v>
                </c:pt>
                <c:pt idx="17">
                  <c:v>11.990768333333335</c:v>
                </c:pt>
                <c:pt idx="18">
                  <c:v>2.744026921296296</c:v>
                </c:pt>
                <c:pt idx="19">
                  <c:v>8.5564847993827158</c:v>
                </c:pt>
                <c:pt idx="20">
                  <c:v>0.198375</c:v>
                </c:pt>
                <c:pt idx="21">
                  <c:v>1.1991849999999999</c:v>
                </c:pt>
                <c:pt idx="22">
                  <c:v>1.1809208333333334</c:v>
                </c:pt>
                <c:pt idx="23">
                  <c:v>4.3242232484567902</c:v>
                </c:pt>
                <c:pt idx="24">
                  <c:v>13.369844513888888</c:v>
                </c:pt>
                <c:pt idx="25">
                  <c:v>0.106005</c:v>
                </c:pt>
                <c:pt idx="26">
                  <c:v>0.62051000000000012</c:v>
                </c:pt>
                <c:pt idx="27">
                  <c:v>1.5241324999999999</c:v>
                </c:pt>
                <c:pt idx="28">
                  <c:v>2.2375559953703705</c:v>
                </c:pt>
                <c:pt idx="29">
                  <c:v>4.0781237268518522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6-4305-A40A-EE89A8E2DE82}"/>
            </c:ext>
          </c:extLst>
        </c:ser>
        <c:ser>
          <c:idx val="3"/>
          <c:order val="2"/>
          <c:tx>
            <c:strRef>
              <c:f>'Figure 5.14'!$E$4</c:f>
              <c:strCache>
                <c:ptCount val="1"/>
                <c:pt idx="0">
                  <c:v>$50 - $70</c:v>
                </c:pt>
              </c:strCache>
            </c:strRef>
          </c:tx>
          <c:spPr>
            <a:solidFill>
              <a:srgbClr val="5F9E88"/>
            </a:solidFill>
          </c:spPr>
          <c:invertIfNegative val="0"/>
          <c:cat>
            <c:multiLvlStrRef>
              <c:f>'Figure 5.14'!$A$5:$B$34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Brown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Battery</c:v>
                  </c:pt>
                  <c:pt idx="25">
                    <c:v>Solar</c:v>
                  </c:pt>
                </c:lvl>
              </c:multiLvlStrCache>
            </c:multiLvlStrRef>
          </c:cat>
          <c:val>
            <c:numRef>
              <c:f>'Figure 5.14'!$E$5:$E$34</c:f>
              <c:numCache>
                <c:formatCode>0</c:formatCode>
                <c:ptCount val="30"/>
                <c:pt idx="0">
                  <c:v>0.54323583333333336</c:v>
                </c:pt>
                <c:pt idx="1">
                  <c:v>0</c:v>
                </c:pt>
                <c:pt idx="2">
                  <c:v>0.62891583333333334</c:v>
                </c:pt>
                <c:pt idx="3">
                  <c:v>0</c:v>
                </c:pt>
                <c:pt idx="4">
                  <c:v>0</c:v>
                </c:pt>
                <c:pt idx="5">
                  <c:v>27.889902499999998</c:v>
                </c:pt>
                <c:pt idx="6">
                  <c:v>19.384109999999996</c:v>
                </c:pt>
                <c:pt idx="7">
                  <c:v>11.639029999999998</c:v>
                </c:pt>
                <c:pt idx="8">
                  <c:v>0</c:v>
                </c:pt>
                <c:pt idx="9">
                  <c:v>3.0567566666666663</c:v>
                </c:pt>
                <c:pt idx="10">
                  <c:v>113.71119666666667</c:v>
                </c:pt>
                <c:pt idx="11">
                  <c:v>172.35872749999999</c:v>
                </c:pt>
                <c:pt idx="12">
                  <c:v>79.3966025</c:v>
                </c:pt>
                <c:pt idx="13">
                  <c:v>29.255017500000001</c:v>
                </c:pt>
                <c:pt idx="14">
                  <c:v>109.04248833333332</c:v>
                </c:pt>
                <c:pt idx="15">
                  <c:v>0</c:v>
                </c:pt>
                <c:pt idx="16">
                  <c:v>0</c:v>
                </c:pt>
                <c:pt idx="17">
                  <c:v>1.5833333333333332E-4</c:v>
                </c:pt>
                <c:pt idx="18">
                  <c:v>5.2083333333333333E-4</c:v>
                </c:pt>
                <c:pt idx="19">
                  <c:v>0.46916666666666668</c:v>
                </c:pt>
                <c:pt idx="20">
                  <c:v>0</c:v>
                </c:pt>
                <c:pt idx="21">
                  <c:v>0</c:v>
                </c:pt>
                <c:pt idx="22">
                  <c:v>0.99398416666666678</c:v>
                </c:pt>
                <c:pt idx="23">
                  <c:v>1.3724999999999998E-3</c:v>
                </c:pt>
                <c:pt idx="24">
                  <c:v>5.9573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0.78425083333333323</c:v>
                </c:pt>
                <c:pt idx="29">
                  <c:v>2.0154566666666667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D6-4305-A40A-EE89A8E2DE82}"/>
            </c:ext>
          </c:extLst>
        </c:ser>
        <c:ser>
          <c:idx val="4"/>
          <c:order val="3"/>
          <c:tx>
            <c:strRef>
              <c:f>'Figure 5.14'!$F$4</c:f>
              <c:strCache>
                <c:ptCount val="1"/>
                <c:pt idx="0">
                  <c:v>$70 - $90</c:v>
                </c:pt>
              </c:strCache>
            </c:strRef>
          </c:tx>
          <c:spPr>
            <a:solidFill>
              <a:srgbClr val="9EC5B7"/>
            </a:solidFill>
          </c:spPr>
          <c:invertIfNegative val="0"/>
          <c:cat>
            <c:multiLvlStrRef>
              <c:f>'Figure 5.14'!$A$5:$B$34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Brown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Battery</c:v>
                  </c:pt>
                  <c:pt idx="25">
                    <c:v>Solar</c:v>
                  </c:pt>
                </c:lvl>
              </c:multiLvlStrCache>
            </c:multiLvlStrRef>
          </c:cat>
          <c:val>
            <c:numRef>
              <c:f>'Figure 5.14'!$F$5:$F$34</c:f>
              <c:numCache>
                <c:formatCode>0</c:formatCode>
                <c:ptCount val="30"/>
                <c:pt idx="0">
                  <c:v>1.8777866666666665</c:v>
                </c:pt>
                <c:pt idx="1">
                  <c:v>3.9185641666666666</c:v>
                </c:pt>
                <c:pt idx="2">
                  <c:v>13.084054166666665</c:v>
                </c:pt>
                <c:pt idx="3">
                  <c:v>83.671641666666673</c:v>
                </c:pt>
                <c:pt idx="4">
                  <c:v>49.373602499999997</c:v>
                </c:pt>
                <c:pt idx="5">
                  <c:v>43.327137500000006</c:v>
                </c:pt>
                <c:pt idx="6">
                  <c:v>19.890244166666669</c:v>
                </c:pt>
                <c:pt idx="7">
                  <c:v>10.678431666666668</c:v>
                </c:pt>
                <c:pt idx="8">
                  <c:v>8.1016666666666667E-3</c:v>
                </c:pt>
                <c:pt idx="9">
                  <c:v>6.7233191666666672</c:v>
                </c:pt>
                <c:pt idx="10">
                  <c:v>48.510296666666669</c:v>
                </c:pt>
                <c:pt idx="11">
                  <c:v>7.3838825000000003</c:v>
                </c:pt>
                <c:pt idx="12">
                  <c:v>48.352179999999997</c:v>
                </c:pt>
                <c:pt idx="13">
                  <c:v>37.730363333333329</c:v>
                </c:pt>
                <c:pt idx="14">
                  <c:v>27.829204166666663</c:v>
                </c:pt>
                <c:pt idx="15">
                  <c:v>0</c:v>
                </c:pt>
                <c:pt idx="16">
                  <c:v>3.8050833333333339E-2</c:v>
                </c:pt>
                <c:pt idx="17">
                  <c:v>2.4250000000000004E-2</c:v>
                </c:pt>
                <c:pt idx="18">
                  <c:v>0</c:v>
                </c:pt>
                <c:pt idx="19">
                  <c:v>0</c:v>
                </c:pt>
                <c:pt idx="20">
                  <c:v>0.97869416666666664</c:v>
                </c:pt>
                <c:pt idx="21">
                  <c:v>0.5363108333333334</c:v>
                </c:pt>
                <c:pt idx="22">
                  <c:v>1.6679191666666666</c:v>
                </c:pt>
                <c:pt idx="23">
                  <c:v>1.41591</c:v>
                </c:pt>
                <c:pt idx="24">
                  <c:v>5.1277024999999998</c:v>
                </c:pt>
                <c:pt idx="25">
                  <c:v>1.5288333333333333E-2</c:v>
                </c:pt>
                <c:pt idx="26">
                  <c:v>3.1583333333333333E-4</c:v>
                </c:pt>
                <c:pt idx="27">
                  <c:v>1.0260833333333332E-2</c:v>
                </c:pt>
                <c:pt idx="28">
                  <c:v>0</c:v>
                </c:pt>
                <c:pt idx="29">
                  <c:v>1.6666666666666669E-6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D6-4305-A40A-EE89A8E2DE82}"/>
            </c:ext>
          </c:extLst>
        </c:ser>
        <c:ser>
          <c:idx val="5"/>
          <c:order val="4"/>
          <c:tx>
            <c:strRef>
              <c:f>'Figure 5.14'!$G$4</c:f>
              <c:strCache>
                <c:ptCount val="1"/>
                <c:pt idx="0">
                  <c:v>$90 - $110</c:v>
                </c:pt>
              </c:strCache>
            </c:strRef>
          </c:tx>
          <c:spPr>
            <a:solidFill>
              <a:srgbClr val="554741"/>
            </a:solidFill>
          </c:spPr>
          <c:invertIfNegative val="0"/>
          <c:cat>
            <c:multiLvlStrRef>
              <c:f>'Figure 5.14'!$A$5:$B$34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Brown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Battery</c:v>
                  </c:pt>
                  <c:pt idx="25">
                    <c:v>Solar</c:v>
                  </c:pt>
                </c:lvl>
              </c:multiLvlStrCache>
            </c:multiLvlStrRef>
          </c:cat>
          <c:val>
            <c:numRef>
              <c:f>'Figure 5.14'!$G$5:$G$34</c:f>
              <c:numCache>
                <c:formatCode>0</c:formatCode>
                <c:ptCount val="30"/>
                <c:pt idx="0">
                  <c:v>7.3215750000000002</c:v>
                </c:pt>
                <c:pt idx="1">
                  <c:v>1.8294166666666667E-2</c:v>
                </c:pt>
                <c:pt idx="2">
                  <c:v>0</c:v>
                </c:pt>
                <c:pt idx="3">
                  <c:v>7.4050366666666658</c:v>
                </c:pt>
                <c:pt idx="4">
                  <c:v>0</c:v>
                </c:pt>
                <c:pt idx="5">
                  <c:v>51.341165833333335</c:v>
                </c:pt>
                <c:pt idx="6">
                  <c:v>5.6443875000000006</c:v>
                </c:pt>
                <c:pt idx="7">
                  <c:v>6.8758049999999997</c:v>
                </c:pt>
                <c:pt idx="8">
                  <c:v>2.3689775000000002</c:v>
                </c:pt>
                <c:pt idx="9">
                  <c:v>2.6935141666666667</c:v>
                </c:pt>
                <c:pt idx="10">
                  <c:v>66.346748333333323</c:v>
                </c:pt>
                <c:pt idx="11">
                  <c:v>2.6508608333333332</c:v>
                </c:pt>
                <c:pt idx="12">
                  <c:v>12.453580000000001</c:v>
                </c:pt>
                <c:pt idx="13">
                  <c:v>32.014535833333333</c:v>
                </c:pt>
                <c:pt idx="14">
                  <c:v>46.791238333333339</c:v>
                </c:pt>
                <c:pt idx="15">
                  <c:v>0</c:v>
                </c:pt>
                <c:pt idx="16">
                  <c:v>0.17890416666666667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1.7862791666666666</c:v>
                </c:pt>
                <c:pt idx="21">
                  <c:v>6.5667808333333335</c:v>
                </c:pt>
                <c:pt idx="22">
                  <c:v>2.7494616666666665</c:v>
                </c:pt>
                <c:pt idx="23">
                  <c:v>2.2393416666666668</c:v>
                </c:pt>
                <c:pt idx="24">
                  <c:v>6.8269500000000001</c:v>
                </c:pt>
                <c:pt idx="25">
                  <c:v>9.6733333333333324E-3</c:v>
                </c:pt>
                <c:pt idx="26">
                  <c:v>6.3105833333333333E-2</c:v>
                </c:pt>
                <c:pt idx="27">
                  <c:v>2.3991666666666666E-3</c:v>
                </c:pt>
                <c:pt idx="28">
                  <c:v>0</c:v>
                </c:pt>
                <c:pt idx="29">
                  <c:v>5.0000000000000004E-6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D6-4305-A40A-EE89A8E2DE82}"/>
            </c:ext>
          </c:extLst>
        </c:ser>
        <c:ser>
          <c:idx val="6"/>
          <c:order val="5"/>
          <c:tx>
            <c:strRef>
              <c:f>'Figure 5.14'!$H$4</c:f>
              <c:strCache>
                <c:ptCount val="1"/>
                <c:pt idx="0">
                  <c:v>$110 - $150</c:v>
                </c:pt>
              </c:strCache>
            </c:strRef>
          </c:tx>
          <c:spPr>
            <a:solidFill>
              <a:srgbClr val="A28C84"/>
            </a:solidFill>
          </c:spPr>
          <c:invertIfNegative val="0"/>
          <c:cat>
            <c:multiLvlStrRef>
              <c:f>'Figure 5.14'!$A$5:$B$34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Brown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Battery</c:v>
                  </c:pt>
                  <c:pt idx="25">
                    <c:v>Solar</c:v>
                  </c:pt>
                </c:lvl>
              </c:multiLvlStrCache>
            </c:multiLvlStrRef>
          </c:cat>
          <c:val>
            <c:numRef>
              <c:f>'Figure 5.14'!$H$5:$H$34</c:f>
              <c:numCache>
                <c:formatCode>0</c:formatCode>
                <c:ptCount val="30"/>
                <c:pt idx="0">
                  <c:v>0</c:v>
                </c:pt>
                <c:pt idx="1">
                  <c:v>0.31315333333333334</c:v>
                </c:pt>
                <c:pt idx="2">
                  <c:v>8.7052341666666653</c:v>
                </c:pt>
                <c:pt idx="3">
                  <c:v>19.5607775</c:v>
                </c:pt>
                <c:pt idx="4">
                  <c:v>13.107796666666665</c:v>
                </c:pt>
                <c:pt idx="5">
                  <c:v>12.2418125</c:v>
                </c:pt>
                <c:pt idx="6">
                  <c:v>7.1175866666666652</c:v>
                </c:pt>
                <c:pt idx="7">
                  <c:v>22.204255</c:v>
                </c:pt>
                <c:pt idx="8">
                  <c:v>14.708109166666667</c:v>
                </c:pt>
                <c:pt idx="9">
                  <c:v>17.238695</c:v>
                </c:pt>
                <c:pt idx="10">
                  <c:v>19.077351666666669</c:v>
                </c:pt>
                <c:pt idx="11">
                  <c:v>17.138920833333334</c:v>
                </c:pt>
                <c:pt idx="12">
                  <c:v>67.846538333333328</c:v>
                </c:pt>
                <c:pt idx="13">
                  <c:v>147.42731916666668</c:v>
                </c:pt>
                <c:pt idx="14">
                  <c:v>95.802819999999997</c:v>
                </c:pt>
                <c:pt idx="15">
                  <c:v>0</c:v>
                </c:pt>
                <c:pt idx="16">
                  <c:v>5.639916666666666E-2</c:v>
                </c:pt>
                <c:pt idx="17">
                  <c:v>0.21838666666666665</c:v>
                </c:pt>
                <c:pt idx="18">
                  <c:v>0</c:v>
                </c:pt>
                <c:pt idx="19">
                  <c:v>0</c:v>
                </c:pt>
                <c:pt idx="20">
                  <c:v>2.6600333333333332</c:v>
                </c:pt>
                <c:pt idx="21">
                  <c:v>3.9904883333333339</c:v>
                </c:pt>
                <c:pt idx="22">
                  <c:v>2.4851308333333333</c:v>
                </c:pt>
                <c:pt idx="23">
                  <c:v>8.9837250000000015</c:v>
                </c:pt>
                <c:pt idx="24">
                  <c:v>23.867492500000001</c:v>
                </c:pt>
                <c:pt idx="25">
                  <c:v>0</c:v>
                </c:pt>
                <c:pt idx="26">
                  <c:v>0.19403166666666663</c:v>
                </c:pt>
                <c:pt idx="27">
                  <c:v>0.14049083333333334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D6-4305-A40A-EE89A8E2DE82}"/>
            </c:ext>
          </c:extLst>
        </c:ser>
        <c:ser>
          <c:idx val="7"/>
          <c:order val="6"/>
          <c:tx>
            <c:strRef>
              <c:f>'Figure 5.14'!$I$4</c:f>
              <c:strCache>
                <c:ptCount val="1"/>
                <c:pt idx="0">
                  <c:v>$150 - $300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'Figure 5.14'!$A$5:$B$34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Brown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Battery</c:v>
                  </c:pt>
                  <c:pt idx="25">
                    <c:v>Solar</c:v>
                  </c:pt>
                </c:lvl>
              </c:multiLvlStrCache>
            </c:multiLvlStrRef>
          </c:cat>
          <c:val>
            <c:numRef>
              <c:f>'Figure 5.14'!$I$5:$I$34</c:f>
              <c:numCache>
                <c:formatCode>0</c:formatCode>
                <c:ptCount val="30"/>
                <c:pt idx="0">
                  <c:v>4.55349</c:v>
                </c:pt>
                <c:pt idx="1">
                  <c:v>0.8182775000000001</c:v>
                </c:pt>
                <c:pt idx="2">
                  <c:v>6.1450333333333331</c:v>
                </c:pt>
                <c:pt idx="3">
                  <c:v>23.768431666666672</c:v>
                </c:pt>
                <c:pt idx="4">
                  <c:v>34.398774166666669</c:v>
                </c:pt>
                <c:pt idx="5">
                  <c:v>22.534452499999997</c:v>
                </c:pt>
                <c:pt idx="6">
                  <c:v>15.126064999999999</c:v>
                </c:pt>
                <c:pt idx="7">
                  <c:v>18.006506666666667</c:v>
                </c:pt>
                <c:pt idx="8">
                  <c:v>21.610205833333328</c:v>
                </c:pt>
                <c:pt idx="9">
                  <c:v>16.696821666666668</c:v>
                </c:pt>
                <c:pt idx="10">
                  <c:v>649.61444500000005</c:v>
                </c:pt>
                <c:pt idx="11">
                  <c:v>526.43116916666668</c:v>
                </c:pt>
                <c:pt idx="12">
                  <c:v>417.96835833333336</c:v>
                </c:pt>
                <c:pt idx="13">
                  <c:v>370.5365558333333</c:v>
                </c:pt>
                <c:pt idx="14">
                  <c:v>393.6725366666667</c:v>
                </c:pt>
                <c:pt idx="15">
                  <c:v>1.6113333333333334E-2</c:v>
                </c:pt>
                <c:pt idx="16">
                  <c:v>0.24658500000000003</c:v>
                </c:pt>
                <c:pt idx="17">
                  <c:v>5.0811133333333327</c:v>
                </c:pt>
                <c:pt idx="18">
                  <c:v>0.72868999999999995</c:v>
                </c:pt>
                <c:pt idx="19">
                  <c:v>1.3848075</c:v>
                </c:pt>
                <c:pt idx="20">
                  <c:v>8.4202475000000003</c:v>
                </c:pt>
                <c:pt idx="21">
                  <c:v>3.3865441666666669</c:v>
                </c:pt>
                <c:pt idx="22">
                  <c:v>4.0108974999999996</c:v>
                </c:pt>
                <c:pt idx="23">
                  <c:v>13.110444166666669</c:v>
                </c:pt>
                <c:pt idx="24">
                  <c:v>50.023898333333335</c:v>
                </c:pt>
                <c:pt idx="25">
                  <c:v>5.6760833333333337E-2</c:v>
                </c:pt>
                <c:pt idx="26">
                  <c:v>3.784916666666667E-2</c:v>
                </c:pt>
                <c:pt idx="27">
                  <c:v>0.63642500000000002</c:v>
                </c:pt>
                <c:pt idx="28">
                  <c:v>1.2176666666666667E-2</c:v>
                </c:pt>
                <c:pt idx="29">
                  <c:v>0.11702666666666667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D6-4305-A40A-EE89A8E2DE82}"/>
            </c:ext>
          </c:extLst>
        </c:ser>
        <c:ser>
          <c:idx val="8"/>
          <c:order val="7"/>
          <c:tx>
            <c:strRef>
              <c:f>'Figure 5.14'!$J$4</c:f>
              <c:strCache>
                <c:ptCount val="1"/>
                <c:pt idx="0">
                  <c:v>$300 - $500</c:v>
                </c:pt>
              </c:strCache>
            </c:strRef>
          </c:tx>
          <c:spPr>
            <a:solidFill>
              <a:srgbClr val="FDCC7B"/>
            </a:solidFill>
          </c:spPr>
          <c:invertIfNegative val="0"/>
          <c:cat>
            <c:multiLvlStrRef>
              <c:f>'Figure 5.14'!$A$5:$B$34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Brown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Battery</c:v>
                  </c:pt>
                  <c:pt idx="25">
                    <c:v>Solar</c:v>
                  </c:pt>
                </c:lvl>
              </c:multiLvlStrCache>
            </c:multiLvlStrRef>
          </c:cat>
          <c:val>
            <c:numRef>
              <c:f>'Figure 5.14'!$J$5:$J$34</c:f>
              <c:numCache>
                <c:formatCode>0</c:formatCode>
                <c:ptCount val="30"/>
                <c:pt idx="0">
                  <c:v>3.8498766666666664</c:v>
                </c:pt>
                <c:pt idx="1">
                  <c:v>3.1242025000000004</c:v>
                </c:pt>
                <c:pt idx="2">
                  <c:v>1.1834100000000001</c:v>
                </c:pt>
                <c:pt idx="3">
                  <c:v>1.3969658333333335</c:v>
                </c:pt>
                <c:pt idx="4">
                  <c:v>3.7422874999999998</c:v>
                </c:pt>
                <c:pt idx="5">
                  <c:v>33.945959166666675</c:v>
                </c:pt>
                <c:pt idx="6">
                  <c:v>11.928609166666668</c:v>
                </c:pt>
                <c:pt idx="7">
                  <c:v>8.5956683333333341</c:v>
                </c:pt>
                <c:pt idx="8">
                  <c:v>10.301063333333333</c:v>
                </c:pt>
                <c:pt idx="9">
                  <c:v>8.5728516666666668</c:v>
                </c:pt>
                <c:pt idx="10">
                  <c:v>233.56646083333328</c:v>
                </c:pt>
                <c:pt idx="11">
                  <c:v>154.18106666666668</c:v>
                </c:pt>
                <c:pt idx="12">
                  <c:v>235.20199249999996</c:v>
                </c:pt>
                <c:pt idx="13">
                  <c:v>167.27672749999999</c:v>
                </c:pt>
                <c:pt idx="14">
                  <c:v>124.74451916666668</c:v>
                </c:pt>
                <c:pt idx="15">
                  <c:v>1.8457499999999998E-2</c:v>
                </c:pt>
                <c:pt idx="16">
                  <c:v>5.6733333333333332E-3</c:v>
                </c:pt>
                <c:pt idx="17">
                  <c:v>0</c:v>
                </c:pt>
                <c:pt idx="18">
                  <c:v>1.3173333333333334E-2</c:v>
                </c:pt>
                <c:pt idx="19">
                  <c:v>1.7874999999999999E-2</c:v>
                </c:pt>
                <c:pt idx="20">
                  <c:v>2.7235425000000006</c:v>
                </c:pt>
                <c:pt idx="21">
                  <c:v>1.2244250000000001</c:v>
                </c:pt>
                <c:pt idx="22">
                  <c:v>11.733274166666666</c:v>
                </c:pt>
                <c:pt idx="23">
                  <c:v>5.9436733333333329</c:v>
                </c:pt>
                <c:pt idx="24">
                  <c:v>4.7504225000000009</c:v>
                </c:pt>
                <c:pt idx="25">
                  <c:v>2.1350000000000002E-3</c:v>
                </c:pt>
                <c:pt idx="26">
                  <c:v>4.2891666666666668E-3</c:v>
                </c:pt>
                <c:pt idx="27">
                  <c:v>3.2600000000000003E-3</c:v>
                </c:pt>
                <c:pt idx="28">
                  <c:v>3.0083333333333335E-4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D6-4305-A40A-EE89A8E2DE82}"/>
            </c:ext>
          </c:extLst>
        </c:ser>
        <c:ser>
          <c:idx val="9"/>
          <c:order val="8"/>
          <c:tx>
            <c:strRef>
              <c:f>'Figure 5.14'!$K$4</c:f>
              <c:strCache>
                <c:ptCount val="1"/>
                <c:pt idx="0">
                  <c:v>$500 - $5,000</c:v>
                </c:pt>
              </c:strCache>
            </c:strRef>
          </c:tx>
          <c:spPr>
            <a:solidFill>
              <a:srgbClr val="F2BEA6"/>
            </a:solidFill>
          </c:spPr>
          <c:invertIfNegative val="0"/>
          <c:cat>
            <c:multiLvlStrRef>
              <c:f>'Figure 5.14'!$A$5:$B$34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Brown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Battery</c:v>
                  </c:pt>
                  <c:pt idx="25">
                    <c:v>Solar</c:v>
                  </c:pt>
                </c:lvl>
              </c:multiLvlStrCache>
            </c:multiLvlStrRef>
          </c:cat>
          <c:val>
            <c:numRef>
              <c:f>'Figure 5.14'!$K$5:$K$34</c:f>
              <c:numCache>
                <c:formatCode>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1.2489366666666666</c:v>
                </c:pt>
                <c:pt idx="6">
                  <c:v>3.4821316666666675</c:v>
                </c:pt>
                <c:pt idx="7">
                  <c:v>6.3083641666666663</c:v>
                </c:pt>
                <c:pt idx="8">
                  <c:v>11.563578333333334</c:v>
                </c:pt>
                <c:pt idx="9">
                  <c:v>22.321439999999999</c:v>
                </c:pt>
                <c:pt idx="10">
                  <c:v>25.844674166666668</c:v>
                </c:pt>
                <c:pt idx="11">
                  <c:v>32.308631666666663</c:v>
                </c:pt>
                <c:pt idx="12">
                  <c:v>107.23213916666664</c:v>
                </c:pt>
                <c:pt idx="13">
                  <c:v>405.50953666666669</c:v>
                </c:pt>
                <c:pt idx="14">
                  <c:v>390.35961583333341</c:v>
                </c:pt>
                <c:pt idx="15">
                  <c:v>1.0014166666666666E-2</c:v>
                </c:pt>
                <c:pt idx="16">
                  <c:v>4.9330550000000004</c:v>
                </c:pt>
                <c:pt idx="17">
                  <c:v>0.88332916666666683</c:v>
                </c:pt>
                <c:pt idx="18">
                  <c:v>0.10144166666666665</c:v>
                </c:pt>
                <c:pt idx="19">
                  <c:v>2.5200833333333336E-2</c:v>
                </c:pt>
                <c:pt idx="20">
                  <c:v>0</c:v>
                </c:pt>
                <c:pt idx="21">
                  <c:v>0</c:v>
                </c:pt>
                <c:pt idx="22">
                  <c:v>59.613896666666676</c:v>
                </c:pt>
                <c:pt idx="23">
                  <c:v>118.06651083333333</c:v>
                </c:pt>
                <c:pt idx="24">
                  <c:v>150.70364999999998</c:v>
                </c:pt>
                <c:pt idx="25">
                  <c:v>2.5709166666666668E-2</c:v>
                </c:pt>
                <c:pt idx="26">
                  <c:v>3.0623333333333336E-2</c:v>
                </c:pt>
                <c:pt idx="27">
                  <c:v>2.712666666666667E-2</c:v>
                </c:pt>
                <c:pt idx="28">
                  <c:v>5.5819166666666677E-2</c:v>
                </c:pt>
                <c:pt idx="29">
                  <c:v>1.95E-4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D6-4305-A40A-EE89A8E2DE82}"/>
            </c:ext>
          </c:extLst>
        </c:ser>
        <c:ser>
          <c:idx val="10"/>
          <c:order val="9"/>
          <c:tx>
            <c:strRef>
              <c:f>'Figure 5.14'!$L$4</c:f>
              <c:strCache>
                <c:ptCount val="1"/>
                <c:pt idx="0">
                  <c:v>&gt;$5,000</c:v>
                </c:pt>
              </c:strCache>
            </c:strRef>
          </c:tx>
          <c:spPr>
            <a:solidFill>
              <a:srgbClr val="E0601F"/>
            </a:solidFill>
          </c:spPr>
          <c:invertIfNegative val="0"/>
          <c:cat>
            <c:multiLvlStrRef>
              <c:f>'Figure 5.14'!$A$5:$B$34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Brown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Battery</c:v>
                  </c:pt>
                  <c:pt idx="25">
                    <c:v>Solar</c:v>
                  </c:pt>
                </c:lvl>
              </c:multiLvlStrCache>
            </c:multiLvlStrRef>
          </c:cat>
          <c:val>
            <c:numRef>
              <c:f>'Figure 5.14'!$L$5:$L$34</c:f>
              <c:numCache>
                <c:formatCode>0</c:formatCode>
                <c:ptCount val="30"/>
                <c:pt idx="0">
                  <c:v>1.3238941666666666</c:v>
                </c:pt>
                <c:pt idx="1">
                  <c:v>9.7464516666666654</c:v>
                </c:pt>
                <c:pt idx="2">
                  <c:v>3.2055616666666666</c:v>
                </c:pt>
                <c:pt idx="3">
                  <c:v>5.9692775000000005</c:v>
                </c:pt>
                <c:pt idx="4">
                  <c:v>13.107639166666667</c:v>
                </c:pt>
                <c:pt idx="5">
                  <c:v>1302.4138066666667</c:v>
                </c:pt>
                <c:pt idx="6">
                  <c:v>1568.0637316666664</c:v>
                </c:pt>
                <c:pt idx="7">
                  <c:v>1563.1936108333337</c:v>
                </c:pt>
                <c:pt idx="8">
                  <c:v>1364.5102199999999</c:v>
                </c:pt>
                <c:pt idx="9">
                  <c:v>1418.9444683333334</c:v>
                </c:pt>
                <c:pt idx="10">
                  <c:v>381.14011499999992</c:v>
                </c:pt>
                <c:pt idx="11">
                  <c:v>490.21367083333331</c:v>
                </c:pt>
                <c:pt idx="12">
                  <c:v>599.27746333333323</c:v>
                </c:pt>
                <c:pt idx="13">
                  <c:v>301.94458416666663</c:v>
                </c:pt>
                <c:pt idx="14">
                  <c:v>181.69940999999997</c:v>
                </c:pt>
                <c:pt idx="15">
                  <c:v>1.0291291666666667</c:v>
                </c:pt>
                <c:pt idx="16">
                  <c:v>3.2891749999999997</c:v>
                </c:pt>
                <c:pt idx="17">
                  <c:v>2.8419158333333336</c:v>
                </c:pt>
                <c:pt idx="18">
                  <c:v>6.4746674999999998</c:v>
                </c:pt>
                <c:pt idx="19">
                  <c:v>9.6331733333333336</c:v>
                </c:pt>
                <c:pt idx="20">
                  <c:v>3.2268299999999996</c:v>
                </c:pt>
                <c:pt idx="21">
                  <c:v>19.949747499999997</c:v>
                </c:pt>
                <c:pt idx="22">
                  <c:v>15.061134166666667</c:v>
                </c:pt>
                <c:pt idx="23">
                  <c:v>33.954049166666671</c:v>
                </c:pt>
                <c:pt idx="24">
                  <c:v>34.386588333333343</c:v>
                </c:pt>
                <c:pt idx="25">
                  <c:v>4.3397499999999999E-2</c:v>
                </c:pt>
                <c:pt idx="26">
                  <c:v>2.8641299999999998</c:v>
                </c:pt>
                <c:pt idx="27">
                  <c:v>1.8214750000000002</c:v>
                </c:pt>
                <c:pt idx="28">
                  <c:v>3.3835183333333334</c:v>
                </c:pt>
                <c:pt idx="29">
                  <c:v>4.6034108333333341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D6-4305-A40A-EE89A8E2D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225495448"/>
        <c:axId val="1225497744"/>
      </c:barChart>
      <c:catAx>
        <c:axId val="122549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25497744"/>
        <c:crosses val="autoZero"/>
        <c:auto val="1"/>
        <c:lblAlgn val="ctr"/>
        <c:lblOffset val="100"/>
        <c:noMultiLvlLbl val="0"/>
      </c:catAx>
      <c:valAx>
        <c:axId val="122549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900" baseline="0"/>
                </a:pPr>
                <a:r>
                  <a:rPr lang="en-AU" sz="900" baseline="0"/>
                  <a:t>Megawatts</a:t>
                </a:r>
              </a:p>
            </c:rich>
          </c:tx>
          <c:layout>
            <c:manualLayout>
              <c:xMode val="edge"/>
              <c:yMode val="edge"/>
              <c:x val="1.1986465218759835E-2"/>
              <c:y val="0.2399859788359788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25495448"/>
        <c:crosses val="autoZero"/>
        <c:crossBetween val="between"/>
      </c:valAx>
      <c:spPr>
        <a:solidFill>
          <a:srgbClr val="F2F2F2"/>
        </a:solidFill>
      </c:spPr>
    </c:plotArea>
    <c:legend>
      <c:legendPos val="b"/>
      <c:layout>
        <c:manualLayout>
          <c:xMode val="edge"/>
          <c:yMode val="edge"/>
          <c:x val="0.14156759881551162"/>
          <c:y val="0.88030264550264548"/>
          <c:w val="0.74683094298961405"/>
          <c:h val="0.1096179894179894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>
      <a:noFill/>
    </a:ln>
  </c:spPr>
  <c:txPr>
    <a:bodyPr/>
    <a:lstStyle/>
    <a:p>
      <a:pPr>
        <a:defRPr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51715454831613E-2"/>
          <c:y val="3.695767195767196E-2"/>
          <c:w val="0.89757900535096002"/>
          <c:h val="0.78069100529100532"/>
        </c:manualLayout>
      </c:layout>
      <c:lineChart>
        <c:grouping val="standard"/>
        <c:varyColors val="0"/>
        <c:ser>
          <c:idx val="0"/>
          <c:order val="0"/>
          <c:tx>
            <c:strRef>
              <c:f>'Figure 5.15'!$B$4</c:f>
              <c:strCache>
                <c:ptCount val="1"/>
                <c:pt idx="0">
                  <c:v>Average battery output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5.15'!$A$5:$A$52</c:f>
              <c:numCache>
                <c:formatCode>h\ AM/PM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4.1666666666666664E-2</c:v>
                </c:pt>
                <c:pt idx="3">
                  <c:v>6.25E-2</c:v>
                </c:pt>
                <c:pt idx="4">
                  <c:v>8.3333333333333329E-2</c:v>
                </c:pt>
                <c:pt idx="5">
                  <c:v>0.10416666666666667</c:v>
                </c:pt>
                <c:pt idx="6">
                  <c:v>0.125</c:v>
                </c:pt>
                <c:pt idx="7">
                  <c:v>0.14583333333333334</c:v>
                </c:pt>
                <c:pt idx="8">
                  <c:v>0.16666666666666666</c:v>
                </c:pt>
                <c:pt idx="9">
                  <c:v>0.1875</c:v>
                </c:pt>
                <c:pt idx="10">
                  <c:v>0.20833333333333334</c:v>
                </c:pt>
                <c:pt idx="11">
                  <c:v>0.22916666666666666</c:v>
                </c:pt>
                <c:pt idx="12">
                  <c:v>0.25</c:v>
                </c:pt>
                <c:pt idx="13">
                  <c:v>0.27083333333333331</c:v>
                </c:pt>
                <c:pt idx="14">
                  <c:v>0.29166666666666669</c:v>
                </c:pt>
                <c:pt idx="15">
                  <c:v>0.3125</c:v>
                </c:pt>
                <c:pt idx="16">
                  <c:v>0.33333333333333331</c:v>
                </c:pt>
                <c:pt idx="17">
                  <c:v>0.35416666666666669</c:v>
                </c:pt>
                <c:pt idx="18">
                  <c:v>0.375</c:v>
                </c:pt>
                <c:pt idx="19">
                  <c:v>0.39583333333333331</c:v>
                </c:pt>
                <c:pt idx="20">
                  <c:v>0.41666666666666669</c:v>
                </c:pt>
                <c:pt idx="21">
                  <c:v>0.4375</c:v>
                </c:pt>
                <c:pt idx="22">
                  <c:v>0.45833333333333331</c:v>
                </c:pt>
                <c:pt idx="23">
                  <c:v>0.47916666666666669</c:v>
                </c:pt>
                <c:pt idx="24">
                  <c:v>0.5</c:v>
                </c:pt>
                <c:pt idx="25">
                  <c:v>0.52083333333333337</c:v>
                </c:pt>
                <c:pt idx="26">
                  <c:v>0.54166666666666663</c:v>
                </c:pt>
                <c:pt idx="27">
                  <c:v>0.5625</c:v>
                </c:pt>
                <c:pt idx="28">
                  <c:v>0.58333333333333337</c:v>
                </c:pt>
                <c:pt idx="29">
                  <c:v>0.60416666666666663</c:v>
                </c:pt>
                <c:pt idx="30">
                  <c:v>0.625</c:v>
                </c:pt>
                <c:pt idx="31">
                  <c:v>0.64583333333333337</c:v>
                </c:pt>
                <c:pt idx="32">
                  <c:v>0.66666666666666663</c:v>
                </c:pt>
                <c:pt idx="33">
                  <c:v>0.6875</c:v>
                </c:pt>
                <c:pt idx="34">
                  <c:v>0.70833333333333337</c:v>
                </c:pt>
                <c:pt idx="35">
                  <c:v>0.72916666666666663</c:v>
                </c:pt>
                <c:pt idx="36">
                  <c:v>0.75</c:v>
                </c:pt>
                <c:pt idx="37">
                  <c:v>0.77083333333333337</c:v>
                </c:pt>
                <c:pt idx="38">
                  <c:v>0.79166666666666663</c:v>
                </c:pt>
                <c:pt idx="39">
                  <c:v>0.8125</c:v>
                </c:pt>
                <c:pt idx="40">
                  <c:v>0.83333333333333337</c:v>
                </c:pt>
                <c:pt idx="41">
                  <c:v>0.85416666666666663</c:v>
                </c:pt>
                <c:pt idx="42">
                  <c:v>0.875</c:v>
                </c:pt>
                <c:pt idx="43">
                  <c:v>0.89583333333333337</c:v>
                </c:pt>
                <c:pt idx="44">
                  <c:v>0.91666666666666663</c:v>
                </c:pt>
                <c:pt idx="45">
                  <c:v>0.9375</c:v>
                </c:pt>
                <c:pt idx="46">
                  <c:v>0.95833333333333337</c:v>
                </c:pt>
                <c:pt idx="47">
                  <c:v>0.97916666666666663</c:v>
                </c:pt>
              </c:numCache>
            </c:numRef>
          </c:cat>
          <c:val>
            <c:numRef>
              <c:f>'Figure 5.15'!$B$5:$B$52</c:f>
              <c:numCache>
                <c:formatCode>0</c:formatCode>
                <c:ptCount val="48"/>
                <c:pt idx="0">
                  <c:v>33.461044549180301</c:v>
                </c:pt>
                <c:pt idx="1">
                  <c:v>31.0142941211293</c:v>
                </c:pt>
                <c:pt idx="2">
                  <c:v>26.580397609289601</c:v>
                </c:pt>
                <c:pt idx="3">
                  <c:v>20.821686971766798</c:v>
                </c:pt>
                <c:pt idx="4">
                  <c:v>16.659203114754099</c:v>
                </c:pt>
                <c:pt idx="5">
                  <c:v>16.192431857923498</c:v>
                </c:pt>
                <c:pt idx="6">
                  <c:v>12.502456985427999</c:v>
                </c:pt>
                <c:pt idx="7">
                  <c:v>10.6902122723133</c:v>
                </c:pt>
                <c:pt idx="8">
                  <c:v>9.7023528551912595</c:v>
                </c:pt>
                <c:pt idx="9">
                  <c:v>13.3509338296903</c:v>
                </c:pt>
                <c:pt idx="10">
                  <c:v>14.623732928051</c:v>
                </c:pt>
                <c:pt idx="11">
                  <c:v>24.1963449453552</c:v>
                </c:pt>
                <c:pt idx="12">
                  <c:v>31.9488206739526</c:v>
                </c:pt>
                <c:pt idx="13">
                  <c:v>64.259435956284193</c:v>
                </c:pt>
                <c:pt idx="14">
                  <c:v>93.804299676684806</c:v>
                </c:pt>
                <c:pt idx="15">
                  <c:v>94.777115022768697</c:v>
                </c:pt>
                <c:pt idx="16">
                  <c:v>80.228388829690303</c:v>
                </c:pt>
                <c:pt idx="17">
                  <c:v>63.435166001821401</c:v>
                </c:pt>
                <c:pt idx="18">
                  <c:v>41.273954034608302</c:v>
                </c:pt>
                <c:pt idx="19">
                  <c:v>34.430271807832398</c:v>
                </c:pt>
                <c:pt idx="20">
                  <c:v>22.747545027322399</c:v>
                </c:pt>
                <c:pt idx="21">
                  <c:v>23.504946721311399</c:v>
                </c:pt>
                <c:pt idx="22">
                  <c:v>20.7835357422586</c:v>
                </c:pt>
                <c:pt idx="23">
                  <c:v>14.720239799635699</c:v>
                </c:pt>
                <c:pt idx="24">
                  <c:v>12.8020726639344</c:v>
                </c:pt>
                <c:pt idx="25">
                  <c:v>11.732885637522701</c:v>
                </c:pt>
                <c:pt idx="26">
                  <c:v>12.7945905737704</c:v>
                </c:pt>
                <c:pt idx="27">
                  <c:v>14.7919574180327</c:v>
                </c:pt>
                <c:pt idx="28">
                  <c:v>16.6194017167577</c:v>
                </c:pt>
                <c:pt idx="29">
                  <c:v>18.5189091803278</c:v>
                </c:pt>
                <c:pt idx="30">
                  <c:v>23.701144458105599</c:v>
                </c:pt>
                <c:pt idx="31">
                  <c:v>25.2839843533697</c:v>
                </c:pt>
                <c:pt idx="32">
                  <c:v>30.022650637522698</c:v>
                </c:pt>
                <c:pt idx="33">
                  <c:v>41.336998060109302</c:v>
                </c:pt>
                <c:pt idx="34">
                  <c:v>69.543752472677596</c:v>
                </c:pt>
                <c:pt idx="35">
                  <c:v>123.95703034153</c:v>
                </c:pt>
                <c:pt idx="36">
                  <c:v>233.388442053733</c:v>
                </c:pt>
                <c:pt idx="37">
                  <c:v>286.95526750910699</c:v>
                </c:pt>
                <c:pt idx="38">
                  <c:v>273.07632864753998</c:v>
                </c:pt>
                <c:pt idx="39">
                  <c:v>191.36437838797701</c:v>
                </c:pt>
                <c:pt idx="40">
                  <c:v>142.29348054189401</c:v>
                </c:pt>
                <c:pt idx="41">
                  <c:v>99.876044763205797</c:v>
                </c:pt>
                <c:pt idx="42">
                  <c:v>64.586315806010901</c:v>
                </c:pt>
                <c:pt idx="43">
                  <c:v>58.1060716393443</c:v>
                </c:pt>
                <c:pt idx="44">
                  <c:v>36.577891051912601</c:v>
                </c:pt>
                <c:pt idx="45">
                  <c:v>41.892422581967203</c:v>
                </c:pt>
                <c:pt idx="46">
                  <c:v>33.930372122040097</c:v>
                </c:pt>
                <c:pt idx="47">
                  <c:v>31.648389039162101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4-49FC-8AE3-E79E8FE13C08}"/>
            </c:ext>
          </c:extLst>
        </c:ser>
        <c:ser>
          <c:idx val="1"/>
          <c:order val="1"/>
          <c:tx>
            <c:strRef>
              <c:f>'Figure 5.15'!$C$4</c:f>
              <c:strCache>
                <c:ptCount val="1"/>
                <c:pt idx="0">
                  <c:v>Average battery consumption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5.15'!$A$5:$A$52</c:f>
              <c:numCache>
                <c:formatCode>h\ AM/PM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4.1666666666666664E-2</c:v>
                </c:pt>
                <c:pt idx="3">
                  <c:v>6.25E-2</c:v>
                </c:pt>
                <c:pt idx="4">
                  <c:v>8.3333333333333329E-2</c:v>
                </c:pt>
                <c:pt idx="5">
                  <c:v>0.10416666666666667</c:v>
                </c:pt>
                <c:pt idx="6">
                  <c:v>0.125</c:v>
                </c:pt>
                <c:pt idx="7">
                  <c:v>0.14583333333333334</c:v>
                </c:pt>
                <c:pt idx="8">
                  <c:v>0.16666666666666666</c:v>
                </c:pt>
                <c:pt idx="9">
                  <c:v>0.1875</c:v>
                </c:pt>
                <c:pt idx="10">
                  <c:v>0.20833333333333334</c:v>
                </c:pt>
                <c:pt idx="11">
                  <c:v>0.22916666666666666</c:v>
                </c:pt>
                <c:pt idx="12">
                  <c:v>0.25</c:v>
                </c:pt>
                <c:pt idx="13">
                  <c:v>0.27083333333333331</c:v>
                </c:pt>
                <c:pt idx="14">
                  <c:v>0.29166666666666669</c:v>
                </c:pt>
                <c:pt idx="15">
                  <c:v>0.3125</c:v>
                </c:pt>
                <c:pt idx="16">
                  <c:v>0.33333333333333331</c:v>
                </c:pt>
                <c:pt idx="17">
                  <c:v>0.35416666666666669</c:v>
                </c:pt>
                <c:pt idx="18">
                  <c:v>0.375</c:v>
                </c:pt>
                <c:pt idx="19">
                  <c:v>0.39583333333333331</c:v>
                </c:pt>
                <c:pt idx="20">
                  <c:v>0.41666666666666669</c:v>
                </c:pt>
                <c:pt idx="21">
                  <c:v>0.4375</c:v>
                </c:pt>
                <c:pt idx="22">
                  <c:v>0.45833333333333331</c:v>
                </c:pt>
                <c:pt idx="23">
                  <c:v>0.47916666666666669</c:v>
                </c:pt>
                <c:pt idx="24">
                  <c:v>0.5</c:v>
                </c:pt>
                <c:pt idx="25">
                  <c:v>0.52083333333333337</c:v>
                </c:pt>
                <c:pt idx="26">
                  <c:v>0.54166666666666663</c:v>
                </c:pt>
                <c:pt idx="27">
                  <c:v>0.5625</c:v>
                </c:pt>
                <c:pt idx="28">
                  <c:v>0.58333333333333337</c:v>
                </c:pt>
                <c:pt idx="29">
                  <c:v>0.60416666666666663</c:v>
                </c:pt>
                <c:pt idx="30">
                  <c:v>0.625</c:v>
                </c:pt>
                <c:pt idx="31">
                  <c:v>0.64583333333333337</c:v>
                </c:pt>
                <c:pt idx="32">
                  <c:v>0.66666666666666663</c:v>
                </c:pt>
                <c:pt idx="33">
                  <c:v>0.6875</c:v>
                </c:pt>
                <c:pt idx="34">
                  <c:v>0.70833333333333337</c:v>
                </c:pt>
                <c:pt idx="35">
                  <c:v>0.72916666666666663</c:v>
                </c:pt>
                <c:pt idx="36">
                  <c:v>0.75</c:v>
                </c:pt>
                <c:pt idx="37">
                  <c:v>0.77083333333333337</c:v>
                </c:pt>
                <c:pt idx="38">
                  <c:v>0.79166666666666663</c:v>
                </c:pt>
                <c:pt idx="39">
                  <c:v>0.8125</c:v>
                </c:pt>
                <c:pt idx="40">
                  <c:v>0.83333333333333337</c:v>
                </c:pt>
                <c:pt idx="41">
                  <c:v>0.85416666666666663</c:v>
                </c:pt>
                <c:pt idx="42">
                  <c:v>0.875</c:v>
                </c:pt>
                <c:pt idx="43">
                  <c:v>0.89583333333333337</c:v>
                </c:pt>
                <c:pt idx="44">
                  <c:v>0.91666666666666663</c:v>
                </c:pt>
                <c:pt idx="45">
                  <c:v>0.9375</c:v>
                </c:pt>
                <c:pt idx="46">
                  <c:v>0.95833333333333337</c:v>
                </c:pt>
                <c:pt idx="47">
                  <c:v>0.97916666666666663</c:v>
                </c:pt>
              </c:numCache>
            </c:numRef>
          </c:cat>
          <c:val>
            <c:numRef>
              <c:f>'Figure 5.15'!$C$5:$C$52</c:f>
              <c:numCache>
                <c:formatCode>0</c:formatCode>
                <c:ptCount val="48"/>
                <c:pt idx="0">
                  <c:v>26.5916173087431</c:v>
                </c:pt>
                <c:pt idx="1">
                  <c:v>26.9133267258652</c:v>
                </c:pt>
                <c:pt idx="2">
                  <c:v>33.043099157559197</c:v>
                </c:pt>
                <c:pt idx="3">
                  <c:v>39.1305445355191</c:v>
                </c:pt>
                <c:pt idx="4">
                  <c:v>54.834278228597398</c:v>
                </c:pt>
                <c:pt idx="5">
                  <c:v>66.190422928051007</c:v>
                </c:pt>
                <c:pt idx="6">
                  <c:v>80.081941744080098</c:v>
                </c:pt>
                <c:pt idx="7">
                  <c:v>86.979966653005405</c:v>
                </c:pt>
                <c:pt idx="8">
                  <c:v>86.374690100182093</c:v>
                </c:pt>
                <c:pt idx="9">
                  <c:v>74.096020259562806</c:v>
                </c:pt>
                <c:pt idx="10">
                  <c:v>61.7936186247723</c:v>
                </c:pt>
                <c:pt idx="11">
                  <c:v>43.471112490892502</c:v>
                </c:pt>
                <c:pt idx="12">
                  <c:v>29.847033857012701</c:v>
                </c:pt>
                <c:pt idx="13">
                  <c:v>26.5529195127504</c:v>
                </c:pt>
                <c:pt idx="14">
                  <c:v>22.329341284152999</c:v>
                </c:pt>
                <c:pt idx="15">
                  <c:v>29.1514938706739</c:v>
                </c:pt>
                <c:pt idx="16">
                  <c:v>45.704701666666601</c:v>
                </c:pt>
                <c:pt idx="17">
                  <c:v>57.689983387978103</c:v>
                </c:pt>
                <c:pt idx="18">
                  <c:v>78.115944558287794</c:v>
                </c:pt>
                <c:pt idx="19">
                  <c:v>110.278171775956</c:v>
                </c:pt>
                <c:pt idx="20">
                  <c:v>140.42027924408001</c:v>
                </c:pt>
                <c:pt idx="21">
                  <c:v>161.93599041894299</c:v>
                </c:pt>
                <c:pt idx="22">
                  <c:v>180.557306657559</c:v>
                </c:pt>
                <c:pt idx="23">
                  <c:v>213.91812321038199</c:v>
                </c:pt>
                <c:pt idx="24">
                  <c:v>215.90325827868801</c:v>
                </c:pt>
                <c:pt idx="25">
                  <c:v>219.95804369763201</c:v>
                </c:pt>
                <c:pt idx="26">
                  <c:v>206.36458351092799</c:v>
                </c:pt>
                <c:pt idx="27">
                  <c:v>177.94564765938</c:v>
                </c:pt>
                <c:pt idx="28">
                  <c:v>152.362361721311</c:v>
                </c:pt>
                <c:pt idx="29">
                  <c:v>124.596378738615</c:v>
                </c:pt>
                <c:pt idx="30">
                  <c:v>105.217855519125</c:v>
                </c:pt>
                <c:pt idx="31">
                  <c:v>93.310639280509903</c:v>
                </c:pt>
                <c:pt idx="32">
                  <c:v>67.477387081056406</c:v>
                </c:pt>
                <c:pt idx="33">
                  <c:v>50.075277959927099</c:v>
                </c:pt>
                <c:pt idx="34">
                  <c:v>34.953004134790497</c:v>
                </c:pt>
                <c:pt idx="35">
                  <c:v>20.7036022814207</c:v>
                </c:pt>
                <c:pt idx="36">
                  <c:v>11.980489348816</c:v>
                </c:pt>
                <c:pt idx="37">
                  <c:v>9.1728237158469899</c:v>
                </c:pt>
                <c:pt idx="38">
                  <c:v>6.02814603369763</c:v>
                </c:pt>
                <c:pt idx="39">
                  <c:v>7.9563216712203904</c:v>
                </c:pt>
                <c:pt idx="40">
                  <c:v>12.6903983834244</c:v>
                </c:pt>
                <c:pt idx="41">
                  <c:v>10.5995445765027</c:v>
                </c:pt>
                <c:pt idx="42">
                  <c:v>15.981863811475399</c:v>
                </c:pt>
                <c:pt idx="43">
                  <c:v>16.313257773223999</c:v>
                </c:pt>
                <c:pt idx="44">
                  <c:v>31.388987499999899</c:v>
                </c:pt>
                <c:pt idx="45">
                  <c:v>25.0661983697632</c:v>
                </c:pt>
                <c:pt idx="46">
                  <c:v>31.0632316165755</c:v>
                </c:pt>
                <c:pt idx="47">
                  <c:v>27.679705787795999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4-49FC-8AE3-E79E8FE13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7944976"/>
        <c:axId val="987938136"/>
      </c:lineChart>
      <c:catAx>
        <c:axId val="987944976"/>
        <c:scaling>
          <c:orientation val="minMax"/>
        </c:scaling>
        <c:delete val="0"/>
        <c:axPos val="b"/>
        <c:numFmt formatCode="h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98793813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98793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AU" sz="900" b="1" i="0" baseline="0"/>
                  <a:t>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98794497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34690138131187E-2"/>
          <c:y val="3.6401755518305497E-2"/>
          <c:w val="0.88917416970161245"/>
          <c:h val="0.77330539665796971"/>
        </c:manualLayout>
      </c:layout>
      <c:lineChart>
        <c:grouping val="standard"/>
        <c:varyColors val="0"/>
        <c:ser>
          <c:idx val="0"/>
          <c:order val="0"/>
          <c:tx>
            <c:strRef>
              <c:f>'Figure 5.16'!$B$4</c:f>
              <c:strCache>
                <c:ptCount val="1"/>
                <c:pt idx="0">
                  <c:v>Queensland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5.16'!$A$5:$A$28</c:f>
              <c:numCache>
                <c:formatCode>h\ AM/PM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'Figure 5.16'!$B$5:$B$28</c:f>
              <c:numCache>
                <c:formatCode>0%</c:formatCode>
                <c:ptCount val="24"/>
                <c:pt idx="0">
                  <c:v>1.8000000000000002E-2</c:v>
                </c:pt>
                <c:pt idx="1">
                  <c:v>1.9000000000000003E-2</c:v>
                </c:pt>
                <c:pt idx="2">
                  <c:v>2.5000000000000001E-2</c:v>
                </c:pt>
                <c:pt idx="3">
                  <c:v>2.6000000000000006E-2</c:v>
                </c:pt>
                <c:pt idx="4">
                  <c:v>2.5000000000000005E-2</c:v>
                </c:pt>
                <c:pt idx="5">
                  <c:v>1.9000000000000003E-2</c:v>
                </c:pt>
                <c:pt idx="6">
                  <c:v>1.4000000000000002E-2</c:v>
                </c:pt>
                <c:pt idx="7">
                  <c:v>0.02</c:v>
                </c:pt>
                <c:pt idx="8">
                  <c:v>2.7000000000000003E-2</c:v>
                </c:pt>
                <c:pt idx="9">
                  <c:v>3.5000000000000003E-2</c:v>
                </c:pt>
                <c:pt idx="10">
                  <c:v>4.9000000000000016E-2</c:v>
                </c:pt>
                <c:pt idx="11">
                  <c:v>4.4999999999999998E-2</c:v>
                </c:pt>
                <c:pt idx="12">
                  <c:v>0.05</c:v>
                </c:pt>
                <c:pt idx="13">
                  <c:v>4.0999999999999995E-2</c:v>
                </c:pt>
                <c:pt idx="14">
                  <c:v>3.8000000000000006E-2</c:v>
                </c:pt>
                <c:pt idx="15">
                  <c:v>4.0000000000000008E-2</c:v>
                </c:pt>
                <c:pt idx="16">
                  <c:v>2.4E-2</c:v>
                </c:pt>
                <c:pt idx="17">
                  <c:v>8.9999999999999993E-3</c:v>
                </c:pt>
                <c:pt idx="18">
                  <c:v>0</c:v>
                </c:pt>
                <c:pt idx="19">
                  <c:v>6.0000000000000001E-3</c:v>
                </c:pt>
                <c:pt idx="20">
                  <c:v>1.4000000000000002E-2</c:v>
                </c:pt>
                <c:pt idx="21">
                  <c:v>2.0000000000000004E-2</c:v>
                </c:pt>
                <c:pt idx="22">
                  <c:v>0.02</c:v>
                </c:pt>
                <c:pt idx="23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39-4B77-9D0B-D894C0E32796}"/>
            </c:ext>
          </c:extLst>
        </c:ser>
        <c:ser>
          <c:idx val="1"/>
          <c:order val="1"/>
          <c:tx>
            <c:strRef>
              <c:f>'Figure 5.16'!$C$4</c:f>
              <c:strCache>
                <c:ptCount val="1"/>
                <c:pt idx="0">
                  <c:v>NSW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5.16'!$A$5:$A$28</c:f>
              <c:numCache>
                <c:formatCode>h\ AM/PM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'Figure 5.16'!$C$5:$C$28</c:f>
              <c:numCache>
                <c:formatCode>0%</c:formatCode>
                <c:ptCount val="24"/>
                <c:pt idx="0">
                  <c:v>1.7000000000000001E-2</c:v>
                </c:pt>
                <c:pt idx="1">
                  <c:v>1.9999999999999997E-2</c:v>
                </c:pt>
                <c:pt idx="2">
                  <c:v>2.6000000000000002E-2</c:v>
                </c:pt>
                <c:pt idx="3">
                  <c:v>3.0000000000000006E-2</c:v>
                </c:pt>
                <c:pt idx="4">
                  <c:v>2.8000000000000004E-2</c:v>
                </c:pt>
                <c:pt idx="5">
                  <c:v>1.9E-2</c:v>
                </c:pt>
                <c:pt idx="6">
                  <c:v>1.6E-2</c:v>
                </c:pt>
                <c:pt idx="7">
                  <c:v>2.3000000000000007E-2</c:v>
                </c:pt>
                <c:pt idx="8">
                  <c:v>4.300000000000001E-2</c:v>
                </c:pt>
                <c:pt idx="9">
                  <c:v>6.2000000000000013E-2</c:v>
                </c:pt>
                <c:pt idx="10">
                  <c:v>0.09</c:v>
                </c:pt>
                <c:pt idx="11">
                  <c:v>0.10200000000000001</c:v>
                </c:pt>
                <c:pt idx="12">
                  <c:v>0.107</c:v>
                </c:pt>
                <c:pt idx="13">
                  <c:v>8.1000000000000016E-2</c:v>
                </c:pt>
                <c:pt idx="14">
                  <c:v>6.6000000000000003E-2</c:v>
                </c:pt>
                <c:pt idx="15">
                  <c:v>5.4999999999999993E-2</c:v>
                </c:pt>
                <c:pt idx="16">
                  <c:v>2.8999999999999998E-2</c:v>
                </c:pt>
                <c:pt idx="17">
                  <c:v>8.9999999999999993E-3</c:v>
                </c:pt>
                <c:pt idx="18">
                  <c:v>2E-3</c:v>
                </c:pt>
                <c:pt idx="19">
                  <c:v>6.9999999999999993E-3</c:v>
                </c:pt>
                <c:pt idx="20">
                  <c:v>1.9000000000000003E-2</c:v>
                </c:pt>
                <c:pt idx="21">
                  <c:v>2.4000000000000004E-2</c:v>
                </c:pt>
                <c:pt idx="22">
                  <c:v>2.3000000000000003E-2</c:v>
                </c:pt>
                <c:pt idx="23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39-4B77-9D0B-D894C0E32796}"/>
            </c:ext>
          </c:extLst>
        </c:ser>
        <c:ser>
          <c:idx val="2"/>
          <c:order val="2"/>
          <c:tx>
            <c:strRef>
              <c:f>'Figure 5.16'!$D$4</c:f>
              <c:strCache>
                <c:ptCount val="1"/>
                <c:pt idx="0">
                  <c:v>Victoria</c:v>
                </c:pt>
              </c:strCache>
            </c:strRef>
          </c:tx>
          <c:spPr>
            <a:ln w="28575" cap="rnd">
              <a:solidFill>
                <a:srgbClr val="303F51"/>
              </a:solidFill>
              <a:round/>
            </a:ln>
            <a:effectLst/>
          </c:spPr>
          <c:marker>
            <c:symbol val="none"/>
          </c:marker>
          <c:cat>
            <c:numRef>
              <c:f>'Figure 5.16'!$A$5:$A$28</c:f>
              <c:numCache>
                <c:formatCode>h\ AM/PM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'Figure 5.16'!$D$5:$D$28</c:f>
              <c:numCache>
                <c:formatCode>0%</c:formatCode>
                <c:ptCount val="24"/>
                <c:pt idx="0">
                  <c:v>2.3000000000000003E-2</c:v>
                </c:pt>
                <c:pt idx="1">
                  <c:v>3.2000000000000001E-2</c:v>
                </c:pt>
                <c:pt idx="2">
                  <c:v>4.6000000000000006E-2</c:v>
                </c:pt>
                <c:pt idx="3">
                  <c:v>5.7999999999999996E-2</c:v>
                </c:pt>
                <c:pt idx="4">
                  <c:v>5.1000000000000004E-2</c:v>
                </c:pt>
                <c:pt idx="5">
                  <c:v>2.8000000000000004E-2</c:v>
                </c:pt>
                <c:pt idx="6">
                  <c:v>1.9000000000000003E-2</c:v>
                </c:pt>
                <c:pt idx="7">
                  <c:v>2.8999999999999998E-2</c:v>
                </c:pt>
                <c:pt idx="8">
                  <c:v>4.3999999999999997E-2</c:v>
                </c:pt>
                <c:pt idx="9">
                  <c:v>8.4999999999999978E-2</c:v>
                </c:pt>
                <c:pt idx="10">
                  <c:v>0.11199999999999997</c:v>
                </c:pt>
                <c:pt idx="11">
                  <c:v>0.15099999999999997</c:v>
                </c:pt>
                <c:pt idx="12">
                  <c:v>0.14600000000000002</c:v>
                </c:pt>
                <c:pt idx="13">
                  <c:v>0.12999999999999998</c:v>
                </c:pt>
                <c:pt idx="14">
                  <c:v>9.7999999999999976E-2</c:v>
                </c:pt>
                <c:pt idx="15">
                  <c:v>6.9000000000000006E-2</c:v>
                </c:pt>
                <c:pt idx="16">
                  <c:v>3.7000000000000005E-2</c:v>
                </c:pt>
                <c:pt idx="17">
                  <c:v>1.5000000000000003E-2</c:v>
                </c:pt>
                <c:pt idx="18">
                  <c:v>8.0000000000000002E-3</c:v>
                </c:pt>
                <c:pt idx="19">
                  <c:v>0.01</c:v>
                </c:pt>
                <c:pt idx="20">
                  <c:v>1.6E-2</c:v>
                </c:pt>
                <c:pt idx="21">
                  <c:v>2.2000000000000002E-2</c:v>
                </c:pt>
                <c:pt idx="22">
                  <c:v>3.2000000000000001E-2</c:v>
                </c:pt>
                <c:pt idx="23">
                  <c:v>2.3000000000000003E-2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39-4B77-9D0B-D894C0E32796}"/>
            </c:ext>
          </c:extLst>
        </c:ser>
        <c:ser>
          <c:idx val="3"/>
          <c:order val="3"/>
          <c:tx>
            <c:strRef>
              <c:f>'Figure 5.16'!$E$4</c:f>
              <c:strCache>
                <c:ptCount val="1"/>
                <c:pt idx="0">
                  <c:v>South Australia</c:v>
                </c:pt>
              </c:strCache>
            </c:strRef>
          </c:tx>
          <c:spPr>
            <a:ln w="28575" cap="rnd">
              <a:solidFill>
                <a:srgbClr val="9572B2"/>
              </a:solidFill>
              <a:round/>
            </a:ln>
            <a:effectLst/>
          </c:spPr>
          <c:marker>
            <c:symbol val="none"/>
          </c:marker>
          <c:cat>
            <c:numRef>
              <c:f>'Figure 5.16'!$A$5:$A$28</c:f>
              <c:numCache>
                <c:formatCode>h\ AM/PM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'Figure 5.16'!$E$5:$E$28</c:f>
              <c:numCache>
                <c:formatCode>0%</c:formatCode>
                <c:ptCount val="24"/>
                <c:pt idx="0">
                  <c:v>3.4000000000000002E-2</c:v>
                </c:pt>
                <c:pt idx="1">
                  <c:v>4.2000000000000003E-2</c:v>
                </c:pt>
                <c:pt idx="2">
                  <c:v>6.4000000000000001E-2</c:v>
                </c:pt>
                <c:pt idx="3">
                  <c:v>8.5999999999999979E-2</c:v>
                </c:pt>
                <c:pt idx="4">
                  <c:v>6.9000000000000006E-2</c:v>
                </c:pt>
                <c:pt idx="5">
                  <c:v>4.8000000000000001E-2</c:v>
                </c:pt>
                <c:pt idx="6">
                  <c:v>2.5000000000000005E-2</c:v>
                </c:pt>
                <c:pt idx="7">
                  <c:v>3.3000000000000002E-2</c:v>
                </c:pt>
                <c:pt idx="8">
                  <c:v>5.2000000000000005E-2</c:v>
                </c:pt>
                <c:pt idx="9">
                  <c:v>9.3999999999999986E-2</c:v>
                </c:pt>
                <c:pt idx="10">
                  <c:v>0.127</c:v>
                </c:pt>
                <c:pt idx="11">
                  <c:v>0.18100000000000002</c:v>
                </c:pt>
                <c:pt idx="12">
                  <c:v>0.17300000000000001</c:v>
                </c:pt>
                <c:pt idx="13">
                  <c:v>0.15499999999999997</c:v>
                </c:pt>
                <c:pt idx="14">
                  <c:v>0.12099999999999998</c:v>
                </c:pt>
                <c:pt idx="15">
                  <c:v>7.9999999999999988E-2</c:v>
                </c:pt>
                <c:pt idx="16">
                  <c:v>4.7E-2</c:v>
                </c:pt>
                <c:pt idx="17">
                  <c:v>1.9999999999999997E-2</c:v>
                </c:pt>
                <c:pt idx="18">
                  <c:v>0.01</c:v>
                </c:pt>
                <c:pt idx="19">
                  <c:v>6.9999999999999993E-3</c:v>
                </c:pt>
                <c:pt idx="20">
                  <c:v>1.8000000000000002E-2</c:v>
                </c:pt>
                <c:pt idx="21">
                  <c:v>3.3000000000000002E-2</c:v>
                </c:pt>
                <c:pt idx="22">
                  <c:v>0.04</c:v>
                </c:pt>
                <c:pt idx="23">
                  <c:v>3.9000000000000007E-2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39-4B77-9D0B-D894C0E32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2514512"/>
        <c:axId val="1012514872"/>
      </c:lineChart>
      <c:catAx>
        <c:axId val="1012514512"/>
        <c:scaling>
          <c:orientation val="minMax"/>
        </c:scaling>
        <c:delete val="0"/>
        <c:axPos val="b"/>
        <c:numFmt formatCode="h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2514872"/>
        <c:crosses val="autoZero"/>
        <c:auto val="1"/>
        <c:lblAlgn val="ctr"/>
        <c:lblOffset val="100"/>
        <c:noMultiLvlLbl val="0"/>
      </c:catAx>
      <c:valAx>
        <c:axId val="101251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AU" sz="900" b="1" i="0" baseline="0"/>
                  <a:t>Proportion of time</a:t>
                </a:r>
              </a:p>
            </c:rich>
          </c:tx>
          <c:layout>
            <c:manualLayout>
              <c:xMode val="edge"/>
              <c:yMode val="edge"/>
              <c:x val="1.1900826756057182E-2"/>
              <c:y val="0.291662598425196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2514512"/>
        <c:crosses val="autoZero"/>
        <c:crossBetween val="between"/>
      </c:valAx>
      <c:spPr>
        <a:solidFill>
          <a:srgbClr val="F2F2F2"/>
        </a:solidFill>
        <a:ln>
          <a:solidFill>
            <a:schemeClr val="bg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34690138131187E-2"/>
          <c:y val="3.6401755518305497E-2"/>
          <c:w val="0.885198360777111"/>
          <c:h val="0.76006839465131315"/>
        </c:manualLayout>
      </c:layout>
      <c:lineChart>
        <c:grouping val="standard"/>
        <c:varyColors val="0"/>
        <c:ser>
          <c:idx val="0"/>
          <c:order val="0"/>
          <c:tx>
            <c:strRef>
              <c:f>'Figure 5.17'!$B$4</c:f>
              <c:strCache>
                <c:ptCount val="1"/>
                <c:pt idx="0">
                  <c:v>2019-20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5.17'!$A$5:$A$28</c:f>
              <c:numCache>
                <c:formatCode>h\ AM/PM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'Figure 5.17'!$B$5:$B$28</c:f>
              <c:numCache>
                <c:formatCode>0%</c:formatCode>
                <c:ptCount val="24"/>
                <c:pt idx="0">
                  <c:v>1E-3</c:v>
                </c:pt>
                <c:pt idx="1">
                  <c:v>6.000000000000001E-3</c:v>
                </c:pt>
                <c:pt idx="2">
                  <c:v>6.0000000000000001E-3</c:v>
                </c:pt>
                <c:pt idx="3">
                  <c:v>5.0000000000000001E-3</c:v>
                </c:pt>
                <c:pt idx="4">
                  <c:v>8.0000000000000002E-3</c:v>
                </c:pt>
                <c:pt idx="5">
                  <c:v>6.9999999999999993E-3</c:v>
                </c:pt>
                <c:pt idx="6">
                  <c:v>1E-3</c:v>
                </c:pt>
                <c:pt idx="7">
                  <c:v>0</c:v>
                </c:pt>
                <c:pt idx="8">
                  <c:v>1E-3</c:v>
                </c:pt>
                <c:pt idx="9">
                  <c:v>6.0000000000000001E-3</c:v>
                </c:pt>
                <c:pt idx="10">
                  <c:v>6.0000000000000001E-3</c:v>
                </c:pt>
                <c:pt idx="11">
                  <c:v>0.01</c:v>
                </c:pt>
                <c:pt idx="12">
                  <c:v>1.1000000000000001E-2</c:v>
                </c:pt>
                <c:pt idx="13">
                  <c:v>1.1000000000000001E-2</c:v>
                </c:pt>
                <c:pt idx="14">
                  <c:v>0.01</c:v>
                </c:pt>
                <c:pt idx="15">
                  <c:v>9.0000000000000011E-3</c:v>
                </c:pt>
                <c:pt idx="16">
                  <c:v>5.0000000000000001E-3</c:v>
                </c:pt>
                <c:pt idx="17">
                  <c:v>4.0000000000000001E-3</c:v>
                </c:pt>
                <c:pt idx="18">
                  <c:v>1E-3</c:v>
                </c:pt>
                <c:pt idx="19">
                  <c:v>0</c:v>
                </c:pt>
                <c:pt idx="20">
                  <c:v>1E-3</c:v>
                </c:pt>
                <c:pt idx="21">
                  <c:v>1E-3</c:v>
                </c:pt>
                <c:pt idx="22">
                  <c:v>2E-3</c:v>
                </c:pt>
                <c:pt idx="23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09-4135-B1C7-EDE1101BDD5D}"/>
            </c:ext>
          </c:extLst>
        </c:ser>
        <c:ser>
          <c:idx val="1"/>
          <c:order val="1"/>
          <c:tx>
            <c:strRef>
              <c:f>'Figure 5.17'!$C$4</c:f>
              <c:strCache>
                <c:ptCount val="1"/>
                <c:pt idx="0">
                  <c:v>2020-21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5.17'!$A$5:$A$28</c:f>
              <c:numCache>
                <c:formatCode>h\ AM/PM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'Figure 5.17'!$C$5:$C$28</c:f>
              <c:numCache>
                <c:formatCode>0%</c:formatCode>
                <c:ptCount val="24"/>
                <c:pt idx="0">
                  <c:v>5.0000000000000001E-3</c:v>
                </c:pt>
                <c:pt idx="1">
                  <c:v>8.9999999999999993E-3</c:v>
                </c:pt>
                <c:pt idx="2">
                  <c:v>8.0000000000000002E-3</c:v>
                </c:pt>
                <c:pt idx="3">
                  <c:v>1.4000000000000002E-2</c:v>
                </c:pt>
                <c:pt idx="4">
                  <c:v>1.1000000000000001E-2</c:v>
                </c:pt>
                <c:pt idx="5">
                  <c:v>4.0000000000000001E-3</c:v>
                </c:pt>
                <c:pt idx="6">
                  <c:v>2E-3</c:v>
                </c:pt>
                <c:pt idx="7">
                  <c:v>0</c:v>
                </c:pt>
                <c:pt idx="8">
                  <c:v>5.0000000000000001E-3</c:v>
                </c:pt>
                <c:pt idx="9">
                  <c:v>6.9999999999999993E-3</c:v>
                </c:pt>
                <c:pt idx="10">
                  <c:v>1.3000000000000001E-2</c:v>
                </c:pt>
                <c:pt idx="11">
                  <c:v>2.5000000000000001E-2</c:v>
                </c:pt>
                <c:pt idx="12">
                  <c:v>2.4000000000000004E-2</c:v>
                </c:pt>
                <c:pt idx="13">
                  <c:v>2.7000000000000003E-2</c:v>
                </c:pt>
                <c:pt idx="14">
                  <c:v>1.9000000000000003E-2</c:v>
                </c:pt>
                <c:pt idx="15">
                  <c:v>1.6E-2</c:v>
                </c:pt>
                <c:pt idx="16">
                  <c:v>1.1000000000000001E-2</c:v>
                </c:pt>
                <c:pt idx="17">
                  <c:v>8.0000000000000002E-3</c:v>
                </c:pt>
                <c:pt idx="18">
                  <c:v>3.0000000000000001E-3</c:v>
                </c:pt>
                <c:pt idx="19">
                  <c:v>3.0000000000000001E-3</c:v>
                </c:pt>
                <c:pt idx="20">
                  <c:v>4.0000000000000001E-3</c:v>
                </c:pt>
                <c:pt idx="21">
                  <c:v>5.0000000000000001E-3</c:v>
                </c:pt>
                <c:pt idx="22">
                  <c:v>4.0000000000000001E-3</c:v>
                </c:pt>
                <c:pt idx="23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09-4135-B1C7-EDE1101BDD5D}"/>
            </c:ext>
          </c:extLst>
        </c:ser>
        <c:ser>
          <c:idx val="2"/>
          <c:order val="2"/>
          <c:tx>
            <c:strRef>
              <c:f>'Figure 5.17'!$D$4</c:f>
              <c:strCache>
                <c:ptCount val="1"/>
                <c:pt idx="0">
                  <c:v>2021-22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5.17'!$A$5:$A$28</c:f>
              <c:numCache>
                <c:formatCode>h\ AM/PM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'Figure 5.17'!$D$5:$D$28</c:f>
              <c:numCache>
                <c:formatCode>0%</c:formatCode>
                <c:ptCount val="24"/>
                <c:pt idx="0">
                  <c:v>1.2000000000000002E-2</c:v>
                </c:pt>
                <c:pt idx="1">
                  <c:v>0.03</c:v>
                </c:pt>
                <c:pt idx="2">
                  <c:v>3.6000000000000004E-2</c:v>
                </c:pt>
                <c:pt idx="3">
                  <c:v>0.04</c:v>
                </c:pt>
                <c:pt idx="4">
                  <c:v>4.0999999999999995E-2</c:v>
                </c:pt>
                <c:pt idx="5">
                  <c:v>3.1E-2</c:v>
                </c:pt>
                <c:pt idx="6">
                  <c:v>0.01</c:v>
                </c:pt>
                <c:pt idx="7">
                  <c:v>8.0000000000000002E-3</c:v>
                </c:pt>
                <c:pt idx="8">
                  <c:v>0.01</c:v>
                </c:pt>
                <c:pt idx="9">
                  <c:v>2.6000000000000006E-2</c:v>
                </c:pt>
                <c:pt idx="10">
                  <c:v>0.04</c:v>
                </c:pt>
                <c:pt idx="11">
                  <c:v>0.05</c:v>
                </c:pt>
                <c:pt idx="12">
                  <c:v>5.8999999999999997E-2</c:v>
                </c:pt>
                <c:pt idx="13">
                  <c:v>5.6999999999999995E-2</c:v>
                </c:pt>
                <c:pt idx="14">
                  <c:v>4.2000000000000003E-2</c:v>
                </c:pt>
                <c:pt idx="15">
                  <c:v>2.7000000000000003E-2</c:v>
                </c:pt>
                <c:pt idx="16">
                  <c:v>1.9000000000000003E-2</c:v>
                </c:pt>
                <c:pt idx="17">
                  <c:v>8.0000000000000002E-3</c:v>
                </c:pt>
                <c:pt idx="18">
                  <c:v>4.0000000000000001E-3</c:v>
                </c:pt>
                <c:pt idx="19">
                  <c:v>4.0000000000000001E-3</c:v>
                </c:pt>
                <c:pt idx="20">
                  <c:v>4.0000000000000001E-3</c:v>
                </c:pt>
                <c:pt idx="21">
                  <c:v>1.2E-2</c:v>
                </c:pt>
                <c:pt idx="22">
                  <c:v>2.7000000000000003E-2</c:v>
                </c:pt>
                <c:pt idx="23">
                  <c:v>1.3999999999999999E-2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09-4135-B1C7-EDE1101BDD5D}"/>
            </c:ext>
          </c:extLst>
        </c:ser>
        <c:ser>
          <c:idx val="3"/>
          <c:order val="3"/>
          <c:tx>
            <c:strRef>
              <c:f>'Figure 5.17'!$E$4</c:f>
              <c:strCache>
                <c:ptCount val="1"/>
                <c:pt idx="0">
                  <c:v>2022-23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5.17'!$A$5:$A$28</c:f>
              <c:numCache>
                <c:formatCode>h\ AM/PM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'Figure 5.17'!$E$5:$E$28</c:f>
              <c:numCache>
                <c:formatCode>0%</c:formatCode>
                <c:ptCount val="24"/>
                <c:pt idx="0">
                  <c:v>1.3000000000000001E-2</c:v>
                </c:pt>
                <c:pt idx="1">
                  <c:v>1.9E-2</c:v>
                </c:pt>
                <c:pt idx="2">
                  <c:v>3.3000000000000002E-2</c:v>
                </c:pt>
                <c:pt idx="3">
                  <c:v>3.3000000000000002E-2</c:v>
                </c:pt>
                <c:pt idx="4">
                  <c:v>0.03</c:v>
                </c:pt>
                <c:pt idx="5">
                  <c:v>2.4000000000000004E-2</c:v>
                </c:pt>
                <c:pt idx="6">
                  <c:v>1.2000000000000002E-2</c:v>
                </c:pt>
                <c:pt idx="7">
                  <c:v>8.9999999999999993E-3</c:v>
                </c:pt>
                <c:pt idx="8">
                  <c:v>0.02</c:v>
                </c:pt>
                <c:pt idx="9">
                  <c:v>2.8999999999999998E-2</c:v>
                </c:pt>
                <c:pt idx="10">
                  <c:v>4.9000000000000002E-2</c:v>
                </c:pt>
                <c:pt idx="11">
                  <c:v>6.3E-2</c:v>
                </c:pt>
                <c:pt idx="12">
                  <c:v>6.8000000000000005E-2</c:v>
                </c:pt>
                <c:pt idx="13">
                  <c:v>6.3E-2</c:v>
                </c:pt>
                <c:pt idx="14">
                  <c:v>4.9000000000000002E-2</c:v>
                </c:pt>
                <c:pt idx="15">
                  <c:v>4.4999999999999998E-2</c:v>
                </c:pt>
                <c:pt idx="16">
                  <c:v>0.03</c:v>
                </c:pt>
                <c:pt idx="17">
                  <c:v>1.7000000000000001E-2</c:v>
                </c:pt>
                <c:pt idx="18">
                  <c:v>1.2000000000000002E-2</c:v>
                </c:pt>
                <c:pt idx="19">
                  <c:v>8.0000000000000002E-3</c:v>
                </c:pt>
                <c:pt idx="20">
                  <c:v>8.0000000000000002E-3</c:v>
                </c:pt>
                <c:pt idx="21">
                  <c:v>1.2000000000000002E-2</c:v>
                </c:pt>
                <c:pt idx="22">
                  <c:v>1.7000000000000001E-2</c:v>
                </c:pt>
                <c:pt idx="23">
                  <c:v>1.8000000000000002E-2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09-4135-B1C7-EDE1101BDD5D}"/>
            </c:ext>
          </c:extLst>
        </c:ser>
        <c:ser>
          <c:idx val="4"/>
          <c:order val="4"/>
          <c:tx>
            <c:strRef>
              <c:f>'Figure 5.17'!$F$4</c:f>
              <c:strCache>
                <c:ptCount val="1"/>
                <c:pt idx="0">
                  <c:v>2023-24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5.17'!$A$5:$A$28</c:f>
              <c:numCache>
                <c:formatCode>h\ AM/PM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'Figure 5.17'!$F$5:$F$28</c:f>
              <c:numCache>
                <c:formatCode>0%</c:formatCode>
                <c:ptCount val="24"/>
                <c:pt idx="0">
                  <c:v>2.3000000000000003E-2</c:v>
                </c:pt>
                <c:pt idx="1">
                  <c:v>3.2000000000000001E-2</c:v>
                </c:pt>
                <c:pt idx="2">
                  <c:v>4.6000000000000006E-2</c:v>
                </c:pt>
                <c:pt idx="3">
                  <c:v>5.7999999999999996E-2</c:v>
                </c:pt>
                <c:pt idx="4">
                  <c:v>5.1000000000000004E-2</c:v>
                </c:pt>
                <c:pt idx="5">
                  <c:v>2.8000000000000004E-2</c:v>
                </c:pt>
                <c:pt idx="6">
                  <c:v>1.9000000000000003E-2</c:v>
                </c:pt>
                <c:pt idx="7">
                  <c:v>2.8999999999999998E-2</c:v>
                </c:pt>
                <c:pt idx="8">
                  <c:v>4.3999999999999997E-2</c:v>
                </c:pt>
                <c:pt idx="9">
                  <c:v>8.4999999999999978E-2</c:v>
                </c:pt>
                <c:pt idx="10">
                  <c:v>0.11199999999999997</c:v>
                </c:pt>
                <c:pt idx="11">
                  <c:v>0.15099999999999997</c:v>
                </c:pt>
                <c:pt idx="12">
                  <c:v>0.14600000000000002</c:v>
                </c:pt>
                <c:pt idx="13">
                  <c:v>0.12999999999999998</c:v>
                </c:pt>
                <c:pt idx="14">
                  <c:v>9.7999999999999976E-2</c:v>
                </c:pt>
                <c:pt idx="15">
                  <c:v>6.9000000000000006E-2</c:v>
                </c:pt>
                <c:pt idx="16">
                  <c:v>3.7000000000000005E-2</c:v>
                </c:pt>
                <c:pt idx="17">
                  <c:v>1.5000000000000003E-2</c:v>
                </c:pt>
                <c:pt idx="18">
                  <c:v>8.0000000000000002E-3</c:v>
                </c:pt>
                <c:pt idx="19">
                  <c:v>0.01</c:v>
                </c:pt>
                <c:pt idx="20">
                  <c:v>1.6E-2</c:v>
                </c:pt>
                <c:pt idx="21">
                  <c:v>2.2000000000000002E-2</c:v>
                </c:pt>
                <c:pt idx="22">
                  <c:v>3.2000000000000001E-2</c:v>
                </c:pt>
                <c:pt idx="23">
                  <c:v>2.3000000000000003E-2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09-4135-B1C7-EDE1101BD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2514512"/>
        <c:axId val="1012514872"/>
      </c:lineChart>
      <c:catAx>
        <c:axId val="1012514512"/>
        <c:scaling>
          <c:orientation val="minMax"/>
        </c:scaling>
        <c:delete val="0"/>
        <c:axPos val="b"/>
        <c:numFmt formatCode="h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2514872"/>
        <c:crosses val="autoZero"/>
        <c:auto val="1"/>
        <c:lblAlgn val="ctr"/>
        <c:lblOffset val="100"/>
        <c:noMultiLvlLbl val="0"/>
      </c:catAx>
      <c:valAx>
        <c:axId val="101251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AU" b="1"/>
                  <a:t>Proportion of time</a:t>
                </a:r>
              </a:p>
            </c:rich>
          </c:tx>
          <c:layout>
            <c:manualLayout>
              <c:xMode val="edge"/>
              <c:yMode val="edge"/>
              <c:x val="1.1900826756057182E-2"/>
              <c:y val="0.291662598425196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2514512"/>
        <c:crosses val="autoZero"/>
        <c:crossBetween val="between"/>
      </c:valAx>
      <c:spPr>
        <a:solidFill>
          <a:srgbClr val="EEEEEF"/>
        </a:solidFill>
        <a:ln>
          <a:solidFill>
            <a:schemeClr val="bg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0974646757404"/>
          <c:y val="3.695767195767196E-2"/>
          <c:w val="0.86121508374395872"/>
          <c:h val="0.619353174603174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5.18'!$C$4</c:f>
              <c:strCache>
                <c:ptCount val="1"/>
                <c:pt idx="0">
                  <c:v>&lt;$0</c:v>
                </c:pt>
              </c:strCache>
            </c:strRef>
          </c:tx>
          <c:spPr>
            <a:solidFill>
              <a:srgbClr val="2F3F51"/>
            </a:solidFill>
          </c:spPr>
          <c:invertIfNegative val="0"/>
          <c:cat>
            <c:multiLvlStrRef>
              <c:f>'Figure 5.18'!$A$5:$B$34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Gas</c:v>
                  </c:pt>
                  <c:pt idx="5">
                    <c:v>Wind</c:v>
                  </c:pt>
                  <c:pt idx="10">
                    <c:v>Solar</c:v>
                  </c:pt>
                  <c:pt idx="15">
                    <c:v>Battery</c:v>
                  </c:pt>
                  <c:pt idx="20">
                    <c:v>Diesel</c:v>
                  </c:pt>
                  <c:pt idx="25">
                    <c:v>Liquid</c:v>
                  </c:pt>
                </c:lvl>
              </c:multiLvlStrCache>
            </c:multiLvlStrRef>
          </c:cat>
          <c:val>
            <c:numRef>
              <c:f>'Figure 5.18'!$C$5:$C$34</c:f>
              <c:numCache>
                <c:formatCode>0</c:formatCode>
                <c:ptCount val="30"/>
                <c:pt idx="0">
                  <c:v>503.8970308333333</c:v>
                </c:pt>
                <c:pt idx="1">
                  <c:v>393.55210250000005</c:v>
                </c:pt>
                <c:pt idx="2">
                  <c:v>304.42666916666667</c:v>
                </c:pt>
                <c:pt idx="3">
                  <c:v>298.8346525</c:v>
                </c:pt>
                <c:pt idx="4">
                  <c:v>272.22111083333328</c:v>
                </c:pt>
                <c:pt idx="5">
                  <c:v>589.31155416666672</c:v>
                </c:pt>
                <c:pt idx="6">
                  <c:v>590.87113499999998</c:v>
                </c:pt>
                <c:pt idx="7">
                  <c:v>693.30102083333338</c:v>
                </c:pt>
                <c:pt idx="8">
                  <c:v>815.0176449999999</c:v>
                </c:pt>
                <c:pt idx="9">
                  <c:v>723.22624166666662</c:v>
                </c:pt>
                <c:pt idx="10">
                  <c:v>55.954301666666659</c:v>
                </c:pt>
                <c:pt idx="11">
                  <c:v>80.383221666666671</c:v>
                </c:pt>
                <c:pt idx="12">
                  <c:v>84.583253333333346</c:v>
                </c:pt>
                <c:pt idx="13">
                  <c:v>98.077042500000005</c:v>
                </c:pt>
                <c:pt idx="14">
                  <c:v>119.54790583333333</c:v>
                </c:pt>
                <c:pt idx="15">
                  <c:v>0.33720499999999998</c:v>
                </c:pt>
                <c:pt idx="16">
                  <c:v>0.82226500000000013</c:v>
                </c:pt>
                <c:pt idx="17">
                  <c:v>0.59346499999999991</c:v>
                </c:pt>
                <c:pt idx="18">
                  <c:v>0.45538833333333339</c:v>
                </c:pt>
                <c:pt idx="19">
                  <c:v>1.4208658333333337</c:v>
                </c:pt>
                <c:pt idx="20">
                  <c:v>0.22604250000000004</c:v>
                </c:pt>
                <c:pt idx="21">
                  <c:v>0.55681499999999995</c:v>
                </c:pt>
                <c:pt idx="22">
                  <c:v>0.78426166666666675</c:v>
                </c:pt>
                <c:pt idx="23">
                  <c:v>0.2659125</c:v>
                </c:pt>
                <c:pt idx="24">
                  <c:v>9.9134166666666648E-2</c:v>
                </c:pt>
                <c:pt idx="25">
                  <c:v>0.21493416666666665</c:v>
                </c:pt>
                <c:pt idx="26">
                  <c:v>6.797333333333333E-2</c:v>
                </c:pt>
                <c:pt idx="27">
                  <c:v>0.18167166666666668</c:v>
                </c:pt>
                <c:pt idx="28">
                  <c:v>2.5735833333333333E-2</c:v>
                </c:pt>
                <c:pt idx="29">
                  <c:v>3.5028333333333335E-2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7-44FC-AC20-86DA22BEE3DA}"/>
            </c:ext>
          </c:extLst>
        </c:ser>
        <c:ser>
          <c:idx val="2"/>
          <c:order val="1"/>
          <c:tx>
            <c:strRef>
              <c:f>'Figure 5.18'!$D$4</c:f>
              <c:strCache>
                <c:ptCount val="1"/>
                <c:pt idx="0">
                  <c:v>$0 - $50</c:v>
                </c:pt>
              </c:strCache>
            </c:strRef>
          </c:tx>
          <c:spPr>
            <a:solidFill>
              <a:srgbClr val="89B3CE"/>
            </a:solidFill>
          </c:spPr>
          <c:invertIfNegative val="0"/>
          <c:cat>
            <c:multiLvlStrRef>
              <c:f>'Figure 5.18'!$A$5:$B$34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Gas</c:v>
                  </c:pt>
                  <c:pt idx="5">
                    <c:v>Wind</c:v>
                  </c:pt>
                  <c:pt idx="10">
                    <c:v>Solar</c:v>
                  </c:pt>
                  <c:pt idx="15">
                    <c:v>Battery</c:v>
                  </c:pt>
                  <c:pt idx="20">
                    <c:v>Diesel</c:v>
                  </c:pt>
                  <c:pt idx="25">
                    <c:v>Liquid</c:v>
                  </c:pt>
                </c:lvl>
              </c:multiLvlStrCache>
            </c:multiLvlStrRef>
          </c:cat>
          <c:val>
            <c:numRef>
              <c:f>'Figure 5.18'!$D$5:$D$34</c:f>
              <c:numCache>
                <c:formatCode>0</c:formatCode>
                <c:ptCount val="30"/>
                <c:pt idx="0">
                  <c:v>80.720695833333338</c:v>
                </c:pt>
                <c:pt idx="1">
                  <c:v>103.89609916666669</c:v>
                </c:pt>
                <c:pt idx="2">
                  <c:v>26.412087500000002</c:v>
                </c:pt>
                <c:pt idx="3">
                  <c:v>22.423218333333327</c:v>
                </c:pt>
                <c:pt idx="4">
                  <c:v>22.88761666666667</c:v>
                </c:pt>
                <c:pt idx="5">
                  <c:v>1.850586666666667</c:v>
                </c:pt>
                <c:pt idx="6">
                  <c:v>1.300945</c:v>
                </c:pt>
                <c:pt idx="7">
                  <c:v>2.2942058333333337</c:v>
                </c:pt>
                <c:pt idx="8">
                  <c:v>3.5289058333333334</c:v>
                </c:pt>
                <c:pt idx="9">
                  <c:v>4.9221633333333337</c:v>
                </c:pt>
                <c:pt idx="10">
                  <c:v>1.9981700000000004</c:v>
                </c:pt>
                <c:pt idx="11">
                  <c:v>0.95112249999999998</c:v>
                </c:pt>
                <c:pt idx="12">
                  <c:v>0.83539916666666658</c:v>
                </c:pt>
                <c:pt idx="13">
                  <c:v>1.9495000000000002E-2</c:v>
                </c:pt>
                <c:pt idx="14">
                  <c:v>0.26465</c:v>
                </c:pt>
                <c:pt idx="15">
                  <c:v>0.77247916666666672</c:v>
                </c:pt>
                <c:pt idx="16">
                  <c:v>1.2613399999999999</c:v>
                </c:pt>
                <c:pt idx="17">
                  <c:v>0.74006666666666687</c:v>
                </c:pt>
                <c:pt idx="18">
                  <c:v>1.4957058333333333</c:v>
                </c:pt>
                <c:pt idx="19">
                  <c:v>6.6365099999999995</c:v>
                </c:pt>
                <c:pt idx="20">
                  <c:v>2.2814166666666667E-2</c:v>
                </c:pt>
                <c:pt idx="21">
                  <c:v>4.8446666666666666E-2</c:v>
                </c:pt>
                <c:pt idx="22">
                  <c:v>1.5512499999999999E-2</c:v>
                </c:pt>
                <c:pt idx="23">
                  <c:v>1.1773333333333335E-2</c:v>
                </c:pt>
                <c:pt idx="24">
                  <c:v>1.7845E-2</c:v>
                </c:pt>
                <c:pt idx="25">
                  <c:v>5.1481666666666669E-2</c:v>
                </c:pt>
                <c:pt idx="26">
                  <c:v>4.1825000000000001E-2</c:v>
                </c:pt>
                <c:pt idx="27">
                  <c:v>1.6075833333333334E-2</c:v>
                </c:pt>
                <c:pt idx="28">
                  <c:v>9.2316666666666675E-3</c:v>
                </c:pt>
                <c:pt idx="29">
                  <c:v>1.3066666666666667E-3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7-44FC-AC20-86DA22BEE3DA}"/>
            </c:ext>
          </c:extLst>
        </c:ser>
        <c:ser>
          <c:idx val="3"/>
          <c:order val="2"/>
          <c:tx>
            <c:strRef>
              <c:f>'Figure 5.18'!$E$4</c:f>
              <c:strCache>
                <c:ptCount val="1"/>
                <c:pt idx="0">
                  <c:v>$50 - $70</c:v>
                </c:pt>
              </c:strCache>
            </c:strRef>
          </c:tx>
          <c:spPr>
            <a:solidFill>
              <a:srgbClr val="5F9E88"/>
            </a:solidFill>
          </c:spPr>
          <c:invertIfNegative val="0"/>
          <c:cat>
            <c:multiLvlStrRef>
              <c:f>'Figure 5.18'!$A$5:$B$34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Gas</c:v>
                  </c:pt>
                  <c:pt idx="5">
                    <c:v>Wind</c:v>
                  </c:pt>
                  <c:pt idx="10">
                    <c:v>Solar</c:v>
                  </c:pt>
                  <c:pt idx="15">
                    <c:v>Battery</c:v>
                  </c:pt>
                  <c:pt idx="20">
                    <c:v>Diesel</c:v>
                  </c:pt>
                  <c:pt idx="25">
                    <c:v>Liquid</c:v>
                  </c:pt>
                </c:lvl>
              </c:multiLvlStrCache>
            </c:multiLvlStrRef>
          </c:cat>
          <c:val>
            <c:numRef>
              <c:f>'Figure 5.18'!$E$5:$E$34</c:f>
              <c:numCache>
                <c:formatCode>0</c:formatCode>
                <c:ptCount val="30"/>
                <c:pt idx="0">
                  <c:v>101.01191583333333</c:v>
                </c:pt>
                <c:pt idx="1">
                  <c:v>133.66396583333332</c:v>
                </c:pt>
                <c:pt idx="2">
                  <c:v>10.616981666666664</c:v>
                </c:pt>
                <c:pt idx="3">
                  <c:v>0.75231666666666674</c:v>
                </c:pt>
                <c:pt idx="4">
                  <c:v>0.67075333333333331</c:v>
                </c:pt>
                <c:pt idx="5">
                  <c:v>0.30231583333333334</c:v>
                </c:pt>
                <c:pt idx="6">
                  <c:v>0.28250749999999997</c:v>
                </c:pt>
                <c:pt idx="7">
                  <c:v>1.5116666666666667E-2</c:v>
                </c:pt>
                <c:pt idx="8">
                  <c:v>0.14782083333333332</c:v>
                </c:pt>
                <c:pt idx="9">
                  <c:v>0</c:v>
                </c:pt>
                <c:pt idx="10">
                  <c:v>0.17475416666666665</c:v>
                </c:pt>
                <c:pt idx="11">
                  <c:v>0.12120166666666667</c:v>
                </c:pt>
                <c:pt idx="12">
                  <c:v>0.18832000000000002</c:v>
                </c:pt>
                <c:pt idx="13">
                  <c:v>0</c:v>
                </c:pt>
                <c:pt idx="14">
                  <c:v>0</c:v>
                </c:pt>
                <c:pt idx="15">
                  <c:v>0.33546916666666671</c:v>
                </c:pt>
                <c:pt idx="16">
                  <c:v>0.59077666666666662</c:v>
                </c:pt>
                <c:pt idx="17">
                  <c:v>0.98938000000000004</c:v>
                </c:pt>
                <c:pt idx="18">
                  <c:v>0.10244666666666667</c:v>
                </c:pt>
                <c:pt idx="19">
                  <c:v>0.154055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97-44FC-AC20-86DA22BEE3DA}"/>
            </c:ext>
          </c:extLst>
        </c:ser>
        <c:ser>
          <c:idx val="4"/>
          <c:order val="3"/>
          <c:tx>
            <c:strRef>
              <c:f>'Figure 5.18'!$F$4</c:f>
              <c:strCache>
                <c:ptCount val="1"/>
                <c:pt idx="0">
                  <c:v>$70 - $90</c:v>
                </c:pt>
              </c:strCache>
            </c:strRef>
          </c:tx>
          <c:spPr>
            <a:solidFill>
              <a:srgbClr val="9EC5B7"/>
            </a:solidFill>
          </c:spPr>
          <c:invertIfNegative val="0"/>
          <c:cat>
            <c:multiLvlStrRef>
              <c:f>'Figure 5.18'!$A$5:$B$34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Gas</c:v>
                  </c:pt>
                  <c:pt idx="5">
                    <c:v>Wind</c:v>
                  </c:pt>
                  <c:pt idx="10">
                    <c:v>Solar</c:v>
                  </c:pt>
                  <c:pt idx="15">
                    <c:v>Battery</c:v>
                  </c:pt>
                  <c:pt idx="20">
                    <c:v>Diesel</c:v>
                  </c:pt>
                  <c:pt idx="25">
                    <c:v>Liquid</c:v>
                  </c:pt>
                </c:lvl>
              </c:multiLvlStrCache>
            </c:multiLvlStrRef>
          </c:cat>
          <c:val>
            <c:numRef>
              <c:f>'Figure 5.18'!$F$5:$F$34</c:f>
              <c:numCache>
                <c:formatCode>0</c:formatCode>
                <c:ptCount val="30"/>
                <c:pt idx="0">
                  <c:v>105.14005583333334</c:v>
                </c:pt>
                <c:pt idx="1">
                  <c:v>68.780447500000008</c:v>
                </c:pt>
                <c:pt idx="2">
                  <c:v>42.928842500000002</c:v>
                </c:pt>
                <c:pt idx="3">
                  <c:v>2.9875258333333328</c:v>
                </c:pt>
                <c:pt idx="4">
                  <c:v>4.5385766666666667</c:v>
                </c:pt>
                <c:pt idx="5">
                  <c:v>0.16174833333333333</c:v>
                </c:pt>
                <c:pt idx="6">
                  <c:v>0.16598166666666669</c:v>
                </c:pt>
                <c:pt idx="7">
                  <c:v>5.641666666666667E-4</c:v>
                </c:pt>
                <c:pt idx="8">
                  <c:v>2.607166666666667E-2</c:v>
                </c:pt>
                <c:pt idx="9">
                  <c:v>0</c:v>
                </c:pt>
                <c:pt idx="10">
                  <c:v>0.13286583333333332</c:v>
                </c:pt>
                <c:pt idx="11">
                  <c:v>2.7640833333333337E-2</c:v>
                </c:pt>
                <c:pt idx="12">
                  <c:v>4.0294166666666666E-2</c:v>
                </c:pt>
                <c:pt idx="13">
                  <c:v>0</c:v>
                </c:pt>
                <c:pt idx="14">
                  <c:v>0</c:v>
                </c:pt>
                <c:pt idx="15">
                  <c:v>0.21263333333333337</c:v>
                </c:pt>
                <c:pt idx="16">
                  <c:v>6.979500000000001E-2</c:v>
                </c:pt>
                <c:pt idx="17">
                  <c:v>0</c:v>
                </c:pt>
                <c:pt idx="18">
                  <c:v>0</c:v>
                </c:pt>
                <c:pt idx="19">
                  <c:v>0.10151833333333334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97-44FC-AC20-86DA22BEE3DA}"/>
            </c:ext>
          </c:extLst>
        </c:ser>
        <c:ser>
          <c:idx val="5"/>
          <c:order val="4"/>
          <c:tx>
            <c:strRef>
              <c:f>'Figure 5.18'!$G$4</c:f>
              <c:strCache>
                <c:ptCount val="1"/>
                <c:pt idx="0">
                  <c:v>$90 - $110</c:v>
                </c:pt>
              </c:strCache>
            </c:strRef>
          </c:tx>
          <c:spPr>
            <a:solidFill>
              <a:srgbClr val="554741"/>
            </a:solidFill>
          </c:spPr>
          <c:invertIfNegative val="0"/>
          <c:cat>
            <c:multiLvlStrRef>
              <c:f>'Figure 5.18'!$A$5:$B$34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Gas</c:v>
                  </c:pt>
                  <c:pt idx="5">
                    <c:v>Wind</c:v>
                  </c:pt>
                  <c:pt idx="10">
                    <c:v>Solar</c:v>
                  </c:pt>
                  <c:pt idx="15">
                    <c:v>Battery</c:v>
                  </c:pt>
                  <c:pt idx="20">
                    <c:v>Diesel</c:v>
                  </c:pt>
                  <c:pt idx="25">
                    <c:v>Liquid</c:v>
                  </c:pt>
                </c:lvl>
              </c:multiLvlStrCache>
            </c:multiLvlStrRef>
          </c:cat>
          <c:val>
            <c:numRef>
              <c:f>'Figure 5.18'!$G$5:$G$34</c:f>
              <c:numCache>
                <c:formatCode>0</c:formatCode>
                <c:ptCount val="30"/>
                <c:pt idx="0">
                  <c:v>26.554964999999999</c:v>
                </c:pt>
                <c:pt idx="1">
                  <c:v>1.4170058333333335</c:v>
                </c:pt>
                <c:pt idx="2">
                  <c:v>8.4622308333333329</c:v>
                </c:pt>
                <c:pt idx="3">
                  <c:v>13.816773333333334</c:v>
                </c:pt>
                <c:pt idx="4">
                  <c:v>31.184735833333331</c:v>
                </c:pt>
                <c:pt idx="5">
                  <c:v>0.21928333333333336</c:v>
                </c:pt>
                <c:pt idx="6">
                  <c:v>5.6228333333333332E-2</c:v>
                </c:pt>
                <c:pt idx="7">
                  <c:v>0.3307558333333333</c:v>
                </c:pt>
                <c:pt idx="8">
                  <c:v>0.50121833333333343</c:v>
                </c:pt>
                <c:pt idx="9">
                  <c:v>0.61893166666666666</c:v>
                </c:pt>
                <c:pt idx="10">
                  <c:v>0</c:v>
                </c:pt>
                <c:pt idx="11">
                  <c:v>2.4591666666666668E-3</c:v>
                </c:pt>
                <c:pt idx="12">
                  <c:v>7.525833333333334E-3</c:v>
                </c:pt>
                <c:pt idx="13">
                  <c:v>0</c:v>
                </c:pt>
                <c:pt idx="14">
                  <c:v>9.9999999999999991E-5</c:v>
                </c:pt>
                <c:pt idx="15">
                  <c:v>3.1539166666666667E-2</c:v>
                </c:pt>
                <c:pt idx="16">
                  <c:v>0.28388666666666668</c:v>
                </c:pt>
                <c:pt idx="17">
                  <c:v>0.79702000000000017</c:v>
                </c:pt>
                <c:pt idx="18">
                  <c:v>0.268565</c:v>
                </c:pt>
                <c:pt idx="19">
                  <c:v>1.7554966666666669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97-44FC-AC20-86DA22BEE3DA}"/>
            </c:ext>
          </c:extLst>
        </c:ser>
        <c:ser>
          <c:idx val="6"/>
          <c:order val="5"/>
          <c:tx>
            <c:strRef>
              <c:f>'Figure 5.18'!$H$4</c:f>
              <c:strCache>
                <c:ptCount val="1"/>
                <c:pt idx="0">
                  <c:v>$110 - $150</c:v>
                </c:pt>
              </c:strCache>
            </c:strRef>
          </c:tx>
          <c:spPr>
            <a:solidFill>
              <a:srgbClr val="A28C84"/>
            </a:solidFill>
          </c:spPr>
          <c:invertIfNegative val="0"/>
          <c:cat>
            <c:multiLvlStrRef>
              <c:f>'Figure 5.18'!$A$5:$B$34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Gas</c:v>
                  </c:pt>
                  <c:pt idx="5">
                    <c:v>Wind</c:v>
                  </c:pt>
                  <c:pt idx="10">
                    <c:v>Solar</c:v>
                  </c:pt>
                  <c:pt idx="15">
                    <c:v>Battery</c:v>
                  </c:pt>
                  <c:pt idx="20">
                    <c:v>Diesel</c:v>
                  </c:pt>
                  <c:pt idx="25">
                    <c:v>Liquid</c:v>
                  </c:pt>
                </c:lvl>
              </c:multiLvlStrCache>
            </c:multiLvlStrRef>
          </c:cat>
          <c:val>
            <c:numRef>
              <c:f>'Figure 5.18'!$H$5:$H$34</c:f>
              <c:numCache>
                <c:formatCode>0</c:formatCode>
                <c:ptCount val="30"/>
                <c:pt idx="0">
                  <c:v>65.431205833333323</c:v>
                </c:pt>
                <c:pt idx="1">
                  <c:v>65.886893333333333</c:v>
                </c:pt>
                <c:pt idx="2">
                  <c:v>76.898484166666663</c:v>
                </c:pt>
                <c:pt idx="3">
                  <c:v>13.047490833333333</c:v>
                </c:pt>
                <c:pt idx="4">
                  <c:v>15.930257499999998</c:v>
                </c:pt>
                <c:pt idx="5">
                  <c:v>0.3669466666666667</c:v>
                </c:pt>
                <c:pt idx="6">
                  <c:v>1.8937241666666669</c:v>
                </c:pt>
                <c:pt idx="7">
                  <c:v>1.0690583333333334</c:v>
                </c:pt>
                <c:pt idx="8">
                  <c:v>3.977166666666667E-2</c:v>
                </c:pt>
                <c:pt idx="9">
                  <c:v>0</c:v>
                </c:pt>
                <c:pt idx="10">
                  <c:v>1.9755833333333334E-2</c:v>
                </c:pt>
                <c:pt idx="11">
                  <c:v>6.7849999999999994E-3</c:v>
                </c:pt>
                <c:pt idx="12">
                  <c:v>6.467500000000001E-3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1.7063291666666667</c:v>
                </c:pt>
                <c:pt idx="19">
                  <c:v>2.9950700000000001</c:v>
                </c:pt>
                <c:pt idx="20">
                  <c:v>1.5824166666666667E-2</c:v>
                </c:pt>
                <c:pt idx="21">
                  <c:v>2.5149999999999995E-2</c:v>
                </c:pt>
                <c:pt idx="22">
                  <c:v>8.8902499999999995E-2</c:v>
                </c:pt>
                <c:pt idx="23">
                  <c:v>1.5683333333333333E-3</c:v>
                </c:pt>
                <c:pt idx="24">
                  <c:v>7.3333333333333334E-4</c:v>
                </c:pt>
                <c:pt idx="25">
                  <c:v>9.7283333333333336E-3</c:v>
                </c:pt>
                <c:pt idx="26">
                  <c:v>4.145833333333333E-3</c:v>
                </c:pt>
                <c:pt idx="27">
                  <c:v>0</c:v>
                </c:pt>
                <c:pt idx="28">
                  <c:v>6.0766666666666668E-3</c:v>
                </c:pt>
                <c:pt idx="29">
                  <c:v>3.3974999999999999E-3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97-44FC-AC20-86DA22BEE3DA}"/>
            </c:ext>
          </c:extLst>
        </c:ser>
        <c:ser>
          <c:idx val="7"/>
          <c:order val="6"/>
          <c:tx>
            <c:strRef>
              <c:f>'Figure 5.18'!$I$4</c:f>
              <c:strCache>
                <c:ptCount val="1"/>
                <c:pt idx="0">
                  <c:v>$150 - $300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'Figure 5.18'!$A$5:$B$34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Gas</c:v>
                  </c:pt>
                  <c:pt idx="5">
                    <c:v>Wind</c:v>
                  </c:pt>
                  <c:pt idx="10">
                    <c:v>Solar</c:v>
                  </c:pt>
                  <c:pt idx="15">
                    <c:v>Battery</c:v>
                  </c:pt>
                  <c:pt idx="20">
                    <c:v>Diesel</c:v>
                  </c:pt>
                  <c:pt idx="25">
                    <c:v>Liquid</c:v>
                  </c:pt>
                </c:lvl>
              </c:multiLvlStrCache>
            </c:multiLvlStrRef>
          </c:cat>
          <c:val>
            <c:numRef>
              <c:f>'Figure 5.18'!$I$5:$I$34</c:f>
              <c:numCache>
                <c:formatCode>0</c:formatCode>
                <c:ptCount val="30"/>
                <c:pt idx="0">
                  <c:v>34.587586666666674</c:v>
                </c:pt>
                <c:pt idx="1">
                  <c:v>47.786543333333334</c:v>
                </c:pt>
                <c:pt idx="2">
                  <c:v>59.835478333333334</c:v>
                </c:pt>
                <c:pt idx="3">
                  <c:v>90.270234166666668</c:v>
                </c:pt>
                <c:pt idx="4">
                  <c:v>84.593757500000009</c:v>
                </c:pt>
                <c:pt idx="5">
                  <c:v>2.4538816666666667</c:v>
                </c:pt>
                <c:pt idx="6">
                  <c:v>3.1728950000000005</c:v>
                </c:pt>
                <c:pt idx="7">
                  <c:v>3.0342549999999999</c:v>
                </c:pt>
                <c:pt idx="8">
                  <c:v>2.7814391666666669</c:v>
                </c:pt>
                <c:pt idx="9">
                  <c:v>5.5916866666666669</c:v>
                </c:pt>
                <c:pt idx="10">
                  <c:v>0.10221666666666666</c:v>
                </c:pt>
                <c:pt idx="11">
                  <c:v>5.4605000000000008E-2</c:v>
                </c:pt>
                <c:pt idx="12">
                  <c:v>3.2121666666666673E-2</c:v>
                </c:pt>
                <c:pt idx="13">
                  <c:v>6.3370833333333335E-2</c:v>
                </c:pt>
                <c:pt idx="14">
                  <c:v>0</c:v>
                </c:pt>
                <c:pt idx="15">
                  <c:v>0.29054583333333334</c:v>
                </c:pt>
                <c:pt idx="16">
                  <c:v>2.5068750000000004</c:v>
                </c:pt>
                <c:pt idx="17">
                  <c:v>5.1768741666666669</c:v>
                </c:pt>
                <c:pt idx="18">
                  <c:v>2.1540541666666666</c:v>
                </c:pt>
                <c:pt idx="19">
                  <c:v>18.636598333333335</c:v>
                </c:pt>
                <c:pt idx="20">
                  <c:v>7.1400000000000005E-2</c:v>
                </c:pt>
                <c:pt idx="21">
                  <c:v>0.34355249999999998</c:v>
                </c:pt>
                <c:pt idx="22">
                  <c:v>0.31763916666666675</c:v>
                </c:pt>
                <c:pt idx="23">
                  <c:v>1.3441666666666665E-3</c:v>
                </c:pt>
                <c:pt idx="24">
                  <c:v>3.3800000000000004E-2</c:v>
                </c:pt>
                <c:pt idx="25">
                  <c:v>0.32950333333333331</c:v>
                </c:pt>
                <c:pt idx="26">
                  <c:v>0.10229749999999999</c:v>
                </c:pt>
                <c:pt idx="27">
                  <c:v>0.47512916666666666</c:v>
                </c:pt>
                <c:pt idx="28">
                  <c:v>0.24208333333333334</c:v>
                </c:pt>
                <c:pt idx="29">
                  <c:v>0.81051250000000008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97-44FC-AC20-86DA22BEE3DA}"/>
            </c:ext>
          </c:extLst>
        </c:ser>
        <c:ser>
          <c:idx val="8"/>
          <c:order val="7"/>
          <c:tx>
            <c:strRef>
              <c:f>'Figure 5.18'!$J$4</c:f>
              <c:strCache>
                <c:ptCount val="1"/>
                <c:pt idx="0">
                  <c:v>$300 - $500</c:v>
                </c:pt>
              </c:strCache>
            </c:strRef>
          </c:tx>
          <c:spPr>
            <a:solidFill>
              <a:srgbClr val="FDCC7B"/>
            </a:solidFill>
          </c:spPr>
          <c:invertIfNegative val="0"/>
          <c:cat>
            <c:multiLvlStrRef>
              <c:f>'Figure 5.18'!$A$5:$B$34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Gas</c:v>
                  </c:pt>
                  <c:pt idx="5">
                    <c:v>Wind</c:v>
                  </c:pt>
                  <c:pt idx="10">
                    <c:v>Solar</c:v>
                  </c:pt>
                  <c:pt idx="15">
                    <c:v>Battery</c:v>
                  </c:pt>
                  <c:pt idx="20">
                    <c:v>Diesel</c:v>
                  </c:pt>
                  <c:pt idx="25">
                    <c:v>Liquid</c:v>
                  </c:pt>
                </c:lvl>
              </c:multiLvlStrCache>
            </c:multiLvlStrRef>
          </c:cat>
          <c:val>
            <c:numRef>
              <c:f>'Figure 5.18'!$J$5:$J$34</c:f>
              <c:numCache>
                <c:formatCode>0</c:formatCode>
                <c:ptCount val="30"/>
                <c:pt idx="0">
                  <c:v>43.324508333333334</c:v>
                </c:pt>
                <c:pt idx="1">
                  <c:v>30.238742499999997</c:v>
                </c:pt>
                <c:pt idx="2">
                  <c:v>50.457524166666673</c:v>
                </c:pt>
                <c:pt idx="3">
                  <c:v>41.492413333333332</c:v>
                </c:pt>
                <c:pt idx="4">
                  <c:v>7.7611424999999992</c:v>
                </c:pt>
                <c:pt idx="5">
                  <c:v>0.34905583333333334</c:v>
                </c:pt>
                <c:pt idx="6">
                  <c:v>0.25640416666666671</c:v>
                </c:pt>
                <c:pt idx="7">
                  <c:v>2.194083333333333E-2</c:v>
                </c:pt>
                <c:pt idx="8">
                  <c:v>8.4099166666666669E-2</c:v>
                </c:pt>
                <c:pt idx="9">
                  <c:v>0</c:v>
                </c:pt>
                <c:pt idx="10">
                  <c:v>2.1070833333333334E-2</c:v>
                </c:pt>
                <c:pt idx="11">
                  <c:v>1.1249999999999999E-3</c:v>
                </c:pt>
                <c:pt idx="12">
                  <c:v>1.2084166666666667E-2</c:v>
                </c:pt>
                <c:pt idx="13">
                  <c:v>1.1906666666666668E-2</c:v>
                </c:pt>
                <c:pt idx="14">
                  <c:v>0</c:v>
                </c:pt>
                <c:pt idx="15">
                  <c:v>25.497015000000005</c:v>
                </c:pt>
                <c:pt idx="16">
                  <c:v>18.710424166666666</c:v>
                </c:pt>
                <c:pt idx="17">
                  <c:v>7.9940475000000006</c:v>
                </c:pt>
                <c:pt idx="18">
                  <c:v>2.9942841666666666</c:v>
                </c:pt>
                <c:pt idx="19">
                  <c:v>4.7412433333333341</c:v>
                </c:pt>
                <c:pt idx="20">
                  <c:v>48.729651666666662</c:v>
                </c:pt>
                <c:pt idx="21">
                  <c:v>31.601381666666665</c:v>
                </c:pt>
                <c:pt idx="22">
                  <c:v>35.920592499999998</c:v>
                </c:pt>
                <c:pt idx="23">
                  <c:v>16.513804999999998</c:v>
                </c:pt>
                <c:pt idx="24">
                  <c:v>23.612917499999998</c:v>
                </c:pt>
                <c:pt idx="25">
                  <c:v>30.980527500000008</c:v>
                </c:pt>
                <c:pt idx="26">
                  <c:v>17.389612500000002</c:v>
                </c:pt>
                <c:pt idx="27">
                  <c:v>16.059782500000001</c:v>
                </c:pt>
                <c:pt idx="28">
                  <c:v>11.688778333333333</c:v>
                </c:pt>
                <c:pt idx="29">
                  <c:v>3.410813333333333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97-44FC-AC20-86DA22BEE3DA}"/>
            </c:ext>
          </c:extLst>
        </c:ser>
        <c:ser>
          <c:idx val="9"/>
          <c:order val="8"/>
          <c:tx>
            <c:strRef>
              <c:f>'Figure 5.18'!$K$4</c:f>
              <c:strCache>
                <c:ptCount val="1"/>
                <c:pt idx="0">
                  <c:v>$500 - $5,000</c:v>
                </c:pt>
              </c:strCache>
            </c:strRef>
          </c:tx>
          <c:spPr>
            <a:solidFill>
              <a:srgbClr val="F2BEA6"/>
            </a:solidFill>
          </c:spPr>
          <c:invertIfNegative val="0"/>
          <c:cat>
            <c:multiLvlStrRef>
              <c:f>'Figure 5.18'!$A$5:$B$34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Gas</c:v>
                  </c:pt>
                  <c:pt idx="5">
                    <c:v>Wind</c:v>
                  </c:pt>
                  <c:pt idx="10">
                    <c:v>Solar</c:v>
                  </c:pt>
                  <c:pt idx="15">
                    <c:v>Battery</c:v>
                  </c:pt>
                  <c:pt idx="20">
                    <c:v>Diesel</c:v>
                  </c:pt>
                  <c:pt idx="25">
                    <c:v>Liquid</c:v>
                  </c:pt>
                </c:lvl>
              </c:multiLvlStrCache>
            </c:multiLvlStrRef>
          </c:cat>
          <c:val>
            <c:numRef>
              <c:f>'Figure 5.18'!$K$5:$K$34</c:f>
              <c:numCache>
                <c:formatCode>0</c:formatCode>
                <c:ptCount val="30"/>
                <c:pt idx="0">
                  <c:v>78.357534999999999</c:v>
                </c:pt>
                <c:pt idx="1">
                  <c:v>75.547242499999996</c:v>
                </c:pt>
                <c:pt idx="2">
                  <c:v>49.871160000000003</c:v>
                </c:pt>
                <c:pt idx="3">
                  <c:v>205.80408416666668</c:v>
                </c:pt>
                <c:pt idx="4">
                  <c:v>80.655466666666669</c:v>
                </c:pt>
                <c:pt idx="5">
                  <c:v>1.6035250000000001</c:v>
                </c:pt>
                <c:pt idx="6">
                  <c:v>1.6167724999999997</c:v>
                </c:pt>
                <c:pt idx="7">
                  <c:v>1.0479575000000001</c:v>
                </c:pt>
                <c:pt idx="8">
                  <c:v>0.36375666666666673</c:v>
                </c:pt>
                <c:pt idx="9">
                  <c:v>4.4624999999999998E-2</c:v>
                </c:pt>
                <c:pt idx="10">
                  <c:v>0</c:v>
                </c:pt>
                <c:pt idx="11">
                  <c:v>1.2983333333333332E-3</c:v>
                </c:pt>
                <c:pt idx="12">
                  <c:v>1.8870000000000001E-2</c:v>
                </c:pt>
                <c:pt idx="13">
                  <c:v>2.4666666666666668E-4</c:v>
                </c:pt>
                <c:pt idx="14">
                  <c:v>0</c:v>
                </c:pt>
                <c:pt idx="15">
                  <c:v>0.18676166666666663</c:v>
                </c:pt>
                <c:pt idx="16">
                  <c:v>39.8787825</c:v>
                </c:pt>
                <c:pt idx="17">
                  <c:v>62.887810833333326</c:v>
                </c:pt>
                <c:pt idx="18">
                  <c:v>56.683893333333337</c:v>
                </c:pt>
                <c:pt idx="19">
                  <c:v>34.213277500000004</c:v>
                </c:pt>
                <c:pt idx="20">
                  <c:v>1.6314575</c:v>
                </c:pt>
                <c:pt idx="21">
                  <c:v>1.3451666666666667E-2</c:v>
                </c:pt>
                <c:pt idx="22">
                  <c:v>0.12559583333333332</c:v>
                </c:pt>
                <c:pt idx="23">
                  <c:v>0.1380825</c:v>
                </c:pt>
                <c:pt idx="24">
                  <c:v>0.43750916666666662</c:v>
                </c:pt>
                <c:pt idx="25">
                  <c:v>1.6718333333333331</c:v>
                </c:pt>
                <c:pt idx="26">
                  <c:v>5.264166666666667E-3</c:v>
                </c:pt>
                <c:pt idx="27">
                  <c:v>5.6913333333333344E-2</c:v>
                </c:pt>
                <c:pt idx="28">
                  <c:v>0.3560233333333333</c:v>
                </c:pt>
                <c:pt idx="29">
                  <c:v>0.63267416666666654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97-44FC-AC20-86DA22BEE3DA}"/>
            </c:ext>
          </c:extLst>
        </c:ser>
        <c:ser>
          <c:idx val="10"/>
          <c:order val="9"/>
          <c:tx>
            <c:strRef>
              <c:f>'Figure 5.18'!$L$4</c:f>
              <c:strCache>
                <c:ptCount val="1"/>
                <c:pt idx="0">
                  <c:v>&gt;$5,000</c:v>
                </c:pt>
              </c:strCache>
            </c:strRef>
          </c:tx>
          <c:spPr>
            <a:solidFill>
              <a:srgbClr val="E0601F"/>
            </a:solidFill>
          </c:spPr>
          <c:invertIfNegative val="0"/>
          <c:cat>
            <c:multiLvlStrRef>
              <c:f>'Figure 5.18'!$A$5:$B$34</c:f>
              <c:multiLvlStrCache>
                <c:ptCount val="30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</c:lvl>
                <c:lvl>
                  <c:pt idx="0">
                    <c:v>Gas</c:v>
                  </c:pt>
                  <c:pt idx="5">
                    <c:v>Wind</c:v>
                  </c:pt>
                  <c:pt idx="10">
                    <c:v>Solar</c:v>
                  </c:pt>
                  <c:pt idx="15">
                    <c:v>Battery</c:v>
                  </c:pt>
                  <c:pt idx="20">
                    <c:v>Diesel</c:v>
                  </c:pt>
                  <c:pt idx="25">
                    <c:v>Liquid</c:v>
                  </c:pt>
                </c:lvl>
              </c:multiLvlStrCache>
            </c:multiLvlStrRef>
          </c:cat>
          <c:val>
            <c:numRef>
              <c:f>'Figure 5.18'!$L$5:$L$34</c:f>
              <c:numCache>
                <c:formatCode>0</c:formatCode>
                <c:ptCount val="30"/>
                <c:pt idx="0">
                  <c:v>775.37006000000008</c:v>
                </c:pt>
                <c:pt idx="1">
                  <c:v>766.05923083333334</c:v>
                </c:pt>
                <c:pt idx="2">
                  <c:v>686.70702250000011</c:v>
                </c:pt>
                <c:pt idx="3">
                  <c:v>625.54522583333335</c:v>
                </c:pt>
                <c:pt idx="4">
                  <c:v>879.90914083333337</c:v>
                </c:pt>
                <c:pt idx="5">
                  <c:v>5.3216266666666661</c:v>
                </c:pt>
                <c:pt idx="6">
                  <c:v>5.5930941666666669</c:v>
                </c:pt>
                <c:pt idx="7">
                  <c:v>2.6485983333333332</c:v>
                </c:pt>
                <c:pt idx="8">
                  <c:v>4.834315833333334</c:v>
                </c:pt>
                <c:pt idx="9">
                  <c:v>1.0263325000000001</c:v>
                </c:pt>
                <c:pt idx="10">
                  <c:v>3.4933575000000001</c:v>
                </c:pt>
                <c:pt idx="11">
                  <c:v>5.2260491666666669</c:v>
                </c:pt>
                <c:pt idx="12">
                  <c:v>5.7099533333333339</c:v>
                </c:pt>
                <c:pt idx="13">
                  <c:v>9.7992566666666665</c:v>
                </c:pt>
                <c:pt idx="14">
                  <c:v>19.523479999999999</c:v>
                </c:pt>
                <c:pt idx="15">
                  <c:v>110.3990675</c:v>
                </c:pt>
                <c:pt idx="16">
                  <c:v>58.896071666666664</c:v>
                </c:pt>
                <c:pt idx="17">
                  <c:v>50.518478333333341</c:v>
                </c:pt>
                <c:pt idx="18">
                  <c:v>63.799984166666668</c:v>
                </c:pt>
                <c:pt idx="19">
                  <c:v>181.61096000000001</c:v>
                </c:pt>
                <c:pt idx="20">
                  <c:v>78.733850833333335</c:v>
                </c:pt>
                <c:pt idx="21">
                  <c:v>96.168339999999986</c:v>
                </c:pt>
                <c:pt idx="22">
                  <c:v>90.03343666666666</c:v>
                </c:pt>
                <c:pt idx="23">
                  <c:v>80.248442499999996</c:v>
                </c:pt>
                <c:pt idx="24">
                  <c:v>87.081743333333335</c:v>
                </c:pt>
                <c:pt idx="25">
                  <c:v>21.203165833333333</c:v>
                </c:pt>
                <c:pt idx="26">
                  <c:v>41.555262499999998</c:v>
                </c:pt>
                <c:pt idx="27">
                  <c:v>49.053162500000006</c:v>
                </c:pt>
                <c:pt idx="28">
                  <c:v>34.340918333333335</c:v>
                </c:pt>
                <c:pt idx="29">
                  <c:v>41.226009166666671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97-44FC-AC20-86DA22BEE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225495448"/>
        <c:axId val="1225497744"/>
      </c:barChart>
      <c:catAx>
        <c:axId val="122549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25497744"/>
        <c:crosses val="autoZero"/>
        <c:auto val="1"/>
        <c:lblAlgn val="ctr"/>
        <c:lblOffset val="100"/>
        <c:noMultiLvlLbl val="0"/>
      </c:catAx>
      <c:valAx>
        <c:axId val="122549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900" baseline="0"/>
                </a:pPr>
                <a:r>
                  <a:rPr lang="en-AU" sz="900" baseline="0"/>
                  <a:t>Megawatts</a:t>
                </a:r>
              </a:p>
            </c:rich>
          </c:tx>
          <c:layout>
            <c:manualLayout>
              <c:xMode val="edge"/>
              <c:yMode val="edge"/>
              <c:x val="1.1986402527550082E-2"/>
              <c:y val="0.244648572682486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25495448"/>
        <c:crosses val="autoZero"/>
        <c:crossBetween val="between"/>
      </c:valAx>
      <c:spPr>
        <a:solidFill>
          <a:srgbClr val="DBDBDB"/>
        </a:solidFill>
      </c:spPr>
    </c:plotArea>
    <c:legend>
      <c:legendPos val="b"/>
      <c:layout>
        <c:manualLayout>
          <c:xMode val="edge"/>
          <c:yMode val="edge"/>
          <c:x val="0.14156759881551162"/>
          <c:y val="0.88030264550264548"/>
          <c:w val="0.74683094298961405"/>
          <c:h val="0.1096179894179894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>
      <a:noFill/>
    </a:ln>
  </c:spPr>
  <c:txPr>
    <a:bodyPr/>
    <a:lstStyle/>
    <a:p>
      <a:pPr>
        <a:defRPr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544035253383695"/>
          <c:y val="3.1466183574879229E-2"/>
          <c:w val="0.85656468366383376"/>
          <c:h val="0.756486231884057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5.2'!$C$4</c:f>
              <c:strCache>
                <c:ptCount val="1"/>
                <c:pt idx="0">
                  <c:v>&lt;$0</c:v>
                </c:pt>
              </c:strCache>
            </c:strRef>
          </c:tx>
          <c:spPr>
            <a:solidFill>
              <a:srgbClr val="2F3F51"/>
            </a:solidFill>
          </c:spPr>
          <c:invertIfNegative val="0"/>
          <c:cat>
            <c:multiLvlStrRef>
              <c:f>'Figure 5.2'!$A$17:$B$37</c:f>
              <c:multiLvlStrCache>
                <c:ptCount val="21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  <c:pt idx="20">
                    <c:v>Q3</c:v>
                  </c:pt>
                </c:lvl>
                <c:lvl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5.2'!$C$17:$C$37</c:f>
              <c:numCache>
                <c:formatCode>0</c:formatCode>
                <c:ptCount val="21"/>
                <c:pt idx="0">
                  <c:v>16527.566610000002</c:v>
                </c:pt>
                <c:pt idx="1">
                  <c:v>15981.436950000001</c:v>
                </c:pt>
                <c:pt idx="2">
                  <c:v>16107.250689999999</c:v>
                </c:pt>
                <c:pt idx="3">
                  <c:v>16103.59964</c:v>
                </c:pt>
                <c:pt idx="4">
                  <c:v>16335.879299999999</c:v>
                </c:pt>
                <c:pt idx="5">
                  <c:v>15903.911269999999</c:v>
                </c:pt>
                <c:pt idx="6">
                  <c:v>16386.471600000001</c:v>
                </c:pt>
                <c:pt idx="7">
                  <c:v>16858.607810000001</c:v>
                </c:pt>
                <c:pt idx="8">
                  <c:v>18453.713969999997</c:v>
                </c:pt>
                <c:pt idx="9">
                  <c:v>16340.098799999998</c:v>
                </c:pt>
                <c:pt idx="10">
                  <c:v>16658.754470000003</c:v>
                </c:pt>
                <c:pt idx="11">
                  <c:v>16781.40252</c:v>
                </c:pt>
                <c:pt idx="12">
                  <c:v>17813.994759999998</c:v>
                </c:pt>
                <c:pt idx="13">
                  <c:v>16058.01807</c:v>
                </c:pt>
                <c:pt idx="14">
                  <c:v>17423.920149999998</c:v>
                </c:pt>
                <c:pt idx="15">
                  <c:v>16445.849000000002</c:v>
                </c:pt>
                <c:pt idx="16">
                  <c:v>17123.541659999999</c:v>
                </c:pt>
                <c:pt idx="17">
                  <c:v>16475.764179999998</c:v>
                </c:pt>
                <c:pt idx="18">
                  <c:v>17658.443749999999</c:v>
                </c:pt>
                <c:pt idx="19">
                  <c:v>16577.338020000003</c:v>
                </c:pt>
                <c:pt idx="20">
                  <c:v>18015.86404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F-4221-B54F-AAAEF111F491}"/>
            </c:ext>
          </c:extLst>
        </c:ser>
        <c:ser>
          <c:idx val="1"/>
          <c:order val="1"/>
          <c:tx>
            <c:strRef>
              <c:f>'Figure 5.2'!$D$4</c:f>
              <c:strCache>
                <c:ptCount val="1"/>
                <c:pt idx="0">
                  <c:v>$0 - $50</c:v>
                </c:pt>
              </c:strCache>
            </c:strRef>
          </c:tx>
          <c:spPr>
            <a:solidFill>
              <a:srgbClr val="89B3CE"/>
            </a:solidFill>
          </c:spPr>
          <c:invertIfNegative val="0"/>
          <c:cat>
            <c:multiLvlStrRef>
              <c:f>'Figure 5.2'!$A$17:$B$37</c:f>
              <c:multiLvlStrCache>
                <c:ptCount val="21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  <c:pt idx="20">
                    <c:v>Q3</c:v>
                  </c:pt>
                </c:lvl>
                <c:lvl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5.2'!$D$17:$D$37</c:f>
              <c:numCache>
                <c:formatCode>0</c:formatCode>
                <c:ptCount val="21"/>
                <c:pt idx="0">
                  <c:v>4289.7629699999998</c:v>
                </c:pt>
                <c:pt idx="1">
                  <c:v>4244.45802</c:v>
                </c:pt>
                <c:pt idx="2">
                  <c:v>6337.9469799999988</c:v>
                </c:pt>
                <c:pt idx="3">
                  <c:v>6944.3053499999996</c:v>
                </c:pt>
                <c:pt idx="4">
                  <c:v>6974.6201700000001</c:v>
                </c:pt>
                <c:pt idx="5">
                  <c:v>5636.8594799999992</c:v>
                </c:pt>
                <c:pt idx="6">
                  <c:v>6346.3799399999989</c:v>
                </c:pt>
                <c:pt idx="7">
                  <c:v>5147.6941299999999</c:v>
                </c:pt>
                <c:pt idx="8">
                  <c:v>3450.9827</c:v>
                </c:pt>
                <c:pt idx="9">
                  <c:v>3673.34195</c:v>
                </c:pt>
                <c:pt idx="10">
                  <c:v>3119.2045899999998</c:v>
                </c:pt>
                <c:pt idx="11">
                  <c:v>1925.2780299999999</c:v>
                </c:pt>
                <c:pt idx="12">
                  <c:v>2051.6497399999998</c:v>
                </c:pt>
                <c:pt idx="13">
                  <c:v>2138.9181100000001</c:v>
                </c:pt>
                <c:pt idx="14">
                  <c:v>2326.2667999999999</c:v>
                </c:pt>
                <c:pt idx="15">
                  <c:v>3175.3265000000001</c:v>
                </c:pt>
                <c:pt idx="16">
                  <c:v>3540.6348699999999</c:v>
                </c:pt>
                <c:pt idx="17">
                  <c:v>3467.1077399999995</c:v>
                </c:pt>
                <c:pt idx="18">
                  <c:v>3588.2505700000002</c:v>
                </c:pt>
                <c:pt idx="19">
                  <c:v>3549.0544200000004</c:v>
                </c:pt>
                <c:pt idx="20">
                  <c:v>2890.3780900000002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F-4221-B54F-AAAEF111F491}"/>
            </c:ext>
          </c:extLst>
        </c:ser>
        <c:ser>
          <c:idx val="2"/>
          <c:order val="2"/>
          <c:tx>
            <c:strRef>
              <c:f>'Figure 5.2'!$E$4</c:f>
              <c:strCache>
                <c:ptCount val="1"/>
                <c:pt idx="0">
                  <c:v>$50 - $70</c:v>
                </c:pt>
              </c:strCache>
            </c:strRef>
          </c:tx>
          <c:spPr>
            <a:solidFill>
              <a:srgbClr val="5F9E88"/>
            </a:solidFill>
          </c:spPr>
          <c:invertIfNegative val="0"/>
          <c:cat>
            <c:multiLvlStrRef>
              <c:f>'Figure 5.2'!$A$17:$B$37</c:f>
              <c:multiLvlStrCache>
                <c:ptCount val="21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  <c:pt idx="20">
                    <c:v>Q3</c:v>
                  </c:pt>
                </c:lvl>
                <c:lvl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5.2'!$E$17:$E$37</c:f>
              <c:numCache>
                <c:formatCode>0</c:formatCode>
                <c:ptCount val="21"/>
                <c:pt idx="0">
                  <c:v>1527.9572600000001</c:v>
                </c:pt>
                <c:pt idx="1">
                  <c:v>1309.9782600000001</c:v>
                </c:pt>
                <c:pt idx="2">
                  <c:v>1255.73173</c:v>
                </c:pt>
                <c:pt idx="3">
                  <c:v>931.98276999999996</c:v>
                </c:pt>
                <c:pt idx="4">
                  <c:v>901.1274699999999</c:v>
                </c:pt>
                <c:pt idx="5">
                  <c:v>647.71095999999989</c:v>
                </c:pt>
                <c:pt idx="6">
                  <c:v>944.34688000000006</c:v>
                </c:pt>
                <c:pt idx="7">
                  <c:v>823.54078000000004</c:v>
                </c:pt>
                <c:pt idx="8">
                  <c:v>935.69639000000006</c:v>
                </c:pt>
                <c:pt idx="9">
                  <c:v>1178.0133500000002</c:v>
                </c:pt>
                <c:pt idx="10">
                  <c:v>1559.26207</c:v>
                </c:pt>
                <c:pt idx="11">
                  <c:v>266.89221999999995</c:v>
                </c:pt>
                <c:pt idx="12">
                  <c:v>285.5874</c:v>
                </c:pt>
                <c:pt idx="13">
                  <c:v>205.36526000000003</c:v>
                </c:pt>
                <c:pt idx="14">
                  <c:v>956.65975000000003</c:v>
                </c:pt>
                <c:pt idx="15">
                  <c:v>1179.5616500000001</c:v>
                </c:pt>
                <c:pt idx="16">
                  <c:v>1685.2854600000001</c:v>
                </c:pt>
                <c:pt idx="17">
                  <c:v>1480.3277200000002</c:v>
                </c:pt>
                <c:pt idx="18">
                  <c:v>1331.0662100000002</c:v>
                </c:pt>
                <c:pt idx="19">
                  <c:v>929.32692999999995</c:v>
                </c:pt>
                <c:pt idx="20">
                  <c:v>739.09862999999996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AF-4221-B54F-AAAEF111F491}"/>
            </c:ext>
          </c:extLst>
        </c:ser>
        <c:ser>
          <c:idx val="3"/>
          <c:order val="3"/>
          <c:tx>
            <c:strRef>
              <c:f>'Figure 5.2'!$F$4</c:f>
              <c:strCache>
                <c:ptCount val="1"/>
                <c:pt idx="0">
                  <c:v>$70 - $90</c:v>
                </c:pt>
              </c:strCache>
            </c:strRef>
          </c:tx>
          <c:spPr>
            <a:solidFill>
              <a:srgbClr val="9EC5B7"/>
            </a:solidFill>
          </c:spPr>
          <c:invertIfNegative val="0"/>
          <c:cat>
            <c:multiLvlStrRef>
              <c:f>'Figure 5.2'!$A$17:$B$37</c:f>
              <c:multiLvlStrCache>
                <c:ptCount val="21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  <c:pt idx="20">
                    <c:v>Q3</c:v>
                  </c:pt>
                </c:lvl>
                <c:lvl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5.2'!$F$17:$F$37</c:f>
              <c:numCache>
                <c:formatCode>0</c:formatCode>
                <c:ptCount val="21"/>
                <c:pt idx="0">
                  <c:v>838.98229000000015</c:v>
                </c:pt>
                <c:pt idx="1">
                  <c:v>520.91771000000006</c:v>
                </c:pt>
                <c:pt idx="2">
                  <c:v>404.27287999999999</c:v>
                </c:pt>
                <c:pt idx="3">
                  <c:v>126.10887</c:v>
                </c:pt>
                <c:pt idx="4">
                  <c:v>129.71769</c:v>
                </c:pt>
                <c:pt idx="5">
                  <c:v>132.86827</c:v>
                </c:pt>
                <c:pt idx="6">
                  <c:v>87.107730000000004</c:v>
                </c:pt>
                <c:pt idx="7">
                  <c:v>256.39936999999998</c:v>
                </c:pt>
                <c:pt idx="8">
                  <c:v>495.66697999999997</c:v>
                </c:pt>
                <c:pt idx="9">
                  <c:v>507.90481999999997</c:v>
                </c:pt>
                <c:pt idx="10">
                  <c:v>970.83270000000016</c:v>
                </c:pt>
                <c:pt idx="11">
                  <c:v>313.11045000000001</c:v>
                </c:pt>
                <c:pt idx="12">
                  <c:v>389.66429000000005</c:v>
                </c:pt>
                <c:pt idx="13">
                  <c:v>863.10086000000001</c:v>
                </c:pt>
                <c:pt idx="14">
                  <c:v>1391.0432999999998</c:v>
                </c:pt>
                <c:pt idx="15">
                  <c:v>1164.3838900000001</c:v>
                </c:pt>
                <c:pt idx="16">
                  <c:v>711.16456000000005</c:v>
                </c:pt>
                <c:pt idx="17">
                  <c:v>528.15340000000003</c:v>
                </c:pt>
                <c:pt idx="18">
                  <c:v>641.31353000000001</c:v>
                </c:pt>
                <c:pt idx="19">
                  <c:v>637.97721999999999</c:v>
                </c:pt>
                <c:pt idx="20">
                  <c:v>1074.36994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AF-4221-B54F-AAAEF111F491}"/>
            </c:ext>
          </c:extLst>
        </c:ser>
        <c:ser>
          <c:idx val="4"/>
          <c:order val="4"/>
          <c:tx>
            <c:strRef>
              <c:f>'Figure 5.2'!$G$4</c:f>
              <c:strCache>
                <c:ptCount val="1"/>
                <c:pt idx="0">
                  <c:v>$90 - $110</c:v>
                </c:pt>
              </c:strCache>
            </c:strRef>
          </c:tx>
          <c:spPr>
            <a:solidFill>
              <a:srgbClr val="554741"/>
            </a:solidFill>
          </c:spPr>
          <c:invertIfNegative val="0"/>
          <c:cat>
            <c:multiLvlStrRef>
              <c:f>'Figure 5.2'!$A$17:$B$37</c:f>
              <c:multiLvlStrCache>
                <c:ptCount val="21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  <c:pt idx="20">
                    <c:v>Q3</c:v>
                  </c:pt>
                </c:lvl>
                <c:lvl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5.2'!$G$17:$G$37</c:f>
              <c:numCache>
                <c:formatCode>0</c:formatCode>
                <c:ptCount val="21"/>
                <c:pt idx="0">
                  <c:v>823.62348999999995</c:v>
                </c:pt>
                <c:pt idx="1">
                  <c:v>657.77600000000007</c:v>
                </c:pt>
                <c:pt idx="2">
                  <c:v>342.72541000000001</c:v>
                </c:pt>
                <c:pt idx="3">
                  <c:v>116.19434000000001</c:v>
                </c:pt>
                <c:pt idx="4">
                  <c:v>172.70368999999999</c:v>
                </c:pt>
                <c:pt idx="5">
                  <c:v>143.298</c:v>
                </c:pt>
                <c:pt idx="6">
                  <c:v>80.268470000000008</c:v>
                </c:pt>
                <c:pt idx="7">
                  <c:v>114.90010000000001</c:v>
                </c:pt>
                <c:pt idx="8">
                  <c:v>240.92719</c:v>
                </c:pt>
                <c:pt idx="9">
                  <c:v>200.66203000000002</c:v>
                </c:pt>
                <c:pt idx="10">
                  <c:v>568.64872000000003</c:v>
                </c:pt>
                <c:pt idx="11">
                  <c:v>362.23403000000002</c:v>
                </c:pt>
                <c:pt idx="12">
                  <c:v>161.23255</c:v>
                </c:pt>
                <c:pt idx="13">
                  <c:v>540.07749000000001</c:v>
                </c:pt>
                <c:pt idx="14">
                  <c:v>411.58146000000005</c:v>
                </c:pt>
                <c:pt idx="15">
                  <c:v>456.13625000000002</c:v>
                </c:pt>
                <c:pt idx="16">
                  <c:v>371.12750000000005</c:v>
                </c:pt>
                <c:pt idx="17">
                  <c:v>348.95070999999996</c:v>
                </c:pt>
                <c:pt idx="18">
                  <c:v>409.32116000000002</c:v>
                </c:pt>
                <c:pt idx="19">
                  <c:v>575.02988000000005</c:v>
                </c:pt>
                <c:pt idx="20">
                  <c:v>635.30222000000003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AF-4221-B54F-AAAEF111F491}"/>
            </c:ext>
          </c:extLst>
        </c:ser>
        <c:ser>
          <c:idx val="5"/>
          <c:order val="5"/>
          <c:tx>
            <c:strRef>
              <c:f>'Figure 5.2'!$H$4</c:f>
              <c:strCache>
                <c:ptCount val="1"/>
                <c:pt idx="0">
                  <c:v>$110 - $150</c:v>
                </c:pt>
              </c:strCache>
            </c:strRef>
          </c:tx>
          <c:spPr>
            <a:solidFill>
              <a:srgbClr val="A28C84"/>
            </a:solidFill>
          </c:spPr>
          <c:invertIfNegative val="0"/>
          <c:cat>
            <c:multiLvlStrRef>
              <c:f>'Figure 5.2'!$A$17:$B$37</c:f>
              <c:multiLvlStrCache>
                <c:ptCount val="21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  <c:pt idx="20">
                    <c:v>Q3</c:v>
                  </c:pt>
                </c:lvl>
                <c:lvl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5.2'!$H$17:$H$37</c:f>
              <c:numCache>
                <c:formatCode>0</c:formatCode>
                <c:ptCount val="21"/>
                <c:pt idx="0">
                  <c:v>590.26878999999997</c:v>
                </c:pt>
                <c:pt idx="1">
                  <c:v>298.61520000000007</c:v>
                </c:pt>
                <c:pt idx="2">
                  <c:v>241.65679999999998</c:v>
                </c:pt>
                <c:pt idx="3">
                  <c:v>313.28724999999997</c:v>
                </c:pt>
                <c:pt idx="4">
                  <c:v>157.89439999999999</c:v>
                </c:pt>
                <c:pt idx="5">
                  <c:v>171.59339999999997</c:v>
                </c:pt>
                <c:pt idx="6">
                  <c:v>127.58630000000001</c:v>
                </c:pt>
                <c:pt idx="7">
                  <c:v>273.44165999999996</c:v>
                </c:pt>
                <c:pt idx="8">
                  <c:v>524.93659000000002</c:v>
                </c:pt>
                <c:pt idx="9">
                  <c:v>451.53912000000003</c:v>
                </c:pt>
                <c:pt idx="10">
                  <c:v>792.22241999999994</c:v>
                </c:pt>
                <c:pt idx="11">
                  <c:v>829.05503999999996</c:v>
                </c:pt>
                <c:pt idx="12">
                  <c:v>1056.6925500000002</c:v>
                </c:pt>
                <c:pt idx="13">
                  <c:v>1257.94174</c:v>
                </c:pt>
                <c:pt idx="14">
                  <c:v>1155.90065</c:v>
                </c:pt>
                <c:pt idx="15">
                  <c:v>1060.23813</c:v>
                </c:pt>
                <c:pt idx="16">
                  <c:v>779.93491999999992</c:v>
                </c:pt>
                <c:pt idx="17">
                  <c:v>480.8982499999999</c:v>
                </c:pt>
                <c:pt idx="18">
                  <c:v>593.44329999999991</c:v>
                </c:pt>
                <c:pt idx="19">
                  <c:v>560.79926</c:v>
                </c:pt>
                <c:pt idx="20">
                  <c:v>617.89195999999993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AF-4221-B54F-AAAEF111F491}"/>
            </c:ext>
          </c:extLst>
        </c:ser>
        <c:ser>
          <c:idx val="6"/>
          <c:order val="6"/>
          <c:tx>
            <c:strRef>
              <c:f>'Figure 5.2'!$I$4</c:f>
              <c:strCache>
                <c:ptCount val="1"/>
                <c:pt idx="0">
                  <c:v>$150 - $300</c:v>
                </c:pt>
              </c:strCache>
            </c:strRef>
          </c:tx>
          <c:spPr>
            <a:solidFill>
              <a:srgbClr val="FBA927"/>
            </a:solidFill>
          </c:spPr>
          <c:invertIfNegative val="0"/>
          <c:cat>
            <c:multiLvlStrRef>
              <c:f>'Figure 5.2'!$A$17:$B$37</c:f>
              <c:multiLvlStrCache>
                <c:ptCount val="21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  <c:pt idx="20">
                    <c:v>Q3</c:v>
                  </c:pt>
                </c:lvl>
                <c:lvl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5.2'!$I$17:$I$37</c:f>
              <c:numCache>
                <c:formatCode>0</c:formatCode>
                <c:ptCount val="21"/>
                <c:pt idx="0">
                  <c:v>2273.9666699999998</c:v>
                </c:pt>
                <c:pt idx="1">
                  <c:v>2224.0815299999995</c:v>
                </c:pt>
                <c:pt idx="2">
                  <c:v>2451.6486100000002</c:v>
                </c:pt>
                <c:pt idx="3">
                  <c:v>1720.1001900000001</c:v>
                </c:pt>
                <c:pt idx="4">
                  <c:v>1826.5804799999999</c:v>
                </c:pt>
                <c:pt idx="5">
                  <c:v>1989.22703</c:v>
                </c:pt>
                <c:pt idx="6">
                  <c:v>2331.9948300000001</c:v>
                </c:pt>
                <c:pt idx="7">
                  <c:v>1542.90823</c:v>
                </c:pt>
                <c:pt idx="8">
                  <c:v>2182.6947500000001</c:v>
                </c:pt>
                <c:pt idx="9">
                  <c:v>2095.8562699999998</c:v>
                </c:pt>
                <c:pt idx="10">
                  <c:v>2704.3911499999999</c:v>
                </c:pt>
                <c:pt idx="11">
                  <c:v>2463.1129700000001</c:v>
                </c:pt>
                <c:pt idx="12">
                  <c:v>2648.2963799999998</c:v>
                </c:pt>
                <c:pt idx="13">
                  <c:v>2660.4493400000001</c:v>
                </c:pt>
                <c:pt idx="14">
                  <c:v>2085.5191500000001</c:v>
                </c:pt>
                <c:pt idx="15">
                  <c:v>1961.3525300000001</c:v>
                </c:pt>
                <c:pt idx="16">
                  <c:v>1776.4437700000003</c:v>
                </c:pt>
                <c:pt idx="17">
                  <c:v>1949.6883600000001</c:v>
                </c:pt>
                <c:pt idx="18">
                  <c:v>2329.5684700000002</c:v>
                </c:pt>
                <c:pt idx="19">
                  <c:v>2073.3036699999998</c:v>
                </c:pt>
                <c:pt idx="20">
                  <c:v>2341.6711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AF-4221-B54F-AAAEF111F491}"/>
            </c:ext>
          </c:extLst>
        </c:ser>
        <c:ser>
          <c:idx val="7"/>
          <c:order val="7"/>
          <c:tx>
            <c:strRef>
              <c:f>'Figure 5.2'!$J$4</c:f>
              <c:strCache>
                <c:ptCount val="1"/>
                <c:pt idx="0">
                  <c:v>$300 - $500</c:v>
                </c:pt>
              </c:strCache>
            </c:strRef>
          </c:tx>
          <c:spPr>
            <a:solidFill>
              <a:srgbClr val="FDCC7B"/>
            </a:solidFill>
          </c:spPr>
          <c:invertIfNegative val="0"/>
          <c:cat>
            <c:multiLvlStrRef>
              <c:f>'Figure 5.2'!$A$17:$B$37</c:f>
              <c:multiLvlStrCache>
                <c:ptCount val="21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  <c:pt idx="20">
                    <c:v>Q3</c:v>
                  </c:pt>
                </c:lvl>
                <c:lvl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5.2'!$J$17:$J$37</c:f>
              <c:numCache>
                <c:formatCode>0</c:formatCode>
                <c:ptCount val="21"/>
                <c:pt idx="0">
                  <c:v>1077.7749799999999</c:v>
                </c:pt>
                <c:pt idx="1">
                  <c:v>1615.3626100000001</c:v>
                </c:pt>
                <c:pt idx="2">
                  <c:v>1581.8944700000002</c:v>
                </c:pt>
                <c:pt idx="3">
                  <c:v>1047.0982300000001</c:v>
                </c:pt>
                <c:pt idx="4">
                  <c:v>1215.7191300000002</c:v>
                </c:pt>
                <c:pt idx="5">
                  <c:v>1530.72894</c:v>
                </c:pt>
                <c:pt idx="6">
                  <c:v>1041.1889500000002</c:v>
                </c:pt>
                <c:pt idx="7">
                  <c:v>1087.8802000000001</c:v>
                </c:pt>
                <c:pt idx="8">
                  <c:v>1259.4980500000001</c:v>
                </c:pt>
                <c:pt idx="9">
                  <c:v>1286.67626</c:v>
                </c:pt>
                <c:pt idx="10">
                  <c:v>1813.5662299999999</c:v>
                </c:pt>
                <c:pt idx="11">
                  <c:v>1966.6075099999998</c:v>
                </c:pt>
                <c:pt idx="12">
                  <c:v>1636.4801300000001</c:v>
                </c:pt>
                <c:pt idx="13">
                  <c:v>1182.30036</c:v>
                </c:pt>
                <c:pt idx="14">
                  <c:v>2165.1258200000002</c:v>
                </c:pt>
                <c:pt idx="15">
                  <c:v>1782.21443</c:v>
                </c:pt>
                <c:pt idx="16">
                  <c:v>1533.1406400000001</c:v>
                </c:pt>
                <c:pt idx="17">
                  <c:v>1739.9038800000001</c:v>
                </c:pt>
                <c:pt idx="18">
                  <c:v>2067.8477699999999</c:v>
                </c:pt>
                <c:pt idx="19">
                  <c:v>1875.9744499999999</c:v>
                </c:pt>
                <c:pt idx="20">
                  <c:v>1502.9700500000001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AF-4221-B54F-AAAEF111F491}"/>
            </c:ext>
          </c:extLst>
        </c:ser>
        <c:ser>
          <c:idx val="8"/>
          <c:order val="8"/>
          <c:tx>
            <c:strRef>
              <c:f>'Figure 5.2'!$K$4</c:f>
              <c:strCache>
                <c:ptCount val="1"/>
                <c:pt idx="0">
                  <c:v>$500 - $5,000</c:v>
                </c:pt>
              </c:strCache>
            </c:strRef>
          </c:tx>
          <c:spPr>
            <a:solidFill>
              <a:srgbClr val="F2BEA6"/>
            </a:solidFill>
          </c:spPr>
          <c:invertIfNegative val="0"/>
          <c:cat>
            <c:multiLvlStrRef>
              <c:f>'Figure 5.2'!$A$17:$B$37</c:f>
              <c:multiLvlStrCache>
                <c:ptCount val="21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  <c:pt idx="20">
                    <c:v>Q3</c:v>
                  </c:pt>
                </c:lvl>
                <c:lvl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5.2'!$K$17:$K$37</c:f>
              <c:numCache>
                <c:formatCode>0</c:formatCode>
                <c:ptCount val="21"/>
                <c:pt idx="0">
                  <c:v>1193.44001</c:v>
                </c:pt>
                <c:pt idx="1">
                  <c:v>1376.51082</c:v>
                </c:pt>
                <c:pt idx="2">
                  <c:v>1287.4405900000002</c:v>
                </c:pt>
                <c:pt idx="3">
                  <c:v>1557.4319700000001</c:v>
                </c:pt>
                <c:pt idx="4">
                  <c:v>1456.7557400000001</c:v>
                </c:pt>
                <c:pt idx="5">
                  <c:v>1443.5924299999999</c:v>
                </c:pt>
                <c:pt idx="6">
                  <c:v>1622.9371300000003</c:v>
                </c:pt>
                <c:pt idx="7">
                  <c:v>793.56243999999992</c:v>
                </c:pt>
                <c:pt idx="8">
                  <c:v>683.46938999999998</c:v>
                </c:pt>
                <c:pt idx="9">
                  <c:v>694.84459000000004</c:v>
                </c:pt>
                <c:pt idx="10">
                  <c:v>508.68169999999998</c:v>
                </c:pt>
                <c:pt idx="11">
                  <c:v>1641.10293</c:v>
                </c:pt>
                <c:pt idx="12">
                  <c:v>3344.78665</c:v>
                </c:pt>
                <c:pt idx="13">
                  <c:v>2031.8266900000001</c:v>
                </c:pt>
                <c:pt idx="14">
                  <c:v>1807.4031799999998</c:v>
                </c:pt>
                <c:pt idx="15">
                  <c:v>1635.65904</c:v>
                </c:pt>
                <c:pt idx="16">
                  <c:v>1554.1920600000001</c:v>
                </c:pt>
                <c:pt idx="17">
                  <c:v>1705.0131000000003</c:v>
                </c:pt>
                <c:pt idx="18">
                  <c:v>1710.7223100000001</c:v>
                </c:pt>
                <c:pt idx="19">
                  <c:v>1673.80222</c:v>
                </c:pt>
                <c:pt idx="20">
                  <c:v>1269.86661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AF-4221-B54F-AAAEF111F491}"/>
            </c:ext>
          </c:extLst>
        </c:ser>
        <c:ser>
          <c:idx val="9"/>
          <c:order val="9"/>
          <c:tx>
            <c:strRef>
              <c:f>'Figure 5.2'!$L$4</c:f>
              <c:strCache>
                <c:ptCount val="1"/>
                <c:pt idx="0">
                  <c:v>&gt;$5,000</c:v>
                </c:pt>
              </c:strCache>
            </c:strRef>
          </c:tx>
          <c:spPr>
            <a:solidFill>
              <a:srgbClr val="E0601F"/>
            </a:solidFill>
          </c:spPr>
          <c:invertIfNegative val="0"/>
          <c:cat>
            <c:multiLvlStrRef>
              <c:f>'Figure 5.2'!$A$17:$B$37</c:f>
              <c:multiLvlStrCache>
                <c:ptCount val="21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  <c:pt idx="20">
                    <c:v>Q3</c:v>
                  </c:pt>
                </c:lvl>
                <c:lvl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5.2'!$L$17:$L$37</c:f>
              <c:numCache>
                <c:formatCode>0</c:formatCode>
                <c:ptCount val="21"/>
                <c:pt idx="0">
                  <c:v>4972.0535599999994</c:v>
                </c:pt>
                <c:pt idx="1">
                  <c:v>5536.339680000001</c:v>
                </c:pt>
                <c:pt idx="2">
                  <c:v>5856.2443499999999</c:v>
                </c:pt>
                <c:pt idx="3">
                  <c:v>6884.0040899999995</c:v>
                </c:pt>
                <c:pt idx="4">
                  <c:v>6161.4730499999987</c:v>
                </c:pt>
                <c:pt idx="5">
                  <c:v>5733.6529399999999</c:v>
                </c:pt>
                <c:pt idx="6">
                  <c:v>7065.3214200000002</c:v>
                </c:pt>
                <c:pt idx="7">
                  <c:v>6245.17616</c:v>
                </c:pt>
                <c:pt idx="8">
                  <c:v>6295.4097299999994</c:v>
                </c:pt>
                <c:pt idx="9">
                  <c:v>7395.0381399999987</c:v>
                </c:pt>
                <c:pt idx="10">
                  <c:v>7498.2124899999999</c:v>
                </c:pt>
                <c:pt idx="11">
                  <c:v>6845.2389999999996</c:v>
                </c:pt>
                <c:pt idx="12">
                  <c:v>5631.7088700000004</c:v>
                </c:pt>
                <c:pt idx="13">
                  <c:v>6089.9119000000001</c:v>
                </c:pt>
                <c:pt idx="14">
                  <c:v>6242.27171</c:v>
                </c:pt>
                <c:pt idx="15">
                  <c:v>5392.1209500000004</c:v>
                </c:pt>
                <c:pt idx="16">
                  <c:v>5980.2738300000001</c:v>
                </c:pt>
                <c:pt idx="17">
                  <c:v>6124.1915899999995</c:v>
                </c:pt>
                <c:pt idx="18">
                  <c:v>6694.9531300000008</c:v>
                </c:pt>
                <c:pt idx="19">
                  <c:v>6314.9864000000007</c:v>
                </c:pt>
                <c:pt idx="20">
                  <c:v>6940.7446099999997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AF-4221-B54F-AAAEF111F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017813952"/>
        <c:axId val="1017813624"/>
      </c:barChart>
      <c:catAx>
        <c:axId val="101781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17813624"/>
        <c:crosses val="autoZero"/>
        <c:auto val="0"/>
        <c:lblAlgn val="ctr"/>
        <c:lblOffset val="100"/>
        <c:noMultiLvlLbl val="0"/>
      </c:catAx>
      <c:valAx>
        <c:axId val="101781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/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900" baseline="0"/>
                </a:pPr>
                <a:r>
                  <a:rPr lang="en-AU" sz="900" baseline="0"/>
                  <a:t>Megawatts</a:t>
                </a:r>
              </a:p>
            </c:rich>
          </c:tx>
          <c:layout>
            <c:manualLayout>
              <c:xMode val="edge"/>
              <c:yMode val="edge"/>
              <c:x val="5.811464113134537E-3"/>
              <c:y val="0.344181651095662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17813952"/>
        <c:crosses val="autoZero"/>
        <c:crossBetween val="between"/>
      </c:valAx>
      <c:spPr>
        <a:solidFill>
          <a:srgbClr val="EEEEEF"/>
        </a:solidFill>
      </c:spPr>
    </c:plotArea>
    <c:legend>
      <c:legendPos val="b"/>
      <c:layout>
        <c:manualLayout>
          <c:xMode val="edge"/>
          <c:yMode val="edge"/>
          <c:x val="6.6964973061499788E-2"/>
          <c:y val="0.91068619696494124"/>
          <c:w val="0.91188903442959102"/>
          <c:h val="7.5865933581427777E-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 baseline="0">
          <a:solidFill>
            <a:schemeClr val="accent4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AU" sz="1200" b="1" i="0" baseline="0"/>
              <a:t>Tailem Bend Solar Farm</a:t>
            </a:r>
          </a:p>
        </c:rich>
      </c:tx>
      <c:layout>
        <c:manualLayout>
          <c:xMode val="edge"/>
          <c:yMode val="edge"/>
          <c:x val="0.37195916666666667"/>
          <c:y val="1.763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'Figure 5.19'!$J$5</c:f>
              <c:strCache>
                <c:ptCount val="1"/>
                <c:pt idx="0">
                  <c:v>% offered at the price floor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'Figure 5.19'!$I$6:$I$34</c:f>
              <c:numCache>
                <c:formatCode>h\ AM/PM</c:formatCode>
                <c:ptCount val="29"/>
                <c:pt idx="0">
                  <c:v>45108.25</c:v>
                </c:pt>
                <c:pt idx="1">
                  <c:v>45108.270833333336</c:v>
                </c:pt>
                <c:pt idx="2">
                  <c:v>45108.291666666664</c:v>
                </c:pt>
                <c:pt idx="3">
                  <c:v>45108.3125</c:v>
                </c:pt>
                <c:pt idx="4">
                  <c:v>45108.333333333336</c:v>
                </c:pt>
                <c:pt idx="5">
                  <c:v>45108.354166666664</c:v>
                </c:pt>
                <c:pt idx="6">
                  <c:v>45108.375</c:v>
                </c:pt>
                <c:pt idx="7">
                  <c:v>45108.395833333336</c:v>
                </c:pt>
                <c:pt idx="8">
                  <c:v>45108.416666666664</c:v>
                </c:pt>
                <c:pt idx="9">
                  <c:v>45108.4375</c:v>
                </c:pt>
                <c:pt idx="10">
                  <c:v>45108.458333333336</c:v>
                </c:pt>
                <c:pt idx="11">
                  <c:v>45108.479166666664</c:v>
                </c:pt>
                <c:pt idx="12">
                  <c:v>45108.5</c:v>
                </c:pt>
                <c:pt idx="13">
                  <c:v>45108.520833333336</c:v>
                </c:pt>
                <c:pt idx="14">
                  <c:v>45108.541666666664</c:v>
                </c:pt>
                <c:pt idx="15">
                  <c:v>45108.5625</c:v>
                </c:pt>
                <c:pt idx="16">
                  <c:v>45108.583333333336</c:v>
                </c:pt>
                <c:pt idx="17">
                  <c:v>45108.604166666664</c:v>
                </c:pt>
                <c:pt idx="18">
                  <c:v>45108.625</c:v>
                </c:pt>
                <c:pt idx="19">
                  <c:v>45108.645833333336</c:v>
                </c:pt>
                <c:pt idx="20">
                  <c:v>45108.666666666664</c:v>
                </c:pt>
                <c:pt idx="21">
                  <c:v>45108.6875</c:v>
                </c:pt>
                <c:pt idx="22">
                  <c:v>45108.708333333336</c:v>
                </c:pt>
                <c:pt idx="23">
                  <c:v>45108.729166666664</c:v>
                </c:pt>
                <c:pt idx="24">
                  <c:v>45108.75</c:v>
                </c:pt>
                <c:pt idx="25">
                  <c:v>45108.770833333336</c:v>
                </c:pt>
                <c:pt idx="26">
                  <c:v>45108.791666666664</c:v>
                </c:pt>
                <c:pt idx="27">
                  <c:v>45108.8125</c:v>
                </c:pt>
                <c:pt idx="28">
                  <c:v>45108.833333333336</c:v>
                </c:pt>
              </c:numCache>
            </c:numRef>
          </c:cat>
          <c:val>
            <c:numRef>
              <c:f>'Figure 5.19'!$J$6:$J$34</c:f>
              <c:numCache>
                <c:formatCode>0%</c:formatCode>
                <c:ptCount val="29"/>
                <c:pt idx="0">
                  <c:v>0.99683844451470127</c:v>
                </c:pt>
                <c:pt idx="1">
                  <c:v>0.99553653541955345</c:v>
                </c:pt>
                <c:pt idx="2">
                  <c:v>0.98763026692345079</c:v>
                </c:pt>
                <c:pt idx="3">
                  <c:v>0.95891972012814175</c:v>
                </c:pt>
                <c:pt idx="4">
                  <c:v>0.9523626124148894</c:v>
                </c:pt>
                <c:pt idx="5">
                  <c:v>0.90136841472682494</c:v>
                </c:pt>
                <c:pt idx="6">
                  <c:v>0.85119910449273573</c:v>
                </c:pt>
                <c:pt idx="7">
                  <c:v>0.80778836871517712</c:v>
                </c:pt>
                <c:pt idx="8">
                  <c:v>0.788056318879365</c:v>
                </c:pt>
                <c:pt idx="9">
                  <c:v>0.75826737039519243</c:v>
                </c:pt>
                <c:pt idx="10">
                  <c:v>0.73211293448628056</c:v>
                </c:pt>
                <c:pt idx="11">
                  <c:v>0.70733261311253481</c:v>
                </c:pt>
                <c:pt idx="12">
                  <c:v>0.68401520854834896</c:v>
                </c:pt>
                <c:pt idx="13">
                  <c:v>0.67045453899633034</c:v>
                </c:pt>
                <c:pt idx="14">
                  <c:v>0.66147156769809434</c:v>
                </c:pt>
                <c:pt idx="15">
                  <c:v>0.66945097918023999</c:v>
                </c:pt>
                <c:pt idx="16">
                  <c:v>0.67190411007944928</c:v>
                </c:pt>
                <c:pt idx="17">
                  <c:v>0.66499718377808636</c:v>
                </c:pt>
                <c:pt idx="18">
                  <c:v>0.66642558450264267</c:v>
                </c:pt>
                <c:pt idx="19">
                  <c:v>0.69088762087996691</c:v>
                </c:pt>
                <c:pt idx="20">
                  <c:v>0.72331400446450989</c:v>
                </c:pt>
                <c:pt idx="21">
                  <c:v>0.76304716760673275</c:v>
                </c:pt>
                <c:pt idx="22">
                  <c:v>0.81115153608166923</c:v>
                </c:pt>
                <c:pt idx="23">
                  <c:v>0.83745488512600363</c:v>
                </c:pt>
                <c:pt idx="24">
                  <c:v>0.86904350363505167</c:v>
                </c:pt>
                <c:pt idx="25">
                  <c:v>0.90939636446471728</c:v>
                </c:pt>
                <c:pt idx="26">
                  <c:v>0.93268695174059446</c:v>
                </c:pt>
                <c:pt idx="27">
                  <c:v>0.95016167143390129</c:v>
                </c:pt>
                <c:pt idx="28">
                  <c:v>0.98146431881371632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6-4EF2-80EA-7CF265C92E1B}"/>
            </c:ext>
          </c:extLst>
        </c:ser>
        <c:ser>
          <c:idx val="1"/>
          <c:order val="1"/>
          <c:tx>
            <c:strRef>
              <c:f>'Figure 5.19'!$K$5</c:f>
              <c:strCache>
                <c:ptCount val="1"/>
                <c:pt idx="0">
                  <c:v>% offered at the price cap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'Figure 5.19'!$I$6:$I$34</c:f>
              <c:numCache>
                <c:formatCode>h\ AM/PM</c:formatCode>
                <c:ptCount val="29"/>
                <c:pt idx="0">
                  <c:v>45108.25</c:v>
                </c:pt>
                <c:pt idx="1">
                  <c:v>45108.270833333336</c:v>
                </c:pt>
                <c:pt idx="2">
                  <c:v>45108.291666666664</c:v>
                </c:pt>
                <c:pt idx="3">
                  <c:v>45108.3125</c:v>
                </c:pt>
                <c:pt idx="4">
                  <c:v>45108.333333333336</c:v>
                </c:pt>
                <c:pt idx="5">
                  <c:v>45108.354166666664</c:v>
                </c:pt>
                <c:pt idx="6">
                  <c:v>45108.375</c:v>
                </c:pt>
                <c:pt idx="7">
                  <c:v>45108.395833333336</c:v>
                </c:pt>
                <c:pt idx="8">
                  <c:v>45108.416666666664</c:v>
                </c:pt>
                <c:pt idx="9">
                  <c:v>45108.4375</c:v>
                </c:pt>
                <c:pt idx="10">
                  <c:v>45108.458333333336</c:v>
                </c:pt>
                <c:pt idx="11">
                  <c:v>45108.479166666664</c:v>
                </c:pt>
                <c:pt idx="12">
                  <c:v>45108.5</c:v>
                </c:pt>
                <c:pt idx="13">
                  <c:v>45108.520833333336</c:v>
                </c:pt>
                <c:pt idx="14">
                  <c:v>45108.541666666664</c:v>
                </c:pt>
                <c:pt idx="15">
                  <c:v>45108.5625</c:v>
                </c:pt>
                <c:pt idx="16">
                  <c:v>45108.583333333336</c:v>
                </c:pt>
                <c:pt idx="17">
                  <c:v>45108.604166666664</c:v>
                </c:pt>
                <c:pt idx="18">
                  <c:v>45108.625</c:v>
                </c:pt>
                <c:pt idx="19">
                  <c:v>45108.645833333336</c:v>
                </c:pt>
                <c:pt idx="20">
                  <c:v>45108.666666666664</c:v>
                </c:pt>
                <c:pt idx="21">
                  <c:v>45108.6875</c:v>
                </c:pt>
                <c:pt idx="22">
                  <c:v>45108.708333333336</c:v>
                </c:pt>
                <c:pt idx="23">
                  <c:v>45108.729166666664</c:v>
                </c:pt>
                <c:pt idx="24">
                  <c:v>45108.75</c:v>
                </c:pt>
                <c:pt idx="25">
                  <c:v>45108.770833333336</c:v>
                </c:pt>
                <c:pt idx="26">
                  <c:v>45108.791666666664</c:v>
                </c:pt>
                <c:pt idx="27">
                  <c:v>45108.8125</c:v>
                </c:pt>
                <c:pt idx="28">
                  <c:v>45108.833333333336</c:v>
                </c:pt>
              </c:numCache>
            </c:numRef>
          </c:cat>
          <c:val>
            <c:numRef>
              <c:f>'Figure 5.19'!$K$6:$K$34</c:f>
              <c:numCache>
                <c:formatCode>0%</c:formatCode>
                <c:ptCount val="29"/>
                <c:pt idx="0">
                  <c:v>3.1615554852987668E-3</c:v>
                </c:pt>
                <c:pt idx="1">
                  <c:v>4.4634645804465922E-3</c:v>
                </c:pt>
                <c:pt idx="2">
                  <c:v>1.2369733076549256E-2</c:v>
                </c:pt>
                <c:pt idx="3">
                  <c:v>4.1080279871858208E-2</c:v>
                </c:pt>
                <c:pt idx="4">
                  <c:v>4.7637387585110595E-2</c:v>
                </c:pt>
                <c:pt idx="5">
                  <c:v>9.863158527317506E-2</c:v>
                </c:pt>
                <c:pt idx="6">
                  <c:v>0.14880089550726425</c:v>
                </c:pt>
                <c:pt idx="7">
                  <c:v>0.19221163128482283</c:v>
                </c:pt>
                <c:pt idx="8">
                  <c:v>0.211943681120635</c:v>
                </c:pt>
                <c:pt idx="9">
                  <c:v>0.24173262960480754</c:v>
                </c:pt>
                <c:pt idx="10">
                  <c:v>0.26788706551371949</c:v>
                </c:pt>
                <c:pt idx="11">
                  <c:v>0.29266738688746508</c:v>
                </c:pt>
                <c:pt idx="12">
                  <c:v>0.31598479145165109</c:v>
                </c:pt>
                <c:pt idx="13">
                  <c:v>0.32954546100366966</c:v>
                </c:pt>
                <c:pt idx="14">
                  <c:v>0.33852843230190555</c:v>
                </c:pt>
                <c:pt idx="15">
                  <c:v>0.33054902081975995</c:v>
                </c:pt>
                <c:pt idx="16">
                  <c:v>0.32809588992055055</c:v>
                </c:pt>
                <c:pt idx="17">
                  <c:v>0.33500281622191352</c:v>
                </c:pt>
                <c:pt idx="18">
                  <c:v>0.33357441549735739</c:v>
                </c:pt>
                <c:pt idx="19">
                  <c:v>0.30911237912003298</c:v>
                </c:pt>
                <c:pt idx="20">
                  <c:v>0.27668599553549011</c:v>
                </c:pt>
                <c:pt idx="21">
                  <c:v>0.23695283239326728</c:v>
                </c:pt>
                <c:pt idx="22">
                  <c:v>0.18884846391833079</c:v>
                </c:pt>
                <c:pt idx="23">
                  <c:v>0.16254511487399634</c:v>
                </c:pt>
                <c:pt idx="24">
                  <c:v>0.13095649636494838</c:v>
                </c:pt>
                <c:pt idx="25">
                  <c:v>9.0603635535282806E-2</c:v>
                </c:pt>
                <c:pt idx="26">
                  <c:v>6.7313048259405539E-2</c:v>
                </c:pt>
                <c:pt idx="27">
                  <c:v>4.9838328566098745E-2</c:v>
                </c:pt>
                <c:pt idx="28">
                  <c:v>1.8535681186283594E-2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B796-4EF2-80EA-7CF265C92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820111"/>
        <c:axId val="343828751"/>
        <c:extLst/>
      </c:areaChart>
      <c:catAx>
        <c:axId val="343820111"/>
        <c:scaling>
          <c:orientation val="minMax"/>
        </c:scaling>
        <c:delete val="0"/>
        <c:axPos val="b"/>
        <c:numFmt formatCode="h\ AM/P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343828751"/>
        <c:crosses val="autoZero"/>
        <c:auto val="1"/>
        <c:lblAlgn val="ctr"/>
        <c:lblOffset val="100"/>
        <c:noMultiLvlLbl val="0"/>
      </c:catAx>
      <c:valAx>
        <c:axId val="34382875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AU" sz="900" b="1" i="0" baseline="0"/>
                  <a:t>Percentage of capacity offered in price thresholds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343820111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AU" sz="1200" b="1" i="0" baseline="0"/>
              <a:t>Bungala Two Solar Farm</a:t>
            </a:r>
          </a:p>
        </c:rich>
      </c:tx>
      <c:layout>
        <c:manualLayout>
          <c:xMode val="edge"/>
          <c:yMode val="edge"/>
          <c:x val="0.39744107744107743"/>
          <c:y val="1.76211494493159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'Figure 5.19'!$F$5</c:f>
              <c:strCache>
                <c:ptCount val="1"/>
                <c:pt idx="0">
                  <c:v>% offered at the price floor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'Figure 5.19'!$E$6:$E$34</c:f>
              <c:numCache>
                <c:formatCode>h\ AM/PM</c:formatCode>
                <c:ptCount val="29"/>
                <c:pt idx="0">
                  <c:v>45108.25</c:v>
                </c:pt>
                <c:pt idx="1">
                  <c:v>45108.270833333336</c:v>
                </c:pt>
                <c:pt idx="2">
                  <c:v>45108.291666666664</c:v>
                </c:pt>
                <c:pt idx="3">
                  <c:v>45108.3125</c:v>
                </c:pt>
                <c:pt idx="4">
                  <c:v>45108.333333333336</c:v>
                </c:pt>
                <c:pt idx="5">
                  <c:v>45108.354166666664</c:v>
                </c:pt>
                <c:pt idx="6">
                  <c:v>45108.375</c:v>
                </c:pt>
                <c:pt idx="7">
                  <c:v>45108.395833333336</c:v>
                </c:pt>
                <c:pt idx="8">
                  <c:v>45108.416666666664</c:v>
                </c:pt>
                <c:pt idx="9">
                  <c:v>45108.4375</c:v>
                </c:pt>
                <c:pt idx="10">
                  <c:v>45108.458333333336</c:v>
                </c:pt>
                <c:pt idx="11">
                  <c:v>45108.479166666664</c:v>
                </c:pt>
                <c:pt idx="12">
                  <c:v>45108.5</c:v>
                </c:pt>
                <c:pt idx="13">
                  <c:v>45108.520833333336</c:v>
                </c:pt>
                <c:pt idx="14">
                  <c:v>45108.541666666664</c:v>
                </c:pt>
                <c:pt idx="15">
                  <c:v>45108.5625</c:v>
                </c:pt>
                <c:pt idx="16">
                  <c:v>45108.583333333336</c:v>
                </c:pt>
                <c:pt idx="17">
                  <c:v>45108.604166666664</c:v>
                </c:pt>
                <c:pt idx="18">
                  <c:v>45108.625</c:v>
                </c:pt>
                <c:pt idx="19">
                  <c:v>45108.645833333336</c:v>
                </c:pt>
                <c:pt idx="20">
                  <c:v>45108.666666666664</c:v>
                </c:pt>
                <c:pt idx="21">
                  <c:v>45108.6875</c:v>
                </c:pt>
                <c:pt idx="22">
                  <c:v>45108.708333333336</c:v>
                </c:pt>
                <c:pt idx="23">
                  <c:v>45108.729166666664</c:v>
                </c:pt>
                <c:pt idx="24">
                  <c:v>45108.75</c:v>
                </c:pt>
                <c:pt idx="25">
                  <c:v>45108.770833333336</c:v>
                </c:pt>
                <c:pt idx="26">
                  <c:v>45108.791666666664</c:v>
                </c:pt>
                <c:pt idx="27">
                  <c:v>45108.8125</c:v>
                </c:pt>
                <c:pt idx="28">
                  <c:v>45108.833333333336</c:v>
                </c:pt>
              </c:numCache>
            </c:numRef>
          </c:cat>
          <c:val>
            <c:numRef>
              <c:f>'Figure 5.19'!$F$6:$F$34</c:f>
              <c:numCache>
                <c:formatCode>0%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0.99171787946007672</c:v>
                </c:pt>
                <c:pt idx="6">
                  <c:v>0.96467489668169748</c:v>
                </c:pt>
                <c:pt idx="7">
                  <c:v>0.93034258180767571</c:v>
                </c:pt>
                <c:pt idx="8">
                  <c:v>0.89345841811895788</c:v>
                </c:pt>
                <c:pt idx="9">
                  <c:v>0.84531536188598089</c:v>
                </c:pt>
                <c:pt idx="10">
                  <c:v>0.81944407499445826</c:v>
                </c:pt>
                <c:pt idx="11">
                  <c:v>0.78289101975722453</c:v>
                </c:pt>
                <c:pt idx="12">
                  <c:v>0.74858352670750661</c:v>
                </c:pt>
                <c:pt idx="13">
                  <c:v>0.7276832910379224</c:v>
                </c:pt>
                <c:pt idx="14">
                  <c:v>0.71497182493751199</c:v>
                </c:pt>
                <c:pt idx="15">
                  <c:v>0.71227955130564435</c:v>
                </c:pt>
                <c:pt idx="16">
                  <c:v>0.70536835295750189</c:v>
                </c:pt>
                <c:pt idx="17">
                  <c:v>0.71186900353036331</c:v>
                </c:pt>
                <c:pt idx="18">
                  <c:v>0.72834267566594291</c:v>
                </c:pt>
                <c:pt idx="19">
                  <c:v>0.75474092747730714</c:v>
                </c:pt>
                <c:pt idx="20">
                  <c:v>0.78426323336920978</c:v>
                </c:pt>
                <c:pt idx="21">
                  <c:v>0.84417261087074058</c:v>
                </c:pt>
                <c:pt idx="22">
                  <c:v>0.89110137968825365</c:v>
                </c:pt>
                <c:pt idx="23">
                  <c:v>0.92037174206579708</c:v>
                </c:pt>
                <c:pt idx="24">
                  <c:v>0.954300733478046</c:v>
                </c:pt>
                <c:pt idx="25">
                  <c:v>0.98691079690117178</c:v>
                </c:pt>
                <c:pt idx="26">
                  <c:v>0.99019385401732851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D-49C5-84AA-C86CF42B7CCE}"/>
            </c:ext>
          </c:extLst>
        </c:ser>
        <c:ser>
          <c:idx val="1"/>
          <c:order val="1"/>
          <c:tx>
            <c:strRef>
              <c:f>'Figure 5.19'!$G$5</c:f>
              <c:strCache>
                <c:ptCount val="1"/>
                <c:pt idx="0">
                  <c:v>% offered at the price cap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'Figure 5.19'!$E$6:$E$34</c:f>
              <c:numCache>
                <c:formatCode>h\ AM/PM</c:formatCode>
                <c:ptCount val="29"/>
                <c:pt idx="0">
                  <c:v>45108.25</c:v>
                </c:pt>
                <c:pt idx="1">
                  <c:v>45108.270833333336</c:v>
                </c:pt>
                <c:pt idx="2">
                  <c:v>45108.291666666664</c:v>
                </c:pt>
                <c:pt idx="3">
                  <c:v>45108.3125</c:v>
                </c:pt>
                <c:pt idx="4">
                  <c:v>45108.333333333336</c:v>
                </c:pt>
                <c:pt idx="5">
                  <c:v>45108.354166666664</c:v>
                </c:pt>
                <c:pt idx="6">
                  <c:v>45108.375</c:v>
                </c:pt>
                <c:pt idx="7">
                  <c:v>45108.395833333336</c:v>
                </c:pt>
                <c:pt idx="8">
                  <c:v>45108.416666666664</c:v>
                </c:pt>
                <c:pt idx="9">
                  <c:v>45108.4375</c:v>
                </c:pt>
                <c:pt idx="10">
                  <c:v>45108.458333333336</c:v>
                </c:pt>
                <c:pt idx="11">
                  <c:v>45108.479166666664</c:v>
                </c:pt>
                <c:pt idx="12">
                  <c:v>45108.5</c:v>
                </c:pt>
                <c:pt idx="13">
                  <c:v>45108.520833333336</c:v>
                </c:pt>
                <c:pt idx="14">
                  <c:v>45108.541666666664</c:v>
                </c:pt>
                <c:pt idx="15">
                  <c:v>45108.5625</c:v>
                </c:pt>
                <c:pt idx="16">
                  <c:v>45108.583333333336</c:v>
                </c:pt>
                <c:pt idx="17">
                  <c:v>45108.604166666664</c:v>
                </c:pt>
                <c:pt idx="18">
                  <c:v>45108.625</c:v>
                </c:pt>
                <c:pt idx="19">
                  <c:v>45108.645833333336</c:v>
                </c:pt>
                <c:pt idx="20">
                  <c:v>45108.666666666664</c:v>
                </c:pt>
                <c:pt idx="21">
                  <c:v>45108.6875</c:v>
                </c:pt>
                <c:pt idx="22">
                  <c:v>45108.708333333336</c:v>
                </c:pt>
                <c:pt idx="23">
                  <c:v>45108.729166666664</c:v>
                </c:pt>
                <c:pt idx="24">
                  <c:v>45108.75</c:v>
                </c:pt>
                <c:pt idx="25">
                  <c:v>45108.770833333336</c:v>
                </c:pt>
                <c:pt idx="26">
                  <c:v>45108.791666666664</c:v>
                </c:pt>
                <c:pt idx="27">
                  <c:v>45108.8125</c:v>
                </c:pt>
                <c:pt idx="28">
                  <c:v>45108.833333333336</c:v>
                </c:pt>
              </c:numCache>
            </c:numRef>
          </c:cat>
          <c:val>
            <c:numRef>
              <c:f>'Figure 5.19'!$G$6:$G$34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8.2821205399231587E-3</c:v>
                </c:pt>
                <c:pt idx="6">
                  <c:v>3.5325103318302582E-2</c:v>
                </c:pt>
                <c:pt idx="7">
                  <c:v>6.9657418192324377E-2</c:v>
                </c:pt>
                <c:pt idx="8">
                  <c:v>0.10654158188104212</c:v>
                </c:pt>
                <c:pt idx="9">
                  <c:v>0.15468463811401914</c:v>
                </c:pt>
                <c:pt idx="10">
                  <c:v>0.18055592500554177</c:v>
                </c:pt>
                <c:pt idx="11">
                  <c:v>0.21710898024277547</c:v>
                </c:pt>
                <c:pt idx="12">
                  <c:v>0.25141647329249345</c:v>
                </c:pt>
                <c:pt idx="13">
                  <c:v>0.27231670896207755</c:v>
                </c:pt>
                <c:pt idx="14">
                  <c:v>0.2850281750624879</c:v>
                </c:pt>
                <c:pt idx="15">
                  <c:v>0.28772044869435559</c:v>
                </c:pt>
                <c:pt idx="16">
                  <c:v>0.29463164704249811</c:v>
                </c:pt>
                <c:pt idx="17">
                  <c:v>0.2881309964696368</c:v>
                </c:pt>
                <c:pt idx="18">
                  <c:v>0.27165732433405709</c:v>
                </c:pt>
                <c:pt idx="19">
                  <c:v>0.24525907252269277</c:v>
                </c:pt>
                <c:pt idx="20">
                  <c:v>0.21573676663079022</c:v>
                </c:pt>
                <c:pt idx="21">
                  <c:v>0.15582738912925939</c:v>
                </c:pt>
                <c:pt idx="22">
                  <c:v>0.10889862031174634</c:v>
                </c:pt>
                <c:pt idx="23">
                  <c:v>7.9628257934202903E-2</c:v>
                </c:pt>
                <c:pt idx="24">
                  <c:v>4.5699266521953996E-2</c:v>
                </c:pt>
                <c:pt idx="25">
                  <c:v>1.3089203098828136E-2</c:v>
                </c:pt>
                <c:pt idx="26">
                  <c:v>9.8061459826715696E-3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908D-49C5-84AA-C86CF42B7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820111"/>
        <c:axId val="343828751"/>
        <c:extLst/>
      </c:areaChart>
      <c:catAx>
        <c:axId val="343820111"/>
        <c:scaling>
          <c:orientation val="minMax"/>
        </c:scaling>
        <c:delete val="0"/>
        <c:axPos val="b"/>
        <c:numFmt formatCode="h\ AM/P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343828751"/>
        <c:crosses val="autoZero"/>
        <c:auto val="1"/>
        <c:lblAlgn val="ctr"/>
        <c:lblOffset val="100"/>
        <c:noMultiLvlLbl val="0"/>
      </c:catAx>
      <c:valAx>
        <c:axId val="34382875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AU"/>
                  <a:t>Percentage of capacity offered in price thresholds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343820111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447811447811447"/>
          <c:y val="0.93553734909000186"/>
          <c:w val="0.83265993265993266"/>
          <c:h val="4.6841501460682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AU" sz="1200" b="1" baseline="0"/>
              <a:t>Bungala One Solar Farm</a:t>
            </a:r>
          </a:p>
        </c:rich>
      </c:tx>
      <c:layout>
        <c:manualLayout>
          <c:xMode val="edge"/>
          <c:yMode val="edge"/>
          <c:x val="0.36784944444444445"/>
          <c:y val="1.763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'Figure 5.19'!$B$5</c:f>
              <c:strCache>
                <c:ptCount val="1"/>
                <c:pt idx="0">
                  <c:v>% offered at the price floor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'Figure 5.19'!$A$6:$A$34</c:f>
              <c:numCache>
                <c:formatCode>h\ AM/PM</c:formatCode>
                <c:ptCount val="29"/>
                <c:pt idx="0">
                  <c:v>45108.25</c:v>
                </c:pt>
                <c:pt idx="1">
                  <c:v>45108.270833333336</c:v>
                </c:pt>
                <c:pt idx="2">
                  <c:v>45108.291666666664</c:v>
                </c:pt>
                <c:pt idx="3">
                  <c:v>45108.3125</c:v>
                </c:pt>
                <c:pt idx="4">
                  <c:v>45108.333333333336</c:v>
                </c:pt>
                <c:pt idx="5">
                  <c:v>45108.354166666664</c:v>
                </c:pt>
                <c:pt idx="6">
                  <c:v>45108.375</c:v>
                </c:pt>
                <c:pt idx="7">
                  <c:v>45108.395833333336</c:v>
                </c:pt>
                <c:pt idx="8">
                  <c:v>45108.416666666664</c:v>
                </c:pt>
                <c:pt idx="9">
                  <c:v>45108.4375</c:v>
                </c:pt>
                <c:pt idx="10">
                  <c:v>45108.458333333336</c:v>
                </c:pt>
                <c:pt idx="11">
                  <c:v>45108.479166666664</c:v>
                </c:pt>
                <c:pt idx="12">
                  <c:v>45108.5</c:v>
                </c:pt>
                <c:pt idx="13">
                  <c:v>45108.520833333336</c:v>
                </c:pt>
                <c:pt idx="14">
                  <c:v>45108.541666666664</c:v>
                </c:pt>
                <c:pt idx="15">
                  <c:v>45108.5625</c:v>
                </c:pt>
                <c:pt idx="16">
                  <c:v>45108.583333333336</c:v>
                </c:pt>
                <c:pt idx="17">
                  <c:v>45108.604166666664</c:v>
                </c:pt>
                <c:pt idx="18">
                  <c:v>45108.625</c:v>
                </c:pt>
                <c:pt idx="19">
                  <c:v>45108.645833333336</c:v>
                </c:pt>
                <c:pt idx="20">
                  <c:v>45108.666666666664</c:v>
                </c:pt>
                <c:pt idx="21">
                  <c:v>45108.6875</c:v>
                </c:pt>
                <c:pt idx="22">
                  <c:v>45108.708333333336</c:v>
                </c:pt>
                <c:pt idx="23">
                  <c:v>45108.729166666664</c:v>
                </c:pt>
                <c:pt idx="24">
                  <c:v>45108.75</c:v>
                </c:pt>
                <c:pt idx="25">
                  <c:v>45108.770833333336</c:v>
                </c:pt>
                <c:pt idx="26">
                  <c:v>45108.791666666664</c:v>
                </c:pt>
                <c:pt idx="27">
                  <c:v>45108.8125</c:v>
                </c:pt>
                <c:pt idx="28">
                  <c:v>45108.833333333336</c:v>
                </c:pt>
              </c:numCache>
            </c:numRef>
          </c:cat>
          <c:val>
            <c:numRef>
              <c:f>'Figure 5.19'!$B$6:$B$34</c:f>
              <c:numCache>
                <c:formatCode>0%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0.98487992735364893</c:v>
                </c:pt>
                <c:pt idx="5">
                  <c:v>0.96202026291676179</c:v>
                </c:pt>
                <c:pt idx="6">
                  <c:v>0.93795174830494921</c:v>
                </c:pt>
                <c:pt idx="7">
                  <c:v>0.90543155190615865</c:v>
                </c:pt>
                <c:pt idx="8">
                  <c:v>0.85086163983052832</c:v>
                </c:pt>
                <c:pt idx="9">
                  <c:v>0.80716788449044841</c:v>
                </c:pt>
                <c:pt idx="10">
                  <c:v>0.76667262957030546</c:v>
                </c:pt>
                <c:pt idx="11">
                  <c:v>0.74076489929740807</c:v>
                </c:pt>
                <c:pt idx="12">
                  <c:v>0.71476633731345507</c:v>
                </c:pt>
                <c:pt idx="13">
                  <c:v>0.68788884133405681</c:v>
                </c:pt>
                <c:pt idx="14">
                  <c:v>0.66298101843882395</c:v>
                </c:pt>
                <c:pt idx="15">
                  <c:v>0.6458133777211309</c:v>
                </c:pt>
                <c:pt idx="16">
                  <c:v>0.64015747377351118</c:v>
                </c:pt>
                <c:pt idx="17">
                  <c:v>0.64021138046544646</c:v>
                </c:pt>
                <c:pt idx="18">
                  <c:v>0.66552998195161606</c:v>
                </c:pt>
                <c:pt idx="19">
                  <c:v>0.71176014224302075</c:v>
                </c:pt>
                <c:pt idx="20">
                  <c:v>0.75476448376041594</c:v>
                </c:pt>
                <c:pt idx="21">
                  <c:v>0.81166666801012755</c:v>
                </c:pt>
                <c:pt idx="22">
                  <c:v>0.88051276884163099</c:v>
                </c:pt>
                <c:pt idx="23">
                  <c:v>0.92539026381592027</c:v>
                </c:pt>
                <c:pt idx="24">
                  <c:v>0.97168768470032163</c:v>
                </c:pt>
                <c:pt idx="25">
                  <c:v>0.99912299260145521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4-41B8-9A01-AC5926A1BD78}"/>
            </c:ext>
          </c:extLst>
        </c:ser>
        <c:ser>
          <c:idx val="2"/>
          <c:order val="1"/>
          <c:tx>
            <c:strRef>
              <c:f>'Figure 5.19'!$C$5</c:f>
              <c:strCache>
                <c:ptCount val="1"/>
                <c:pt idx="0">
                  <c:v>% offered at the price cap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'Figure 5.19'!$A$6:$A$34</c:f>
              <c:numCache>
                <c:formatCode>h\ AM/PM</c:formatCode>
                <c:ptCount val="29"/>
                <c:pt idx="0">
                  <c:v>45108.25</c:v>
                </c:pt>
                <c:pt idx="1">
                  <c:v>45108.270833333336</c:v>
                </c:pt>
                <c:pt idx="2">
                  <c:v>45108.291666666664</c:v>
                </c:pt>
                <c:pt idx="3">
                  <c:v>45108.3125</c:v>
                </c:pt>
                <c:pt idx="4">
                  <c:v>45108.333333333336</c:v>
                </c:pt>
                <c:pt idx="5">
                  <c:v>45108.354166666664</c:v>
                </c:pt>
                <c:pt idx="6">
                  <c:v>45108.375</c:v>
                </c:pt>
                <c:pt idx="7">
                  <c:v>45108.395833333336</c:v>
                </c:pt>
                <c:pt idx="8">
                  <c:v>45108.416666666664</c:v>
                </c:pt>
                <c:pt idx="9">
                  <c:v>45108.4375</c:v>
                </c:pt>
                <c:pt idx="10">
                  <c:v>45108.458333333336</c:v>
                </c:pt>
                <c:pt idx="11">
                  <c:v>45108.479166666664</c:v>
                </c:pt>
                <c:pt idx="12">
                  <c:v>45108.5</c:v>
                </c:pt>
                <c:pt idx="13">
                  <c:v>45108.520833333336</c:v>
                </c:pt>
                <c:pt idx="14">
                  <c:v>45108.541666666664</c:v>
                </c:pt>
                <c:pt idx="15">
                  <c:v>45108.5625</c:v>
                </c:pt>
                <c:pt idx="16">
                  <c:v>45108.583333333336</c:v>
                </c:pt>
                <c:pt idx="17">
                  <c:v>45108.604166666664</c:v>
                </c:pt>
                <c:pt idx="18">
                  <c:v>45108.625</c:v>
                </c:pt>
                <c:pt idx="19">
                  <c:v>45108.645833333336</c:v>
                </c:pt>
                <c:pt idx="20">
                  <c:v>45108.666666666664</c:v>
                </c:pt>
                <c:pt idx="21">
                  <c:v>45108.6875</c:v>
                </c:pt>
                <c:pt idx="22">
                  <c:v>45108.708333333336</c:v>
                </c:pt>
                <c:pt idx="23">
                  <c:v>45108.729166666664</c:v>
                </c:pt>
                <c:pt idx="24">
                  <c:v>45108.75</c:v>
                </c:pt>
                <c:pt idx="25">
                  <c:v>45108.770833333336</c:v>
                </c:pt>
                <c:pt idx="26">
                  <c:v>45108.791666666664</c:v>
                </c:pt>
                <c:pt idx="27">
                  <c:v>45108.8125</c:v>
                </c:pt>
                <c:pt idx="28">
                  <c:v>45108.833333333336</c:v>
                </c:pt>
              </c:numCache>
            </c:numRef>
          </c:cat>
          <c:val>
            <c:numRef>
              <c:f>'Figure 5.19'!$C$6:$C$34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1.5120072646351079E-2</c:v>
                </c:pt>
                <c:pt idx="5">
                  <c:v>3.7979737083238235E-2</c:v>
                </c:pt>
                <c:pt idx="6">
                  <c:v>6.2048251695050773E-2</c:v>
                </c:pt>
                <c:pt idx="7">
                  <c:v>9.4568448093841337E-2</c:v>
                </c:pt>
                <c:pt idx="8">
                  <c:v>0.1491383601694716</c:v>
                </c:pt>
                <c:pt idx="9">
                  <c:v>0.19283211550955157</c:v>
                </c:pt>
                <c:pt idx="10">
                  <c:v>0.23332737042969459</c:v>
                </c:pt>
                <c:pt idx="11">
                  <c:v>0.25923510070259193</c:v>
                </c:pt>
                <c:pt idx="12">
                  <c:v>0.28523366268654493</c:v>
                </c:pt>
                <c:pt idx="13">
                  <c:v>0.31211115866594319</c:v>
                </c:pt>
                <c:pt idx="14">
                  <c:v>0.33701898156117616</c:v>
                </c:pt>
                <c:pt idx="15">
                  <c:v>0.35418662227886899</c:v>
                </c:pt>
                <c:pt idx="16">
                  <c:v>0.35984252622648871</c:v>
                </c:pt>
                <c:pt idx="17">
                  <c:v>0.35978861953455354</c:v>
                </c:pt>
                <c:pt idx="18">
                  <c:v>0.33447001804838405</c:v>
                </c:pt>
                <c:pt idx="19">
                  <c:v>0.28823985775697913</c:v>
                </c:pt>
                <c:pt idx="20">
                  <c:v>0.24523551623958414</c:v>
                </c:pt>
                <c:pt idx="21">
                  <c:v>0.18833333198987248</c:v>
                </c:pt>
                <c:pt idx="22">
                  <c:v>0.11948723115836911</c:v>
                </c:pt>
                <c:pt idx="23">
                  <c:v>7.4609736184079706E-2</c:v>
                </c:pt>
                <c:pt idx="24">
                  <c:v>2.8312315299678488E-2</c:v>
                </c:pt>
                <c:pt idx="25">
                  <c:v>8.7700739854488694E-4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4-41B8-9A01-AC5926A1B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820111"/>
        <c:axId val="343828751"/>
        <c:extLst/>
      </c:areaChart>
      <c:catAx>
        <c:axId val="343820111"/>
        <c:scaling>
          <c:orientation val="minMax"/>
        </c:scaling>
        <c:delete val="0"/>
        <c:axPos val="b"/>
        <c:numFmt formatCode="h\ AM/P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343828751"/>
        <c:crosses val="autoZero"/>
        <c:auto val="1"/>
        <c:lblAlgn val="ctr"/>
        <c:lblOffset val="100"/>
        <c:noMultiLvlLbl val="0"/>
      </c:catAx>
      <c:valAx>
        <c:axId val="34382875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AU" sz="900" b="1" baseline="0"/>
                  <a:t>Percentage of capacity offered in price thresholds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343820111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5.20'!$C$4</c:f>
              <c:strCache>
                <c:ptCount val="1"/>
                <c:pt idx="0">
                  <c:v>&lt;$0</c:v>
                </c:pt>
              </c:strCache>
            </c:strRef>
          </c:tx>
          <c:spPr>
            <a:solidFill>
              <a:srgbClr val="2F3F51"/>
            </a:solidFill>
            <a:ln>
              <a:noFill/>
            </a:ln>
            <a:effectLst/>
          </c:spPr>
          <c:invertIfNegative val="0"/>
          <c:cat>
            <c:multiLvlStrRef>
              <c:f>'Figure 5.20'!$A$5:$B$24</c:f>
              <c:multiLvlStrCache>
                <c:ptCount val="20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5.20'!$C$5:$C$24</c:f>
              <c:numCache>
                <c:formatCode>0</c:formatCode>
                <c:ptCount val="20"/>
                <c:pt idx="0">
                  <c:v>984.03822666666656</c:v>
                </c:pt>
                <c:pt idx="1">
                  <c:v>665.46470666666664</c:v>
                </c:pt>
                <c:pt idx="2">
                  <c:v>565.00116000000003</c:v>
                </c:pt>
                <c:pt idx="3">
                  <c:v>1053.14805</c:v>
                </c:pt>
                <c:pt idx="4">
                  <c:v>853.26782666666668</c:v>
                </c:pt>
                <c:pt idx="5">
                  <c:v>720.46692666666661</c:v>
                </c:pt>
                <c:pt idx="6">
                  <c:v>520.21044333333327</c:v>
                </c:pt>
                <c:pt idx="7">
                  <c:v>1011.4470633333334</c:v>
                </c:pt>
                <c:pt idx="8">
                  <c:v>1287.3017200000002</c:v>
                </c:pt>
                <c:pt idx="9">
                  <c:v>865.09253999999999</c:v>
                </c:pt>
                <c:pt idx="10">
                  <c:v>389.31842</c:v>
                </c:pt>
                <c:pt idx="11">
                  <c:v>620.14375000000007</c:v>
                </c:pt>
                <c:pt idx="12">
                  <c:v>743.37682333333339</c:v>
                </c:pt>
                <c:pt idx="13">
                  <c:v>579.54894333333323</c:v>
                </c:pt>
                <c:pt idx="14">
                  <c:v>456.51607666666672</c:v>
                </c:pt>
                <c:pt idx="15">
                  <c:v>773.30777333333333</c:v>
                </c:pt>
                <c:pt idx="16">
                  <c:v>1009.97325</c:v>
                </c:pt>
                <c:pt idx="17">
                  <c:v>474.25498333333331</c:v>
                </c:pt>
                <c:pt idx="18">
                  <c:v>462.00114666666667</c:v>
                </c:pt>
                <c:pt idx="19">
                  <c:v>575.40340666666668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E-4E8E-BA01-A68E53323871}"/>
            </c:ext>
          </c:extLst>
        </c:ser>
        <c:ser>
          <c:idx val="1"/>
          <c:order val="1"/>
          <c:tx>
            <c:strRef>
              <c:f>'Figure 5.20'!$D$4</c:f>
              <c:strCache>
                <c:ptCount val="1"/>
                <c:pt idx="0">
                  <c:v>$0 - $50</c:v>
                </c:pt>
              </c:strCache>
            </c:strRef>
          </c:tx>
          <c:spPr>
            <a:solidFill>
              <a:srgbClr val="89B3CE"/>
            </a:solidFill>
            <a:ln>
              <a:noFill/>
            </a:ln>
            <a:effectLst/>
          </c:spPr>
          <c:invertIfNegative val="0"/>
          <c:cat>
            <c:multiLvlStrRef>
              <c:f>'Figure 5.20'!$A$5:$B$24</c:f>
              <c:multiLvlStrCache>
                <c:ptCount val="20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5.20'!$D$5:$D$24</c:f>
              <c:numCache>
                <c:formatCode>0</c:formatCode>
                <c:ptCount val="20"/>
                <c:pt idx="0">
                  <c:v>249.59970666666666</c:v>
                </c:pt>
                <c:pt idx="1">
                  <c:v>234.74503666666666</c:v>
                </c:pt>
                <c:pt idx="2">
                  <c:v>415.80327666666665</c:v>
                </c:pt>
                <c:pt idx="3">
                  <c:v>396.80449333333337</c:v>
                </c:pt>
                <c:pt idx="4">
                  <c:v>354.22895666666659</c:v>
                </c:pt>
                <c:pt idx="5">
                  <c:v>277.29131000000001</c:v>
                </c:pt>
                <c:pt idx="6">
                  <c:v>438.33964666666662</c:v>
                </c:pt>
                <c:pt idx="7">
                  <c:v>353.19586333333331</c:v>
                </c:pt>
                <c:pt idx="8">
                  <c:v>400.72505666666666</c:v>
                </c:pt>
                <c:pt idx="9">
                  <c:v>477.89338666666669</c:v>
                </c:pt>
                <c:pt idx="10">
                  <c:v>395.06544666666673</c:v>
                </c:pt>
                <c:pt idx="11">
                  <c:v>160.99713333333332</c:v>
                </c:pt>
                <c:pt idx="12">
                  <c:v>147.85269666666667</c:v>
                </c:pt>
                <c:pt idx="13">
                  <c:v>181.17780999999997</c:v>
                </c:pt>
                <c:pt idx="14">
                  <c:v>147.34153666666668</c:v>
                </c:pt>
                <c:pt idx="15">
                  <c:v>343.19460333333336</c:v>
                </c:pt>
                <c:pt idx="16">
                  <c:v>371.03099666666662</c:v>
                </c:pt>
                <c:pt idx="17">
                  <c:v>291.40781666666669</c:v>
                </c:pt>
                <c:pt idx="18">
                  <c:v>200.76013</c:v>
                </c:pt>
                <c:pt idx="19">
                  <c:v>177.48628666666667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E-4E8E-BA01-A68E53323871}"/>
            </c:ext>
          </c:extLst>
        </c:ser>
        <c:ser>
          <c:idx val="2"/>
          <c:order val="2"/>
          <c:tx>
            <c:strRef>
              <c:f>'Figure 5.20'!$E$4</c:f>
              <c:strCache>
                <c:ptCount val="1"/>
                <c:pt idx="0">
                  <c:v>$50 - $70</c:v>
                </c:pt>
              </c:strCache>
            </c:strRef>
          </c:tx>
          <c:spPr>
            <a:solidFill>
              <a:srgbClr val="5F9E88"/>
            </a:solidFill>
            <a:ln>
              <a:noFill/>
            </a:ln>
            <a:effectLst/>
          </c:spPr>
          <c:invertIfNegative val="0"/>
          <c:cat>
            <c:multiLvlStrRef>
              <c:f>'Figure 5.20'!$A$5:$B$24</c:f>
              <c:multiLvlStrCache>
                <c:ptCount val="20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5.20'!$E$5:$E$24</c:f>
              <c:numCache>
                <c:formatCode>0</c:formatCode>
                <c:ptCount val="20"/>
                <c:pt idx="0">
                  <c:v>12.753823333333333</c:v>
                </c:pt>
                <c:pt idx="1">
                  <c:v>29.891763333333333</c:v>
                </c:pt>
                <c:pt idx="2">
                  <c:v>60.188273333333335</c:v>
                </c:pt>
                <c:pt idx="3">
                  <c:v>3.7413566666666664</c:v>
                </c:pt>
                <c:pt idx="4">
                  <c:v>14.917076666666667</c:v>
                </c:pt>
                <c:pt idx="5">
                  <c:v>15.305853333333332</c:v>
                </c:pt>
                <c:pt idx="6">
                  <c:v>179.47119000000001</c:v>
                </c:pt>
                <c:pt idx="7">
                  <c:v>102.54063000000001</c:v>
                </c:pt>
                <c:pt idx="8">
                  <c:v>62.724573333333332</c:v>
                </c:pt>
                <c:pt idx="9">
                  <c:v>65.431390000000007</c:v>
                </c:pt>
                <c:pt idx="10">
                  <c:v>213.86777333333333</c:v>
                </c:pt>
                <c:pt idx="11">
                  <c:v>28.505823333333336</c:v>
                </c:pt>
                <c:pt idx="12">
                  <c:v>43.28270666666667</c:v>
                </c:pt>
                <c:pt idx="13">
                  <c:v>92.250393333333335</c:v>
                </c:pt>
                <c:pt idx="14">
                  <c:v>78.603806666666657</c:v>
                </c:pt>
                <c:pt idx="15">
                  <c:v>150.00956333333335</c:v>
                </c:pt>
                <c:pt idx="16">
                  <c:v>123.04908999999999</c:v>
                </c:pt>
                <c:pt idx="17">
                  <c:v>192.76766000000001</c:v>
                </c:pt>
                <c:pt idx="18">
                  <c:v>185.72968333333333</c:v>
                </c:pt>
                <c:pt idx="19">
                  <c:v>121.53585333333334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6E-4E8E-BA01-A68E53323871}"/>
            </c:ext>
          </c:extLst>
        </c:ser>
        <c:ser>
          <c:idx val="3"/>
          <c:order val="3"/>
          <c:tx>
            <c:strRef>
              <c:f>'Figure 5.20'!$F$4</c:f>
              <c:strCache>
                <c:ptCount val="1"/>
                <c:pt idx="0">
                  <c:v>$70 - $90</c:v>
                </c:pt>
              </c:strCache>
            </c:strRef>
          </c:tx>
          <c:spPr>
            <a:solidFill>
              <a:srgbClr val="9EC5B7"/>
            </a:solidFill>
            <a:ln>
              <a:noFill/>
            </a:ln>
            <a:effectLst/>
          </c:spPr>
          <c:invertIfNegative val="0"/>
          <c:cat>
            <c:multiLvlStrRef>
              <c:f>'Figure 5.20'!$A$5:$B$24</c:f>
              <c:multiLvlStrCache>
                <c:ptCount val="20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5.20'!$F$5:$F$24</c:f>
              <c:numCache>
                <c:formatCode>0</c:formatCode>
                <c:ptCount val="20"/>
                <c:pt idx="0">
                  <c:v>183.26119000000003</c:v>
                </c:pt>
                <c:pt idx="1">
                  <c:v>96.447336666666672</c:v>
                </c:pt>
                <c:pt idx="2">
                  <c:v>24.579026666666667</c:v>
                </c:pt>
                <c:pt idx="3">
                  <c:v>0</c:v>
                </c:pt>
                <c:pt idx="4">
                  <c:v>9.8593233333333341</c:v>
                </c:pt>
                <c:pt idx="5">
                  <c:v>75.815796666666657</c:v>
                </c:pt>
                <c:pt idx="6">
                  <c:v>9.3189999999999995E-2</c:v>
                </c:pt>
                <c:pt idx="7">
                  <c:v>2.1559433333333335</c:v>
                </c:pt>
                <c:pt idx="8">
                  <c:v>1.14215</c:v>
                </c:pt>
                <c:pt idx="9">
                  <c:v>15.05264</c:v>
                </c:pt>
                <c:pt idx="10">
                  <c:v>67.551226666666665</c:v>
                </c:pt>
                <c:pt idx="11">
                  <c:v>144.16034000000002</c:v>
                </c:pt>
                <c:pt idx="12">
                  <c:v>29.281013333333334</c:v>
                </c:pt>
                <c:pt idx="13">
                  <c:v>56.803866666666671</c:v>
                </c:pt>
                <c:pt idx="14">
                  <c:v>193.12496333333331</c:v>
                </c:pt>
                <c:pt idx="15">
                  <c:v>131.57442333333333</c:v>
                </c:pt>
                <c:pt idx="16">
                  <c:v>39.835770000000004</c:v>
                </c:pt>
                <c:pt idx="17">
                  <c:v>8.0569800000000011</c:v>
                </c:pt>
                <c:pt idx="18">
                  <c:v>43.644546666666663</c:v>
                </c:pt>
                <c:pt idx="19">
                  <c:v>20.935403333333333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E-4E8E-BA01-A68E53323871}"/>
            </c:ext>
          </c:extLst>
        </c:ser>
        <c:ser>
          <c:idx val="4"/>
          <c:order val="4"/>
          <c:tx>
            <c:strRef>
              <c:f>'Figure 5.20'!$G$4</c:f>
              <c:strCache>
                <c:ptCount val="1"/>
                <c:pt idx="0">
                  <c:v>$90 - $110</c:v>
                </c:pt>
              </c:strCache>
            </c:strRef>
          </c:tx>
          <c:spPr>
            <a:solidFill>
              <a:srgbClr val="554741"/>
            </a:solidFill>
            <a:ln>
              <a:noFill/>
            </a:ln>
            <a:effectLst/>
          </c:spPr>
          <c:invertIfNegative val="0"/>
          <c:cat>
            <c:multiLvlStrRef>
              <c:f>'Figure 5.20'!$A$5:$B$24</c:f>
              <c:multiLvlStrCache>
                <c:ptCount val="20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5.20'!$G$5:$G$24</c:f>
              <c:numCache>
                <c:formatCode>0</c:formatCode>
                <c:ptCount val="20"/>
                <c:pt idx="0">
                  <c:v>272.94216333333333</c:v>
                </c:pt>
                <c:pt idx="1">
                  <c:v>146.45281333333332</c:v>
                </c:pt>
                <c:pt idx="2">
                  <c:v>14.372350000000003</c:v>
                </c:pt>
                <c:pt idx="3">
                  <c:v>0</c:v>
                </c:pt>
                <c:pt idx="4">
                  <c:v>51.99425333333334</c:v>
                </c:pt>
                <c:pt idx="5">
                  <c:v>20.80181</c:v>
                </c:pt>
                <c:pt idx="6">
                  <c:v>0</c:v>
                </c:pt>
                <c:pt idx="7">
                  <c:v>10.197386666666668</c:v>
                </c:pt>
                <c:pt idx="8">
                  <c:v>11.188703333333333</c:v>
                </c:pt>
                <c:pt idx="9">
                  <c:v>13.585156666666668</c:v>
                </c:pt>
                <c:pt idx="10">
                  <c:v>31.994636666666665</c:v>
                </c:pt>
                <c:pt idx="11">
                  <c:v>79.519669999999991</c:v>
                </c:pt>
                <c:pt idx="12">
                  <c:v>34.999796666666668</c:v>
                </c:pt>
                <c:pt idx="13">
                  <c:v>67.344466666666676</c:v>
                </c:pt>
                <c:pt idx="14">
                  <c:v>21.755633333333336</c:v>
                </c:pt>
                <c:pt idx="15">
                  <c:v>17.646693333333335</c:v>
                </c:pt>
                <c:pt idx="16">
                  <c:v>44.495323333333332</c:v>
                </c:pt>
                <c:pt idx="17">
                  <c:v>69.21199</c:v>
                </c:pt>
                <c:pt idx="18">
                  <c:v>100.50545</c:v>
                </c:pt>
                <c:pt idx="19">
                  <c:v>114.46662666666667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6E-4E8E-BA01-A68E53323871}"/>
            </c:ext>
          </c:extLst>
        </c:ser>
        <c:ser>
          <c:idx val="5"/>
          <c:order val="5"/>
          <c:tx>
            <c:strRef>
              <c:f>'Figure 5.20'!$H$4</c:f>
              <c:strCache>
                <c:ptCount val="1"/>
                <c:pt idx="0">
                  <c:v>$110 - $150</c:v>
                </c:pt>
              </c:strCache>
            </c:strRef>
          </c:tx>
          <c:spPr>
            <a:solidFill>
              <a:srgbClr val="A28C84"/>
            </a:solidFill>
            <a:ln>
              <a:noFill/>
            </a:ln>
            <a:effectLst/>
          </c:spPr>
          <c:invertIfNegative val="0"/>
          <c:cat>
            <c:multiLvlStrRef>
              <c:f>'Figure 5.20'!$A$5:$B$24</c:f>
              <c:multiLvlStrCache>
                <c:ptCount val="20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5.20'!$H$5:$H$24</c:f>
              <c:numCache>
                <c:formatCode>0</c:formatCode>
                <c:ptCount val="20"/>
                <c:pt idx="0">
                  <c:v>53.414506666666661</c:v>
                </c:pt>
                <c:pt idx="1">
                  <c:v>32.969323333333335</c:v>
                </c:pt>
                <c:pt idx="2">
                  <c:v>71.693023333333329</c:v>
                </c:pt>
                <c:pt idx="3">
                  <c:v>161.40902</c:v>
                </c:pt>
                <c:pt idx="4">
                  <c:v>15.777063333333333</c:v>
                </c:pt>
                <c:pt idx="5">
                  <c:v>23.904436666666669</c:v>
                </c:pt>
                <c:pt idx="6">
                  <c:v>37.695900000000002</c:v>
                </c:pt>
                <c:pt idx="7">
                  <c:v>54.345126666666665</c:v>
                </c:pt>
                <c:pt idx="8">
                  <c:v>26.643356666666662</c:v>
                </c:pt>
                <c:pt idx="9">
                  <c:v>8.5293200000000002</c:v>
                </c:pt>
                <c:pt idx="10">
                  <c:v>12.555950000000001</c:v>
                </c:pt>
                <c:pt idx="11">
                  <c:v>156.25529333333333</c:v>
                </c:pt>
                <c:pt idx="12">
                  <c:v>50.049086666666675</c:v>
                </c:pt>
                <c:pt idx="13">
                  <c:v>71.941576666666663</c:v>
                </c:pt>
                <c:pt idx="14">
                  <c:v>145.04207666666665</c:v>
                </c:pt>
                <c:pt idx="15">
                  <c:v>136.90932666666666</c:v>
                </c:pt>
                <c:pt idx="16">
                  <c:v>52.844946666666665</c:v>
                </c:pt>
                <c:pt idx="17">
                  <c:v>102.13110999999999</c:v>
                </c:pt>
                <c:pt idx="18">
                  <c:v>41.257840000000002</c:v>
                </c:pt>
                <c:pt idx="19">
                  <c:v>107.02456666666667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6E-4E8E-BA01-A68E53323871}"/>
            </c:ext>
          </c:extLst>
        </c:ser>
        <c:ser>
          <c:idx val="6"/>
          <c:order val="6"/>
          <c:tx>
            <c:strRef>
              <c:f>'Figure 5.20'!$I$4</c:f>
              <c:strCache>
                <c:ptCount val="1"/>
                <c:pt idx="0">
                  <c:v>$150 - $300</c:v>
                </c:pt>
              </c:strCache>
            </c:strRef>
          </c:tx>
          <c:spPr>
            <a:solidFill>
              <a:srgbClr val="FBA927"/>
            </a:solidFill>
            <a:ln>
              <a:noFill/>
            </a:ln>
            <a:effectLst/>
          </c:spPr>
          <c:invertIfNegative val="0"/>
          <c:cat>
            <c:multiLvlStrRef>
              <c:f>'Figure 5.20'!$A$5:$B$24</c:f>
              <c:multiLvlStrCache>
                <c:ptCount val="20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5.20'!$I$5:$I$24</c:f>
              <c:numCache>
                <c:formatCode>0</c:formatCode>
                <c:ptCount val="20"/>
                <c:pt idx="0">
                  <c:v>60.336510000000004</c:v>
                </c:pt>
                <c:pt idx="1">
                  <c:v>74.58126</c:v>
                </c:pt>
                <c:pt idx="2">
                  <c:v>30.844063333333334</c:v>
                </c:pt>
                <c:pt idx="3">
                  <c:v>0.36363999999999996</c:v>
                </c:pt>
                <c:pt idx="4">
                  <c:v>35.814293333333332</c:v>
                </c:pt>
                <c:pt idx="5">
                  <c:v>5.9800000000000001E-3</c:v>
                </c:pt>
                <c:pt idx="6">
                  <c:v>1.3043333333333332E-2</c:v>
                </c:pt>
                <c:pt idx="7">
                  <c:v>10.514466666666666</c:v>
                </c:pt>
                <c:pt idx="8">
                  <c:v>17.133996666666665</c:v>
                </c:pt>
                <c:pt idx="9">
                  <c:v>1.1513333333333334E-2</c:v>
                </c:pt>
                <c:pt idx="10">
                  <c:v>6.4681433333333329</c:v>
                </c:pt>
                <c:pt idx="11">
                  <c:v>295.73406333333332</c:v>
                </c:pt>
                <c:pt idx="12">
                  <c:v>184.15570333333332</c:v>
                </c:pt>
                <c:pt idx="13">
                  <c:v>203.73437999999999</c:v>
                </c:pt>
                <c:pt idx="14">
                  <c:v>22.988519999999998</c:v>
                </c:pt>
                <c:pt idx="15">
                  <c:v>5.2918500000000002</c:v>
                </c:pt>
                <c:pt idx="16">
                  <c:v>5.3093266666666663</c:v>
                </c:pt>
                <c:pt idx="17">
                  <c:v>163.53334333333336</c:v>
                </c:pt>
                <c:pt idx="18">
                  <c:v>240.59869000000003</c:v>
                </c:pt>
                <c:pt idx="19">
                  <c:v>183.08092000000002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6E-4E8E-BA01-A68E53323871}"/>
            </c:ext>
          </c:extLst>
        </c:ser>
        <c:ser>
          <c:idx val="7"/>
          <c:order val="7"/>
          <c:tx>
            <c:strRef>
              <c:f>'Figure 5.20'!$J$4</c:f>
              <c:strCache>
                <c:ptCount val="1"/>
                <c:pt idx="0">
                  <c:v>$300 - $500</c:v>
                </c:pt>
              </c:strCache>
            </c:strRef>
          </c:tx>
          <c:spPr>
            <a:solidFill>
              <a:srgbClr val="FDCC7B"/>
            </a:solidFill>
            <a:ln>
              <a:noFill/>
            </a:ln>
            <a:effectLst/>
          </c:spPr>
          <c:invertIfNegative val="0"/>
          <c:cat>
            <c:multiLvlStrRef>
              <c:f>'Figure 5.20'!$A$5:$B$24</c:f>
              <c:multiLvlStrCache>
                <c:ptCount val="20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5.20'!$J$5:$J$24</c:f>
              <c:numCache>
                <c:formatCode>0</c:formatCode>
                <c:ptCount val="20"/>
                <c:pt idx="0">
                  <c:v>154.55241333333331</c:v>
                </c:pt>
                <c:pt idx="1">
                  <c:v>712.21640666666678</c:v>
                </c:pt>
                <c:pt idx="2">
                  <c:v>897.20270666666681</c:v>
                </c:pt>
                <c:pt idx="3">
                  <c:v>549.01062333333323</c:v>
                </c:pt>
                <c:pt idx="4">
                  <c:v>698.01474333333329</c:v>
                </c:pt>
                <c:pt idx="5">
                  <c:v>931.02408333333335</c:v>
                </c:pt>
                <c:pt idx="6">
                  <c:v>614.75890333333325</c:v>
                </c:pt>
                <c:pt idx="7">
                  <c:v>591.34604999999999</c:v>
                </c:pt>
                <c:pt idx="8">
                  <c:v>462.38176999999996</c:v>
                </c:pt>
                <c:pt idx="9">
                  <c:v>624.49459666666655</c:v>
                </c:pt>
                <c:pt idx="10">
                  <c:v>860.50929666666673</c:v>
                </c:pt>
                <c:pt idx="11">
                  <c:v>500.37988000000001</c:v>
                </c:pt>
                <c:pt idx="12">
                  <c:v>188.12307333333331</c:v>
                </c:pt>
                <c:pt idx="13">
                  <c:v>358.85861999999997</c:v>
                </c:pt>
                <c:pt idx="14">
                  <c:v>1013.7547733333334</c:v>
                </c:pt>
                <c:pt idx="15">
                  <c:v>610.16603666666663</c:v>
                </c:pt>
                <c:pt idx="16">
                  <c:v>469.10246666666671</c:v>
                </c:pt>
                <c:pt idx="17">
                  <c:v>673.24699333333331</c:v>
                </c:pt>
                <c:pt idx="18">
                  <c:v>679.75306333333333</c:v>
                </c:pt>
                <c:pt idx="19">
                  <c:v>772.12641666666661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6E-4E8E-BA01-A68E53323871}"/>
            </c:ext>
          </c:extLst>
        </c:ser>
        <c:ser>
          <c:idx val="8"/>
          <c:order val="8"/>
          <c:tx>
            <c:strRef>
              <c:f>'Figure 5.20'!$K$4</c:f>
              <c:strCache>
                <c:ptCount val="1"/>
                <c:pt idx="0">
                  <c:v>$500 - $5,000</c:v>
                </c:pt>
              </c:strCache>
            </c:strRef>
          </c:tx>
          <c:spPr>
            <a:solidFill>
              <a:srgbClr val="F2BEA6"/>
            </a:solidFill>
            <a:ln>
              <a:noFill/>
            </a:ln>
            <a:effectLst/>
          </c:spPr>
          <c:invertIfNegative val="0"/>
          <c:cat>
            <c:multiLvlStrRef>
              <c:f>'Figure 5.20'!$A$5:$B$24</c:f>
              <c:multiLvlStrCache>
                <c:ptCount val="20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5.20'!$K$5:$K$24</c:f>
              <c:numCache>
                <c:formatCode>0</c:formatCode>
                <c:ptCount val="20"/>
                <c:pt idx="0">
                  <c:v>62.220833333333331</c:v>
                </c:pt>
                <c:pt idx="1">
                  <c:v>0</c:v>
                </c:pt>
                <c:pt idx="2">
                  <c:v>6.1420200000000014</c:v>
                </c:pt>
                <c:pt idx="3">
                  <c:v>9.9740000000000009E-2</c:v>
                </c:pt>
                <c:pt idx="4">
                  <c:v>1.8286666666666666E-2</c:v>
                </c:pt>
                <c:pt idx="5">
                  <c:v>0.21342666666666665</c:v>
                </c:pt>
                <c:pt idx="6">
                  <c:v>234.02229333333332</c:v>
                </c:pt>
                <c:pt idx="7">
                  <c:v>0.29400333333333334</c:v>
                </c:pt>
                <c:pt idx="8">
                  <c:v>0.22134333333333334</c:v>
                </c:pt>
                <c:pt idx="9">
                  <c:v>6.2080000000000003E-2</c:v>
                </c:pt>
                <c:pt idx="10">
                  <c:v>43.439573333333328</c:v>
                </c:pt>
                <c:pt idx="11">
                  <c:v>150.44334333333333</c:v>
                </c:pt>
                <c:pt idx="12">
                  <c:v>765.39225333333343</c:v>
                </c:pt>
                <c:pt idx="13">
                  <c:v>360.73237999999998</c:v>
                </c:pt>
                <c:pt idx="14">
                  <c:v>8.4679999999999991E-2</c:v>
                </c:pt>
                <c:pt idx="15">
                  <c:v>3.3029999999999997E-2</c:v>
                </c:pt>
                <c:pt idx="16">
                  <c:v>2.6260000000000002E-2</c:v>
                </c:pt>
                <c:pt idx="17">
                  <c:v>1.0183333333333334E-2</c:v>
                </c:pt>
                <c:pt idx="18">
                  <c:v>0</c:v>
                </c:pt>
                <c:pt idx="19">
                  <c:v>3.8564633333333336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6E-4E8E-BA01-A68E53323871}"/>
            </c:ext>
          </c:extLst>
        </c:ser>
        <c:ser>
          <c:idx val="9"/>
          <c:order val="9"/>
          <c:tx>
            <c:strRef>
              <c:f>'Figure 5.20'!$L$4</c:f>
              <c:strCache>
                <c:ptCount val="1"/>
                <c:pt idx="0">
                  <c:v>&gt;$5,000</c:v>
                </c:pt>
              </c:strCache>
            </c:strRef>
          </c:tx>
          <c:spPr>
            <a:solidFill>
              <a:srgbClr val="E0601F"/>
            </a:solidFill>
            <a:ln>
              <a:noFill/>
            </a:ln>
            <a:effectLst/>
          </c:spPr>
          <c:invertIfNegative val="0"/>
          <c:cat>
            <c:multiLvlStrRef>
              <c:f>'Figure 5.20'!$A$5:$B$24</c:f>
              <c:multiLvlStrCache>
                <c:ptCount val="20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  <c:pt idx="15">
                    <c:v>Q2</c:v>
                  </c:pt>
                  <c:pt idx="16">
                    <c:v>Q3</c:v>
                  </c:pt>
                  <c:pt idx="17">
                    <c:v>Q4</c:v>
                  </c:pt>
                  <c:pt idx="18">
                    <c:v>Q1</c:v>
                  </c:pt>
                  <c:pt idx="19">
                    <c:v>Q2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  <c:pt idx="18">
                    <c:v>2024</c:v>
                  </c:pt>
                </c:lvl>
              </c:multiLvlStrCache>
            </c:multiLvlStrRef>
          </c:cat>
          <c:val>
            <c:numRef>
              <c:f>'Figure 5.20'!$L$5:$L$24</c:f>
              <c:numCache>
                <c:formatCode>0</c:formatCode>
                <c:ptCount val="20"/>
                <c:pt idx="0">
                  <c:v>0.25433</c:v>
                </c:pt>
                <c:pt idx="1">
                  <c:v>0.93803999999999998</c:v>
                </c:pt>
                <c:pt idx="2">
                  <c:v>5.0029699999999995</c:v>
                </c:pt>
                <c:pt idx="3">
                  <c:v>0.19552333333333335</c:v>
                </c:pt>
                <c:pt idx="4">
                  <c:v>1.6643233333333332</c:v>
                </c:pt>
                <c:pt idx="5">
                  <c:v>0.6503199999999999</c:v>
                </c:pt>
                <c:pt idx="6">
                  <c:v>0.90128333333333333</c:v>
                </c:pt>
                <c:pt idx="7">
                  <c:v>0.97251333333333323</c:v>
                </c:pt>
                <c:pt idx="8">
                  <c:v>3.7338999999999998</c:v>
                </c:pt>
                <c:pt idx="9">
                  <c:v>6.1018866666666662</c:v>
                </c:pt>
                <c:pt idx="10">
                  <c:v>11.223603333333335</c:v>
                </c:pt>
                <c:pt idx="11">
                  <c:v>37.781256666666671</c:v>
                </c:pt>
                <c:pt idx="12">
                  <c:v>6.9705000000000004</c:v>
                </c:pt>
                <c:pt idx="13">
                  <c:v>76.882203333333337</c:v>
                </c:pt>
                <c:pt idx="14">
                  <c:v>49.795993333333335</c:v>
                </c:pt>
                <c:pt idx="15">
                  <c:v>35.538150000000002</c:v>
                </c:pt>
                <c:pt idx="16">
                  <c:v>89.565749999999994</c:v>
                </c:pt>
                <c:pt idx="17">
                  <c:v>90.499353333333332</c:v>
                </c:pt>
                <c:pt idx="18">
                  <c:v>96.086753333333334</c:v>
                </c:pt>
                <c:pt idx="19">
                  <c:v>57.431903333333338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6E-4E8E-BA01-A68E53323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041741624"/>
        <c:axId val="1041732768"/>
      </c:barChart>
      <c:catAx>
        <c:axId val="104174162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41732768"/>
        <c:crosses val="autoZero"/>
        <c:auto val="1"/>
        <c:lblAlgn val="ctr"/>
        <c:lblOffset val="100"/>
        <c:noMultiLvlLbl val="0"/>
      </c:catAx>
      <c:valAx>
        <c:axId val="104173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900" baseline="0"/>
                </a:pPr>
                <a:r>
                  <a:rPr lang="en-AU" sz="900" baseline="0"/>
                  <a:t>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4174162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0.16337456720176269"/>
          <c:y val="0.87022328042328057"/>
          <c:w val="0.77718523764557756"/>
          <c:h val="0.1096179894179894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63657416524227E-2"/>
          <c:y val="4.3997354497354507E-2"/>
          <c:w val="0.88123967137444548"/>
          <c:h val="0.6209076719576719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5.3'!$C$4</c:f>
              <c:strCache>
                <c:ptCount val="1"/>
                <c:pt idx="0">
                  <c:v>&lt;$0</c:v>
                </c:pt>
              </c:strCache>
            </c:strRef>
          </c:tx>
          <c:spPr>
            <a:solidFill>
              <a:srgbClr val="2F3F51"/>
            </a:solidFill>
            <a:ln>
              <a:noFill/>
            </a:ln>
            <a:effectLst/>
          </c:spPr>
          <c:invertIfNegative val="0"/>
          <c:cat>
            <c:multiLvlStrRef>
              <c:f>'Figure 5.3'!$A$5:$B$39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Solar</c:v>
                  </c:pt>
                  <c:pt idx="25">
                    <c:v>Diesel</c:v>
                  </c:pt>
                  <c:pt idx="30">
                    <c:v>Battery</c:v>
                  </c:pt>
                </c:lvl>
              </c:multiLvlStrCache>
            </c:multiLvlStrRef>
          </c:cat>
          <c:val>
            <c:numRef>
              <c:f>'Figure 5.3'!$C$5:$C$39</c:f>
              <c:numCache>
                <c:formatCode>0</c:formatCode>
                <c:ptCount val="35"/>
                <c:pt idx="0">
                  <c:v>4593.4899033333331</c:v>
                </c:pt>
                <c:pt idx="1">
                  <c:v>4455.4141874999996</c:v>
                </c:pt>
                <c:pt idx="2">
                  <c:v>4261.5830983333335</c:v>
                </c:pt>
                <c:pt idx="3">
                  <c:v>3976.2482449999998</c:v>
                </c:pt>
                <c:pt idx="4">
                  <c:v>4157.302754166667</c:v>
                </c:pt>
                <c:pt idx="5">
                  <c:v>511.81638250000003</c:v>
                </c:pt>
                <c:pt idx="6">
                  <c:v>454.1655816666667</c:v>
                </c:pt>
                <c:pt idx="7">
                  <c:v>447.06190499999997</c:v>
                </c:pt>
                <c:pt idx="8">
                  <c:v>376.91808166666669</c:v>
                </c:pt>
                <c:pt idx="9">
                  <c:v>381.54775166666661</c:v>
                </c:pt>
                <c:pt idx="10">
                  <c:v>45.237321666666666</c:v>
                </c:pt>
                <c:pt idx="11">
                  <c:v>40.641655</c:v>
                </c:pt>
                <c:pt idx="12">
                  <c:v>84.910009999999986</c:v>
                </c:pt>
                <c:pt idx="13">
                  <c:v>104.37330499999999</c:v>
                </c:pt>
                <c:pt idx="14">
                  <c:v>129.13219749999999</c:v>
                </c:pt>
                <c:pt idx="15">
                  <c:v>106.63730583333331</c:v>
                </c:pt>
                <c:pt idx="16">
                  <c:v>196.69317999999998</c:v>
                </c:pt>
                <c:pt idx="17">
                  <c:v>211.56880249999998</c:v>
                </c:pt>
                <c:pt idx="18">
                  <c:v>245.20261916666672</c:v>
                </c:pt>
                <c:pt idx="19">
                  <c:v>327.87357833333334</c:v>
                </c:pt>
                <c:pt idx="20">
                  <c:v>336.96499916666676</c:v>
                </c:pt>
                <c:pt idx="21">
                  <c:v>364.23504583333334</c:v>
                </c:pt>
                <c:pt idx="22">
                  <c:v>387.60082666666665</c:v>
                </c:pt>
                <c:pt idx="23">
                  <c:v>584.62788666666677</c:v>
                </c:pt>
                <c:pt idx="24">
                  <c:v>743.92041166666661</c:v>
                </c:pt>
                <c:pt idx="25">
                  <c:v>0.40558416666666669</c:v>
                </c:pt>
                <c:pt idx="26">
                  <c:v>4.6291358333333337</c:v>
                </c:pt>
                <c:pt idx="27">
                  <c:v>7.5611333333333341</c:v>
                </c:pt>
                <c:pt idx="28">
                  <c:v>2.0497041666666669</c:v>
                </c:pt>
                <c:pt idx="29">
                  <c:v>4.5742666666666674</c:v>
                </c:pt>
                <c:pt idx="30">
                  <c:v>0</c:v>
                </c:pt>
                <c:pt idx="31">
                  <c:v>0</c:v>
                </c:pt>
                <c:pt idx="32">
                  <c:v>0.92063000000000006</c:v>
                </c:pt>
                <c:pt idx="33">
                  <c:v>0.12522666666666668</c:v>
                </c:pt>
                <c:pt idx="34">
                  <c:v>0.41181833333333334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8-47BB-AC10-E7B013CE7B60}"/>
            </c:ext>
          </c:extLst>
        </c:ser>
        <c:ser>
          <c:idx val="2"/>
          <c:order val="1"/>
          <c:tx>
            <c:strRef>
              <c:f>'Figure 5.3'!$D$4</c:f>
              <c:strCache>
                <c:ptCount val="1"/>
                <c:pt idx="0">
                  <c:v>$0 - $50</c:v>
                </c:pt>
              </c:strCache>
            </c:strRef>
          </c:tx>
          <c:spPr>
            <a:solidFill>
              <a:srgbClr val="89B3CE"/>
            </a:solidFill>
            <a:ln>
              <a:noFill/>
            </a:ln>
            <a:effectLst/>
          </c:spPr>
          <c:invertIfNegative val="0"/>
          <c:cat>
            <c:multiLvlStrRef>
              <c:f>'Figure 5.3'!$A$5:$B$39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Solar</c:v>
                  </c:pt>
                  <c:pt idx="25">
                    <c:v>Diesel</c:v>
                  </c:pt>
                  <c:pt idx="30">
                    <c:v>Battery</c:v>
                  </c:pt>
                </c:lvl>
              </c:multiLvlStrCache>
            </c:multiLvlStrRef>
          </c:cat>
          <c:val>
            <c:numRef>
              <c:f>'Figure 5.3'!$D$5:$D$39</c:f>
              <c:numCache>
                <c:formatCode>0</c:formatCode>
                <c:ptCount val="35"/>
                <c:pt idx="0">
                  <c:v>1166.8793866666667</c:v>
                </c:pt>
                <c:pt idx="1">
                  <c:v>1197.5000583333335</c:v>
                </c:pt>
                <c:pt idx="2">
                  <c:v>586.19671083333333</c:v>
                </c:pt>
                <c:pt idx="3">
                  <c:v>667.60087583333325</c:v>
                </c:pt>
                <c:pt idx="4">
                  <c:v>704.00733833333334</c:v>
                </c:pt>
                <c:pt idx="5">
                  <c:v>155.85257333333334</c:v>
                </c:pt>
                <c:pt idx="6">
                  <c:v>186.64818333333335</c:v>
                </c:pt>
                <c:pt idx="7">
                  <c:v>46.824565833333331</c:v>
                </c:pt>
                <c:pt idx="8">
                  <c:v>37.052123333333327</c:v>
                </c:pt>
                <c:pt idx="9">
                  <c:v>4.2307333333333332</c:v>
                </c:pt>
                <c:pt idx="10">
                  <c:v>21.571521666666669</c:v>
                </c:pt>
                <c:pt idx="11">
                  <c:v>68.103560833333319</c:v>
                </c:pt>
                <c:pt idx="12">
                  <c:v>33.369754999999998</c:v>
                </c:pt>
                <c:pt idx="13">
                  <c:v>8.0666008333333341</c:v>
                </c:pt>
                <c:pt idx="14">
                  <c:v>14.713765</c:v>
                </c:pt>
                <c:pt idx="15">
                  <c:v>0.13731916666666669</c:v>
                </c:pt>
                <c:pt idx="16">
                  <c:v>2.2163474999999999</c:v>
                </c:pt>
                <c:pt idx="17">
                  <c:v>0.77421833333333323</c:v>
                </c:pt>
                <c:pt idx="18">
                  <c:v>9.8307499999999992E-2</c:v>
                </c:pt>
                <c:pt idx="19">
                  <c:v>0</c:v>
                </c:pt>
                <c:pt idx="20">
                  <c:v>23.468990000000005</c:v>
                </c:pt>
                <c:pt idx="21">
                  <c:v>3.978441666666666</c:v>
                </c:pt>
                <c:pt idx="22">
                  <c:v>31.936479166666668</c:v>
                </c:pt>
                <c:pt idx="23">
                  <c:v>16.402188333333335</c:v>
                </c:pt>
                <c:pt idx="24">
                  <c:v>14.942354999999999</c:v>
                </c:pt>
                <c:pt idx="25">
                  <c:v>0.14238416666666667</c:v>
                </c:pt>
                <c:pt idx="26">
                  <c:v>0.12293333333333334</c:v>
                </c:pt>
                <c:pt idx="27">
                  <c:v>0.12263583333333333</c:v>
                </c:pt>
                <c:pt idx="28">
                  <c:v>3.9332499999999999E-2</c:v>
                </c:pt>
                <c:pt idx="29">
                  <c:v>1.711E-2</c:v>
                </c:pt>
                <c:pt idx="30">
                  <c:v>0</c:v>
                </c:pt>
                <c:pt idx="31">
                  <c:v>0</c:v>
                </c:pt>
                <c:pt idx="32">
                  <c:v>2.4429166666666668E-2</c:v>
                </c:pt>
                <c:pt idx="33">
                  <c:v>0.67247833333333329</c:v>
                </c:pt>
                <c:pt idx="34">
                  <c:v>4.7661441666666668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8-47BB-AC10-E7B013CE7B60}"/>
            </c:ext>
          </c:extLst>
        </c:ser>
        <c:ser>
          <c:idx val="3"/>
          <c:order val="2"/>
          <c:tx>
            <c:strRef>
              <c:f>'Figure 5.3'!$E$4</c:f>
              <c:strCache>
                <c:ptCount val="1"/>
                <c:pt idx="0">
                  <c:v>$50 - $70</c:v>
                </c:pt>
              </c:strCache>
            </c:strRef>
          </c:tx>
          <c:spPr>
            <a:solidFill>
              <a:srgbClr val="5F9E88"/>
            </a:solidFill>
            <a:ln>
              <a:noFill/>
            </a:ln>
            <a:effectLst/>
          </c:spPr>
          <c:invertIfNegative val="0"/>
          <c:cat>
            <c:multiLvlStrRef>
              <c:f>'Figure 5.3'!$A$5:$B$39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Solar</c:v>
                  </c:pt>
                  <c:pt idx="25">
                    <c:v>Diesel</c:v>
                  </c:pt>
                  <c:pt idx="30">
                    <c:v>Battery</c:v>
                  </c:pt>
                </c:lvl>
              </c:multiLvlStrCache>
            </c:multiLvlStrRef>
          </c:cat>
          <c:val>
            <c:numRef>
              <c:f>'Figure 5.3'!$E$5:$E$39</c:f>
              <c:numCache>
                <c:formatCode>0</c:formatCode>
                <c:ptCount val="35"/>
                <c:pt idx="0">
                  <c:v>372.87989333333337</c:v>
                </c:pt>
                <c:pt idx="1">
                  <c:v>133.6018425</c:v>
                </c:pt>
                <c:pt idx="2">
                  <c:v>211.59488333333334</c:v>
                </c:pt>
                <c:pt idx="3">
                  <c:v>244.32315999999997</c:v>
                </c:pt>
                <c:pt idx="4">
                  <c:v>308.51748750000002</c:v>
                </c:pt>
                <c:pt idx="5">
                  <c:v>40.734706666666668</c:v>
                </c:pt>
                <c:pt idx="6">
                  <c:v>27.786932499999999</c:v>
                </c:pt>
                <c:pt idx="7">
                  <c:v>26.787113333333334</c:v>
                </c:pt>
                <c:pt idx="8">
                  <c:v>7.0129599999999988</c:v>
                </c:pt>
                <c:pt idx="9">
                  <c:v>25.202041666666666</c:v>
                </c:pt>
                <c:pt idx="10">
                  <c:v>1.5662891666666667</c:v>
                </c:pt>
                <c:pt idx="11">
                  <c:v>2.5861716666666665</c:v>
                </c:pt>
                <c:pt idx="12">
                  <c:v>2.1871341666666666</c:v>
                </c:pt>
                <c:pt idx="13">
                  <c:v>21.234562500000003</c:v>
                </c:pt>
                <c:pt idx="14">
                  <c:v>1.7053291666666668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0.16527749999999999</c:v>
                </c:pt>
                <c:pt idx="21">
                  <c:v>0.71660583333333339</c:v>
                </c:pt>
                <c:pt idx="22">
                  <c:v>0.39102833333333331</c:v>
                </c:pt>
                <c:pt idx="23">
                  <c:v>1.2175E-3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0.11722416666666666</c:v>
                </c:pt>
                <c:pt idx="28">
                  <c:v>0</c:v>
                </c:pt>
                <c:pt idx="29">
                  <c:v>6.2116666666666666E-3</c:v>
                </c:pt>
                <c:pt idx="30">
                  <c:v>0</c:v>
                </c:pt>
                <c:pt idx="31">
                  <c:v>0</c:v>
                </c:pt>
                <c:pt idx="32">
                  <c:v>4.6666666666666665E-5</c:v>
                </c:pt>
                <c:pt idx="33">
                  <c:v>0</c:v>
                </c:pt>
                <c:pt idx="34">
                  <c:v>9.743333333333333E-2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08-47BB-AC10-E7B013CE7B60}"/>
            </c:ext>
          </c:extLst>
        </c:ser>
        <c:ser>
          <c:idx val="4"/>
          <c:order val="3"/>
          <c:tx>
            <c:strRef>
              <c:f>'Figure 5.3'!$F$4</c:f>
              <c:strCache>
                <c:ptCount val="1"/>
                <c:pt idx="0">
                  <c:v>$70 - $90</c:v>
                </c:pt>
              </c:strCache>
            </c:strRef>
          </c:tx>
          <c:spPr>
            <a:solidFill>
              <a:srgbClr val="9EC5B7"/>
            </a:solidFill>
            <a:ln>
              <a:noFill/>
            </a:ln>
            <a:effectLst/>
          </c:spPr>
          <c:invertIfNegative val="0"/>
          <c:cat>
            <c:multiLvlStrRef>
              <c:f>'Figure 5.3'!$A$5:$B$39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Solar</c:v>
                  </c:pt>
                  <c:pt idx="25">
                    <c:v>Diesel</c:v>
                  </c:pt>
                  <c:pt idx="30">
                    <c:v>Battery</c:v>
                  </c:pt>
                </c:lvl>
              </c:multiLvlStrCache>
            </c:multiLvlStrRef>
          </c:cat>
          <c:val>
            <c:numRef>
              <c:f>'Figure 5.3'!$F$5:$F$39</c:f>
              <c:numCache>
                <c:formatCode>0</c:formatCode>
                <c:ptCount val="35"/>
                <c:pt idx="0">
                  <c:v>76.719774166666667</c:v>
                </c:pt>
                <c:pt idx="1">
                  <c:v>17.964653333333334</c:v>
                </c:pt>
                <c:pt idx="2">
                  <c:v>89.034875</c:v>
                </c:pt>
                <c:pt idx="3">
                  <c:v>111.82467416666665</c:v>
                </c:pt>
                <c:pt idx="4">
                  <c:v>101.87949750000001</c:v>
                </c:pt>
                <c:pt idx="5">
                  <c:v>19.07550333333333</c:v>
                </c:pt>
                <c:pt idx="6">
                  <c:v>5.318060833333333</c:v>
                </c:pt>
                <c:pt idx="7">
                  <c:v>19.956532500000002</c:v>
                </c:pt>
                <c:pt idx="8">
                  <c:v>22.382713333333335</c:v>
                </c:pt>
                <c:pt idx="9">
                  <c:v>6.0198424999999993</c:v>
                </c:pt>
                <c:pt idx="10">
                  <c:v>1.407815</c:v>
                </c:pt>
                <c:pt idx="11">
                  <c:v>0.52710250000000003</c:v>
                </c:pt>
                <c:pt idx="12">
                  <c:v>4.1805258333333333</c:v>
                </c:pt>
                <c:pt idx="13">
                  <c:v>4.4310283333333338</c:v>
                </c:pt>
                <c:pt idx="14">
                  <c:v>2.1715283333333337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1.3668333333333334E-2</c:v>
                </c:pt>
                <c:pt idx="21">
                  <c:v>1.4059166666666668E-2</c:v>
                </c:pt>
                <c:pt idx="22">
                  <c:v>4.6333333333333334E-4</c:v>
                </c:pt>
                <c:pt idx="23">
                  <c:v>0</c:v>
                </c:pt>
                <c:pt idx="24">
                  <c:v>0</c:v>
                </c:pt>
                <c:pt idx="25">
                  <c:v>2.851833333333333E-2</c:v>
                </c:pt>
                <c:pt idx="26">
                  <c:v>0.2270283333333333</c:v>
                </c:pt>
                <c:pt idx="27">
                  <c:v>0.10885500000000001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0.75383250000000002</c:v>
                </c:pt>
                <c:pt idx="34">
                  <c:v>0.60934916666666661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08-47BB-AC10-E7B013CE7B60}"/>
            </c:ext>
          </c:extLst>
        </c:ser>
        <c:ser>
          <c:idx val="5"/>
          <c:order val="4"/>
          <c:tx>
            <c:strRef>
              <c:f>'Figure 5.3'!$G$4</c:f>
              <c:strCache>
                <c:ptCount val="1"/>
                <c:pt idx="0">
                  <c:v>$90 - $110</c:v>
                </c:pt>
              </c:strCache>
            </c:strRef>
          </c:tx>
          <c:spPr>
            <a:solidFill>
              <a:srgbClr val="554741"/>
            </a:solidFill>
            <a:ln>
              <a:noFill/>
            </a:ln>
            <a:effectLst/>
          </c:spPr>
          <c:invertIfNegative val="0"/>
          <c:cat>
            <c:multiLvlStrRef>
              <c:f>'Figure 5.3'!$A$5:$B$39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Solar</c:v>
                  </c:pt>
                  <c:pt idx="25">
                    <c:v>Diesel</c:v>
                  </c:pt>
                  <c:pt idx="30">
                    <c:v>Battery</c:v>
                  </c:pt>
                </c:lvl>
              </c:multiLvlStrCache>
            </c:multiLvlStrRef>
          </c:cat>
          <c:val>
            <c:numRef>
              <c:f>'Figure 5.3'!$G$5:$G$39</c:f>
              <c:numCache>
                <c:formatCode>0</c:formatCode>
                <c:ptCount val="35"/>
                <c:pt idx="0">
                  <c:v>17.371904999999998</c:v>
                </c:pt>
                <c:pt idx="1">
                  <c:v>6.9690275000000002</c:v>
                </c:pt>
                <c:pt idx="2">
                  <c:v>54.644084166666666</c:v>
                </c:pt>
                <c:pt idx="3">
                  <c:v>32.504365833333338</c:v>
                </c:pt>
                <c:pt idx="4">
                  <c:v>26.2679975</c:v>
                </c:pt>
                <c:pt idx="5">
                  <c:v>24.277564166666668</c:v>
                </c:pt>
                <c:pt idx="6">
                  <c:v>20.425616666666667</c:v>
                </c:pt>
                <c:pt idx="7">
                  <c:v>8.676006666666666</c:v>
                </c:pt>
                <c:pt idx="8">
                  <c:v>26.510625833333329</c:v>
                </c:pt>
                <c:pt idx="9">
                  <c:v>25.968288333333334</c:v>
                </c:pt>
                <c:pt idx="10">
                  <c:v>0.91747416666666659</c:v>
                </c:pt>
                <c:pt idx="11">
                  <c:v>0.87223666666666655</c:v>
                </c:pt>
                <c:pt idx="12">
                  <c:v>4.3924883333333336</c:v>
                </c:pt>
                <c:pt idx="13">
                  <c:v>5.2382800000000005</c:v>
                </c:pt>
                <c:pt idx="14">
                  <c:v>10.64959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0.16720750000000001</c:v>
                </c:pt>
                <c:pt idx="21">
                  <c:v>0.527725</c:v>
                </c:pt>
                <c:pt idx="22">
                  <c:v>0.44378749999999995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0.97984583333333319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08-47BB-AC10-E7B013CE7B60}"/>
            </c:ext>
          </c:extLst>
        </c:ser>
        <c:ser>
          <c:idx val="6"/>
          <c:order val="5"/>
          <c:tx>
            <c:strRef>
              <c:f>'Figure 5.3'!$H$4</c:f>
              <c:strCache>
                <c:ptCount val="1"/>
                <c:pt idx="0">
                  <c:v>$110 - $150</c:v>
                </c:pt>
              </c:strCache>
            </c:strRef>
          </c:tx>
          <c:spPr>
            <a:solidFill>
              <a:srgbClr val="A28C84"/>
            </a:solidFill>
            <a:ln>
              <a:noFill/>
            </a:ln>
            <a:effectLst/>
          </c:spPr>
          <c:invertIfNegative val="0"/>
          <c:cat>
            <c:multiLvlStrRef>
              <c:f>'Figure 5.3'!$A$5:$B$39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Solar</c:v>
                  </c:pt>
                  <c:pt idx="25">
                    <c:v>Diesel</c:v>
                  </c:pt>
                  <c:pt idx="30">
                    <c:v>Battery</c:v>
                  </c:pt>
                </c:lvl>
              </c:multiLvlStrCache>
            </c:multiLvlStrRef>
          </c:cat>
          <c:val>
            <c:numRef>
              <c:f>'Figure 5.3'!$H$5:$H$39</c:f>
              <c:numCache>
                <c:formatCode>0</c:formatCode>
                <c:ptCount val="35"/>
                <c:pt idx="0">
                  <c:v>10.271092499999998</c:v>
                </c:pt>
                <c:pt idx="1">
                  <c:v>6.5298466666666668</c:v>
                </c:pt>
                <c:pt idx="2">
                  <c:v>111.69384916666668</c:v>
                </c:pt>
                <c:pt idx="3">
                  <c:v>110.72563583333334</c:v>
                </c:pt>
                <c:pt idx="4">
                  <c:v>29.286599166666665</c:v>
                </c:pt>
                <c:pt idx="5">
                  <c:v>74.875557500000014</c:v>
                </c:pt>
                <c:pt idx="6">
                  <c:v>35.895425833333327</c:v>
                </c:pt>
                <c:pt idx="7">
                  <c:v>23.736199999999997</c:v>
                </c:pt>
                <c:pt idx="8">
                  <c:v>47.484558333333332</c:v>
                </c:pt>
                <c:pt idx="9">
                  <c:v>36.420500833333328</c:v>
                </c:pt>
                <c:pt idx="10">
                  <c:v>5.0818183333333335</c:v>
                </c:pt>
                <c:pt idx="11">
                  <c:v>2.0014808333333334</c:v>
                </c:pt>
                <c:pt idx="12">
                  <c:v>2.0531441666666663</c:v>
                </c:pt>
                <c:pt idx="13">
                  <c:v>15.081841666666667</c:v>
                </c:pt>
                <c:pt idx="14">
                  <c:v>28.655885000000001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0.17881666666666665</c:v>
                </c:pt>
                <c:pt idx="21">
                  <c:v>0.22962916666666666</c:v>
                </c:pt>
                <c:pt idx="22">
                  <c:v>0.3432466666666667</c:v>
                </c:pt>
                <c:pt idx="23">
                  <c:v>1.3750000000000001E-4</c:v>
                </c:pt>
                <c:pt idx="24">
                  <c:v>0</c:v>
                </c:pt>
                <c:pt idx="25">
                  <c:v>6.0483333333333335E-3</c:v>
                </c:pt>
                <c:pt idx="26">
                  <c:v>0.16813250000000002</c:v>
                </c:pt>
                <c:pt idx="27">
                  <c:v>0.20176666666666665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1.0763308333333332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08-47BB-AC10-E7B013CE7B60}"/>
            </c:ext>
          </c:extLst>
        </c:ser>
        <c:ser>
          <c:idx val="7"/>
          <c:order val="6"/>
          <c:tx>
            <c:strRef>
              <c:f>'Figure 5.3'!$I$4</c:f>
              <c:strCache>
                <c:ptCount val="1"/>
                <c:pt idx="0">
                  <c:v>$150 - $300</c:v>
                </c:pt>
              </c:strCache>
            </c:strRef>
          </c:tx>
          <c:spPr>
            <a:solidFill>
              <a:srgbClr val="FFC000"/>
            </a:solidFill>
            <a:effectLst/>
          </c:spPr>
          <c:invertIfNegative val="0"/>
          <c:cat>
            <c:multiLvlStrRef>
              <c:f>'Figure 5.3'!$A$5:$B$39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Solar</c:v>
                  </c:pt>
                  <c:pt idx="25">
                    <c:v>Diesel</c:v>
                  </c:pt>
                  <c:pt idx="30">
                    <c:v>Battery</c:v>
                  </c:pt>
                </c:lvl>
              </c:multiLvlStrCache>
            </c:multiLvlStrRef>
          </c:cat>
          <c:val>
            <c:numRef>
              <c:f>'Figure 5.3'!$I$5:$I$39</c:f>
              <c:numCache>
                <c:formatCode>0</c:formatCode>
                <c:ptCount val="35"/>
                <c:pt idx="0">
                  <c:v>22.361174166666668</c:v>
                </c:pt>
                <c:pt idx="1">
                  <c:v>47.24192</c:v>
                </c:pt>
                <c:pt idx="2">
                  <c:v>84.549719166666677</c:v>
                </c:pt>
                <c:pt idx="3">
                  <c:v>138.71593666666666</c:v>
                </c:pt>
                <c:pt idx="4">
                  <c:v>52.595086666666667</c:v>
                </c:pt>
                <c:pt idx="5">
                  <c:v>183.21449416666667</c:v>
                </c:pt>
                <c:pt idx="6">
                  <c:v>165.56364249999999</c:v>
                </c:pt>
                <c:pt idx="7">
                  <c:v>106.61073083333336</c:v>
                </c:pt>
                <c:pt idx="8">
                  <c:v>48.924956666666674</c:v>
                </c:pt>
                <c:pt idx="9">
                  <c:v>43.559262499999996</c:v>
                </c:pt>
                <c:pt idx="10">
                  <c:v>149.21632250000002</c:v>
                </c:pt>
                <c:pt idx="11">
                  <c:v>42.10295416666667</c:v>
                </c:pt>
                <c:pt idx="12">
                  <c:v>107.06516083333334</c:v>
                </c:pt>
                <c:pt idx="13">
                  <c:v>55.314259999999997</c:v>
                </c:pt>
                <c:pt idx="14">
                  <c:v>66.239947499999985</c:v>
                </c:pt>
                <c:pt idx="15">
                  <c:v>0</c:v>
                </c:pt>
                <c:pt idx="16">
                  <c:v>0.136545</c:v>
                </c:pt>
                <c:pt idx="17">
                  <c:v>0.34280749999999999</c:v>
                </c:pt>
                <c:pt idx="18">
                  <c:v>3.3833333333333334E-4</c:v>
                </c:pt>
                <c:pt idx="19">
                  <c:v>0</c:v>
                </c:pt>
                <c:pt idx="20">
                  <c:v>6.9459166666666669E-2</c:v>
                </c:pt>
                <c:pt idx="21">
                  <c:v>0.34226249999999997</c:v>
                </c:pt>
                <c:pt idx="22">
                  <c:v>2.4298775000000004</c:v>
                </c:pt>
                <c:pt idx="23">
                  <c:v>3.3844166666666668E-2</c:v>
                </c:pt>
                <c:pt idx="24">
                  <c:v>4.8416666666666665E-4</c:v>
                </c:pt>
                <c:pt idx="25">
                  <c:v>7.2916666666666659E-3</c:v>
                </c:pt>
                <c:pt idx="26">
                  <c:v>0.84260583333333328</c:v>
                </c:pt>
                <c:pt idx="27">
                  <c:v>1.5977575000000002</c:v>
                </c:pt>
                <c:pt idx="28">
                  <c:v>2.2401666666666667E-2</c:v>
                </c:pt>
                <c:pt idx="29">
                  <c:v>5.4060833333333336E-2</c:v>
                </c:pt>
                <c:pt idx="30">
                  <c:v>0</c:v>
                </c:pt>
                <c:pt idx="31">
                  <c:v>0</c:v>
                </c:pt>
                <c:pt idx="32">
                  <c:v>2.4884166666666666E-2</c:v>
                </c:pt>
                <c:pt idx="33">
                  <c:v>2.3446225000000003</c:v>
                </c:pt>
                <c:pt idx="34">
                  <c:v>1.4208391666666664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08-47BB-AC10-E7B013CE7B60}"/>
            </c:ext>
          </c:extLst>
        </c:ser>
        <c:ser>
          <c:idx val="8"/>
          <c:order val="7"/>
          <c:tx>
            <c:strRef>
              <c:f>'Figure 5.3'!$J$4</c:f>
              <c:strCache>
                <c:ptCount val="1"/>
                <c:pt idx="0">
                  <c:v>$300 - $500</c:v>
                </c:pt>
              </c:strCache>
            </c:strRef>
          </c:tx>
          <c:spPr>
            <a:solidFill>
              <a:srgbClr val="FDCC7B"/>
            </a:solidFill>
            <a:effectLst/>
          </c:spPr>
          <c:invertIfNegative val="0"/>
          <c:cat>
            <c:multiLvlStrRef>
              <c:f>'Figure 5.3'!$A$5:$B$39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Solar</c:v>
                  </c:pt>
                  <c:pt idx="25">
                    <c:v>Diesel</c:v>
                  </c:pt>
                  <c:pt idx="30">
                    <c:v>Battery</c:v>
                  </c:pt>
                </c:lvl>
              </c:multiLvlStrCache>
            </c:multiLvlStrRef>
          </c:cat>
          <c:val>
            <c:numRef>
              <c:f>'Figure 5.3'!$J$5:$J$39</c:f>
              <c:numCache>
                <c:formatCode>0</c:formatCode>
                <c:ptCount val="35"/>
                <c:pt idx="0">
                  <c:v>7.4131866666666673</c:v>
                </c:pt>
                <c:pt idx="1">
                  <c:v>3.9004166666666666E-2</c:v>
                </c:pt>
                <c:pt idx="2">
                  <c:v>63.603817499999998</c:v>
                </c:pt>
                <c:pt idx="3">
                  <c:v>239.53203333333329</c:v>
                </c:pt>
                <c:pt idx="4">
                  <c:v>550.61632083333336</c:v>
                </c:pt>
                <c:pt idx="5">
                  <c:v>2.9006391666666667</c:v>
                </c:pt>
                <c:pt idx="6">
                  <c:v>21.835691666666666</c:v>
                </c:pt>
                <c:pt idx="7">
                  <c:v>129.03860083333333</c:v>
                </c:pt>
                <c:pt idx="8">
                  <c:v>132.56917083333335</c:v>
                </c:pt>
                <c:pt idx="9">
                  <c:v>69.181195833333319</c:v>
                </c:pt>
                <c:pt idx="10">
                  <c:v>0</c:v>
                </c:pt>
                <c:pt idx="11">
                  <c:v>5.9414183333333339</c:v>
                </c:pt>
                <c:pt idx="12">
                  <c:v>82.01233666666667</c:v>
                </c:pt>
                <c:pt idx="13">
                  <c:v>44.044985000000004</c:v>
                </c:pt>
                <c:pt idx="14">
                  <c:v>26.516220000000001</c:v>
                </c:pt>
                <c:pt idx="15">
                  <c:v>0.14428083333333333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0.26828249999999998</c:v>
                </c:pt>
                <c:pt idx="21">
                  <c:v>1.3851983333333333</c:v>
                </c:pt>
                <c:pt idx="22">
                  <c:v>1.0404625000000001</c:v>
                </c:pt>
                <c:pt idx="23">
                  <c:v>6.9583333333333335E-4</c:v>
                </c:pt>
                <c:pt idx="24">
                  <c:v>0</c:v>
                </c:pt>
                <c:pt idx="25">
                  <c:v>0</c:v>
                </c:pt>
                <c:pt idx="26">
                  <c:v>1.4820616666666666</c:v>
                </c:pt>
                <c:pt idx="27">
                  <c:v>2.1789308333333333</c:v>
                </c:pt>
                <c:pt idx="28">
                  <c:v>0.16491583333333334</c:v>
                </c:pt>
                <c:pt idx="29">
                  <c:v>0.58365250000000002</c:v>
                </c:pt>
                <c:pt idx="30">
                  <c:v>0</c:v>
                </c:pt>
                <c:pt idx="31">
                  <c:v>0</c:v>
                </c:pt>
                <c:pt idx="32">
                  <c:v>5.8217499999999998E-2</c:v>
                </c:pt>
                <c:pt idx="33">
                  <c:v>0.2753316666666667</c:v>
                </c:pt>
                <c:pt idx="34">
                  <c:v>0.4977125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08-47BB-AC10-E7B013CE7B60}"/>
            </c:ext>
          </c:extLst>
        </c:ser>
        <c:ser>
          <c:idx val="9"/>
          <c:order val="8"/>
          <c:tx>
            <c:strRef>
              <c:f>'Figure 5.3'!$K$4</c:f>
              <c:strCache>
                <c:ptCount val="1"/>
                <c:pt idx="0">
                  <c:v>$500 - $5,000</c:v>
                </c:pt>
              </c:strCache>
            </c:strRef>
          </c:tx>
          <c:spPr>
            <a:solidFill>
              <a:srgbClr val="F2BEA6"/>
            </a:solidFill>
            <a:effectLst/>
          </c:spPr>
          <c:invertIfNegative val="0"/>
          <c:cat>
            <c:multiLvlStrRef>
              <c:f>'Figure 5.3'!$A$5:$B$39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Solar</c:v>
                  </c:pt>
                  <c:pt idx="25">
                    <c:v>Diesel</c:v>
                  </c:pt>
                  <c:pt idx="30">
                    <c:v>Battery</c:v>
                  </c:pt>
                </c:lvl>
              </c:multiLvlStrCache>
            </c:multiLvlStrRef>
          </c:cat>
          <c:val>
            <c:numRef>
              <c:f>'Figure 5.3'!$K$5:$K$39</c:f>
              <c:numCache>
                <c:formatCode>0</c:formatCode>
                <c:ptCount val="35"/>
                <c:pt idx="0">
                  <c:v>54.627866666666669</c:v>
                </c:pt>
                <c:pt idx="1">
                  <c:v>53.052863333333335</c:v>
                </c:pt>
                <c:pt idx="2">
                  <c:v>55.230258333333332</c:v>
                </c:pt>
                <c:pt idx="3">
                  <c:v>92.510742499999992</c:v>
                </c:pt>
                <c:pt idx="4">
                  <c:v>14.212253333333335</c:v>
                </c:pt>
                <c:pt idx="5">
                  <c:v>1059.9516183333333</c:v>
                </c:pt>
                <c:pt idx="6">
                  <c:v>909.86294666666674</c:v>
                </c:pt>
                <c:pt idx="7">
                  <c:v>298.42154499999998</c:v>
                </c:pt>
                <c:pt idx="8">
                  <c:v>338.71812333333327</c:v>
                </c:pt>
                <c:pt idx="9">
                  <c:v>399.39892000000003</c:v>
                </c:pt>
                <c:pt idx="10">
                  <c:v>64.969932500000013</c:v>
                </c:pt>
                <c:pt idx="11">
                  <c:v>64.399572499999991</c:v>
                </c:pt>
                <c:pt idx="12">
                  <c:v>70.722314166666663</c:v>
                </c:pt>
                <c:pt idx="13">
                  <c:v>167.80548250000001</c:v>
                </c:pt>
                <c:pt idx="14">
                  <c:v>6.2508008333333329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6.5779999999999991E-2</c:v>
                </c:pt>
                <c:pt idx="21">
                  <c:v>2.5080450000000001</c:v>
                </c:pt>
                <c:pt idx="22">
                  <c:v>3.6236266666666666</c:v>
                </c:pt>
                <c:pt idx="23">
                  <c:v>4.2023333333333336E-2</c:v>
                </c:pt>
                <c:pt idx="24">
                  <c:v>2.0416666666666665E-4</c:v>
                </c:pt>
                <c:pt idx="25">
                  <c:v>0.18162</c:v>
                </c:pt>
                <c:pt idx="26">
                  <c:v>0</c:v>
                </c:pt>
                <c:pt idx="27">
                  <c:v>0.29827666666666669</c:v>
                </c:pt>
                <c:pt idx="28">
                  <c:v>1.6362674999999998</c:v>
                </c:pt>
                <c:pt idx="29">
                  <c:v>0.33289916666666669</c:v>
                </c:pt>
                <c:pt idx="30">
                  <c:v>0</c:v>
                </c:pt>
                <c:pt idx="31">
                  <c:v>0</c:v>
                </c:pt>
                <c:pt idx="32">
                  <c:v>7.9619999999999996E-2</c:v>
                </c:pt>
                <c:pt idx="33">
                  <c:v>0</c:v>
                </c:pt>
                <c:pt idx="34">
                  <c:v>16.449004166666668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08-47BB-AC10-E7B013CE7B60}"/>
            </c:ext>
          </c:extLst>
        </c:ser>
        <c:ser>
          <c:idx val="10"/>
          <c:order val="9"/>
          <c:tx>
            <c:strRef>
              <c:f>'Figure 5.3'!$L$4</c:f>
              <c:strCache>
                <c:ptCount val="1"/>
                <c:pt idx="0">
                  <c:v>&gt;$5,000</c:v>
                </c:pt>
              </c:strCache>
            </c:strRef>
          </c:tx>
          <c:spPr>
            <a:solidFill>
              <a:srgbClr val="E0601F"/>
            </a:solidFill>
            <a:effectLst/>
          </c:spPr>
          <c:invertIfNegative val="0"/>
          <c:cat>
            <c:multiLvlStrRef>
              <c:f>'Figure 5.3'!$A$5:$B$39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Gas</c:v>
                  </c:pt>
                  <c:pt idx="10">
                    <c:v>Hydro</c:v>
                  </c:pt>
                  <c:pt idx="15">
                    <c:v>Wind</c:v>
                  </c:pt>
                  <c:pt idx="20">
                    <c:v>Solar</c:v>
                  </c:pt>
                  <c:pt idx="25">
                    <c:v>Diesel</c:v>
                  </c:pt>
                  <c:pt idx="30">
                    <c:v>Battery</c:v>
                  </c:pt>
                </c:lvl>
              </c:multiLvlStrCache>
            </c:multiLvlStrRef>
          </c:cat>
          <c:val>
            <c:numRef>
              <c:f>'Figure 5.3'!$L$5:$L$39</c:f>
              <c:numCache>
                <c:formatCode>0</c:formatCode>
                <c:ptCount val="35"/>
                <c:pt idx="0">
                  <c:v>329.97799749999996</c:v>
                </c:pt>
                <c:pt idx="1">
                  <c:v>353.58863833333334</c:v>
                </c:pt>
                <c:pt idx="2">
                  <c:v>530.99949833333335</c:v>
                </c:pt>
                <c:pt idx="3">
                  <c:v>246.54923416666665</c:v>
                </c:pt>
                <c:pt idx="4">
                  <c:v>237.61165166666663</c:v>
                </c:pt>
                <c:pt idx="5">
                  <c:v>138.46461416666668</c:v>
                </c:pt>
                <c:pt idx="6">
                  <c:v>220.91737750000001</c:v>
                </c:pt>
                <c:pt idx="7">
                  <c:v>627.56463166666674</c:v>
                </c:pt>
                <c:pt idx="8">
                  <c:v>467.46944083333341</c:v>
                </c:pt>
                <c:pt idx="9">
                  <c:v>489.04705250000006</c:v>
                </c:pt>
                <c:pt idx="10">
                  <c:v>406.68179666666668</c:v>
                </c:pt>
                <c:pt idx="11">
                  <c:v>388.55905083333329</c:v>
                </c:pt>
                <c:pt idx="12">
                  <c:v>107.75523333333335</c:v>
                </c:pt>
                <c:pt idx="13">
                  <c:v>62.718606666666666</c:v>
                </c:pt>
                <c:pt idx="14">
                  <c:v>152.37219666666667</c:v>
                </c:pt>
                <c:pt idx="15">
                  <c:v>0.29387499999999994</c:v>
                </c:pt>
                <c:pt idx="16">
                  <c:v>0.81913416666666661</c:v>
                </c:pt>
                <c:pt idx="17">
                  <c:v>2.9164366666666659</c:v>
                </c:pt>
                <c:pt idx="18">
                  <c:v>2.1690316666666667</c:v>
                </c:pt>
                <c:pt idx="19">
                  <c:v>7.2488333333333335E-2</c:v>
                </c:pt>
                <c:pt idx="20">
                  <c:v>1.9050458333333335</c:v>
                </c:pt>
                <c:pt idx="21">
                  <c:v>4.188836666666667</c:v>
                </c:pt>
                <c:pt idx="22">
                  <c:v>5.0943233333333335</c:v>
                </c:pt>
                <c:pt idx="23">
                  <c:v>5.5974341666666669</c:v>
                </c:pt>
                <c:pt idx="24">
                  <c:v>0.9802291666666666</c:v>
                </c:pt>
                <c:pt idx="25">
                  <c:v>335.86830333333336</c:v>
                </c:pt>
                <c:pt idx="26">
                  <c:v>366.82208999999995</c:v>
                </c:pt>
                <c:pt idx="27">
                  <c:v>333.00976500000002</c:v>
                </c:pt>
                <c:pt idx="28">
                  <c:v>313.03605583333342</c:v>
                </c:pt>
                <c:pt idx="29">
                  <c:v>359.56124999999997</c:v>
                </c:pt>
                <c:pt idx="30">
                  <c:v>0</c:v>
                </c:pt>
                <c:pt idx="31">
                  <c:v>0</c:v>
                </c:pt>
                <c:pt idx="32">
                  <c:v>2.6392741666666666</c:v>
                </c:pt>
                <c:pt idx="33">
                  <c:v>59.092293333333338</c:v>
                </c:pt>
                <c:pt idx="34">
                  <c:v>78.84577166666665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08-47BB-AC10-E7B013CE7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225495448"/>
        <c:axId val="1225497744"/>
      </c:barChart>
      <c:catAx>
        <c:axId val="122549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225497744"/>
        <c:crosses val="autoZero"/>
        <c:auto val="1"/>
        <c:lblAlgn val="ctr"/>
        <c:lblOffset val="100"/>
        <c:noMultiLvlLbl val="0"/>
      </c:catAx>
      <c:valAx>
        <c:axId val="122549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900" b="1" i="0" baseline="0"/>
                </a:pPr>
                <a:r>
                  <a:rPr lang="en-AU" sz="900" b="1" i="0" baseline="0"/>
                  <a:t>Megawatts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25495448"/>
        <c:crosses val="autoZero"/>
        <c:crossBetween val="between"/>
      </c:valAx>
      <c:spPr>
        <a:solidFill>
          <a:schemeClr val="bg2">
            <a:lumMod val="40000"/>
            <a:lumOff val="60000"/>
          </a:schemeClr>
        </a:solidFill>
      </c:spPr>
    </c:plotArea>
    <c:legend>
      <c:legendPos val="b"/>
      <c:layout>
        <c:manualLayout>
          <c:xMode val="edge"/>
          <c:yMode val="edge"/>
          <c:x val="0.14174644477112108"/>
          <c:y val="0.88509188752858858"/>
          <c:w val="0.75843860793824236"/>
          <c:h val="0.1114909188752858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>
      <a:noFill/>
    </a:ln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5.4'!$A$5</c:f>
              <c:strCache>
                <c:ptCount val="1"/>
                <c:pt idx="0">
                  <c:v>MW change</c:v>
                </c:pt>
              </c:strCache>
            </c:strRef>
          </c:tx>
          <c:spPr>
            <a:solidFill>
              <a:srgbClr val="2F3F51"/>
            </a:solidFill>
            <a:ln>
              <a:noFill/>
            </a:ln>
            <a:effectLst/>
          </c:spPr>
          <c:invertIfNegative val="0"/>
          <c:cat>
            <c:strRef>
              <c:f>'Figure 5.4'!$B$4:$K$4</c:f>
              <c:strCache>
                <c:ptCount val="10"/>
                <c:pt idx="0">
                  <c:v>&lt;$0</c:v>
                </c:pt>
                <c:pt idx="1">
                  <c:v>$0 - $50</c:v>
                </c:pt>
                <c:pt idx="2">
                  <c:v>$50 - $70</c:v>
                </c:pt>
                <c:pt idx="3">
                  <c:v>$70 - $90</c:v>
                </c:pt>
                <c:pt idx="4">
                  <c:v>$90 - $110</c:v>
                </c:pt>
                <c:pt idx="5">
                  <c:v>$110 - $150</c:v>
                </c:pt>
                <c:pt idx="6">
                  <c:v>$150 - $300</c:v>
                </c:pt>
                <c:pt idx="7">
                  <c:v>$300 - $500</c:v>
                </c:pt>
                <c:pt idx="8">
                  <c:v>$500 - $5,000</c:v>
                </c:pt>
                <c:pt idx="9">
                  <c:v>&gt;$5,000</c:v>
                </c:pt>
              </c:strCache>
            </c:strRef>
          </c:cat>
          <c:val>
            <c:numRef>
              <c:f>'Figure 5.4'!$B$5:$K$5</c:f>
              <c:numCache>
                <c:formatCode>0</c:formatCode>
                <c:ptCount val="10"/>
                <c:pt idx="0">
                  <c:v>-298.11143333333257</c:v>
                </c:pt>
                <c:pt idx="1">
                  <c:v>-493.49272000000019</c:v>
                </c:pt>
                <c:pt idx="2">
                  <c:v>174.91564500000001</c:v>
                </c:pt>
                <c:pt idx="3">
                  <c:v>83.914844166666683</c:v>
                </c:pt>
                <c:pt idx="4">
                  <c:v>19.298970000000001</c:v>
                </c:pt>
                <c:pt idx="5">
                  <c:v>22.756752499999997</c:v>
                </c:pt>
                <c:pt idx="6">
                  <c:v>5.3531666666666666</c:v>
                </c:pt>
                <c:pt idx="7">
                  <c:v>550.57731666666666</c:v>
                </c:pt>
                <c:pt idx="8">
                  <c:v>-38.840609999999998</c:v>
                </c:pt>
                <c:pt idx="9">
                  <c:v>-115.9769866666667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F-4741-BB6C-AEAB90468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769536288"/>
        <c:axId val="1094845912"/>
      </c:barChart>
      <c:catAx>
        <c:axId val="7695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94845912"/>
        <c:crosses val="autoZero"/>
        <c:auto val="1"/>
        <c:lblAlgn val="ctr"/>
        <c:lblOffset val="100"/>
        <c:noMultiLvlLbl val="0"/>
      </c:catAx>
      <c:valAx>
        <c:axId val="109484591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AU" sz="900" b="1" baseline="0"/>
                  <a:t>Megawatt change by price band</a:t>
                </a:r>
              </a:p>
            </c:rich>
          </c:tx>
          <c:layout>
            <c:manualLayout>
              <c:xMode val="edge"/>
              <c:yMode val="edge"/>
              <c:x val="5.6300981100031143E-3"/>
              <c:y val="0.169279998014814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769536288"/>
        <c:crosses val="autoZero"/>
        <c:crossBetween val="between"/>
      </c:valAx>
      <c:spPr>
        <a:solidFill>
          <a:srgbClr val="EEEEE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4732443969279"/>
          <c:y val="3.701986140739072E-2"/>
          <c:w val="0.87798847547697845"/>
          <c:h val="0.73965100102023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5.5'!$C$3</c:f>
              <c:strCache>
                <c:ptCount val="1"/>
                <c:pt idx="0">
                  <c:v>Offered capacity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 5.5'!$A$4:$B$39</c:f>
              <c:multiLvlStrCache>
                <c:ptCount val="36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</c:lvl>
                <c:lvl>
                  <c:pt idx="0">
                    <c:v>2021</c:v>
                  </c:pt>
                  <c:pt idx="6">
                    <c:v>2022</c:v>
                  </c:pt>
                  <c:pt idx="18">
                    <c:v>2023</c:v>
                  </c:pt>
                  <c:pt idx="30">
                    <c:v>2024</c:v>
                  </c:pt>
                </c:lvl>
              </c:multiLvlStrCache>
            </c:multiLvlStrRef>
          </c:cat>
          <c:val>
            <c:numRef>
              <c:f>'Figure 5.5'!$C$4:$C$39</c:f>
              <c:numCache>
                <c:formatCode>0</c:formatCode>
                <c:ptCount val="36"/>
                <c:pt idx="0">
                  <c:v>1215.74317</c:v>
                </c:pt>
                <c:pt idx="1">
                  <c:v>1052.2598599999999</c:v>
                </c:pt>
                <c:pt idx="2">
                  <c:v>977.27396999999996</c:v>
                </c:pt>
                <c:pt idx="3">
                  <c:v>850.16898000000015</c:v>
                </c:pt>
                <c:pt idx="4">
                  <c:v>1066.3075100000001</c:v>
                </c:pt>
                <c:pt idx="5">
                  <c:v>1284.7235700000001</c:v>
                </c:pt>
                <c:pt idx="6">
                  <c:v>1276.10565</c:v>
                </c:pt>
                <c:pt idx="7">
                  <c:v>1165.3738899999998</c:v>
                </c:pt>
                <c:pt idx="8">
                  <c:v>1289.2833900000001</c:v>
                </c:pt>
                <c:pt idx="9">
                  <c:v>952.93715999999995</c:v>
                </c:pt>
                <c:pt idx="10">
                  <c:v>1020.9979099999999</c:v>
                </c:pt>
                <c:pt idx="11">
                  <c:v>865.51181000000008</c:v>
                </c:pt>
                <c:pt idx="12">
                  <c:v>1086.6855999999998</c:v>
                </c:pt>
                <c:pt idx="13">
                  <c:v>1024.88068</c:v>
                </c:pt>
                <c:pt idx="14">
                  <c:v>704.61631</c:v>
                </c:pt>
                <c:pt idx="15">
                  <c:v>729.16104999999993</c:v>
                </c:pt>
                <c:pt idx="16">
                  <c:v>696.40219000000002</c:v>
                </c:pt>
                <c:pt idx="17">
                  <c:v>468.42462999999998</c:v>
                </c:pt>
                <c:pt idx="18">
                  <c:v>515.53665999999998</c:v>
                </c:pt>
                <c:pt idx="19">
                  <c:v>586.34192000000007</c:v>
                </c:pt>
                <c:pt idx="20">
                  <c:v>714.28205000000003</c:v>
                </c:pt>
                <c:pt idx="21">
                  <c:v>581.65681999999993</c:v>
                </c:pt>
                <c:pt idx="22">
                  <c:v>796.8113800000001</c:v>
                </c:pt>
                <c:pt idx="23">
                  <c:v>771.74039999999991</c:v>
                </c:pt>
                <c:pt idx="24">
                  <c:v>795.81599000000006</c:v>
                </c:pt>
                <c:pt idx="25">
                  <c:v>742.39427999999987</c:v>
                </c:pt>
                <c:pt idx="26">
                  <c:v>609.89317000000005</c:v>
                </c:pt>
                <c:pt idx="27">
                  <c:v>618.08164999999997</c:v>
                </c:pt>
                <c:pt idx="28">
                  <c:v>803.04225999999994</c:v>
                </c:pt>
                <c:pt idx="29">
                  <c:v>772.63264000000004</c:v>
                </c:pt>
                <c:pt idx="30">
                  <c:v>816.67875000000004</c:v>
                </c:pt>
                <c:pt idx="31">
                  <c:v>810.45942999999988</c:v>
                </c:pt>
                <c:pt idx="32">
                  <c:v>755.93466999999987</c:v>
                </c:pt>
                <c:pt idx="33">
                  <c:v>624.65418999999997</c:v>
                </c:pt>
                <c:pt idx="34">
                  <c:v>430.98174</c:v>
                </c:pt>
                <c:pt idx="35">
                  <c:v>632.60152000000005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E-4979-8B1A-AC56491D5D55}"/>
            </c:ext>
          </c:extLst>
        </c:ser>
        <c:ser>
          <c:idx val="1"/>
          <c:order val="1"/>
          <c:tx>
            <c:strRef>
              <c:f>'Figure 5.5'!$D$3</c:f>
              <c:strCache>
                <c:ptCount val="1"/>
                <c:pt idx="0">
                  <c:v>Withdrawn capacity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5.5'!$A$4:$B$39</c:f>
              <c:multiLvlStrCache>
                <c:ptCount val="36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</c:lvl>
                <c:lvl>
                  <c:pt idx="0">
                    <c:v>2021</c:v>
                  </c:pt>
                  <c:pt idx="6">
                    <c:v>2022</c:v>
                  </c:pt>
                  <c:pt idx="18">
                    <c:v>2023</c:v>
                  </c:pt>
                  <c:pt idx="30">
                    <c:v>2024</c:v>
                  </c:pt>
                </c:lvl>
              </c:multiLvlStrCache>
            </c:multiLvlStrRef>
          </c:cat>
          <c:val>
            <c:numRef>
              <c:f>'Figure 5.5'!$D$4:$D$39</c:f>
              <c:numCache>
                <c:formatCode>0</c:formatCode>
                <c:ptCount val="36"/>
                <c:pt idx="0">
                  <c:v>456.86154363167918</c:v>
                </c:pt>
                <c:pt idx="1">
                  <c:v>451.29267473118279</c:v>
                </c:pt>
                <c:pt idx="2">
                  <c:v>589.09710648148155</c:v>
                </c:pt>
                <c:pt idx="3">
                  <c:v>368.77016129032262</c:v>
                </c:pt>
                <c:pt idx="4">
                  <c:v>474.2521990740741</c:v>
                </c:pt>
                <c:pt idx="5">
                  <c:v>293.01736111111109</c:v>
                </c:pt>
                <c:pt idx="6">
                  <c:v>346.61525537634412</c:v>
                </c:pt>
                <c:pt idx="7">
                  <c:v>418.95957341269843</c:v>
                </c:pt>
                <c:pt idx="8">
                  <c:v>326.1253360215054</c:v>
                </c:pt>
                <c:pt idx="9">
                  <c:v>290.86678240740741</c:v>
                </c:pt>
                <c:pt idx="10">
                  <c:v>442.90849014336914</c:v>
                </c:pt>
                <c:pt idx="11">
                  <c:v>532.76701571052297</c:v>
                </c:pt>
                <c:pt idx="12">
                  <c:v>534.3252847268144</c:v>
                </c:pt>
                <c:pt idx="13">
                  <c:v>570.66823476702507</c:v>
                </c:pt>
                <c:pt idx="14">
                  <c:v>622.19548611111111</c:v>
                </c:pt>
                <c:pt idx="15">
                  <c:v>689.58467741935488</c:v>
                </c:pt>
                <c:pt idx="16">
                  <c:v>835.83541666666667</c:v>
                </c:pt>
                <c:pt idx="17">
                  <c:v>1099.1824596774193</c:v>
                </c:pt>
                <c:pt idx="18">
                  <c:v>1058.5570116487456</c:v>
                </c:pt>
                <c:pt idx="19">
                  <c:v>995.29923115079362</c:v>
                </c:pt>
                <c:pt idx="20">
                  <c:v>653.34106182795699</c:v>
                </c:pt>
                <c:pt idx="21">
                  <c:v>459.71793981481483</c:v>
                </c:pt>
                <c:pt idx="22">
                  <c:v>755.67641129032256</c:v>
                </c:pt>
                <c:pt idx="23">
                  <c:v>777.73506944444443</c:v>
                </c:pt>
                <c:pt idx="24">
                  <c:v>719.89557753741724</c:v>
                </c:pt>
                <c:pt idx="25">
                  <c:v>606.0917338709678</c:v>
                </c:pt>
                <c:pt idx="26">
                  <c:v>813.15671296296296</c:v>
                </c:pt>
                <c:pt idx="27">
                  <c:v>779.73790322580646</c:v>
                </c:pt>
                <c:pt idx="28">
                  <c:v>810.30243055555547</c:v>
                </c:pt>
                <c:pt idx="29">
                  <c:v>838.37231182795699</c:v>
                </c:pt>
                <c:pt idx="30">
                  <c:v>790.15681003584223</c:v>
                </c:pt>
                <c:pt idx="31">
                  <c:v>763.64858716475101</c:v>
                </c:pt>
                <c:pt idx="32">
                  <c:v>865.60002240143365</c:v>
                </c:pt>
                <c:pt idx="33">
                  <c:v>720.38425925925924</c:v>
                </c:pt>
                <c:pt idx="34">
                  <c:v>464.80510752688167</c:v>
                </c:pt>
                <c:pt idx="35">
                  <c:v>554.33784722222231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E-4979-8B1A-AC56491D5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834361248"/>
        <c:axId val="1834366648"/>
      </c:barChart>
      <c:catAx>
        <c:axId val="183436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34366648"/>
        <c:crosses val="autoZero"/>
        <c:auto val="1"/>
        <c:lblAlgn val="ctr"/>
        <c:lblOffset val="100"/>
        <c:noMultiLvlLbl val="0"/>
      </c:catAx>
      <c:valAx>
        <c:axId val="1834366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AU" sz="900" b="1" i="0" baseline="0"/>
                  <a:t>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34361248"/>
        <c:crosses val="autoZero"/>
        <c:crossBetween val="between"/>
      </c:valAx>
      <c:spPr>
        <a:solidFill>
          <a:srgbClr val="EEEEE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'Figure 5.6'!$B$4</c:f>
              <c:strCache>
                <c:ptCount val="1"/>
                <c:pt idx="0">
                  <c:v>Darling Downs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5.6'!$A$5:$A$28</c:f>
              <c:numCache>
                <c:formatCode>h\ AM/PM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'Figure 5.6'!$B$5:$B$28</c:f>
              <c:numCache>
                <c:formatCode>0</c:formatCode>
                <c:ptCount val="24"/>
                <c:pt idx="0">
                  <c:v>349.22449908925319</c:v>
                </c:pt>
                <c:pt idx="1">
                  <c:v>395.69512750455374</c:v>
                </c:pt>
                <c:pt idx="2">
                  <c:v>407.61839708561018</c:v>
                </c:pt>
                <c:pt idx="3">
                  <c:v>409.67554644808746</c:v>
                </c:pt>
                <c:pt idx="4">
                  <c:v>411.05464480874315</c:v>
                </c:pt>
                <c:pt idx="5">
                  <c:v>409.87818761384335</c:v>
                </c:pt>
                <c:pt idx="6">
                  <c:v>409.66871584699453</c:v>
                </c:pt>
                <c:pt idx="7">
                  <c:v>413.56967213114751</c:v>
                </c:pt>
                <c:pt idx="8">
                  <c:v>432.3540528233151</c:v>
                </c:pt>
                <c:pt idx="9">
                  <c:v>432.53756830601094</c:v>
                </c:pt>
                <c:pt idx="10">
                  <c:v>428.6366120218579</c:v>
                </c:pt>
                <c:pt idx="11">
                  <c:v>425.61384335154827</c:v>
                </c:pt>
                <c:pt idx="12">
                  <c:v>422.35245901639342</c:v>
                </c:pt>
                <c:pt idx="13">
                  <c:v>407.15255009107466</c:v>
                </c:pt>
                <c:pt idx="14">
                  <c:v>348.99704007285976</c:v>
                </c:pt>
                <c:pt idx="15">
                  <c:v>234.19421675774134</c:v>
                </c:pt>
                <c:pt idx="16">
                  <c:v>123.85951730418944</c:v>
                </c:pt>
                <c:pt idx="17">
                  <c:v>89.13729508196721</c:v>
                </c:pt>
                <c:pt idx="18">
                  <c:v>87.112477231329692</c:v>
                </c:pt>
                <c:pt idx="19">
                  <c:v>88.757969034608379</c:v>
                </c:pt>
                <c:pt idx="20">
                  <c:v>93.859061930783241</c:v>
                </c:pt>
                <c:pt idx="21">
                  <c:v>127.42372495446266</c:v>
                </c:pt>
                <c:pt idx="22">
                  <c:v>190.13296903460838</c:v>
                </c:pt>
                <c:pt idx="23">
                  <c:v>278.06876138433518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8A-4130-AD31-7D362F6ACFB3}"/>
            </c:ext>
          </c:extLst>
        </c:ser>
        <c:ser>
          <c:idx val="2"/>
          <c:order val="1"/>
          <c:tx>
            <c:strRef>
              <c:f>'Figure 5.6'!$C$4</c:f>
              <c:strCache>
                <c:ptCount val="1"/>
                <c:pt idx="0">
                  <c:v>Yabulu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5.6'!$A$5:$A$28</c:f>
              <c:numCache>
                <c:formatCode>h\ AM/PM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'Figure 5.6'!$C$5:$C$28</c:f>
              <c:numCache>
                <c:formatCode>0</c:formatCode>
                <c:ptCount val="24"/>
                <c:pt idx="0">
                  <c:v>194.13709861079479</c:v>
                </c:pt>
                <c:pt idx="1">
                  <c:v>194.55191256830602</c:v>
                </c:pt>
                <c:pt idx="2">
                  <c:v>195.26047358834245</c:v>
                </c:pt>
                <c:pt idx="3">
                  <c:v>195.89344262295083</c:v>
                </c:pt>
                <c:pt idx="4">
                  <c:v>195.8424408014572</c:v>
                </c:pt>
                <c:pt idx="5">
                  <c:v>194.83857012750457</c:v>
                </c:pt>
                <c:pt idx="6">
                  <c:v>193.98793260473587</c:v>
                </c:pt>
                <c:pt idx="7">
                  <c:v>192.03005464480876</c:v>
                </c:pt>
                <c:pt idx="8">
                  <c:v>192.47814207650273</c:v>
                </c:pt>
                <c:pt idx="9">
                  <c:v>193.18397085610201</c:v>
                </c:pt>
                <c:pt idx="10">
                  <c:v>193.76935336976319</c:v>
                </c:pt>
                <c:pt idx="11">
                  <c:v>194.4863387978142</c:v>
                </c:pt>
                <c:pt idx="12">
                  <c:v>191.9601548269581</c:v>
                </c:pt>
                <c:pt idx="13">
                  <c:v>189.03620218579235</c:v>
                </c:pt>
                <c:pt idx="14">
                  <c:v>186.5325591985428</c:v>
                </c:pt>
                <c:pt idx="15">
                  <c:v>183.44353369763206</c:v>
                </c:pt>
                <c:pt idx="16">
                  <c:v>160.32855191256832</c:v>
                </c:pt>
                <c:pt idx="17">
                  <c:v>107.79690346083788</c:v>
                </c:pt>
                <c:pt idx="18">
                  <c:v>99.256147540983605</c:v>
                </c:pt>
                <c:pt idx="19">
                  <c:v>104.59676684881603</c:v>
                </c:pt>
                <c:pt idx="20">
                  <c:v>118.65072859744991</c:v>
                </c:pt>
                <c:pt idx="21">
                  <c:v>176.24112021857923</c:v>
                </c:pt>
                <c:pt idx="22">
                  <c:v>188.70059198542805</c:v>
                </c:pt>
                <c:pt idx="23">
                  <c:v>190.70218579234972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8A-4130-AD31-7D362F6ACFB3}"/>
            </c:ext>
          </c:extLst>
        </c:ser>
        <c:ser>
          <c:idx val="3"/>
          <c:order val="2"/>
          <c:tx>
            <c:strRef>
              <c:f>'Figure 5.6'!$D$4</c:f>
              <c:strCache>
                <c:ptCount val="1"/>
                <c:pt idx="0">
                  <c:v>Oakey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5.6'!$A$5:$A$28</c:f>
              <c:numCache>
                <c:formatCode>h\ AM/PM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'Figure 5.6'!$D$5:$D$28</c:f>
              <c:numCache>
                <c:formatCode>0</c:formatCode>
                <c:ptCount val="24"/>
                <c:pt idx="0">
                  <c:v>316.92144808743171</c:v>
                </c:pt>
                <c:pt idx="1">
                  <c:v>317.76275045537341</c:v>
                </c:pt>
                <c:pt idx="2">
                  <c:v>318.46971766848816</c:v>
                </c:pt>
                <c:pt idx="3">
                  <c:v>318.9537795992714</c:v>
                </c:pt>
                <c:pt idx="4">
                  <c:v>319.46243169398906</c:v>
                </c:pt>
                <c:pt idx="5">
                  <c:v>318.393897996357</c:v>
                </c:pt>
                <c:pt idx="6">
                  <c:v>30.58606557377049</c:v>
                </c:pt>
                <c:pt idx="7">
                  <c:v>5.2440801457194901</c:v>
                </c:pt>
                <c:pt idx="8">
                  <c:v>277.97836976320582</c:v>
                </c:pt>
                <c:pt idx="9">
                  <c:v>301.83265027322403</c:v>
                </c:pt>
                <c:pt idx="10">
                  <c:v>298.36202185792348</c:v>
                </c:pt>
                <c:pt idx="11">
                  <c:v>296.81762295081967</c:v>
                </c:pt>
                <c:pt idx="12">
                  <c:v>296.38592896174862</c:v>
                </c:pt>
                <c:pt idx="13">
                  <c:v>294.21220400728595</c:v>
                </c:pt>
                <c:pt idx="14">
                  <c:v>291.8025956284153</c:v>
                </c:pt>
                <c:pt idx="15">
                  <c:v>284.12477231329689</c:v>
                </c:pt>
                <c:pt idx="16">
                  <c:v>26.040755919854281</c:v>
                </c:pt>
                <c:pt idx="17">
                  <c:v>1.9669854280510017</c:v>
                </c:pt>
                <c:pt idx="18">
                  <c:v>2.6042805100182149</c:v>
                </c:pt>
                <c:pt idx="19">
                  <c:v>3.5081967213114753</c:v>
                </c:pt>
                <c:pt idx="20">
                  <c:v>4.4886156648451729</c:v>
                </c:pt>
                <c:pt idx="21">
                  <c:v>272.16917122040076</c:v>
                </c:pt>
                <c:pt idx="22">
                  <c:v>309.76525500910748</c:v>
                </c:pt>
                <c:pt idx="23">
                  <c:v>314.31056466302368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8A-4130-AD31-7D362F6AC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6692719"/>
        <c:axId val="986693079"/>
        <c:extLst/>
      </c:lineChart>
      <c:catAx>
        <c:axId val="986692719"/>
        <c:scaling>
          <c:orientation val="minMax"/>
        </c:scaling>
        <c:delete val="0"/>
        <c:axPos val="b"/>
        <c:numFmt formatCode="h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86693079"/>
        <c:crosses val="autoZero"/>
        <c:auto val="1"/>
        <c:lblAlgn val="ctr"/>
        <c:lblOffset val="100"/>
        <c:noMultiLvlLbl val="0"/>
      </c:catAx>
      <c:valAx>
        <c:axId val="986693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AU" b="1">
                    <a:latin typeface="Arial" panose="020B0604020202020204" pitchFamily="34" charset="0"/>
                    <a:cs typeface="Arial" panose="020B0604020202020204" pitchFamily="34" charset="0"/>
                  </a:rPr>
                  <a:t>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86692719"/>
        <c:crosses val="autoZero"/>
        <c:crossBetween val="between"/>
      </c:valAx>
      <c:spPr>
        <a:solidFill>
          <a:srgbClr val="EEEEE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8581720258946783E-2"/>
          <c:y val="5.7731884057971014E-2"/>
          <c:w val="0.89106980837995109"/>
          <c:h val="0.739146482789496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5.7'!$C$4</c:f>
              <c:strCache>
                <c:ptCount val="1"/>
                <c:pt idx="0">
                  <c:v>&lt; $0</c:v>
                </c:pt>
              </c:strCache>
            </c:strRef>
          </c:tx>
          <c:spPr>
            <a:solidFill>
              <a:srgbClr val="2F3F51"/>
            </a:solidFill>
            <a:ln>
              <a:noFill/>
            </a:ln>
            <a:effectLst/>
          </c:spPr>
          <c:invertIfNegative val="0"/>
          <c:cat>
            <c:multiLvlStrRef>
              <c:f>'Figure 5.7'!$A$5:$B$64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5.7'!$C$5:$C$64</c:f>
              <c:numCache>
                <c:formatCode>0</c:formatCode>
                <c:ptCount val="60"/>
                <c:pt idx="0">
                  <c:v>0</c:v>
                </c:pt>
                <c:pt idx="1">
                  <c:v>2.4820799999999998</c:v>
                </c:pt>
                <c:pt idx="2">
                  <c:v>2.3344900000000002</c:v>
                </c:pt>
                <c:pt idx="3">
                  <c:v>2.0100799999999999</c:v>
                </c:pt>
                <c:pt idx="4">
                  <c:v>0</c:v>
                </c:pt>
                <c:pt idx="5">
                  <c:v>3.6951200000000002</c:v>
                </c:pt>
                <c:pt idx="6">
                  <c:v>5.0258700000000003</c:v>
                </c:pt>
                <c:pt idx="7">
                  <c:v>1.9585699999999999</c:v>
                </c:pt>
                <c:pt idx="8">
                  <c:v>1.55735</c:v>
                </c:pt>
                <c:pt idx="9">
                  <c:v>0</c:v>
                </c:pt>
                <c:pt idx="10">
                  <c:v>6.7199999999999996E-2</c:v>
                </c:pt>
                <c:pt idx="11">
                  <c:v>0.86180999999999996</c:v>
                </c:pt>
                <c:pt idx="12">
                  <c:v>0.45699000000000001</c:v>
                </c:pt>
                <c:pt idx="13">
                  <c:v>0.64403999999999995</c:v>
                </c:pt>
                <c:pt idx="14">
                  <c:v>0.38079000000000002</c:v>
                </c:pt>
                <c:pt idx="15">
                  <c:v>0.59206999999999999</c:v>
                </c:pt>
                <c:pt idx="16">
                  <c:v>2.0686300000000002</c:v>
                </c:pt>
                <c:pt idx="17">
                  <c:v>5.27963</c:v>
                </c:pt>
                <c:pt idx="18">
                  <c:v>0.74148999999999998</c:v>
                </c:pt>
                <c:pt idx="19">
                  <c:v>2.9882200000000001</c:v>
                </c:pt>
                <c:pt idx="20">
                  <c:v>3.0045899999999999</c:v>
                </c:pt>
                <c:pt idx="21">
                  <c:v>1.53125</c:v>
                </c:pt>
                <c:pt idx="22">
                  <c:v>8.1298200000000005</c:v>
                </c:pt>
                <c:pt idx="23">
                  <c:v>16.72813</c:v>
                </c:pt>
                <c:pt idx="24">
                  <c:v>7.0444699999999996</c:v>
                </c:pt>
                <c:pt idx="25">
                  <c:v>0</c:v>
                </c:pt>
                <c:pt idx="26">
                  <c:v>1.1789400000000001</c:v>
                </c:pt>
                <c:pt idx="27">
                  <c:v>5.7004900000000003</c:v>
                </c:pt>
                <c:pt idx="28">
                  <c:v>5.0630800000000002</c:v>
                </c:pt>
                <c:pt idx="29">
                  <c:v>6.1463900000000002</c:v>
                </c:pt>
                <c:pt idx="30">
                  <c:v>4.1784299999999996</c:v>
                </c:pt>
                <c:pt idx="31">
                  <c:v>17.853919999999999</c:v>
                </c:pt>
                <c:pt idx="32">
                  <c:v>9.0423399999999994</c:v>
                </c:pt>
                <c:pt idx="33">
                  <c:v>0</c:v>
                </c:pt>
                <c:pt idx="34">
                  <c:v>3.9898099999999999</c:v>
                </c:pt>
                <c:pt idx="35">
                  <c:v>23.326039999999999</c:v>
                </c:pt>
                <c:pt idx="36">
                  <c:v>16.21416</c:v>
                </c:pt>
                <c:pt idx="37">
                  <c:v>17.50515</c:v>
                </c:pt>
                <c:pt idx="38">
                  <c:v>16.65081</c:v>
                </c:pt>
                <c:pt idx="39">
                  <c:v>6.1220100000000004</c:v>
                </c:pt>
                <c:pt idx="40">
                  <c:v>6.61632</c:v>
                </c:pt>
                <c:pt idx="41">
                  <c:v>8.0234100000000002</c:v>
                </c:pt>
                <c:pt idx="42">
                  <c:v>13.08244</c:v>
                </c:pt>
                <c:pt idx="43">
                  <c:v>6.3938499999999996</c:v>
                </c:pt>
                <c:pt idx="44">
                  <c:v>11.937950000000001</c:v>
                </c:pt>
                <c:pt idx="45">
                  <c:v>17.349769999999999</c:v>
                </c:pt>
                <c:pt idx="46">
                  <c:v>9.4726700000000008</c:v>
                </c:pt>
                <c:pt idx="47">
                  <c:v>4.3796299999999997</c:v>
                </c:pt>
                <c:pt idx="48">
                  <c:v>2.1599499999999998</c:v>
                </c:pt>
                <c:pt idx="49">
                  <c:v>4.4024400000000004</c:v>
                </c:pt>
                <c:pt idx="50">
                  <c:v>1.0520799999999999</c:v>
                </c:pt>
                <c:pt idx="51">
                  <c:v>0.70957000000000003</c:v>
                </c:pt>
                <c:pt idx="52">
                  <c:v>5.3306699999999996</c:v>
                </c:pt>
                <c:pt idx="53">
                  <c:v>4.5</c:v>
                </c:pt>
                <c:pt idx="54">
                  <c:v>12.449479999999999</c:v>
                </c:pt>
                <c:pt idx="55">
                  <c:v>12.216480000000001</c:v>
                </c:pt>
                <c:pt idx="56">
                  <c:v>1.1531100000000001</c:v>
                </c:pt>
                <c:pt idx="57">
                  <c:v>4.0370400000000002</c:v>
                </c:pt>
                <c:pt idx="58">
                  <c:v>6.7551500000000004</c:v>
                </c:pt>
                <c:pt idx="59">
                  <c:v>7.4295099999999996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F-4905-8925-746F3FC8C367}"/>
            </c:ext>
          </c:extLst>
        </c:ser>
        <c:ser>
          <c:idx val="1"/>
          <c:order val="1"/>
          <c:tx>
            <c:strRef>
              <c:f>'Figure 5.7'!$D$4</c:f>
              <c:strCache>
                <c:ptCount val="1"/>
                <c:pt idx="0">
                  <c:v>$0 - $50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5.7'!$A$5:$B$64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5.7'!$D$5:$D$64</c:f>
              <c:numCache>
                <c:formatCode>0</c:formatCode>
                <c:ptCount val="60"/>
                <c:pt idx="0">
                  <c:v>0</c:v>
                </c:pt>
                <c:pt idx="1">
                  <c:v>2.2149399999999999</c:v>
                </c:pt>
                <c:pt idx="2">
                  <c:v>0.17707999999999999</c:v>
                </c:pt>
                <c:pt idx="3">
                  <c:v>0.12433</c:v>
                </c:pt>
                <c:pt idx="4">
                  <c:v>0</c:v>
                </c:pt>
                <c:pt idx="5">
                  <c:v>2.46225</c:v>
                </c:pt>
                <c:pt idx="6">
                  <c:v>1.64774</c:v>
                </c:pt>
                <c:pt idx="7">
                  <c:v>0.35321000000000002</c:v>
                </c:pt>
                <c:pt idx="8">
                  <c:v>1.0730299999999999</c:v>
                </c:pt>
                <c:pt idx="9">
                  <c:v>0</c:v>
                </c:pt>
                <c:pt idx="10">
                  <c:v>0.30409999999999998</c:v>
                </c:pt>
                <c:pt idx="11">
                  <c:v>1.8296300000000001</c:v>
                </c:pt>
                <c:pt idx="12">
                  <c:v>0.80757000000000012</c:v>
                </c:pt>
                <c:pt idx="13">
                  <c:v>0.53259999999999996</c:v>
                </c:pt>
                <c:pt idx="14">
                  <c:v>0.13286999999999999</c:v>
                </c:pt>
                <c:pt idx="15">
                  <c:v>0.24529999999999999</c:v>
                </c:pt>
                <c:pt idx="16">
                  <c:v>1.81586</c:v>
                </c:pt>
                <c:pt idx="17">
                  <c:v>2.5586799999999998</c:v>
                </c:pt>
                <c:pt idx="18">
                  <c:v>7.3359999999999995E-2</c:v>
                </c:pt>
                <c:pt idx="19">
                  <c:v>2.6851400000000001</c:v>
                </c:pt>
                <c:pt idx="20">
                  <c:v>0.75839999999999996</c:v>
                </c:pt>
                <c:pt idx="21">
                  <c:v>0</c:v>
                </c:pt>
                <c:pt idx="22">
                  <c:v>0.37063000000000001</c:v>
                </c:pt>
                <c:pt idx="23">
                  <c:v>0.13542000000000001</c:v>
                </c:pt>
                <c:pt idx="24">
                  <c:v>0.11089</c:v>
                </c:pt>
                <c:pt idx="25">
                  <c:v>0</c:v>
                </c:pt>
                <c:pt idx="26">
                  <c:v>1.1383099999999999</c:v>
                </c:pt>
                <c:pt idx="27">
                  <c:v>3.4112900000000002</c:v>
                </c:pt>
                <c:pt idx="28">
                  <c:v>3.82118</c:v>
                </c:pt>
                <c:pt idx="29">
                  <c:v>5.1686800000000002</c:v>
                </c:pt>
                <c:pt idx="30">
                  <c:v>7.0339400000000003</c:v>
                </c:pt>
                <c:pt idx="31">
                  <c:v>15.263389999999999</c:v>
                </c:pt>
                <c:pt idx="32">
                  <c:v>17.527889999999999</c:v>
                </c:pt>
                <c:pt idx="33">
                  <c:v>0</c:v>
                </c:pt>
                <c:pt idx="34">
                  <c:v>0</c:v>
                </c:pt>
                <c:pt idx="35">
                  <c:v>0.22627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F-4905-8925-746F3FC8C367}"/>
            </c:ext>
          </c:extLst>
        </c:ser>
        <c:ser>
          <c:idx val="2"/>
          <c:order val="2"/>
          <c:tx>
            <c:strRef>
              <c:f>'Figure 5.7'!$E$4</c:f>
              <c:strCache>
                <c:ptCount val="1"/>
                <c:pt idx="0">
                  <c:v>$50 - $100</c:v>
                </c:pt>
              </c:strCache>
            </c:strRef>
          </c:tx>
          <c:spPr>
            <a:solidFill>
              <a:srgbClr val="5F9E88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'Figure 5.7'!$A$5:$B$64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5.7'!$E$5:$E$64</c:f>
              <c:numCache>
                <c:formatCode>0</c:formatCode>
                <c:ptCount val="60"/>
                <c:pt idx="0">
                  <c:v>0</c:v>
                </c:pt>
                <c:pt idx="1">
                  <c:v>0.39931</c:v>
                </c:pt>
                <c:pt idx="2">
                  <c:v>1.8315999999999999</c:v>
                </c:pt>
                <c:pt idx="3">
                  <c:v>0.16577</c:v>
                </c:pt>
                <c:pt idx="4">
                  <c:v>0</c:v>
                </c:pt>
                <c:pt idx="5">
                  <c:v>1.2623200000000001</c:v>
                </c:pt>
                <c:pt idx="6">
                  <c:v>0.29121999999999998</c:v>
                </c:pt>
                <c:pt idx="7">
                  <c:v>0.15206</c:v>
                </c:pt>
                <c:pt idx="8">
                  <c:v>0.50570999999999999</c:v>
                </c:pt>
                <c:pt idx="9">
                  <c:v>0</c:v>
                </c:pt>
                <c:pt idx="10">
                  <c:v>0.11089</c:v>
                </c:pt>
                <c:pt idx="11">
                  <c:v>0.52661999999999998</c:v>
                </c:pt>
                <c:pt idx="12">
                  <c:v>0.15457000000000001</c:v>
                </c:pt>
                <c:pt idx="13">
                  <c:v>0.32605000000000001</c:v>
                </c:pt>
                <c:pt idx="14">
                  <c:v>8.6809999999999998E-2</c:v>
                </c:pt>
                <c:pt idx="15">
                  <c:v>0.26545999999999997</c:v>
                </c:pt>
                <c:pt idx="16">
                  <c:v>1.0295099999999999</c:v>
                </c:pt>
                <c:pt idx="17">
                  <c:v>1.69363</c:v>
                </c:pt>
                <c:pt idx="18">
                  <c:v>0.21729000000000001</c:v>
                </c:pt>
                <c:pt idx="19">
                  <c:v>1.52989</c:v>
                </c:pt>
                <c:pt idx="20">
                  <c:v>1.2295</c:v>
                </c:pt>
                <c:pt idx="21">
                  <c:v>0</c:v>
                </c:pt>
                <c:pt idx="22">
                  <c:v>1.1351899999999999</c:v>
                </c:pt>
                <c:pt idx="23">
                  <c:v>0.16667000000000001</c:v>
                </c:pt>
                <c:pt idx="24">
                  <c:v>0.49395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0.58020000000000005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3.8310200000000001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CF-4905-8925-746F3FC8C367}"/>
            </c:ext>
          </c:extLst>
        </c:ser>
        <c:ser>
          <c:idx val="3"/>
          <c:order val="3"/>
          <c:tx>
            <c:strRef>
              <c:f>'Figure 5.7'!$F$4</c:f>
              <c:strCache>
                <c:ptCount val="1"/>
                <c:pt idx="0">
                  <c:v>$100 - $150</c:v>
                </c:pt>
              </c:strCache>
            </c:strRef>
          </c:tx>
          <c:spPr>
            <a:solidFill>
              <a:srgbClr val="55474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'Figure 5.7'!$A$5:$B$64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5.7'!$F$5:$F$64</c:f>
              <c:numCache>
                <c:formatCode>0</c:formatCode>
                <c:ptCount val="60"/>
                <c:pt idx="0">
                  <c:v>0</c:v>
                </c:pt>
                <c:pt idx="1">
                  <c:v>0.27621000000000001</c:v>
                </c:pt>
                <c:pt idx="2">
                  <c:v>0.89988000000000001</c:v>
                </c:pt>
                <c:pt idx="3">
                  <c:v>0.43795000000000001</c:v>
                </c:pt>
                <c:pt idx="4">
                  <c:v>0</c:v>
                </c:pt>
                <c:pt idx="5">
                  <c:v>0.30914000000000003</c:v>
                </c:pt>
                <c:pt idx="6">
                  <c:v>2.2343199999999999</c:v>
                </c:pt>
                <c:pt idx="7">
                  <c:v>0.93450999999999995</c:v>
                </c:pt>
                <c:pt idx="8">
                  <c:v>0.46203</c:v>
                </c:pt>
                <c:pt idx="9">
                  <c:v>0</c:v>
                </c:pt>
                <c:pt idx="10">
                  <c:v>0.14785000000000001</c:v>
                </c:pt>
                <c:pt idx="11">
                  <c:v>0.54744999999999999</c:v>
                </c:pt>
                <c:pt idx="12">
                  <c:v>0.20497000000000001</c:v>
                </c:pt>
                <c:pt idx="13">
                  <c:v>0.11649</c:v>
                </c:pt>
                <c:pt idx="14">
                  <c:v>8.0439999999999998E-2</c:v>
                </c:pt>
                <c:pt idx="15">
                  <c:v>0</c:v>
                </c:pt>
                <c:pt idx="16">
                  <c:v>1.2819400000000001</c:v>
                </c:pt>
                <c:pt idx="17">
                  <c:v>5.0935199999999998</c:v>
                </c:pt>
                <c:pt idx="18">
                  <c:v>0.38766</c:v>
                </c:pt>
                <c:pt idx="19">
                  <c:v>2.1748500000000002</c:v>
                </c:pt>
                <c:pt idx="20">
                  <c:v>2.0156800000000001</c:v>
                </c:pt>
                <c:pt idx="21">
                  <c:v>3.6459999999999999E-2</c:v>
                </c:pt>
                <c:pt idx="22">
                  <c:v>1.7913300000000001</c:v>
                </c:pt>
                <c:pt idx="23">
                  <c:v>0.97801000000000005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0.15625</c:v>
                </c:pt>
                <c:pt idx="29">
                  <c:v>1.6027100000000001</c:v>
                </c:pt>
                <c:pt idx="30">
                  <c:v>0</c:v>
                </c:pt>
                <c:pt idx="31">
                  <c:v>0</c:v>
                </c:pt>
                <c:pt idx="32">
                  <c:v>0.75829000000000002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0.82660999999999996</c:v>
                </c:pt>
                <c:pt idx="45">
                  <c:v>3.49248</c:v>
                </c:pt>
                <c:pt idx="46">
                  <c:v>0.17136999999999999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7.1760000000000004E-2</c:v>
                </c:pt>
                <c:pt idx="51">
                  <c:v>1.6800000000000001E-3</c:v>
                </c:pt>
                <c:pt idx="52">
                  <c:v>0.20832999999999999</c:v>
                </c:pt>
                <c:pt idx="53">
                  <c:v>2.6705999999999999</c:v>
                </c:pt>
                <c:pt idx="54">
                  <c:v>0.81047999999999998</c:v>
                </c:pt>
                <c:pt idx="55">
                  <c:v>0.28831000000000001</c:v>
                </c:pt>
                <c:pt idx="56">
                  <c:v>0.34498000000000001</c:v>
                </c:pt>
                <c:pt idx="57">
                  <c:v>0.29687999999999998</c:v>
                </c:pt>
                <c:pt idx="58">
                  <c:v>1.09711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CF-4905-8925-746F3FC8C367}"/>
            </c:ext>
          </c:extLst>
        </c:ser>
        <c:ser>
          <c:idx val="4"/>
          <c:order val="4"/>
          <c:tx>
            <c:strRef>
              <c:f>'Figure 5.7'!$G$4</c:f>
              <c:strCache>
                <c:ptCount val="1"/>
                <c:pt idx="0">
                  <c:v>$150 - $300</c:v>
                </c:pt>
              </c:strCache>
            </c:strRef>
          </c:tx>
          <c:spPr>
            <a:solidFill>
              <a:srgbClr val="FBA927"/>
            </a:solidFill>
            <a:ln>
              <a:noFill/>
            </a:ln>
            <a:effectLst/>
          </c:spPr>
          <c:invertIfNegative val="0"/>
          <c:cat>
            <c:multiLvlStrRef>
              <c:f>'Figure 5.7'!$A$5:$B$64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5.7'!$G$5:$G$64</c:f>
              <c:numCache>
                <c:formatCode>0</c:formatCode>
                <c:ptCount val="60"/>
                <c:pt idx="0">
                  <c:v>0</c:v>
                </c:pt>
                <c:pt idx="1">
                  <c:v>0.42338999999999999</c:v>
                </c:pt>
                <c:pt idx="2">
                  <c:v>0.96619999999999995</c:v>
                </c:pt>
                <c:pt idx="3">
                  <c:v>5.5999999999999999E-3</c:v>
                </c:pt>
                <c:pt idx="4">
                  <c:v>0</c:v>
                </c:pt>
                <c:pt idx="5">
                  <c:v>0.5</c:v>
                </c:pt>
                <c:pt idx="6">
                  <c:v>1.85103</c:v>
                </c:pt>
                <c:pt idx="7">
                  <c:v>0.61661999999999995</c:v>
                </c:pt>
                <c:pt idx="8">
                  <c:v>1.12601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0.16139999999999999</c:v>
                </c:pt>
                <c:pt idx="14">
                  <c:v>0</c:v>
                </c:pt>
                <c:pt idx="15">
                  <c:v>1.57E-3</c:v>
                </c:pt>
                <c:pt idx="16">
                  <c:v>0.84896000000000005</c:v>
                </c:pt>
                <c:pt idx="17">
                  <c:v>0.91956000000000004</c:v>
                </c:pt>
                <c:pt idx="18">
                  <c:v>4.4350000000000001E-2</c:v>
                </c:pt>
                <c:pt idx="19">
                  <c:v>1.53423</c:v>
                </c:pt>
                <c:pt idx="20">
                  <c:v>3.1619600000000001</c:v>
                </c:pt>
                <c:pt idx="21">
                  <c:v>0.16377</c:v>
                </c:pt>
                <c:pt idx="22">
                  <c:v>2.6226500000000001</c:v>
                </c:pt>
                <c:pt idx="23">
                  <c:v>1.7032400000000001</c:v>
                </c:pt>
                <c:pt idx="24">
                  <c:v>4.3313199999999998</c:v>
                </c:pt>
                <c:pt idx="25">
                  <c:v>0</c:v>
                </c:pt>
                <c:pt idx="26">
                  <c:v>0.25219999999999998</c:v>
                </c:pt>
                <c:pt idx="27">
                  <c:v>0.60516999999999999</c:v>
                </c:pt>
                <c:pt idx="28">
                  <c:v>0.30265999999999998</c:v>
                </c:pt>
                <c:pt idx="29">
                  <c:v>2.8740999999999999</c:v>
                </c:pt>
                <c:pt idx="30">
                  <c:v>0.41610999999999998</c:v>
                </c:pt>
                <c:pt idx="31">
                  <c:v>0.24182000000000001</c:v>
                </c:pt>
                <c:pt idx="32">
                  <c:v>1.30152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0.30298000000000003</c:v>
                </c:pt>
                <c:pt idx="42">
                  <c:v>0.92383999999999999</c:v>
                </c:pt>
                <c:pt idx="43">
                  <c:v>0.60045000000000004</c:v>
                </c:pt>
                <c:pt idx="44">
                  <c:v>4.0096299999999996</c:v>
                </c:pt>
                <c:pt idx="45">
                  <c:v>8.1952499999999997</c:v>
                </c:pt>
                <c:pt idx="46">
                  <c:v>3.4911500000000002</c:v>
                </c:pt>
                <c:pt idx="47">
                  <c:v>3.2081</c:v>
                </c:pt>
                <c:pt idx="48">
                  <c:v>2.8307600000000002</c:v>
                </c:pt>
                <c:pt idx="49">
                  <c:v>4.36313</c:v>
                </c:pt>
                <c:pt idx="50">
                  <c:v>2.1041699999999999</c:v>
                </c:pt>
                <c:pt idx="51">
                  <c:v>1.4476899999999999</c:v>
                </c:pt>
                <c:pt idx="52">
                  <c:v>0.51585999999999999</c:v>
                </c:pt>
                <c:pt idx="53">
                  <c:v>5.9644700000000004</c:v>
                </c:pt>
                <c:pt idx="54">
                  <c:v>15.525539999999999</c:v>
                </c:pt>
                <c:pt idx="55">
                  <c:v>11.21252</c:v>
                </c:pt>
                <c:pt idx="56">
                  <c:v>1.9428799999999999</c:v>
                </c:pt>
                <c:pt idx="57">
                  <c:v>3.6957200000000001</c:v>
                </c:pt>
                <c:pt idx="58">
                  <c:v>9.0233000000000008</c:v>
                </c:pt>
                <c:pt idx="59">
                  <c:v>18.013770000000001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CF-4905-8925-746F3FC8C367}"/>
            </c:ext>
          </c:extLst>
        </c:ser>
        <c:ser>
          <c:idx val="5"/>
          <c:order val="5"/>
          <c:tx>
            <c:strRef>
              <c:f>'Figure 5.7'!$H$4</c:f>
              <c:strCache>
                <c:ptCount val="1"/>
                <c:pt idx="0">
                  <c:v>$300 - $5,000</c:v>
                </c:pt>
              </c:strCache>
            </c:strRef>
          </c:tx>
          <c:spPr>
            <a:solidFill>
              <a:srgbClr val="E0601F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'Figure 5.7'!$A$5:$B$64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5.7'!$H$5:$H$64</c:f>
              <c:numCache>
                <c:formatCode>0</c:formatCode>
                <c:ptCount val="60"/>
                <c:pt idx="0">
                  <c:v>344.125</c:v>
                </c:pt>
                <c:pt idx="1">
                  <c:v>337.09228999999999</c:v>
                </c:pt>
                <c:pt idx="2">
                  <c:v>333.92477000000002</c:v>
                </c:pt>
                <c:pt idx="3">
                  <c:v>334.31853999999998</c:v>
                </c:pt>
                <c:pt idx="4">
                  <c:v>326.30115999999998</c:v>
                </c:pt>
                <c:pt idx="5">
                  <c:v>316.40546000000001</c:v>
                </c:pt>
                <c:pt idx="6">
                  <c:v>313.75986</c:v>
                </c:pt>
                <c:pt idx="7">
                  <c:v>304.15170000000001</c:v>
                </c:pt>
                <c:pt idx="8">
                  <c:v>315.88519000000002</c:v>
                </c:pt>
                <c:pt idx="9">
                  <c:v>323.48784999999998</c:v>
                </c:pt>
                <c:pt idx="10">
                  <c:v>313.07952999999998</c:v>
                </c:pt>
                <c:pt idx="11">
                  <c:v>332.36342999999999</c:v>
                </c:pt>
                <c:pt idx="12">
                  <c:v>335.71661999999998</c:v>
                </c:pt>
                <c:pt idx="13">
                  <c:v>332.15771000000001</c:v>
                </c:pt>
                <c:pt idx="14">
                  <c:v>330.00103999999999</c:v>
                </c:pt>
                <c:pt idx="15">
                  <c:v>258.57963999999998</c:v>
                </c:pt>
                <c:pt idx="16">
                  <c:v>314.74653000000001</c:v>
                </c:pt>
                <c:pt idx="17">
                  <c:v>300.78228999999999</c:v>
                </c:pt>
                <c:pt idx="18">
                  <c:v>316.38731999999999</c:v>
                </c:pt>
                <c:pt idx="19">
                  <c:v>306.57316000000003</c:v>
                </c:pt>
                <c:pt idx="20">
                  <c:v>309.92932999999999</c:v>
                </c:pt>
                <c:pt idx="21">
                  <c:v>12.74722</c:v>
                </c:pt>
                <c:pt idx="22">
                  <c:v>28.914539999999999</c:v>
                </c:pt>
                <c:pt idx="23">
                  <c:v>0.22222</c:v>
                </c:pt>
                <c:pt idx="24">
                  <c:v>3.1485300000000001</c:v>
                </c:pt>
                <c:pt idx="25">
                  <c:v>0</c:v>
                </c:pt>
                <c:pt idx="26">
                  <c:v>0</c:v>
                </c:pt>
                <c:pt idx="27">
                  <c:v>0.11873</c:v>
                </c:pt>
                <c:pt idx="28">
                  <c:v>1.1442099999999999</c:v>
                </c:pt>
                <c:pt idx="29">
                  <c:v>1.42384</c:v>
                </c:pt>
                <c:pt idx="30">
                  <c:v>1.3440000000000001E-2</c:v>
                </c:pt>
                <c:pt idx="31">
                  <c:v>1.06758</c:v>
                </c:pt>
                <c:pt idx="32">
                  <c:v>0.74204999999999999</c:v>
                </c:pt>
                <c:pt idx="33">
                  <c:v>0</c:v>
                </c:pt>
                <c:pt idx="34">
                  <c:v>2.1839999999999998E-2</c:v>
                </c:pt>
                <c:pt idx="35">
                  <c:v>0.19306000000000001</c:v>
                </c:pt>
                <c:pt idx="36">
                  <c:v>0</c:v>
                </c:pt>
                <c:pt idx="37">
                  <c:v>0.56540999999999997</c:v>
                </c:pt>
                <c:pt idx="38">
                  <c:v>2.998E-2</c:v>
                </c:pt>
                <c:pt idx="39">
                  <c:v>0.33261000000000002</c:v>
                </c:pt>
                <c:pt idx="40">
                  <c:v>0.50139</c:v>
                </c:pt>
                <c:pt idx="41">
                  <c:v>0.78203999999999996</c:v>
                </c:pt>
                <c:pt idx="42">
                  <c:v>0.74887999999999999</c:v>
                </c:pt>
                <c:pt idx="43">
                  <c:v>0.37872</c:v>
                </c:pt>
                <c:pt idx="44">
                  <c:v>1.9638200000000001</c:v>
                </c:pt>
                <c:pt idx="45">
                  <c:v>0.90521000000000007</c:v>
                </c:pt>
                <c:pt idx="46">
                  <c:v>4.4268600000000005</c:v>
                </c:pt>
                <c:pt idx="47">
                  <c:v>16.600929999999998</c:v>
                </c:pt>
                <c:pt idx="48">
                  <c:v>10.23813</c:v>
                </c:pt>
                <c:pt idx="49">
                  <c:v>8.0032499999999995</c:v>
                </c:pt>
                <c:pt idx="50">
                  <c:v>8.0625</c:v>
                </c:pt>
                <c:pt idx="51">
                  <c:v>3.84409</c:v>
                </c:pt>
                <c:pt idx="52">
                  <c:v>3.9947900000000001</c:v>
                </c:pt>
                <c:pt idx="53">
                  <c:v>3.4750000000000001</c:v>
                </c:pt>
                <c:pt idx="54">
                  <c:v>8.5224000000000011</c:v>
                </c:pt>
                <c:pt idx="55">
                  <c:v>5.7984999999999998</c:v>
                </c:pt>
                <c:pt idx="56">
                  <c:v>6.4762500000000003</c:v>
                </c:pt>
                <c:pt idx="57">
                  <c:v>7.92767</c:v>
                </c:pt>
                <c:pt idx="58">
                  <c:v>6.8416200000000007</c:v>
                </c:pt>
                <c:pt idx="59">
                  <c:v>7.8092600000000001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CF-4905-8925-746F3FC8C367}"/>
            </c:ext>
          </c:extLst>
        </c:ser>
        <c:ser>
          <c:idx val="6"/>
          <c:order val="6"/>
          <c:tx>
            <c:strRef>
              <c:f>'Figure 5.7'!$I$4</c:f>
              <c:strCache>
                <c:ptCount val="1"/>
                <c:pt idx="0">
                  <c:v>&gt; $,5000</c:v>
                </c:pt>
              </c:strCache>
            </c:strRef>
          </c:tx>
          <c:spPr>
            <a:solidFill>
              <a:srgbClr val="E0601F"/>
            </a:solidFill>
            <a:ln>
              <a:noFill/>
            </a:ln>
            <a:effectLst/>
          </c:spPr>
          <c:invertIfNegative val="0"/>
          <c:cat>
            <c:multiLvlStrRef>
              <c:f>'Figure 5.7'!$A$5:$B$64</c:f>
              <c:multiLvlStrCache>
                <c:ptCount val="60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  <c:pt idx="6">
                    <c:v>Jan</c:v>
                  </c:pt>
                  <c:pt idx="7">
                    <c:v>Feb</c:v>
                  </c:pt>
                  <c:pt idx="8">
                    <c:v>Mar</c:v>
                  </c:pt>
                  <c:pt idx="9">
                    <c:v>Apr</c:v>
                  </c:pt>
                  <c:pt idx="10">
                    <c:v>May</c:v>
                  </c:pt>
                  <c:pt idx="11">
                    <c:v>Jun</c:v>
                  </c:pt>
                  <c:pt idx="12">
                    <c:v>Jul</c:v>
                  </c:pt>
                  <c:pt idx="13">
                    <c:v>Aug</c:v>
                  </c:pt>
                  <c:pt idx="14">
                    <c:v>Sep</c:v>
                  </c:pt>
                  <c:pt idx="15">
                    <c:v>Oct</c:v>
                  </c:pt>
                  <c:pt idx="16">
                    <c:v>Nov</c:v>
                  </c:pt>
                  <c:pt idx="17">
                    <c:v>Dec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Feb</c:v>
                  </c:pt>
                  <c:pt idx="32">
                    <c:v>Mar</c:v>
                  </c:pt>
                  <c:pt idx="33">
                    <c:v>Apr</c:v>
                  </c:pt>
                  <c:pt idx="34">
                    <c:v>May</c:v>
                  </c:pt>
                  <c:pt idx="35">
                    <c:v>Jun</c:v>
                  </c:pt>
                  <c:pt idx="36">
                    <c:v>Jul</c:v>
                  </c:pt>
                  <c:pt idx="37">
                    <c:v>Aug</c:v>
                  </c:pt>
                  <c:pt idx="38">
                    <c:v>Sep</c:v>
                  </c:pt>
                  <c:pt idx="39">
                    <c:v>Oct</c:v>
                  </c:pt>
                  <c:pt idx="40">
                    <c:v>Nov</c:v>
                  </c:pt>
                  <c:pt idx="41">
                    <c:v>Dec</c:v>
                  </c:pt>
                  <c:pt idx="42">
                    <c:v>Jan</c:v>
                  </c:pt>
                  <c:pt idx="43">
                    <c:v>Feb</c:v>
                  </c:pt>
                  <c:pt idx="44">
                    <c:v>Mar</c:v>
                  </c:pt>
                  <c:pt idx="45">
                    <c:v>Apr</c:v>
                  </c:pt>
                  <c:pt idx="46">
                    <c:v>May</c:v>
                  </c:pt>
                  <c:pt idx="47">
                    <c:v>Jun</c:v>
                  </c:pt>
                  <c:pt idx="48">
                    <c:v>Jul</c:v>
                  </c:pt>
                  <c:pt idx="49">
                    <c:v>Aug</c:v>
                  </c:pt>
                  <c:pt idx="50">
                    <c:v>Sep</c:v>
                  </c:pt>
                  <c:pt idx="51">
                    <c:v>Oct</c:v>
                  </c:pt>
                  <c:pt idx="52">
                    <c:v>Nov</c:v>
                  </c:pt>
                  <c:pt idx="53">
                    <c:v>Dec</c:v>
                  </c:pt>
                  <c:pt idx="54">
                    <c:v>Jan</c:v>
                  </c:pt>
                  <c:pt idx="55">
                    <c:v>Feb</c:v>
                  </c:pt>
                  <c:pt idx="56">
                    <c:v>Mar</c:v>
                  </c:pt>
                  <c:pt idx="57">
                    <c:v>Apr</c:v>
                  </c:pt>
                  <c:pt idx="58">
                    <c:v>May</c:v>
                  </c:pt>
                  <c:pt idx="59">
                    <c:v>Jun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  <c:pt idx="18">
                    <c:v>2021</c:v>
                  </c:pt>
                  <c:pt idx="30">
                    <c:v>2022</c:v>
                  </c:pt>
                  <c:pt idx="42">
                    <c:v>2023</c:v>
                  </c:pt>
                  <c:pt idx="54">
                    <c:v>2024</c:v>
                  </c:pt>
                </c:lvl>
              </c:multiLvlStrCache>
            </c:multiLvlStrRef>
          </c:cat>
          <c:val>
            <c:numRef>
              <c:f>'Figure 5.7'!$I$5:$I$64</c:f>
              <c:numCache>
                <c:formatCode>0</c:formatCode>
                <c:ptCount val="60"/>
                <c:pt idx="0">
                  <c:v>0</c:v>
                </c:pt>
                <c:pt idx="1">
                  <c:v>3.7190000000000001E-2</c:v>
                </c:pt>
                <c:pt idx="2">
                  <c:v>4.8599999999999997E-3</c:v>
                </c:pt>
                <c:pt idx="3">
                  <c:v>4.1399999999999996E-3</c:v>
                </c:pt>
                <c:pt idx="4">
                  <c:v>4.1349499999999999</c:v>
                </c:pt>
                <c:pt idx="5">
                  <c:v>3.6400000000000002E-2</c:v>
                </c:pt>
                <c:pt idx="6">
                  <c:v>0.35215000000000002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3.5999999999999997E-2</c:v>
                </c:pt>
                <c:pt idx="12">
                  <c:v>1.546E-2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2.2689999999999998E-2</c:v>
                </c:pt>
                <c:pt idx="17">
                  <c:v>4.3869999999999999E-2</c:v>
                </c:pt>
                <c:pt idx="18">
                  <c:v>6.3839999999999994E-2</c:v>
                </c:pt>
                <c:pt idx="19">
                  <c:v>2.7299999999999998E-3</c:v>
                </c:pt>
                <c:pt idx="20">
                  <c:v>0</c:v>
                </c:pt>
                <c:pt idx="21">
                  <c:v>313.34397999999999</c:v>
                </c:pt>
                <c:pt idx="22">
                  <c:v>289.98297000000002</c:v>
                </c:pt>
                <c:pt idx="23">
                  <c:v>315.66609</c:v>
                </c:pt>
                <c:pt idx="24">
                  <c:v>324.05543999999998</c:v>
                </c:pt>
                <c:pt idx="25">
                  <c:v>335.40726000000001</c:v>
                </c:pt>
                <c:pt idx="26">
                  <c:v>321.08264000000003</c:v>
                </c:pt>
                <c:pt idx="27">
                  <c:v>176.65457000000001</c:v>
                </c:pt>
                <c:pt idx="28">
                  <c:v>285.57558</c:v>
                </c:pt>
                <c:pt idx="29">
                  <c:v>302.14326</c:v>
                </c:pt>
                <c:pt idx="30">
                  <c:v>305.79939999999999</c:v>
                </c:pt>
                <c:pt idx="31">
                  <c:v>285.18279000000001</c:v>
                </c:pt>
                <c:pt idx="32">
                  <c:v>290.70251000000002</c:v>
                </c:pt>
                <c:pt idx="33">
                  <c:v>260.67707999999999</c:v>
                </c:pt>
                <c:pt idx="34">
                  <c:v>162.93369000000001</c:v>
                </c:pt>
                <c:pt idx="35">
                  <c:v>155.93020999999999</c:v>
                </c:pt>
                <c:pt idx="36">
                  <c:v>293.52386000000001</c:v>
                </c:pt>
                <c:pt idx="37">
                  <c:v>313.76378</c:v>
                </c:pt>
                <c:pt idx="38">
                  <c:v>314.46782000000002</c:v>
                </c:pt>
                <c:pt idx="39">
                  <c:v>313.76089999999999</c:v>
                </c:pt>
                <c:pt idx="40">
                  <c:v>292.25833</c:v>
                </c:pt>
                <c:pt idx="41">
                  <c:v>59.545250000000003</c:v>
                </c:pt>
                <c:pt idx="42">
                  <c:v>50.581209999999999</c:v>
                </c:pt>
                <c:pt idx="43">
                  <c:v>60.69829</c:v>
                </c:pt>
                <c:pt idx="44">
                  <c:v>47.569890000000001</c:v>
                </c:pt>
                <c:pt idx="45">
                  <c:v>29.924420000000001</c:v>
                </c:pt>
                <c:pt idx="46">
                  <c:v>55.023299999999999</c:v>
                </c:pt>
                <c:pt idx="47">
                  <c:v>68.387270000000001</c:v>
                </c:pt>
                <c:pt idx="48">
                  <c:v>80.558130000000006</c:v>
                </c:pt>
                <c:pt idx="49">
                  <c:v>79.854169999999996</c:v>
                </c:pt>
                <c:pt idx="50">
                  <c:v>82.731020000000001</c:v>
                </c:pt>
                <c:pt idx="51">
                  <c:v>40.50515</c:v>
                </c:pt>
                <c:pt idx="52">
                  <c:v>82.974419999999995</c:v>
                </c:pt>
                <c:pt idx="53">
                  <c:v>77.633799999999994</c:v>
                </c:pt>
                <c:pt idx="54">
                  <c:v>64.707660000000004</c:v>
                </c:pt>
                <c:pt idx="55">
                  <c:v>64.523949999999999</c:v>
                </c:pt>
                <c:pt idx="56">
                  <c:v>81.96181</c:v>
                </c:pt>
                <c:pt idx="57">
                  <c:v>80.082059999999998</c:v>
                </c:pt>
                <c:pt idx="58">
                  <c:v>74.698030000000003</c:v>
                </c:pt>
                <c:pt idx="59">
                  <c:v>70.577780000000004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CF-4905-8925-746F3FC8C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017813952"/>
        <c:axId val="1017813624"/>
      </c:barChart>
      <c:catAx>
        <c:axId val="1017813952"/>
        <c:scaling>
          <c:orientation val="minMax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17813624"/>
        <c:crosses val="autoZero"/>
        <c:auto val="0"/>
        <c:lblAlgn val="ctr"/>
        <c:lblOffset val="100"/>
        <c:noMultiLvlLbl val="0"/>
      </c:catAx>
      <c:valAx>
        <c:axId val="101781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/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900" baseline="0"/>
                </a:pPr>
                <a:r>
                  <a:rPr lang="en-AU" sz="900" baseline="0"/>
                  <a:t>Megawatts</a:t>
                </a:r>
              </a:p>
            </c:rich>
          </c:tx>
          <c:layout>
            <c:manualLayout>
              <c:xMode val="edge"/>
              <c:yMode val="edge"/>
              <c:x val="6.1625670614434656E-3"/>
              <c:y val="0.3493401833658982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17813952"/>
        <c:crosses val="autoZero"/>
        <c:crossBetween val="between"/>
      </c:valAx>
      <c:spPr>
        <a:solidFill>
          <a:srgbClr val="EEEEEF"/>
        </a:solidFill>
      </c:spPr>
    </c:plotArea>
    <c:legend>
      <c:legendPos val="b"/>
      <c:layout>
        <c:manualLayout>
          <c:xMode val="edge"/>
          <c:yMode val="edge"/>
          <c:x val="3.0540208751861017E-2"/>
          <c:y val="0.92471727677354887"/>
          <c:w val="0.95177587353325932"/>
          <c:h val="5.6519287249825897E-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 baseline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0974646757404"/>
          <c:y val="3.695767195767196E-2"/>
          <c:w val="0.86121508374395872"/>
          <c:h val="0.619353174603174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5.8'!$C$4</c:f>
              <c:strCache>
                <c:ptCount val="1"/>
                <c:pt idx="0">
                  <c:v>&lt;$0</c:v>
                </c:pt>
              </c:strCache>
            </c:strRef>
          </c:tx>
          <c:spPr>
            <a:solidFill>
              <a:srgbClr val="2F3F51"/>
            </a:solidFill>
          </c:spPr>
          <c:invertIfNegative val="0"/>
          <c:cat>
            <c:multiLvlStrRef>
              <c:f>'Figure 5.8'!$A$5:$B$39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Hydro</c:v>
                  </c:pt>
                  <c:pt idx="10">
                    <c:v>Gas</c:v>
                  </c:pt>
                  <c:pt idx="15">
                    <c:v>Solar</c:v>
                  </c:pt>
                  <c:pt idx="20">
                    <c:v>Wind</c:v>
                  </c:pt>
                  <c:pt idx="25">
                    <c:v>Battery</c:v>
                  </c:pt>
                  <c:pt idx="30">
                    <c:v>Diesel</c:v>
                  </c:pt>
                </c:lvl>
              </c:multiLvlStrCache>
            </c:multiLvlStrRef>
          </c:cat>
          <c:val>
            <c:numRef>
              <c:f>'Figure 5.8'!$C$5:$C$39</c:f>
              <c:numCache>
                <c:formatCode>0</c:formatCode>
                <c:ptCount val="35"/>
                <c:pt idx="0">
                  <c:v>3819.8781691666668</c:v>
                </c:pt>
                <c:pt idx="1">
                  <c:v>3921.82879</c:v>
                </c:pt>
                <c:pt idx="2">
                  <c:v>3956.9420666666656</c:v>
                </c:pt>
                <c:pt idx="3">
                  <c:v>3753.7476274999999</c:v>
                </c:pt>
                <c:pt idx="4">
                  <c:v>3442.3035216666663</c:v>
                </c:pt>
                <c:pt idx="5">
                  <c:v>55.506871666666662</c:v>
                </c:pt>
                <c:pt idx="6">
                  <c:v>88.969065833333332</c:v>
                </c:pt>
                <c:pt idx="7">
                  <c:v>136.45063666666667</c:v>
                </c:pt>
                <c:pt idx="8">
                  <c:v>155.30754166666668</c:v>
                </c:pt>
                <c:pt idx="9">
                  <c:v>110.67340833333336</c:v>
                </c:pt>
                <c:pt idx="10">
                  <c:v>141.71331750000002</c:v>
                </c:pt>
                <c:pt idx="11">
                  <c:v>78.783955000000006</c:v>
                </c:pt>
                <c:pt idx="12">
                  <c:v>165.28130583333333</c:v>
                </c:pt>
                <c:pt idx="13">
                  <c:v>125.49095166666665</c:v>
                </c:pt>
                <c:pt idx="14">
                  <c:v>112.88499166666666</c:v>
                </c:pt>
                <c:pt idx="15">
                  <c:v>179.45444416666666</c:v>
                </c:pt>
                <c:pt idx="16">
                  <c:v>318.62874333333332</c:v>
                </c:pt>
                <c:pt idx="17">
                  <c:v>547.94388500000002</c:v>
                </c:pt>
                <c:pt idx="18">
                  <c:v>668.83633916666656</c:v>
                </c:pt>
                <c:pt idx="19">
                  <c:v>866.72279666666668</c:v>
                </c:pt>
                <c:pt idx="20">
                  <c:v>349.59033499999993</c:v>
                </c:pt>
                <c:pt idx="21">
                  <c:v>410.25104416666665</c:v>
                </c:pt>
                <c:pt idx="22">
                  <c:v>622.10462250000012</c:v>
                </c:pt>
                <c:pt idx="23">
                  <c:v>653.54753083333333</c:v>
                </c:pt>
                <c:pt idx="24">
                  <c:v>633.94026583333323</c:v>
                </c:pt>
                <c:pt idx="25">
                  <c:v>0</c:v>
                </c:pt>
                <c:pt idx="26">
                  <c:v>0</c:v>
                </c:pt>
                <c:pt idx="27">
                  <c:v>0.13953444444444443</c:v>
                </c:pt>
                <c:pt idx="28">
                  <c:v>0.24656249999999999</c:v>
                </c:pt>
                <c:pt idx="29">
                  <c:v>3.0373174999999999</c:v>
                </c:pt>
                <c:pt idx="30">
                  <c:v>3.3575000000000001E-2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6.0701111111111108E-2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5-4456-BEDD-4B8CD6B3A2E0}"/>
            </c:ext>
          </c:extLst>
        </c:ser>
        <c:ser>
          <c:idx val="2"/>
          <c:order val="1"/>
          <c:tx>
            <c:strRef>
              <c:f>'Figure 5.8'!$D$4</c:f>
              <c:strCache>
                <c:ptCount val="1"/>
                <c:pt idx="0">
                  <c:v>$0 - $50</c:v>
                </c:pt>
              </c:strCache>
            </c:strRef>
          </c:tx>
          <c:spPr>
            <a:solidFill>
              <a:srgbClr val="89B3CE"/>
            </a:solidFill>
          </c:spPr>
          <c:invertIfNegative val="0"/>
          <c:cat>
            <c:multiLvlStrRef>
              <c:f>'Figure 5.8'!$A$5:$B$39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Hydro</c:v>
                  </c:pt>
                  <c:pt idx="10">
                    <c:v>Gas</c:v>
                  </c:pt>
                  <c:pt idx="15">
                    <c:v>Solar</c:v>
                  </c:pt>
                  <c:pt idx="20">
                    <c:v>Wind</c:v>
                  </c:pt>
                  <c:pt idx="25">
                    <c:v>Battery</c:v>
                  </c:pt>
                  <c:pt idx="30">
                    <c:v>Diesel</c:v>
                  </c:pt>
                </c:lvl>
              </c:multiLvlStrCache>
            </c:multiLvlStrRef>
          </c:cat>
          <c:val>
            <c:numRef>
              <c:f>'Figure 5.8'!$D$5:$D$39</c:f>
              <c:numCache>
                <c:formatCode>0</c:formatCode>
                <c:ptCount val="35"/>
                <c:pt idx="0">
                  <c:v>2585.4709343749996</c:v>
                </c:pt>
                <c:pt idx="1">
                  <c:v>2611.1288879783951</c:v>
                </c:pt>
                <c:pt idx="2">
                  <c:v>887.57414064814793</c:v>
                </c:pt>
                <c:pt idx="3">
                  <c:v>495.06965091049381</c:v>
                </c:pt>
                <c:pt idx="4">
                  <c:v>1205.6742015123457</c:v>
                </c:pt>
                <c:pt idx="5">
                  <c:v>116.12637507716049</c:v>
                </c:pt>
                <c:pt idx="6">
                  <c:v>245.44093403549385</c:v>
                </c:pt>
                <c:pt idx="7">
                  <c:v>48.008498850308641</c:v>
                </c:pt>
                <c:pt idx="8">
                  <c:v>27.91461972222222</c:v>
                </c:pt>
                <c:pt idx="9">
                  <c:v>79.142300046296285</c:v>
                </c:pt>
                <c:pt idx="10">
                  <c:v>37.047413171296299</c:v>
                </c:pt>
                <c:pt idx="11">
                  <c:v>33.780300910493828</c:v>
                </c:pt>
                <c:pt idx="12">
                  <c:v>22.841173734567903</c:v>
                </c:pt>
                <c:pt idx="13">
                  <c:v>16.55245273919753</c:v>
                </c:pt>
                <c:pt idx="14">
                  <c:v>9.293750964506172</c:v>
                </c:pt>
                <c:pt idx="15">
                  <c:v>9.8996440972222235</c:v>
                </c:pt>
                <c:pt idx="16">
                  <c:v>8.3663358024691377</c:v>
                </c:pt>
                <c:pt idx="17">
                  <c:v>3.5818316512345678</c:v>
                </c:pt>
                <c:pt idx="18">
                  <c:v>4.0107204861111114</c:v>
                </c:pt>
                <c:pt idx="19">
                  <c:v>5.6441059567901251</c:v>
                </c:pt>
                <c:pt idx="20">
                  <c:v>116.75411265432099</c:v>
                </c:pt>
                <c:pt idx="21">
                  <c:v>106.00157986111111</c:v>
                </c:pt>
                <c:pt idx="22">
                  <c:v>0.49968074845679006</c:v>
                </c:pt>
                <c:pt idx="23">
                  <c:v>1.0320216049382717E-3</c:v>
                </c:pt>
                <c:pt idx="24">
                  <c:v>2.4807098765432096E-2</c:v>
                </c:pt>
                <c:pt idx="25">
                  <c:v>0</c:v>
                </c:pt>
                <c:pt idx="26">
                  <c:v>0</c:v>
                </c:pt>
                <c:pt idx="27">
                  <c:v>0.12052333333333334</c:v>
                </c:pt>
                <c:pt idx="28">
                  <c:v>0.20785780864197531</c:v>
                </c:pt>
                <c:pt idx="29">
                  <c:v>3.2413734876543208</c:v>
                </c:pt>
                <c:pt idx="30">
                  <c:v>0.19436824845679013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5.99022633744856E-3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65-4456-BEDD-4B8CD6B3A2E0}"/>
            </c:ext>
          </c:extLst>
        </c:ser>
        <c:ser>
          <c:idx val="3"/>
          <c:order val="2"/>
          <c:tx>
            <c:strRef>
              <c:f>'Figure 5.8'!$E$4</c:f>
              <c:strCache>
                <c:ptCount val="1"/>
                <c:pt idx="0">
                  <c:v>$50 - $70</c:v>
                </c:pt>
              </c:strCache>
            </c:strRef>
          </c:tx>
          <c:spPr>
            <a:solidFill>
              <a:srgbClr val="5F9E88"/>
            </a:solidFill>
          </c:spPr>
          <c:invertIfNegative val="0"/>
          <c:cat>
            <c:multiLvlStrRef>
              <c:f>'Figure 5.8'!$A$5:$B$39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Hydro</c:v>
                  </c:pt>
                  <c:pt idx="10">
                    <c:v>Gas</c:v>
                  </c:pt>
                  <c:pt idx="15">
                    <c:v>Solar</c:v>
                  </c:pt>
                  <c:pt idx="20">
                    <c:v>Wind</c:v>
                  </c:pt>
                  <c:pt idx="25">
                    <c:v>Battery</c:v>
                  </c:pt>
                  <c:pt idx="30">
                    <c:v>Diesel</c:v>
                  </c:pt>
                </c:lvl>
              </c:multiLvlStrCache>
            </c:multiLvlStrRef>
          </c:cat>
          <c:val>
            <c:numRef>
              <c:f>'Figure 5.8'!$E$5:$E$39</c:f>
              <c:numCache>
                <c:formatCode>0</c:formatCode>
                <c:ptCount val="35"/>
                <c:pt idx="0">
                  <c:v>402.18617749999999</c:v>
                </c:pt>
                <c:pt idx="1">
                  <c:v>146.5957325</c:v>
                </c:pt>
                <c:pt idx="2">
                  <c:v>445.45988499999999</c:v>
                </c:pt>
                <c:pt idx="3">
                  <c:v>200.55646416666667</c:v>
                </c:pt>
                <c:pt idx="4">
                  <c:v>659.66175999999996</c:v>
                </c:pt>
                <c:pt idx="5">
                  <c:v>87.973044166666654</c:v>
                </c:pt>
                <c:pt idx="6">
                  <c:v>106.08955</c:v>
                </c:pt>
                <c:pt idx="7">
                  <c:v>78.79651166666666</c:v>
                </c:pt>
                <c:pt idx="8">
                  <c:v>51.788604166666666</c:v>
                </c:pt>
                <c:pt idx="9">
                  <c:v>101.81631500000002</c:v>
                </c:pt>
                <c:pt idx="10">
                  <c:v>77.8163275</c:v>
                </c:pt>
                <c:pt idx="11">
                  <c:v>8.4572499999999984</c:v>
                </c:pt>
                <c:pt idx="12">
                  <c:v>23.531777499999997</c:v>
                </c:pt>
                <c:pt idx="13">
                  <c:v>8.2589191666666668</c:v>
                </c:pt>
                <c:pt idx="14">
                  <c:v>4.369556666666667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2.8083333333333335E-4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8.6666666666666655E-5</c:v>
                </c:pt>
                <c:pt idx="23">
                  <c:v>5.5833333333333332E-4</c:v>
                </c:pt>
                <c:pt idx="24">
                  <c:v>6.3833333333333342E-4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1.4836533333333333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65-4456-BEDD-4B8CD6B3A2E0}"/>
            </c:ext>
          </c:extLst>
        </c:ser>
        <c:ser>
          <c:idx val="4"/>
          <c:order val="3"/>
          <c:tx>
            <c:strRef>
              <c:f>'Figure 5.8'!$F$4</c:f>
              <c:strCache>
                <c:ptCount val="1"/>
                <c:pt idx="0">
                  <c:v>$70 - $90</c:v>
                </c:pt>
              </c:strCache>
            </c:strRef>
          </c:tx>
          <c:spPr>
            <a:solidFill>
              <a:srgbClr val="9EC5B7"/>
            </a:solidFill>
          </c:spPr>
          <c:invertIfNegative val="0"/>
          <c:cat>
            <c:multiLvlStrRef>
              <c:f>'Figure 5.8'!$A$5:$B$39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Hydro</c:v>
                  </c:pt>
                  <c:pt idx="10">
                    <c:v>Gas</c:v>
                  </c:pt>
                  <c:pt idx="15">
                    <c:v>Solar</c:v>
                  </c:pt>
                  <c:pt idx="20">
                    <c:v>Wind</c:v>
                  </c:pt>
                  <c:pt idx="25">
                    <c:v>Battery</c:v>
                  </c:pt>
                  <c:pt idx="30">
                    <c:v>Diesel</c:v>
                  </c:pt>
                </c:lvl>
              </c:multiLvlStrCache>
            </c:multiLvlStrRef>
          </c:cat>
          <c:val>
            <c:numRef>
              <c:f>'Figure 5.8'!$F$5:$F$39</c:f>
              <c:numCache>
                <c:formatCode>0</c:formatCode>
                <c:ptCount val="35"/>
                <c:pt idx="0">
                  <c:v>57.405008333333328</c:v>
                </c:pt>
                <c:pt idx="1">
                  <c:v>0.26510416666666664</c:v>
                </c:pt>
                <c:pt idx="2">
                  <c:v>204.69992500000001</c:v>
                </c:pt>
                <c:pt idx="3">
                  <c:v>534.61727666666661</c:v>
                </c:pt>
                <c:pt idx="4">
                  <c:v>357.1810416666666</c:v>
                </c:pt>
                <c:pt idx="5">
                  <c:v>33.354376666666667</c:v>
                </c:pt>
                <c:pt idx="6">
                  <c:v>2.8655658333333336</c:v>
                </c:pt>
                <c:pt idx="7">
                  <c:v>62.8378175</c:v>
                </c:pt>
                <c:pt idx="8">
                  <c:v>50.717237500000003</c:v>
                </c:pt>
                <c:pt idx="9">
                  <c:v>29.851896666666669</c:v>
                </c:pt>
                <c:pt idx="10">
                  <c:v>8.6704350000000012</c:v>
                </c:pt>
                <c:pt idx="11">
                  <c:v>1.9582133333333331</c:v>
                </c:pt>
                <c:pt idx="12">
                  <c:v>19.009245833333331</c:v>
                </c:pt>
                <c:pt idx="13">
                  <c:v>1.3274250000000001</c:v>
                </c:pt>
                <c:pt idx="14">
                  <c:v>12.672215833333334</c:v>
                </c:pt>
                <c:pt idx="15">
                  <c:v>0</c:v>
                </c:pt>
                <c:pt idx="16">
                  <c:v>0</c:v>
                </c:pt>
                <c:pt idx="17">
                  <c:v>3.1047500000000002E-2</c:v>
                </c:pt>
                <c:pt idx="18">
                  <c:v>0</c:v>
                </c:pt>
                <c:pt idx="19">
                  <c:v>1.3277499999999999E-2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0.13630666666666666</c:v>
                </c:pt>
                <c:pt idx="29">
                  <c:v>0.7501066666666667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65-4456-BEDD-4B8CD6B3A2E0}"/>
            </c:ext>
          </c:extLst>
        </c:ser>
        <c:ser>
          <c:idx val="5"/>
          <c:order val="4"/>
          <c:tx>
            <c:strRef>
              <c:f>'Figure 5.8'!$G$4</c:f>
              <c:strCache>
                <c:ptCount val="1"/>
                <c:pt idx="0">
                  <c:v>$90 - $110</c:v>
                </c:pt>
              </c:strCache>
            </c:strRef>
          </c:tx>
          <c:spPr>
            <a:solidFill>
              <a:srgbClr val="554741"/>
            </a:solidFill>
          </c:spPr>
          <c:invertIfNegative val="0"/>
          <c:cat>
            <c:multiLvlStrRef>
              <c:f>'Figure 5.8'!$A$5:$B$39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Hydro</c:v>
                  </c:pt>
                  <c:pt idx="10">
                    <c:v>Gas</c:v>
                  </c:pt>
                  <c:pt idx="15">
                    <c:v>Solar</c:v>
                  </c:pt>
                  <c:pt idx="20">
                    <c:v>Wind</c:v>
                  </c:pt>
                  <c:pt idx="25">
                    <c:v>Battery</c:v>
                  </c:pt>
                  <c:pt idx="30">
                    <c:v>Diesel</c:v>
                  </c:pt>
                </c:lvl>
              </c:multiLvlStrCache>
            </c:multiLvlStrRef>
          </c:cat>
          <c:val>
            <c:numRef>
              <c:f>'Figure 5.8'!$G$5:$G$39</c:f>
              <c:numCache>
                <c:formatCode>0</c:formatCode>
                <c:ptCount val="35"/>
                <c:pt idx="0">
                  <c:v>105.45870666666667</c:v>
                </c:pt>
                <c:pt idx="1">
                  <c:v>58.395607499999997</c:v>
                </c:pt>
                <c:pt idx="2">
                  <c:v>185.90385333333333</c:v>
                </c:pt>
                <c:pt idx="3">
                  <c:v>156.39705416666669</c:v>
                </c:pt>
                <c:pt idx="4">
                  <c:v>125.49471416666667</c:v>
                </c:pt>
                <c:pt idx="5">
                  <c:v>73.16149666666665</c:v>
                </c:pt>
                <c:pt idx="6">
                  <c:v>1.8260758333333333</c:v>
                </c:pt>
                <c:pt idx="7">
                  <c:v>16.507565833333331</c:v>
                </c:pt>
                <c:pt idx="8">
                  <c:v>58.753375833333322</c:v>
                </c:pt>
                <c:pt idx="9">
                  <c:v>49.986809166666667</c:v>
                </c:pt>
                <c:pt idx="10">
                  <c:v>1.2250541666666668</c:v>
                </c:pt>
                <c:pt idx="11">
                  <c:v>1.4074424999999999</c:v>
                </c:pt>
                <c:pt idx="12">
                  <c:v>6.7198033333333331</c:v>
                </c:pt>
                <c:pt idx="13">
                  <c:v>18.264394166666662</c:v>
                </c:pt>
                <c:pt idx="14">
                  <c:v>11.978894166666665</c:v>
                </c:pt>
                <c:pt idx="15">
                  <c:v>0</c:v>
                </c:pt>
                <c:pt idx="16">
                  <c:v>2.4999999999999998E-5</c:v>
                </c:pt>
                <c:pt idx="17">
                  <c:v>2.8667499999999999E-2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6.2058333333333332E-3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6.0508333333333325E-3</c:v>
                </c:pt>
                <c:pt idx="29">
                  <c:v>5.9840700000000009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65-4456-BEDD-4B8CD6B3A2E0}"/>
            </c:ext>
          </c:extLst>
        </c:ser>
        <c:ser>
          <c:idx val="6"/>
          <c:order val="5"/>
          <c:tx>
            <c:strRef>
              <c:f>'Figure 5.8'!$H$4</c:f>
              <c:strCache>
                <c:ptCount val="1"/>
                <c:pt idx="0">
                  <c:v>$110 - $150</c:v>
                </c:pt>
              </c:strCache>
            </c:strRef>
          </c:tx>
          <c:spPr>
            <a:solidFill>
              <a:srgbClr val="A28C84"/>
            </a:solidFill>
          </c:spPr>
          <c:invertIfNegative val="0"/>
          <c:cat>
            <c:multiLvlStrRef>
              <c:f>'Figure 5.8'!$A$5:$B$39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Hydro</c:v>
                  </c:pt>
                  <c:pt idx="10">
                    <c:v>Gas</c:v>
                  </c:pt>
                  <c:pt idx="15">
                    <c:v>Solar</c:v>
                  </c:pt>
                  <c:pt idx="20">
                    <c:v>Wind</c:v>
                  </c:pt>
                  <c:pt idx="25">
                    <c:v>Battery</c:v>
                  </c:pt>
                  <c:pt idx="30">
                    <c:v>Diesel</c:v>
                  </c:pt>
                </c:lvl>
              </c:multiLvlStrCache>
            </c:multiLvlStrRef>
          </c:cat>
          <c:val>
            <c:numRef>
              <c:f>'Figure 5.8'!$H$5:$H$39</c:f>
              <c:numCache>
                <c:formatCode>0</c:formatCode>
                <c:ptCount val="35"/>
                <c:pt idx="0">
                  <c:v>79.911897499999995</c:v>
                </c:pt>
                <c:pt idx="1">
                  <c:v>1.5712774999999999</c:v>
                </c:pt>
                <c:pt idx="2">
                  <c:v>211.9564608333333</c:v>
                </c:pt>
                <c:pt idx="3">
                  <c:v>510.08959166666665</c:v>
                </c:pt>
                <c:pt idx="4">
                  <c:v>165.1672591666667</c:v>
                </c:pt>
                <c:pt idx="5">
                  <c:v>5.234796666666667</c:v>
                </c:pt>
                <c:pt idx="6">
                  <c:v>6.5648749999999998</c:v>
                </c:pt>
                <c:pt idx="7">
                  <c:v>60.723442499999997</c:v>
                </c:pt>
                <c:pt idx="8">
                  <c:v>130.07670250000001</c:v>
                </c:pt>
                <c:pt idx="9">
                  <c:v>90.349378333333334</c:v>
                </c:pt>
                <c:pt idx="10">
                  <c:v>5.1264633333333327</c:v>
                </c:pt>
                <c:pt idx="11">
                  <c:v>0.17141416666666665</c:v>
                </c:pt>
                <c:pt idx="12">
                  <c:v>6.7140558333333331</c:v>
                </c:pt>
                <c:pt idx="13">
                  <c:v>17.783275833333335</c:v>
                </c:pt>
                <c:pt idx="14">
                  <c:v>7.4092491666666662</c:v>
                </c:pt>
                <c:pt idx="15">
                  <c:v>0</c:v>
                </c:pt>
                <c:pt idx="16">
                  <c:v>3.5000000000000004E-5</c:v>
                </c:pt>
                <c:pt idx="17">
                  <c:v>7.7141666666666669E-3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5.2499999999999997E-4</c:v>
                </c:pt>
                <c:pt idx="22">
                  <c:v>6.1666666666666675E-3</c:v>
                </c:pt>
                <c:pt idx="23">
                  <c:v>0</c:v>
                </c:pt>
                <c:pt idx="24">
                  <c:v>2.1250000000000002E-4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1.5609958333333331</c:v>
                </c:pt>
                <c:pt idx="29">
                  <c:v>3.673929166666666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65-4456-BEDD-4B8CD6B3A2E0}"/>
            </c:ext>
          </c:extLst>
        </c:ser>
        <c:ser>
          <c:idx val="7"/>
          <c:order val="6"/>
          <c:tx>
            <c:strRef>
              <c:f>'Figure 5.8'!$I$4</c:f>
              <c:strCache>
                <c:ptCount val="1"/>
                <c:pt idx="0">
                  <c:v>$150 - $300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'Figure 5.8'!$A$5:$B$39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Hydro</c:v>
                  </c:pt>
                  <c:pt idx="10">
                    <c:v>Gas</c:v>
                  </c:pt>
                  <c:pt idx="15">
                    <c:v>Solar</c:v>
                  </c:pt>
                  <c:pt idx="20">
                    <c:v>Wind</c:v>
                  </c:pt>
                  <c:pt idx="25">
                    <c:v>Battery</c:v>
                  </c:pt>
                  <c:pt idx="30">
                    <c:v>Diesel</c:v>
                  </c:pt>
                </c:lvl>
              </c:multiLvlStrCache>
            </c:multiLvlStrRef>
          </c:cat>
          <c:val>
            <c:numRef>
              <c:f>'Figure 5.8'!$I$5:$I$39</c:f>
              <c:numCache>
                <c:formatCode>0</c:formatCode>
                <c:ptCount val="35"/>
                <c:pt idx="0">
                  <c:v>157.81548833333332</c:v>
                </c:pt>
                <c:pt idx="1">
                  <c:v>97.402898333333312</c:v>
                </c:pt>
                <c:pt idx="2">
                  <c:v>314.45166666666665</c:v>
                </c:pt>
                <c:pt idx="3">
                  <c:v>661.87281250000001</c:v>
                </c:pt>
                <c:pt idx="4">
                  <c:v>400.73484500000001</c:v>
                </c:pt>
                <c:pt idx="5">
                  <c:v>871.94744250000019</c:v>
                </c:pt>
                <c:pt idx="6">
                  <c:v>951.35531666666668</c:v>
                </c:pt>
                <c:pt idx="7">
                  <c:v>1122.1193991666667</c:v>
                </c:pt>
                <c:pt idx="8">
                  <c:v>792.4775658333333</c:v>
                </c:pt>
                <c:pt idx="9">
                  <c:v>697.42720000000008</c:v>
                </c:pt>
                <c:pt idx="10">
                  <c:v>18.786629166666668</c:v>
                </c:pt>
                <c:pt idx="11">
                  <c:v>6.1469200000000006</c:v>
                </c:pt>
                <c:pt idx="12">
                  <c:v>16.9242375</c:v>
                </c:pt>
                <c:pt idx="13">
                  <c:v>15.388768333333331</c:v>
                </c:pt>
                <c:pt idx="14">
                  <c:v>9.2918483333333324</c:v>
                </c:pt>
                <c:pt idx="15">
                  <c:v>1.1867500000000001E-2</c:v>
                </c:pt>
                <c:pt idx="16">
                  <c:v>1.5049166666666667E-2</c:v>
                </c:pt>
                <c:pt idx="17">
                  <c:v>9.2688333333333331E-2</c:v>
                </c:pt>
                <c:pt idx="18">
                  <c:v>4.6305000000000006E-2</c:v>
                </c:pt>
                <c:pt idx="19">
                  <c:v>8.659416666666668E-2</c:v>
                </c:pt>
                <c:pt idx="20">
                  <c:v>7.2133333333333329E-3</c:v>
                </c:pt>
                <c:pt idx="21">
                  <c:v>9.2448333333333341E-2</c:v>
                </c:pt>
                <c:pt idx="22">
                  <c:v>6.9659166666666675E-2</c:v>
                </c:pt>
                <c:pt idx="23">
                  <c:v>1.4564166666666668E-2</c:v>
                </c:pt>
                <c:pt idx="24">
                  <c:v>1.0733333333333333E-2</c:v>
                </c:pt>
                <c:pt idx="25">
                  <c:v>0</c:v>
                </c:pt>
                <c:pt idx="26">
                  <c:v>0</c:v>
                </c:pt>
                <c:pt idx="27">
                  <c:v>3.8328233333333332</c:v>
                </c:pt>
                <c:pt idx="28">
                  <c:v>3.5665499999999999</c:v>
                </c:pt>
                <c:pt idx="29">
                  <c:v>17.712748333333334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65-4456-BEDD-4B8CD6B3A2E0}"/>
            </c:ext>
          </c:extLst>
        </c:ser>
        <c:ser>
          <c:idx val="8"/>
          <c:order val="7"/>
          <c:tx>
            <c:strRef>
              <c:f>'Figure 5.8'!$J$4</c:f>
              <c:strCache>
                <c:ptCount val="1"/>
                <c:pt idx="0">
                  <c:v>$300 - $500</c:v>
                </c:pt>
              </c:strCache>
            </c:strRef>
          </c:tx>
          <c:spPr>
            <a:solidFill>
              <a:srgbClr val="FDCC7B"/>
            </a:solidFill>
          </c:spPr>
          <c:invertIfNegative val="0"/>
          <c:cat>
            <c:multiLvlStrRef>
              <c:f>'Figure 5.8'!$A$5:$B$39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Hydro</c:v>
                  </c:pt>
                  <c:pt idx="10">
                    <c:v>Gas</c:v>
                  </c:pt>
                  <c:pt idx="15">
                    <c:v>Solar</c:v>
                  </c:pt>
                  <c:pt idx="20">
                    <c:v>Wind</c:v>
                  </c:pt>
                  <c:pt idx="25">
                    <c:v>Battery</c:v>
                  </c:pt>
                  <c:pt idx="30">
                    <c:v>Diesel</c:v>
                  </c:pt>
                </c:lvl>
              </c:multiLvlStrCache>
            </c:multiLvlStrRef>
          </c:cat>
          <c:val>
            <c:numRef>
              <c:f>'Figure 5.8'!$J$5:$J$39</c:f>
              <c:numCache>
                <c:formatCode>0</c:formatCode>
                <c:ptCount val="35"/>
                <c:pt idx="0">
                  <c:v>24.851449166666669</c:v>
                </c:pt>
                <c:pt idx="1">
                  <c:v>1.3547033333333334</c:v>
                </c:pt>
                <c:pt idx="2">
                  <c:v>91.60554333333333</c:v>
                </c:pt>
                <c:pt idx="3">
                  <c:v>231.79550833333334</c:v>
                </c:pt>
                <c:pt idx="4">
                  <c:v>135.95621750000001</c:v>
                </c:pt>
                <c:pt idx="5">
                  <c:v>291.74942166666671</c:v>
                </c:pt>
                <c:pt idx="6">
                  <c:v>206.80397166666668</c:v>
                </c:pt>
                <c:pt idx="7">
                  <c:v>209.55107416666667</c:v>
                </c:pt>
                <c:pt idx="8">
                  <c:v>231.39424333333332</c:v>
                </c:pt>
                <c:pt idx="9">
                  <c:v>190.25508416666671</c:v>
                </c:pt>
                <c:pt idx="10">
                  <c:v>1.9134841666666667</c:v>
                </c:pt>
                <c:pt idx="11">
                  <c:v>3.5709966666666664</c:v>
                </c:pt>
                <c:pt idx="12">
                  <c:v>17.311120833333334</c:v>
                </c:pt>
                <c:pt idx="13">
                  <c:v>7.3028808333333339</c:v>
                </c:pt>
                <c:pt idx="14">
                  <c:v>3.2643166666666663</c:v>
                </c:pt>
                <c:pt idx="15">
                  <c:v>0</c:v>
                </c:pt>
                <c:pt idx="16">
                  <c:v>0</c:v>
                </c:pt>
                <c:pt idx="17">
                  <c:v>4.1166666666666669E-3</c:v>
                </c:pt>
                <c:pt idx="18">
                  <c:v>0</c:v>
                </c:pt>
                <c:pt idx="19">
                  <c:v>0</c:v>
                </c:pt>
                <c:pt idx="20">
                  <c:v>2.5053333333333334E-2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8.9006099999999986</c:v>
                </c:pt>
                <c:pt idx="28">
                  <c:v>4.2223216666666668</c:v>
                </c:pt>
                <c:pt idx="29">
                  <c:v>7.5868774999999999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165-4456-BEDD-4B8CD6B3A2E0}"/>
            </c:ext>
          </c:extLst>
        </c:ser>
        <c:ser>
          <c:idx val="9"/>
          <c:order val="8"/>
          <c:tx>
            <c:strRef>
              <c:f>'Figure 5.8'!$K$4</c:f>
              <c:strCache>
                <c:ptCount val="1"/>
                <c:pt idx="0">
                  <c:v>$500 - $5,000</c:v>
                </c:pt>
              </c:strCache>
            </c:strRef>
          </c:tx>
          <c:spPr>
            <a:solidFill>
              <a:srgbClr val="F2BEA6"/>
            </a:solidFill>
          </c:spPr>
          <c:invertIfNegative val="0"/>
          <c:cat>
            <c:multiLvlStrRef>
              <c:f>'Figure 5.8'!$A$5:$B$39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Hydro</c:v>
                  </c:pt>
                  <c:pt idx="10">
                    <c:v>Gas</c:v>
                  </c:pt>
                  <c:pt idx="15">
                    <c:v>Solar</c:v>
                  </c:pt>
                  <c:pt idx="20">
                    <c:v>Wind</c:v>
                  </c:pt>
                  <c:pt idx="25">
                    <c:v>Battery</c:v>
                  </c:pt>
                  <c:pt idx="30">
                    <c:v>Diesel</c:v>
                  </c:pt>
                </c:lvl>
              </c:multiLvlStrCache>
            </c:multiLvlStrRef>
          </c:cat>
          <c:val>
            <c:numRef>
              <c:f>'Figure 5.8'!$K$5:$K$39</c:f>
              <c:numCache>
                <c:formatCode>0</c:formatCode>
                <c:ptCount val="35"/>
                <c:pt idx="0">
                  <c:v>43.848100833333326</c:v>
                </c:pt>
                <c:pt idx="1">
                  <c:v>80.070532499999999</c:v>
                </c:pt>
                <c:pt idx="2">
                  <c:v>59.781665000000004</c:v>
                </c:pt>
                <c:pt idx="3">
                  <c:v>43.372457500000003</c:v>
                </c:pt>
                <c:pt idx="4">
                  <c:v>16.293191666666665</c:v>
                </c:pt>
                <c:pt idx="5">
                  <c:v>2.840991666666667</c:v>
                </c:pt>
                <c:pt idx="6">
                  <c:v>0</c:v>
                </c:pt>
                <c:pt idx="7">
                  <c:v>56.065308333333341</c:v>
                </c:pt>
                <c:pt idx="8">
                  <c:v>466.11673416666667</c:v>
                </c:pt>
                <c:pt idx="9">
                  <c:v>487.80390083333327</c:v>
                </c:pt>
                <c:pt idx="10">
                  <c:v>2.632166666666667E-2</c:v>
                </c:pt>
                <c:pt idx="11">
                  <c:v>0</c:v>
                </c:pt>
                <c:pt idx="12">
                  <c:v>1.6183125</c:v>
                </c:pt>
                <c:pt idx="13">
                  <c:v>17.26603166666667</c:v>
                </c:pt>
                <c:pt idx="14">
                  <c:v>21.552340000000001</c:v>
                </c:pt>
                <c:pt idx="15">
                  <c:v>1.6875E-3</c:v>
                </c:pt>
                <c:pt idx="16">
                  <c:v>4.5595833333333335E-2</c:v>
                </c:pt>
                <c:pt idx="17">
                  <c:v>5.5138333333333324E-2</c:v>
                </c:pt>
                <c:pt idx="18">
                  <c:v>8.5606666666666664E-2</c:v>
                </c:pt>
                <c:pt idx="19">
                  <c:v>4.8478333333333339E-2</c:v>
                </c:pt>
                <c:pt idx="20">
                  <c:v>0</c:v>
                </c:pt>
                <c:pt idx="21">
                  <c:v>1.2408333333333334E-3</c:v>
                </c:pt>
                <c:pt idx="22">
                  <c:v>4.6658333333333335E-3</c:v>
                </c:pt>
                <c:pt idx="23">
                  <c:v>6.6905000000000006E-2</c:v>
                </c:pt>
                <c:pt idx="24">
                  <c:v>1.4004166666666666E-2</c:v>
                </c:pt>
                <c:pt idx="25">
                  <c:v>0</c:v>
                </c:pt>
                <c:pt idx="26">
                  <c:v>0</c:v>
                </c:pt>
                <c:pt idx="27">
                  <c:v>0.93657444444444438</c:v>
                </c:pt>
                <c:pt idx="28">
                  <c:v>3.0366916666666666</c:v>
                </c:pt>
                <c:pt idx="29">
                  <c:v>17.461532500000001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13.962661111111112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65-4456-BEDD-4B8CD6B3A2E0}"/>
            </c:ext>
          </c:extLst>
        </c:ser>
        <c:ser>
          <c:idx val="10"/>
          <c:order val="9"/>
          <c:tx>
            <c:strRef>
              <c:f>'Figure 5.8'!$L$4</c:f>
              <c:strCache>
                <c:ptCount val="1"/>
                <c:pt idx="0">
                  <c:v>&gt;$5,000</c:v>
                </c:pt>
              </c:strCache>
            </c:strRef>
          </c:tx>
          <c:spPr>
            <a:solidFill>
              <a:srgbClr val="E0601F"/>
            </a:solidFill>
          </c:spPr>
          <c:invertIfNegative val="0"/>
          <c:cat>
            <c:multiLvlStrRef>
              <c:f>'Figure 5.8'!$A$5:$B$39</c:f>
              <c:multiLvlStrCache>
                <c:ptCount val="35"/>
                <c:lvl>
                  <c:pt idx="0">
                    <c:v>2019–20</c:v>
                  </c:pt>
                  <c:pt idx="1">
                    <c:v>2020–21</c:v>
                  </c:pt>
                  <c:pt idx="2">
                    <c:v>2021–22</c:v>
                  </c:pt>
                  <c:pt idx="3">
                    <c:v>2022–23</c:v>
                  </c:pt>
                  <c:pt idx="4">
                    <c:v>2023–24</c:v>
                  </c:pt>
                  <c:pt idx="5">
                    <c:v>2019–20</c:v>
                  </c:pt>
                  <c:pt idx="6">
                    <c:v>2020–21</c:v>
                  </c:pt>
                  <c:pt idx="7">
                    <c:v>2021–22</c:v>
                  </c:pt>
                  <c:pt idx="8">
                    <c:v>2022–23</c:v>
                  </c:pt>
                  <c:pt idx="9">
                    <c:v>2023–24</c:v>
                  </c:pt>
                  <c:pt idx="10">
                    <c:v>2019–20</c:v>
                  </c:pt>
                  <c:pt idx="11">
                    <c:v>2020–21</c:v>
                  </c:pt>
                  <c:pt idx="12">
                    <c:v>2021–22</c:v>
                  </c:pt>
                  <c:pt idx="13">
                    <c:v>2022–23</c:v>
                  </c:pt>
                  <c:pt idx="14">
                    <c:v>2023–24</c:v>
                  </c:pt>
                  <c:pt idx="15">
                    <c:v>2019–20</c:v>
                  </c:pt>
                  <c:pt idx="16">
                    <c:v>2020–21</c:v>
                  </c:pt>
                  <c:pt idx="17">
                    <c:v>2021–22</c:v>
                  </c:pt>
                  <c:pt idx="18">
                    <c:v>2022–23</c:v>
                  </c:pt>
                  <c:pt idx="19">
                    <c:v>2023–24</c:v>
                  </c:pt>
                  <c:pt idx="20">
                    <c:v>2019–20</c:v>
                  </c:pt>
                  <c:pt idx="21">
                    <c:v>2020–21</c:v>
                  </c:pt>
                  <c:pt idx="22">
                    <c:v>2021–22</c:v>
                  </c:pt>
                  <c:pt idx="23">
                    <c:v>2022–23</c:v>
                  </c:pt>
                  <c:pt idx="24">
                    <c:v>2023–24</c:v>
                  </c:pt>
                  <c:pt idx="25">
                    <c:v>2019–20</c:v>
                  </c:pt>
                  <c:pt idx="26">
                    <c:v>2020–21</c:v>
                  </c:pt>
                  <c:pt idx="27">
                    <c:v>2021–22</c:v>
                  </c:pt>
                  <c:pt idx="28">
                    <c:v>2022–23</c:v>
                  </c:pt>
                  <c:pt idx="29">
                    <c:v>2023–24</c:v>
                  </c:pt>
                  <c:pt idx="30">
                    <c:v>2019–20</c:v>
                  </c:pt>
                  <c:pt idx="31">
                    <c:v>2020–21</c:v>
                  </c:pt>
                  <c:pt idx="32">
                    <c:v>2021–22</c:v>
                  </c:pt>
                  <c:pt idx="33">
                    <c:v>2022–23</c:v>
                  </c:pt>
                  <c:pt idx="34">
                    <c:v>2023–24</c:v>
                  </c:pt>
                </c:lvl>
                <c:lvl>
                  <c:pt idx="0">
                    <c:v>Black Coal</c:v>
                  </c:pt>
                  <c:pt idx="5">
                    <c:v>Hydro</c:v>
                  </c:pt>
                  <c:pt idx="10">
                    <c:v>Gas</c:v>
                  </c:pt>
                  <c:pt idx="15">
                    <c:v>Solar</c:v>
                  </c:pt>
                  <c:pt idx="20">
                    <c:v>Wind</c:v>
                  </c:pt>
                  <c:pt idx="25">
                    <c:v>Battery</c:v>
                  </c:pt>
                  <c:pt idx="30">
                    <c:v>Diesel</c:v>
                  </c:pt>
                </c:lvl>
              </c:multiLvlStrCache>
            </c:multiLvlStrRef>
          </c:cat>
          <c:val>
            <c:numRef>
              <c:f>'Figure 5.8'!$L$5:$L$39</c:f>
              <c:numCache>
                <c:formatCode>0</c:formatCode>
                <c:ptCount val="35"/>
                <c:pt idx="0">
                  <c:v>148.11019666666667</c:v>
                </c:pt>
                <c:pt idx="1">
                  <c:v>260.68976999999995</c:v>
                </c:pt>
                <c:pt idx="2">
                  <c:v>644.15861499999994</c:v>
                </c:pt>
                <c:pt idx="3">
                  <c:v>575.20181333333323</c:v>
                </c:pt>
                <c:pt idx="4">
                  <c:v>412.4876308333333</c:v>
                </c:pt>
                <c:pt idx="5">
                  <c:v>848.3194433333332</c:v>
                </c:pt>
                <c:pt idx="6">
                  <c:v>701.14593500000012</c:v>
                </c:pt>
                <c:pt idx="7">
                  <c:v>694.41225666666662</c:v>
                </c:pt>
                <c:pt idx="8">
                  <c:v>445.90336333333335</c:v>
                </c:pt>
                <c:pt idx="9">
                  <c:v>495.2287925</c:v>
                </c:pt>
                <c:pt idx="10">
                  <c:v>911.40682250000009</c:v>
                </c:pt>
                <c:pt idx="11">
                  <c:v>937.19807416666663</c:v>
                </c:pt>
                <c:pt idx="12">
                  <c:v>957.8089366666668</c:v>
                </c:pt>
                <c:pt idx="13">
                  <c:v>1053.0805433333335</c:v>
                </c:pt>
                <c:pt idx="14">
                  <c:v>1045.5732475000002</c:v>
                </c:pt>
                <c:pt idx="15">
                  <c:v>2.9398174999999998</c:v>
                </c:pt>
                <c:pt idx="16">
                  <c:v>0.42625166666666664</c:v>
                </c:pt>
                <c:pt idx="17">
                  <c:v>1.5208308333333334</c:v>
                </c:pt>
                <c:pt idx="18">
                  <c:v>0.84509833333333317</c:v>
                </c:pt>
                <c:pt idx="19">
                  <c:v>1.0027341666666667</c:v>
                </c:pt>
                <c:pt idx="20">
                  <c:v>0.10457250000000001</c:v>
                </c:pt>
                <c:pt idx="21">
                  <c:v>1.3805858333333332</c:v>
                </c:pt>
                <c:pt idx="22">
                  <c:v>0.42720833333333336</c:v>
                </c:pt>
                <c:pt idx="23">
                  <c:v>1.29172</c:v>
                </c:pt>
                <c:pt idx="24">
                  <c:v>0.18522416666666663</c:v>
                </c:pt>
                <c:pt idx="25">
                  <c:v>0</c:v>
                </c:pt>
                <c:pt idx="26">
                  <c:v>0</c:v>
                </c:pt>
                <c:pt idx="27">
                  <c:v>17.970581111111109</c:v>
                </c:pt>
                <c:pt idx="28">
                  <c:v>39.682340833333335</c:v>
                </c:pt>
                <c:pt idx="29">
                  <c:v>81.67375083333333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1.6450299999999998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165-4456-BEDD-4B8CD6B3A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225495448"/>
        <c:axId val="1225497744"/>
      </c:barChart>
      <c:catAx>
        <c:axId val="122549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25497744"/>
        <c:crosses val="autoZero"/>
        <c:auto val="1"/>
        <c:lblAlgn val="ctr"/>
        <c:lblOffset val="100"/>
        <c:noMultiLvlLbl val="0"/>
      </c:catAx>
      <c:valAx>
        <c:axId val="122549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900" baseline="0"/>
                </a:pPr>
                <a:r>
                  <a:rPr lang="en-AU" sz="900" baseline="0"/>
                  <a:t>Megawatts</a:t>
                </a:r>
              </a:p>
            </c:rich>
          </c:tx>
          <c:layout>
            <c:manualLayout>
              <c:xMode val="edge"/>
              <c:yMode val="edge"/>
              <c:x val="1.1986402527550082E-2"/>
              <c:y val="0.2620989538290395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25495448"/>
        <c:crosses val="autoZero"/>
        <c:crossBetween val="between"/>
      </c:valAx>
      <c:spPr>
        <a:solidFill>
          <a:srgbClr val="DBDBDB"/>
        </a:solidFill>
      </c:spPr>
    </c:plotArea>
    <c:legend>
      <c:legendPos val="b"/>
      <c:layout>
        <c:manualLayout>
          <c:xMode val="edge"/>
          <c:yMode val="edge"/>
          <c:x val="0.14156759881551162"/>
          <c:y val="0.88030264550264548"/>
          <c:w val="0.74683094298961405"/>
          <c:h val="0.1096179894179894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>
      <a:noFill/>
    </a:ln>
  </c:spPr>
  <c:txPr>
    <a:bodyPr/>
    <a:lstStyle/>
    <a:p>
      <a:pPr>
        <a:defRPr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AU" b="1"/>
              <a:t>2023</a:t>
            </a:r>
            <a:r>
              <a:rPr lang="en-AU" sz="1200" b="0" i="0" u="none" strike="noStrike" baseline="0">
                <a:effectLst/>
              </a:rPr>
              <a:t>–</a:t>
            </a:r>
            <a:r>
              <a:rPr lang="en-AU" b="1"/>
              <a:t>24</a:t>
            </a:r>
          </a:p>
        </c:rich>
      </c:tx>
      <c:layout>
        <c:manualLayout>
          <c:xMode val="edge"/>
          <c:yMode val="edge"/>
          <c:x val="0.47695209027432894"/>
          <c:y val="3.6779854836320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02675480012592"/>
          <c:y val="0.11386582705335614"/>
          <c:w val="0.85013723638652816"/>
          <c:h val="0.68002301587301583"/>
        </c:manualLayout>
      </c:layout>
      <c:areaChart>
        <c:grouping val="stacked"/>
        <c:varyColors val="0"/>
        <c:ser>
          <c:idx val="0"/>
          <c:order val="0"/>
          <c:tx>
            <c:strRef>
              <c:f>'Figure 5.9'!$N$4</c:f>
              <c:strCache>
                <c:ptCount val="1"/>
                <c:pt idx="0">
                  <c:v>&lt;0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'Figure 5.9'!$M$5:$M$52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5.9'!$N$5:$N$52</c:f>
              <c:numCache>
                <c:formatCode>0</c:formatCode>
                <c:ptCount val="48"/>
                <c:pt idx="0">
                  <c:v>4055.4002700000001</c:v>
                </c:pt>
                <c:pt idx="1">
                  <c:v>4035.3974900000003</c:v>
                </c:pt>
                <c:pt idx="2">
                  <c:v>4007.9535599999999</c:v>
                </c:pt>
                <c:pt idx="3">
                  <c:v>3983.6285900000003</c:v>
                </c:pt>
                <c:pt idx="4">
                  <c:v>3961.73216</c:v>
                </c:pt>
                <c:pt idx="5">
                  <c:v>3955.1705400000001</c:v>
                </c:pt>
                <c:pt idx="6">
                  <c:v>3952.0347900000002</c:v>
                </c:pt>
                <c:pt idx="7">
                  <c:v>3949.7874299999999</c:v>
                </c:pt>
                <c:pt idx="8">
                  <c:v>3940.1915900000004</c:v>
                </c:pt>
                <c:pt idx="9">
                  <c:v>3984.9196300000003</c:v>
                </c:pt>
                <c:pt idx="10">
                  <c:v>4128.2304800000002</c:v>
                </c:pt>
                <c:pt idx="11">
                  <c:v>4322.1462700000002</c:v>
                </c:pt>
                <c:pt idx="12">
                  <c:v>4584.5497800000003</c:v>
                </c:pt>
                <c:pt idx="13">
                  <c:v>4852.0561299999999</c:v>
                </c:pt>
                <c:pt idx="14">
                  <c:v>5135.8319700000002</c:v>
                </c:pt>
                <c:pt idx="15">
                  <c:v>5391.2672199999997</c:v>
                </c:pt>
                <c:pt idx="16">
                  <c:v>5508.4520499999999</c:v>
                </c:pt>
                <c:pt idx="17">
                  <c:v>5594.4344199999996</c:v>
                </c:pt>
                <c:pt idx="18">
                  <c:v>5666.8619099999996</c:v>
                </c:pt>
                <c:pt idx="19">
                  <c:v>5732.6052499999996</c:v>
                </c:pt>
                <c:pt idx="20">
                  <c:v>5765.75522</c:v>
                </c:pt>
                <c:pt idx="21">
                  <c:v>5805.2674100000004</c:v>
                </c:pt>
                <c:pt idx="22">
                  <c:v>5810.7210000000005</c:v>
                </c:pt>
                <c:pt idx="23">
                  <c:v>5827.3888100000004</c:v>
                </c:pt>
                <c:pt idx="24">
                  <c:v>5843.9620200000008</c:v>
                </c:pt>
                <c:pt idx="25">
                  <c:v>5857.3637999999992</c:v>
                </c:pt>
                <c:pt idx="26">
                  <c:v>5868.17209</c:v>
                </c:pt>
                <c:pt idx="27">
                  <c:v>5911.58853</c:v>
                </c:pt>
                <c:pt idx="28">
                  <c:v>5959.0668099999994</c:v>
                </c:pt>
                <c:pt idx="29">
                  <c:v>6106.0569999999998</c:v>
                </c:pt>
                <c:pt idx="30">
                  <c:v>6417.9809999999998</c:v>
                </c:pt>
                <c:pt idx="31">
                  <c:v>6709.7286800000002</c:v>
                </c:pt>
                <c:pt idx="32">
                  <c:v>6799.0150400000002</c:v>
                </c:pt>
                <c:pt idx="33">
                  <c:v>6757.54961</c:v>
                </c:pt>
                <c:pt idx="34">
                  <c:v>6586.4420799999998</c:v>
                </c:pt>
                <c:pt idx="35">
                  <c:v>6340.56214</c:v>
                </c:pt>
                <c:pt idx="36">
                  <c:v>6098.3552600000003</c:v>
                </c:pt>
                <c:pt idx="37">
                  <c:v>5859.2713899999999</c:v>
                </c:pt>
                <c:pt idx="38">
                  <c:v>5560.0447599999998</c:v>
                </c:pt>
                <c:pt idx="39">
                  <c:v>5375.5977199999998</c:v>
                </c:pt>
                <c:pt idx="40">
                  <c:v>5030.6683300000004</c:v>
                </c:pt>
                <c:pt idx="41">
                  <c:v>4838.3525200000004</c:v>
                </c:pt>
                <c:pt idx="42">
                  <c:v>4551.0132400000002</c:v>
                </c:pt>
                <c:pt idx="43">
                  <c:v>4461.4850900000001</c:v>
                </c:pt>
                <c:pt idx="44">
                  <c:v>4238.5358699999997</c:v>
                </c:pt>
                <c:pt idx="45">
                  <c:v>4167.0771500000001</c:v>
                </c:pt>
                <c:pt idx="46">
                  <c:v>4107.0563099999999</c:v>
                </c:pt>
                <c:pt idx="47">
                  <c:v>4098.6358099999998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2-4F79-8B8C-7878DE5D18FD}"/>
            </c:ext>
          </c:extLst>
        </c:ser>
        <c:ser>
          <c:idx val="1"/>
          <c:order val="1"/>
          <c:tx>
            <c:strRef>
              <c:f>'Figure 5.9'!$O$4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'Figure 5.9'!$M$5:$M$52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5.9'!$O$5:$O$52</c:f>
              <c:numCache>
                <c:formatCode>0</c:formatCode>
                <c:ptCount val="48"/>
                <c:pt idx="0">
                  <c:v>1678.18579</c:v>
                </c:pt>
                <c:pt idx="1">
                  <c:v>1570.8629300000002</c:v>
                </c:pt>
                <c:pt idx="2">
                  <c:v>1434.6470899999999</c:v>
                </c:pt>
                <c:pt idx="3">
                  <c:v>1348.0214000000001</c:v>
                </c:pt>
                <c:pt idx="4">
                  <c:v>1279.4972699999998</c:v>
                </c:pt>
                <c:pt idx="5">
                  <c:v>1234.6329700000001</c:v>
                </c:pt>
                <c:pt idx="6">
                  <c:v>1211.9881599999999</c:v>
                </c:pt>
                <c:pt idx="7">
                  <c:v>1219.4649300000001</c:v>
                </c:pt>
                <c:pt idx="8">
                  <c:v>1270.33197</c:v>
                </c:pt>
                <c:pt idx="9">
                  <c:v>1327.1721299999999</c:v>
                </c:pt>
                <c:pt idx="10">
                  <c:v>1360.45243</c:v>
                </c:pt>
                <c:pt idx="11">
                  <c:v>1452.4782599999999</c:v>
                </c:pt>
                <c:pt idx="12">
                  <c:v>1517.20091</c:v>
                </c:pt>
                <c:pt idx="13">
                  <c:v>1577.61906</c:v>
                </c:pt>
                <c:pt idx="14">
                  <c:v>1545.3325300000001</c:v>
                </c:pt>
                <c:pt idx="15">
                  <c:v>1444.86537</c:v>
                </c:pt>
                <c:pt idx="16">
                  <c:v>1326.9977899999999</c:v>
                </c:pt>
                <c:pt idx="17">
                  <c:v>1136.49929</c:v>
                </c:pt>
                <c:pt idx="18">
                  <c:v>970.06823999999995</c:v>
                </c:pt>
                <c:pt idx="19">
                  <c:v>816.4529</c:v>
                </c:pt>
                <c:pt idx="20">
                  <c:v>681.61024999999995</c:v>
                </c:pt>
                <c:pt idx="21">
                  <c:v>588.00853000000006</c:v>
                </c:pt>
                <c:pt idx="22">
                  <c:v>532.00761999999997</c:v>
                </c:pt>
                <c:pt idx="23">
                  <c:v>505.44193999999999</c:v>
                </c:pt>
                <c:pt idx="24">
                  <c:v>540.35501999999997</c:v>
                </c:pt>
                <c:pt idx="25">
                  <c:v>571.50541999999996</c:v>
                </c:pt>
                <c:pt idx="26">
                  <c:v>651.67465000000004</c:v>
                </c:pt>
                <c:pt idx="27">
                  <c:v>720.21163000000001</c:v>
                </c:pt>
                <c:pt idx="28">
                  <c:v>839.74216000000001</c:v>
                </c:pt>
                <c:pt idx="29">
                  <c:v>906.27020000000005</c:v>
                </c:pt>
                <c:pt idx="30">
                  <c:v>940.31526000000008</c:v>
                </c:pt>
                <c:pt idx="31">
                  <c:v>1011.93747</c:v>
                </c:pt>
                <c:pt idx="32">
                  <c:v>1112.2935699999998</c:v>
                </c:pt>
                <c:pt idx="33">
                  <c:v>1227.9894300000001</c:v>
                </c:pt>
                <c:pt idx="34">
                  <c:v>1381.5793199999998</c:v>
                </c:pt>
                <c:pt idx="35">
                  <c:v>1523.1824799999999</c:v>
                </c:pt>
                <c:pt idx="36">
                  <c:v>1637.8137700000002</c:v>
                </c:pt>
                <c:pt idx="37">
                  <c:v>1705.3362999999999</c:v>
                </c:pt>
                <c:pt idx="38">
                  <c:v>1751.5624299999999</c:v>
                </c:pt>
                <c:pt idx="39">
                  <c:v>1799.6479899999999</c:v>
                </c:pt>
                <c:pt idx="40">
                  <c:v>1844.5714899999998</c:v>
                </c:pt>
                <c:pt idx="41">
                  <c:v>1891.3087499999999</c:v>
                </c:pt>
                <c:pt idx="42">
                  <c:v>2003.3073800000002</c:v>
                </c:pt>
                <c:pt idx="43">
                  <c:v>1968.75729</c:v>
                </c:pt>
                <c:pt idx="44">
                  <c:v>1913.78325</c:v>
                </c:pt>
                <c:pt idx="45">
                  <c:v>1869.7700400000001</c:v>
                </c:pt>
                <c:pt idx="46">
                  <c:v>1844.62796</c:v>
                </c:pt>
                <c:pt idx="47">
                  <c:v>1768.2395300000001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32-4F79-8B8C-7878DE5D18FD}"/>
            </c:ext>
          </c:extLst>
        </c:ser>
        <c:ser>
          <c:idx val="2"/>
          <c:order val="2"/>
          <c:tx>
            <c:strRef>
              <c:f>'Figure 5.9'!$P$4</c:f>
              <c:strCache>
                <c:ptCount val="1"/>
                <c:pt idx="0">
                  <c:v>50-70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'Figure 5.9'!$M$5:$M$52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5.9'!$P$5:$P$52</c:f>
              <c:numCache>
                <c:formatCode>0</c:formatCode>
                <c:ptCount val="48"/>
                <c:pt idx="0">
                  <c:v>934.56785000000002</c:v>
                </c:pt>
                <c:pt idx="1">
                  <c:v>914.88979999999992</c:v>
                </c:pt>
                <c:pt idx="2">
                  <c:v>911.16165999999998</c:v>
                </c:pt>
                <c:pt idx="3">
                  <c:v>901.26319999999998</c:v>
                </c:pt>
                <c:pt idx="4">
                  <c:v>891.60883000000001</c:v>
                </c:pt>
                <c:pt idx="5">
                  <c:v>891.30555000000004</c:v>
                </c:pt>
                <c:pt idx="6">
                  <c:v>888.77642000000003</c:v>
                </c:pt>
                <c:pt idx="7">
                  <c:v>884.71904000000006</c:v>
                </c:pt>
                <c:pt idx="8">
                  <c:v>907.02368000000001</c:v>
                </c:pt>
                <c:pt idx="9">
                  <c:v>900.85609999999997</c:v>
                </c:pt>
                <c:pt idx="10">
                  <c:v>883.07969000000003</c:v>
                </c:pt>
                <c:pt idx="11">
                  <c:v>853.52277000000004</c:v>
                </c:pt>
                <c:pt idx="12">
                  <c:v>826.27959999999996</c:v>
                </c:pt>
                <c:pt idx="13">
                  <c:v>853.89481000000001</c:v>
                </c:pt>
                <c:pt idx="14">
                  <c:v>821.55601000000001</c:v>
                </c:pt>
                <c:pt idx="15">
                  <c:v>785.29372000000001</c:v>
                </c:pt>
                <c:pt idx="16">
                  <c:v>730.53460000000007</c:v>
                </c:pt>
                <c:pt idx="17">
                  <c:v>728.47131000000002</c:v>
                </c:pt>
                <c:pt idx="18">
                  <c:v>677.60245999999995</c:v>
                </c:pt>
                <c:pt idx="19">
                  <c:v>657.64343999999994</c:v>
                </c:pt>
                <c:pt idx="20">
                  <c:v>628.58834000000002</c:v>
                </c:pt>
                <c:pt idx="21">
                  <c:v>602.53005000000007</c:v>
                </c:pt>
                <c:pt idx="22">
                  <c:v>583.65574000000004</c:v>
                </c:pt>
                <c:pt idx="23">
                  <c:v>577.18534</c:v>
                </c:pt>
                <c:pt idx="24">
                  <c:v>578.29781000000003</c:v>
                </c:pt>
                <c:pt idx="25">
                  <c:v>577.44126000000006</c:v>
                </c:pt>
                <c:pt idx="26">
                  <c:v>591.21812</c:v>
                </c:pt>
                <c:pt idx="27">
                  <c:v>602.43853000000001</c:v>
                </c:pt>
                <c:pt idx="28">
                  <c:v>630.39071000000001</c:v>
                </c:pt>
                <c:pt idx="29">
                  <c:v>617.15118000000007</c:v>
                </c:pt>
                <c:pt idx="30">
                  <c:v>592.91939000000002</c:v>
                </c:pt>
                <c:pt idx="31">
                  <c:v>560.97267999999997</c:v>
                </c:pt>
                <c:pt idx="32">
                  <c:v>555.00909999999999</c:v>
                </c:pt>
                <c:pt idx="33">
                  <c:v>520.73406</c:v>
                </c:pt>
                <c:pt idx="34">
                  <c:v>545.73679000000004</c:v>
                </c:pt>
                <c:pt idx="35">
                  <c:v>623.88484000000005</c:v>
                </c:pt>
                <c:pt idx="36">
                  <c:v>688.82254</c:v>
                </c:pt>
                <c:pt idx="37">
                  <c:v>731.82695999999999</c:v>
                </c:pt>
                <c:pt idx="38">
                  <c:v>847.79462999999998</c:v>
                </c:pt>
                <c:pt idx="39">
                  <c:v>844.54598999999996</c:v>
                </c:pt>
                <c:pt idx="40">
                  <c:v>917.89526000000001</c:v>
                </c:pt>
                <c:pt idx="41">
                  <c:v>896.65847000000008</c:v>
                </c:pt>
                <c:pt idx="42">
                  <c:v>892.08560999999997</c:v>
                </c:pt>
                <c:pt idx="43">
                  <c:v>882.85701000000006</c:v>
                </c:pt>
                <c:pt idx="44">
                  <c:v>968.24773000000005</c:v>
                </c:pt>
                <c:pt idx="45">
                  <c:v>954.58334000000002</c:v>
                </c:pt>
                <c:pt idx="46">
                  <c:v>948.20764999999994</c:v>
                </c:pt>
                <c:pt idx="47">
                  <c:v>927.38433999999995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32-4F79-8B8C-7878DE5D18FD}"/>
            </c:ext>
          </c:extLst>
        </c:ser>
        <c:ser>
          <c:idx val="3"/>
          <c:order val="3"/>
          <c:tx>
            <c:strRef>
              <c:f>'Figure 5.9'!$Q$4</c:f>
              <c:strCache>
                <c:ptCount val="1"/>
                <c:pt idx="0">
                  <c:v>70-90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'Figure 5.9'!$M$5:$M$52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5.9'!$Q$5:$Q$52</c:f>
              <c:numCache>
                <c:formatCode>0</c:formatCode>
                <c:ptCount val="48"/>
                <c:pt idx="0">
                  <c:v>487.69398999999999</c:v>
                </c:pt>
                <c:pt idx="1">
                  <c:v>506.23679000000004</c:v>
                </c:pt>
                <c:pt idx="2">
                  <c:v>505.38706999999999</c:v>
                </c:pt>
                <c:pt idx="3">
                  <c:v>508.66621000000004</c:v>
                </c:pt>
                <c:pt idx="4">
                  <c:v>502.85428000000002</c:v>
                </c:pt>
                <c:pt idx="5">
                  <c:v>493.60200999999995</c:v>
                </c:pt>
                <c:pt idx="6">
                  <c:v>492.99135000000001</c:v>
                </c:pt>
                <c:pt idx="7">
                  <c:v>492.45765</c:v>
                </c:pt>
                <c:pt idx="8">
                  <c:v>480.18214999999998</c:v>
                </c:pt>
                <c:pt idx="9">
                  <c:v>471.70537999999999</c:v>
                </c:pt>
                <c:pt idx="10">
                  <c:v>465.16120000000001</c:v>
                </c:pt>
                <c:pt idx="11">
                  <c:v>446.81966999999997</c:v>
                </c:pt>
                <c:pt idx="12">
                  <c:v>428.56466999999998</c:v>
                </c:pt>
                <c:pt idx="13">
                  <c:v>406.31693999999999</c:v>
                </c:pt>
                <c:pt idx="14">
                  <c:v>407.50227999999998</c:v>
                </c:pt>
                <c:pt idx="15">
                  <c:v>390.33242000000001</c:v>
                </c:pt>
                <c:pt idx="16">
                  <c:v>396.32103999999998</c:v>
                </c:pt>
                <c:pt idx="17">
                  <c:v>387.42440999999997</c:v>
                </c:pt>
                <c:pt idx="18">
                  <c:v>381.82285999999999</c:v>
                </c:pt>
                <c:pt idx="19">
                  <c:v>380.01411999999999</c:v>
                </c:pt>
                <c:pt idx="20">
                  <c:v>367.44945000000001</c:v>
                </c:pt>
                <c:pt idx="21">
                  <c:v>358.27017000000001</c:v>
                </c:pt>
                <c:pt idx="22">
                  <c:v>349.03698999999995</c:v>
                </c:pt>
                <c:pt idx="23">
                  <c:v>347.80372999999997</c:v>
                </c:pt>
                <c:pt idx="24">
                  <c:v>346.47926000000001</c:v>
                </c:pt>
                <c:pt idx="25">
                  <c:v>347.57621999999998</c:v>
                </c:pt>
                <c:pt idx="26">
                  <c:v>351.03922</c:v>
                </c:pt>
                <c:pt idx="27">
                  <c:v>349.63934</c:v>
                </c:pt>
                <c:pt idx="28">
                  <c:v>359.34244000000001</c:v>
                </c:pt>
                <c:pt idx="29">
                  <c:v>363.53279000000003</c:v>
                </c:pt>
                <c:pt idx="30">
                  <c:v>351.04281000000003</c:v>
                </c:pt>
                <c:pt idx="31">
                  <c:v>308.79507999999998</c:v>
                </c:pt>
                <c:pt idx="32">
                  <c:v>294.68669999999997</c:v>
                </c:pt>
                <c:pt idx="33">
                  <c:v>273.25864999999999</c:v>
                </c:pt>
                <c:pt idx="34">
                  <c:v>289.40346</c:v>
                </c:pt>
                <c:pt idx="35">
                  <c:v>316.87932999999998</c:v>
                </c:pt>
                <c:pt idx="36">
                  <c:v>331.29097999999999</c:v>
                </c:pt>
                <c:pt idx="37">
                  <c:v>338.98133000000001</c:v>
                </c:pt>
                <c:pt idx="38">
                  <c:v>362.79281000000003</c:v>
                </c:pt>
                <c:pt idx="39">
                  <c:v>375.15938</c:v>
                </c:pt>
                <c:pt idx="40">
                  <c:v>393.22815000000003</c:v>
                </c:pt>
                <c:pt idx="41">
                  <c:v>391.49316999999996</c:v>
                </c:pt>
                <c:pt idx="42">
                  <c:v>399.68396999999999</c:v>
                </c:pt>
                <c:pt idx="43">
                  <c:v>398.11429999999996</c:v>
                </c:pt>
                <c:pt idx="44">
                  <c:v>421.93033000000003</c:v>
                </c:pt>
                <c:pt idx="45">
                  <c:v>460.03004999999996</c:v>
                </c:pt>
                <c:pt idx="46">
                  <c:v>455.25638000000004</c:v>
                </c:pt>
                <c:pt idx="47">
                  <c:v>452.02458999999999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32-4F79-8B8C-7878DE5D18FD}"/>
            </c:ext>
          </c:extLst>
        </c:ser>
        <c:ser>
          <c:idx val="4"/>
          <c:order val="4"/>
          <c:tx>
            <c:strRef>
              <c:f>'Figure 5.9'!$R$4</c:f>
              <c:strCache>
                <c:ptCount val="1"/>
                <c:pt idx="0">
                  <c:v>90-110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cat>
            <c:numRef>
              <c:f>'Figure 5.9'!$M$5:$M$52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5.9'!$R$5:$R$52</c:f>
              <c:numCache>
                <c:formatCode>0</c:formatCode>
                <c:ptCount val="48"/>
                <c:pt idx="0">
                  <c:v>192.49453</c:v>
                </c:pt>
                <c:pt idx="1">
                  <c:v>197.33515</c:v>
                </c:pt>
                <c:pt idx="2">
                  <c:v>196.06421</c:v>
                </c:pt>
                <c:pt idx="3">
                  <c:v>205.01002</c:v>
                </c:pt>
                <c:pt idx="4">
                  <c:v>207.96949000000001</c:v>
                </c:pt>
                <c:pt idx="5">
                  <c:v>215.38159999999999</c:v>
                </c:pt>
                <c:pt idx="6">
                  <c:v>216.73633999999998</c:v>
                </c:pt>
                <c:pt idx="7">
                  <c:v>219.73452</c:v>
                </c:pt>
                <c:pt idx="8">
                  <c:v>219.94445000000002</c:v>
                </c:pt>
                <c:pt idx="9">
                  <c:v>218.24271000000002</c:v>
                </c:pt>
                <c:pt idx="10">
                  <c:v>216.6439</c:v>
                </c:pt>
                <c:pt idx="11">
                  <c:v>185.22814</c:v>
                </c:pt>
                <c:pt idx="12">
                  <c:v>186.53097</c:v>
                </c:pt>
                <c:pt idx="13">
                  <c:v>178.59197999999998</c:v>
                </c:pt>
                <c:pt idx="14">
                  <c:v>186.93441999999999</c:v>
                </c:pt>
                <c:pt idx="15">
                  <c:v>186.17167000000001</c:v>
                </c:pt>
                <c:pt idx="16">
                  <c:v>175.30191000000002</c:v>
                </c:pt>
                <c:pt idx="17">
                  <c:v>181.31921</c:v>
                </c:pt>
                <c:pt idx="18">
                  <c:v>190.35291999999998</c:v>
                </c:pt>
                <c:pt idx="19">
                  <c:v>190.74635000000001</c:v>
                </c:pt>
                <c:pt idx="20">
                  <c:v>187.53689</c:v>
                </c:pt>
                <c:pt idx="21">
                  <c:v>187.29097999999999</c:v>
                </c:pt>
                <c:pt idx="22">
                  <c:v>186.08151000000001</c:v>
                </c:pt>
                <c:pt idx="23">
                  <c:v>191.08242000000001</c:v>
                </c:pt>
                <c:pt idx="24">
                  <c:v>196.56147999999999</c:v>
                </c:pt>
                <c:pt idx="25">
                  <c:v>196.31558000000001</c:v>
                </c:pt>
                <c:pt idx="26">
                  <c:v>195.15938</c:v>
                </c:pt>
                <c:pt idx="27">
                  <c:v>195.86019999999999</c:v>
                </c:pt>
                <c:pt idx="28">
                  <c:v>198.27823000000001</c:v>
                </c:pt>
                <c:pt idx="29">
                  <c:v>195.52915000000002</c:v>
                </c:pt>
                <c:pt idx="30">
                  <c:v>189.70856000000001</c:v>
                </c:pt>
                <c:pt idx="31">
                  <c:v>164.46173999999999</c:v>
                </c:pt>
                <c:pt idx="32">
                  <c:v>155.95355999999998</c:v>
                </c:pt>
                <c:pt idx="33">
                  <c:v>162.74408</c:v>
                </c:pt>
                <c:pt idx="34">
                  <c:v>189.11703</c:v>
                </c:pt>
                <c:pt idx="35">
                  <c:v>196.60109</c:v>
                </c:pt>
                <c:pt idx="36">
                  <c:v>197.92167999999998</c:v>
                </c:pt>
                <c:pt idx="37">
                  <c:v>200.54827</c:v>
                </c:pt>
                <c:pt idx="38">
                  <c:v>205.37022000000002</c:v>
                </c:pt>
                <c:pt idx="39">
                  <c:v>203.60473000000002</c:v>
                </c:pt>
                <c:pt idx="40">
                  <c:v>202.68396999999999</c:v>
                </c:pt>
                <c:pt idx="41">
                  <c:v>195.67075999999997</c:v>
                </c:pt>
                <c:pt idx="42">
                  <c:v>176.38615999999999</c:v>
                </c:pt>
                <c:pt idx="43">
                  <c:v>171.15983999999997</c:v>
                </c:pt>
                <c:pt idx="44">
                  <c:v>181.09062</c:v>
                </c:pt>
                <c:pt idx="45">
                  <c:v>189.45992000000001</c:v>
                </c:pt>
                <c:pt idx="46">
                  <c:v>189.67896000000002</c:v>
                </c:pt>
                <c:pt idx="47">
                  <c:v>198.30783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32-4F79-8B8C-7878DE5D18FD}"/>
            </c:ext>
          </c:extLst>
        </c:ser>
        <c:ser>
          <c:idx val="5"/>
          <c:order val="5"/>
          <c:tx>
            <c:strRef>
              <c:f>'Figure 5.9'!$S$4</c:f>
              <c:strCache>
                <c:ptCount val="1"/>
                <c:pt idx="0">
                  <c:v>110-150</c:v>
                </c:pt>
              </c:strCache>
            </c:strRef>
          </c:tx>
          <c:spPr>
            <a:solidFill>
              <a:srgbClr val="CBAFA5"/>
            </a:solidFill>
            <a:ln>
              <a:noFill/>
            </a:ln>
            <a:effectLst/>
          </c:spPr>
          <c:cat>
            <c:numRef>
              <c:f>'Figure 5.9'!$M$5:$M$52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5.9'!$S$5:$S$52</c:f>
              <c:numCache>
                <c:formatCode>0</c:formatCode>
                <c:ptCount val="48"/>
                <c:pt idx="0">
                  <c:v>269.22449999999998</c:v>
                </c:pt>
                <c:pt idx="1">
                  <c:v>269.89161999999999</c:v>
                </c:pt>
                <c:pt idx="2">
                  <c:v>277.32148999999998</c:v>
                </c:pt>
                <c:pt idx="3">
                  <c:v>296.34791000000001</c:v>
                </c:pt>
                <c:pt idx="4">
                  <c:v>310.52321999999998</c:v>
                </c:pt>
                <c:pt idx="5">
                  <c:v>316.34699000000001</c:v>
                </c:pt>
                <c:pt idx="6">
                  <c:v>320.37795999999997</c:v>
                </c:pt>
                <c:pt idx="7">
                  <c:v>319.94126</c:v>
                </c:pt>
                <c:pt idx="8">
                  <c:v>302.80191000000002</c:v>
                </c:pt>
                <c:pt idx="9">
                  <c:v>284.95128</c:v>
                </c:pt>
                <c:pt idx="10">
                  <c:v>269.56740000000002</c:v>
                </c:pt>
                <c:pt idx="11">
                  <c:v>250.42850999999999</c:v>
                </c:pt>
                <c:pt idx="12">
                  <c:v>236.11293000000001</c:v>
                </c:pt>
                <c:pt idx="13">
                  <c:v>235.96675999999999</c:v>
                </c:pt>
                <c:pt idx="14">
                  <c:v>246.57559000000001</c:v>
                </c:pt>
                <c:pt idx="15">
                  <c:v>248.31831</c:v>
                </c:pt>
                <c:pt idx="16">
                  <c:v>285.94945000000001</c:v>
                </c:pt>
                <c:pt idx="17">
                  <c:v>297.66257000000002</c:v>
                </c:pt>
                <c:pt idx="18">
                  <c:v>297.95400999999998</c:v>
                </c:pt>
                <c:pt idx="19">
                  <c:v>298.02823000000001</c:v>
                </c:pt>
                <c:pt idx="20">
                  <c:v>300.32832000000002</c:v>
                </c:pt>
                <c:pt idx="21">
                  <c:v>295.94171</c:v>
                </c:pt>
                <c:pt idx="22">
                  <c:v>297.05372999999997</c:v>
                </c:pt>
                <c:pt idx="23">
                  <c:v>297.92486000000002</c:v>
                </c:pt>
                <c:pt idx="24">
                  <c:v>297.42122000000001</c:v>
                </c:pt>
                <c:pt idx="25">
                  <c:v>295.31148000000002</c:v>
                </c:pt>
                <c:pt idx="26">
                  <c:v>294.25864999999999</c:v>
                </c:pt>
                <c:pt idx="27">
                  <c:v>296.51047</c:v>
                </c:pt>
                <c:pt idx="28">
                  <c:v>297.92941999999999</c:v>
                </c:pt>
                <c:pt idx="29">
                  <c:v>290.98361</c:v>
                </c:pt>
                <c:pt idx="30">
                  <c:v>275.77368000000001</c:v>
                </c:pt>
                <c:pt idx="31">
                  <c:v>241.64662999999999</c:v>
                </c:pt>
                <c:pt idx="32">
                  <c:v>223.36474999999999</c:v>
                </c:pt>
                <c:pt idx="33">
                  <c:v>212.53233</c:v>
                </c:pt>
                <c:pt idx="34">
                  <c:v>205.23042000000001</c:v>
                </c:pt>
                <c:pt idx="35">
                  <c:v>198.56075000000001</c:v>
                </c:pt>
                <c:pt idx="36">
                  <c:v>191.92046999999999</c:v>
                </c:pt>
                <c:pt idx="37">
                  <c:v>191.75592</c:v>
                </c:pt>
                <c:pt idx="38">
                  <c:v>194.1867</c:v>
                </c:pt>
                <c:pt idx="39">
                  <c:v>200.62295</c:v>
                </c:pt>
                <c:pt idx="40">
                  <c:v>218.86794</c:v>
                </c:pt>
                <c:pt idx="41">
                  <c:v>231.94627</c:v>
                </c:pt>
                <c:pt idx="42">
                  <c:v>248.60246000000001</c:v>
                </c:pt>
                <c:pt idx="43">
                  <c:v>252.23724999999999</c:v>
                </c:pt>
                <c:pt idx="44">
                  <c:v>272.81603000000001</c:v>
                </c:pt>
                <c:pt idx="45">
                  <c:v>272.85565000000003</c:v>
                </c:pt>
                <c:pt idx="46">
                  <c:v>275.35928999999999</c:v>
                </c:pt>
                <c:pt idx="47">
                  <c:v>276.35473999999999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32-4F79-8B8C-7878DE5D18FD}"/>
            </c:ext>
          </c:extLst>
        </c:ser>
        <c:ser>
          <c:idx val="6"/>
          <c:order val="6"/>
          <c:tx>
            <c:strRef>
              <c:f>'Figure 5.9'!$T$4</c:f>
              <c:strCache>
                <c:ptCount val="1"/>
                <c:pt idx="0">
                  <c:v>150-300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'Figure 5.9'!$M$5:$M$52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5.9'!$T$5:$T$52</c:f>
              <c:numCache>
                <c:formatCode>0</c:formatCode>
                <c:ptCount val="48"/>
                <c:pt idx="0">
                  <c:v>1135.06375</c:v>
                </c:pt>
                <c:pt idx="1">
                  <c:v>1152.3724999999999</c:v>
                </c:pt>
                <c:pt idx="2">
                  <c:v>1194.02368</c:v>
                </c:pt>
                <c:pt idx="3">
                  <c:v>1195.3278700000001</c:v>
                </c:pt>
                <c:pt idx="4">
                  <c:v>1222.4745</c:v>
                </c:pt>
                <c:pt idx="5">
                  <c:v>1221.9166700000001</c:v>
                </c:pt>
                <c:pt idx="6">
                  <c:v>1223.1725899999999</c:v>
                </c:pt>
                <c:pt idx="7">
                  <c:v>1223.80647</c:v>
                </c:pt>
                <c:pt idx="8">
                  <c:v>1207.12067</c:v>
                </c:pt>
                <c:pt idx="9">
                  <c:v>1214.8333299999999</c:v>
                </c:pt>
                <c:pt idx="10">
                  <c:v>1209.16029</c:v>
                </c:pt>
                <c:pt idx="11">
                  <c:v>1191.7208599999999</c:v>
                </c:pt>
                <c:pt idx="12">
                  <c:v>1174.6707699999999</c:v>
                </c:pt>
                <c:pt idx="13">
                  <c:v>1179.8105599999999</c:v>
                </c:pt>
                <c:pt idx="14">
                  <c:v>1166.6716799999999</c:v>
                </c:pt>
                <c:pt idx="15">
                  <c:v>1183.5655400000001</c:v>
                </c:pt>
                <c:pt idx="16">
                  <c:v>1242.48486</c:v>
                </c:pt>
                <c:pt idx="17">
                  <c:v>1252.01235</c:v>
                </c:pt>
                <c:pt idx="18">
                  <c:v>1259.44352</c:v>
                </c:pt>
                <c:pt idx="19">
                  <c:v>1251.83212</c:v>
                </c:pt>
                <c:pt idx="20">
                  <c:v>1277.68435</c:v>
                </c:pt>
                <c:pt idx="21">
                  <c:v>1273.46417</c:v>
                </c:pt>
                <c:pt idx="22">
                  <c:v>1275.03693</c:v>
                </c:pt>
                <c:pt idx="23">
                  <c:v>1258.70994</c:v>
                </c:pt>
                <c:pt idx="24">
                  <c:v>1243.59356</c:v>
                </c:pt>
                <c:pt idx="25">
                  <c:v>1240.0380299999999</c:v>
                </c:pt>
                <c:pt idx="26">
                  <c:v>1222.1529</c:v>
                </c:pt>
                <c:pt idx="27">
                  <c:v>1201.40173</c:v>
                </c:pt>
                <c:pt idx="28">
                  <c:v>1179.1373599999999</c:v>
                </c:pt>
                <c:pt idx="29">
                  <c:v>1141.6104</c:v>
                </c:pt>
                <c:pt idx="30">
                  <c:v>1067.25911</c:v>
                </c:pt>
                <c:pt idx="31">
                  <c:v>1028.5337</c:v>
                </c:pt>
                <c:pt idx="32">
                  <c:v>978.41331000000002</c:v>
                </c:pt>
                <c:pt idx="33">
                  <c:v>962.20889999999997</c:v>
                </c:pt>
                <c:pt idx="34">
                  <c:v>903.34790999999996</c:v>
                </c:pt>
                <c:pt idx="35">
                  <c:v>855.10820000000001</c:v>
                </c:pt>
                <c:pt idx="36">
                  <c:v>832.43124</c:v>
                </c:pt>
                <c:pt idx="37">
                  <c:v>852.99316999999996</c:v>
                </c:pt>
                <c:pt idx="38">
                  <c:v>888.06694000000005</c:v>
                </c:pt>
                <c:pt idx="39">
                  <c:v>916.00545999999997</c:v>
                </c:pt>
                <c:pt idx="40">
                  <c:v>948.23952999999995</c:v>
                </c:pt>
                <c:pt idx="41">
                  <c:v>964.33924999999999</c:v>
                </c:pt>
                <c:pt idx="42">
                  <c:v>994.92349999999999</c:v>
                </c:pt>
                <c:pt idx="43">
                  <c:v>1003.74954</c:v>
                </c:pt>
                <c:pt idx="44">
                  <c:v>1035.4458099999999</c:v>
                </c:pt>
                <c:pt idx="45">
                  <c:v>1046.1826000000001</c:v>
                </c:pt>
                <c:pt idx="46">
                  <c:v>1087.3820599999999</c:v>
                </c:pt>
                <c:pt idx="47">
                  <c:v>1091.11976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32-4F79-8B8C-7878DE5D18FD}"/>
            </c:ext>
          </c:extLst>
        </c:ser>
        <c:ser>
          <c:idx val="7"/>
          <c:order val="7"/>
          <c:tx>
            <c:strRef>
              <c:f>'Figure 5.9'!$U$4</c:f>
              <c:strCache>
                <c:ptCount val="1"/>
                <c:pt idx="0">
                  <c:v>300-500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'Figure 5.9'!$M$5:$M$52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5.9'!$U$5:$U$52</c:f>
              <c:numCache>
                <c:formatCode>0</c:formatCode>
                <c:ptCount val="48"/>
                <c:pt idx="0">
                  <c:v>300.17851000000002</c:v>
                </c:pt>
                <c:pt idx="1">
                  <c:v>325.72176999999999</c:v>
                </c:pt>
                <c:pt idx="2">
                  <c:v>355.61430000000001</c:v>
                </c:pt>
                <c:pt idx="3">
                  <c:v>365.22131000000002</c:v>
                </c:pt>
                <c:pt idx="4">
                  <c:v>370.10973999999999</c:v>
                </c:pt>
                <c:pt idx="5">
                  <c:v>370.69853999999998</c:v>
                </c:pt>
                <c:pt idx="6">
                  <c:v>371.15073000000001</c:v>
                </c:pt>
                <c:pt idx="7">
                  <c:v>361.83105999999998</c:v>
                </c:pt>
                <c:pt idx="8">
                  <c:v>349.26092999999997</c:v>
                </c:pt>
                <c:pt idx="9">
                  <c:v>329.00319000000002</c:v>
                </c:pt>
                <c:pt idx="10">
                  <c:v>311.36565999999999</c:v>
                </c:pt>
                <c:pt idx="11">
                  <c:v>293.31283999999999</c:v>
                </c:pt>
                <c:pt idx="12">
                  <c:v>295.79917999999998</c:v>
                </c:pt>
                <c:pt idx="13">
                  <c:v>295.98451999999997</c:v>
                </c:pt>
                <c:pt idx="14">
                  <c:v>294.8306</c:v>
                </c:pt>
                <c:pt idx="15">
                  <c:v>309.42212999999998</c:v>
                </c:pt>
                <c:pt idx="16">
                  <c:v>333.77868999999998</c:v>
                </c:pt>
                <c:pt idx="17">
                  <c:v>369.25090999999998</c:v>
                </c:pt>
                <c:pt idx="18">
                  <c:v>419.57332000000002</c:v>
                </c:pt>
                <c:pt idx="19">
                  <c:v>468.86930999999998</c:v>
                </c:pt>
                <c:pt idx="20">
                  <c:v>538.73361</c:v>
                </c:pt>
                <c:pt idx="21">
                  <c:v>574.56785000000002</c:v>
                </c:pt>
                <c:pt idx="22">
                  <c:v>609.59244000000001</c:v>
                </c:pt>
                <c:pt idx="23">
                  <c:v>619.04188999999997</c:v>
                </c:pt>
                <c:pt idx="24">
                  <c:v>584.62341000000004</c:v>
                </c:pt>
                <c:pt idx="25">
                  <c:v>555.52959999999996</c:v>
                </c:pt>
                <c:pt idx="26">
                  <c:v>487.98862000000003</c:v>
                </c:pt>
                <c:pt idx="27">
                  <c:v>428.96676000000002</c:v>
                </c:pt>
                <c:pt idx="28">
                  <c:v>342.89253000000002</c:v>
                </c:pt>
                <c:pt idx="29">
                  <c:v>283.37157999999999</c:v>
                </c:pt>
                <c:pt idx="30">
                  <c:v>239.10155</c:v>
                </c:pt>
                <c:pt idx="31">
                  <c:v>229.95264</c:v>
                </c:pt>
                <c:pt idx="32">
                  <c:v>220.81283999999999</c:v>
                </c:pt>
                <c:pt idx="33">
                  <c:v>228.02277000000001</c:v>
                </c:pt>
                <c:pt idx="34">
                  <c:v>206.13980000000001</c:v>
                </c:pt>
                <c:pt idx="35">
                  <c:v>200.45536999999999</c:v>
                </c:pt>
                <c:pt idx="36">
                  <c:v>196.79326</c:v>
                </c:pt>
                <c:pt idx="37">
                  <c:v>204.97221999999999</c:v>
                </c:pt>
                <c:pt idx="38">
                  <c:v>213.39708999999999</c:v>
                </c:pt>
                <c:pt idx="39">
                  <c:v>219.72040000000001</c:v>
                </c:pt>
                <c:pt idx="40">
                  <c:v>230.22040000000001</c:v>
                </c:pt>
                <c:pt idx="41">
                  <c:v>247.97221999999999</c:v>
                </c:pt>
                <c:pt idx="42">
                  <c:v>251.42986999999999</c:v>
                </c:pt>
                <c:pt idx="43">
                  <c:v>253.65710000000001</c:v>
                </c:pt>
                <c:pt idx="44">
                  <c:v>252.39481000000001</c:v>
                </c:pt>
                <c:pt idx="45">
                  <c:v>263.31283999999999</c:v>
                </c:pt>
                <c:pt idx="46">
                  <c:v>275.50272999999999</c:v>
                </c:pt>
                <c:pt idx="47">
                  <c:v>279.30009000000001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32-4F79-8B8C-7878DE5D18FD}"/>
            </c:ext>
          </c:extLst>
        </c:ser>
        <c:ser>
          <c:idx val="8"/>
          <c:order val="8"/>
          <c:tx>
            <c:strRef>
              <c:f>'Figure 5.9'!$V$4</c:f>
              <c:strCache>
                <c:ptCount val="1"/>
                <c:pt idx="0">
                  <c:v>500-5,000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'Figure 5.9'!$M$5:$M$52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5.9'!$V$5:$V$52</c:f>
              <c:numCache>
                <c:formatCode>0</c:formatCode>
                <c:ptCount val="48"/>
                <c:pt idx="0">
                  <c:v>558.02003999999999</c:v>
                </c:pt>
                <c:pt idx="1">
                  <c:v>560.68397000000004</c:v>
                </c:pt>
                <c:pt idx="2">
                  <c:v>565.09380999999996</c:v>
                </c:pt>
                <c:pt idx="3">
                  <c:v>564.07331999999997</c:v>
                </c:pt>
                <c:pt idx="4">
                  <c:v>566.35838000000001</c:v>
                </c:pt>
                <c:pt idx="5">
                  <c:v>567.07149000000004</c:v>
                </c:pt>
                <c:pt idx="6">
                  <c:v>568.74408000000005</c:v>
                </c:pt>
                <c:pt idx="7">
                  <c:v>572.24270999999999</c:v>
                </c:pt>
                <c:pt idx="8">
                  <c:v>582.77322000000004</c:v>
                </c:pt>
                <c:pt idx="9">
                  <c:v>584.45173</c:v>
                </c:pt>
                <c:pt idx="10">
                  <c:v>580.65391999999997</c:v>
                </c:pt>
                <c:pt idx="11">
                  <c:v>582.41985</c:v>
                </c:pt>
                <c:pt idx="12">
                  <c:v>577.59380999999996</c:v>
                </c:pt>
                <c:pt idx="13">
                  <c:v>562.88478999999995</c:v>
                </c:pt>
                <c:pt idx="14">
                  <c:v>549.03142000000003</c:v>
                </c:pt>
                <c:pt idx="15">
                  <c:v>567.28643</c:v>
                </c:pt>
                <c:pt idx="16">
                  <c:v>559.24909000000002</c:v>
                </c:pt>
                <c:pt idx="17">
                  <c:v>574.18209000000002</c:v>
                </c:pt>
                <c:pt idx="18">
                  <c:v>586.89463000000001</c:v>
                </c:pt>
                <c:pt idx="19">
                  <c:v>595.47744999999998</c:v>
                </c:pt>
                <c:pt idx="20">
                  <c:v>599.90940999999998</c:v>
                </c:pt>
                <c:pt idx="21">
                  <c:v>596.09594000000004</c:v>
                </c:pt>
                <c:pt idx="22">
                  <c:v>594.25765000000001</c:v>
                </c:pt>
                <c:pt idx="23">
                  <c:v>599.29930999999999</c:v>
                </c:pt>
                <c:pt idx="24">
                  <c:v>601.01387999999997</c:v>
                </c:pt>
                <c:pt idx="25">
                  <c:v>603.54306999999994</c:v>
                </c:pt>
                <c:pt idx="26">
                  <c:v>599.52162999999996</c:v>
                </c:pt>
                <c:pt idx="27">
                  <c:v>590.66701</c:v>
                </c:pt>
                <c:pt idx="28">
                  <c:v>599.92719</c:v>
                </c:pt>
                <c:pt idx="29">
                  <c:v>601.88706999999999</c:v>
                </c:pt>
                <c:pt idx="30">
                  <c:v>595.49753999999996</c:v>
                </c:pt>
                <c:pt idx="31">
                  <c:v>582.03620000000001</c:v>
                </c:pt>
                <c:pt idx="32">
                  <c:v>565.05191000000002</c:v>
                </c:pt>
                <c:pt idx="33">
                  <c:v>525.71261000000004</c:v>
                </c:pt>
                <c:pt idx="34">
                  <c:v>478.25090999999998</c:v>
                </c:pt>
                <c:pt idx="35">
                  <c:v>431.35525000000001</c:v>
                </c:pt>
                <c:pt idx="36">
                  <c:v>404.24423999999999</c:v>
                </c:pt>
                <c:pt idx="37">
                  <c:v>402.99110000000002</c:v>
                </c:pt>
                <c:pt idx="38">
                  <c:v>417.11302999999998</c:v>
                </c:pt>
                <c:pt idx="39">
                  <c:v>442.07670000000002</c:v>
                </c:pt>
                <c:pt idx="40">
                  <c:v>474.78870999999998</c:v>
                </c:pt>
                <c:pt idx="41">
                  <c:v>499.71174999999999</c:v>
                </c:pt>
                <c:pt idx="42">
                  <c:v>517.33015</c:v>
                </c:pt>
                <c:pt idx="43">
                  <c:v>525.03233</c:v>
                </c:pt>
                <c:pt idx="44">
                  <c:v>534.17577000000006</c:v>
                </c:pt>
                <c:pt idx="45">
                  <c:v>543.64481000000001</c:v>
                </c:pt>
                <c:pt idx="46">
                  <c:v>548.80146000000002</c:v>
                </c:pt>
                <c:pt idx="47">
                  <c:v>556.98906999999997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32-4F79-8B8C-7878DE5D18FD}"/>
            </c:ext>
          </c:extLst>
        </c:ser>
        <c:ser>
          <c:idx val="9"/>
          <c:order val="9"/>
          <c:tx>
            <c:strRef>
              <c:f>'Figure 5.9'!$W$4</c:f>
              <c:strCache>
                <c:ptCount val="1"/>
                <c:pt idx="0">
                  <c:v>&gt;5,000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'Figure 5.9'!$M$5:$M$52</c:f>
              <c:numCache>
                <c:formatCode>h\ AM/PM</c:formatCode>
                <c:ptCount val="48"/>
                <c:pt idx="0">
                  <c:v>2.0833333333333332E-2</c:v>
                </c:pt>
                <c:pt idx="1">
                  <c:v>4.1666666666666664E-2</c:v>
                </c:pt>
                <c:pt idx="2">
                  <c:v>6.25E-2</c:v>
                </c:pt>
                <c:pt idx="3">
                  <c:v>8.3333333333333301E-2</c:v>
                </c:pt>
                <c:pt idx="4">
                  <c:v>0.104166666666667</c:v>
                </c:pt>
                <c:pt idx="5">
                  <c:v>0.125</c:v>
                </c:pt>
                <c:pt idx="6">
                  <c:v>0.14583333333333301</c:v>
                </c:pt>
                <c:pt idx="7">
                  <c:v>0.16666666666666599</c:v>
                </c:pt>
                <c:pt idx="8">
                  <c:v>0.1875</c:v>
                </c:pt>
                <c:pt idx="9">
                  <c:v>0.20833333333333301</c:v>
                </c:pt>
                <c:pt idx="10">
                  <c:v>0.22916666666666599</c:v>
                </c:pt>
                <c:pt idx="11">
                  <c:v>0.25</c:v>
                </c:pt>
                <c:pt idx="12">
                  <c:v>0.27083333333333298</c:v>
                </c:pt>
                <c:pt idx="13">
                  <c:v>0.29166666666666602</c:v>
                </c:pt>
                <c:pt idx="14">
                  <c:v>0.3125</c:v>
                </c:pt>
                <c:pt idx="15">
                  <c:v>0.33333333333333298</c:v>
                </c:pt>
                <c:pt idx="16">
                  <c:v>0.35416666666666602</c:v>
                </c:pt>
                <c:pt idx="17">
                  <c:v>0.375</c:v>
                </c:pt>
                <c:pt idx="18">
                  <c:v>0.39583333333333298</c:v>
                </c:pt>
                <c:pt idx="19">
                  <c:v>0.41666666666666602</c:v>
                </c:pt>
                <c:pt idx="20">
                  <c:v>0.4375</c:v>
                </c:pt>
                <c:pt idx="21">
                  <c:v>0.45833333333333298</c:v>
                </c:pt>
                <c:pt idx="22">
                  <c:v>0.47916666666666602</c:v>
                </c:pt>
                <c:pt idx="23">
                  <c:v>0.5</c:v>
                </c:pt>
                <c:pt idx="24">
                  <c:v>0.52083333333333304</c:v>
                </c:pt>
                <c:pt idx="25">
                  <c:v>0.54166666666666596</c:v>
                </c:pt>
                <c:pt idx="26">
                  <c:v>0.5625</c:v>
                </c:pt>
                <c:pt idx="27">
                  <c:v>0.58333333333333304</c:v>
                </c:pt>
                <c:pt idx="28">
                  <c:v>0.60416666666666596</c:v>
                </c:pt>
                <c:pt idx="29">
                  <c:v>0.625</c:v>
                </c:pt>
                <c:pt idx="30">
                  <c:v>0.64583333333333304</c:v>
                </c:pt>
                <c:pt idx="31">
                  <c:v>0.66666666666666596</c:v>
                </c:pt>
                <c:pt idx="32">
                  <c:v>0.6875</c:v>
                </c:pt>
                <c:pt idx="33">
                  <c:v>0.70833333333333304</c:v>
                </c:pt>
                <c:pt idx="34">
                  <c:v>0.72916666666666596</c:v>
                </c:pt>
                <c:pt idx="35">
                  <c:v>0.75</c:v>
                </c:pt>
                <c:pt idx="36">
                  <c:v>0.77083333333333304</c:v>
                </c:pt>
                <c:pt idx="37">
                  <c:v>0.79166666666666596</c:v>
                </c:pt>
                <c:pt idx="38">
                  <c:v>0.8125</c:v>
                </c:pt>
                <c:pt idx="39">
                  <c:v>0.83333333333333304</c:v>
                </c:pt>
                <c:pt idx="40">
                  <c:v>0.85416666666666596</c:v>
                </c:pt>
                <c:pt idx="41">
                  <c:v>0.875</c:v>
                </c:pt>
                <c:pt idx="42">
                  <c:v>0.89583333333333304</c:v>
                </c:pt>
                <c:pt idx="43">
                  <c:v>0.91666666666666596</c:v>
                </c:pt>
                <c:pt idx="44">
                  <c:v>0.9375</c:v>
                </c:pt>
                <c:pt idx="45">
                  <c:v>0.95833333333333304</c:v>
                </c:pt>
                <c:pt idx="46">
                  <c:v>0.97916666666666596</c:v>
                </c:pt>
                <c:pt idx="47">
                  <c:v>1</c:v>
                </c:pt>
              </c:numCache>
            </c:numRef>
          </c:cat>
          <c:val>
            <c:numRef>
              <c:f>'Figure 5.9'!$W$5:$W$52</c:f>
              <c:numCache>
                <c:formatCode>0</c:formatCode>
                <c:ptCount val="48"/>
                <c:pt idx="0">
                  <c:v>1714.16894</c:v>
                </c:pt>
                <c:pt idx="1">
                  <c:v>1771.23497</c:v>
                </c:pt>
                <c:pt idx="2">
                  <c:v>1839.3467000000001</c:v>
                </c:pt>
                <c:pt idx="3">
                  <c:v>1900.20812</c:v>
                </c:pt>
                <c:pt idx="4">
                  <c:v>1952.5954200000001</c:v>
                </c:pt>
                <c:pt idx="5">
                  <c:v>1993.3034399999999</c:v>
                </c:pt>
                <c:pt idx="6">
                  <c:v>2010.21696</c:v>
                </c:pt>
                <c:pt idx="7">
                  <c:v>2008.9656500000001</c:v>
                </c:pt>
                <c:pt idx="8">
                  <c:v>2010.44786</c:v>
                </c:pt>
                <c:pt idx="9">
                  <c:v>1946.4229700000001</c:v>
                </c:pt>
                <c:pt idx="10">
                  <c:v>1938.1020000000001</c:v>
                </c:pt>
                <c:pt idx="11">
                  <c:v>1882.1891700000001</c:v>
                </c:pt>
                <c:pt idx="12">
                  <c:v>1898.09032</c:v>
                </c:pt>
                <c:pt idx="13">
                  <c:v>1866.32186</c:v>
                </c:pt>
                <c:pt idx="14">
                  <c:v>1981.2371000000001</c:v>
                </c:pt>
                <c:pt idx="15">
                  <c:v>2160.1781799999999</c:v>
                </c:pt>
                <c:pt idx="16">
                  <c:v>2328.84692</c:v>
                </c:pt>
                <c:pt idx="17">
                  <c:v>2523.8921399999999</c:v>
                </c:pt>
                <c:pt idx="18">
                  <c:v>2637.4353099999998</c:v>
                </c:pt>
                <c:pt idx="19">
                  <c:v>2727.6079500000001</c:v>
                </c:pt>
                <c:pt idx="20">
                  <c:v>2797.0705499999999</c:v>
                </c:pt>
                <c:pt idx="21">
                  <c:v>2856.1533300000001</c:v>
                </c:pt>
                <c:pt idx="22">
                  <c:v>2893.6321600000001</c:v>
                </c:pt>
                <c:pt idx="23">
                  <c:v>2924.5814500000001</c:v>
                </c:pt>
                <c:pt idx="24">
                  <c:v>2958.7456099999999</c:v>
                </c:pt>
                <c:pt idx="25">
                  <c:v>2941.2321000000002</c:v>
                </c:pt>
                <c:pt idx="26">
                  <c:v>2914.2874400000001</c:v>
                </c:pt>
                <c:pt idx="27">
                  <c:v>2858.6148400000002</c:v>
                </c:pt>
                <c:pt idx="28">
                  <c:v>2751.0339399999998</c:v>
                </c:pt>
                <c:pt idx="29">
                  <c:v>2640.4898600000001</c:v>
                </c:pt>
                <c:pt idx="30">
                  <c:v>2456.4768199999999</c:v>
                </c:pt>
                <c:pt idx="31">
                  <c:v>2211.6536099999998</c:v>
                </c:pt>
                <c:pt idx="32">
                  <c:v>1966.1244200000001</c:v>
                </c:pt>
                <c:pt idx="33">
                  <c:v>1681.0440599999999</c:v>
                </c:pt>
                <c:pt idx="34">
                  <c:v>1425.3153199999999</c:v>
                </c:pt>
                <c:pt idx="35">
                  <c:v>1236.5526299999999</c:v>
                </c:pt>
                <c:pt idx="36">
                  <c:v>1147.66587</c:v>
                </c:pt>
                <c:pt idx="37">
                  <c:v>1137.17975</c:v>
                </c:pt>
                <c:pt idx="38">
                  <c:v>1154.13058</c:v>
                </c:pt>
                <c:pt idx="39">
                  <c:v>1228.6321</c:v>
                </c:pt>
                <c:pt idx="40">
                  <c:v>1253.34122</c:v>
                </c:pt>
                <c:pt idx="41">
                  <c:v>1356.22587</c:v>
                </c:pt>
                <c:pt idx="42">
                  <c:v>1430.0537300000001</c:v>
                </c:pt>
                <c:pt idx="43">
                  <c:v>1537.4462699999999</c:v>
                </c:pt>
                <c:pt idx="44">
                  <c:v>1616.01621</c:v>
                </c:pt>
                <c:pt idx="45">
                  <c:v>1656.9596100000001</c:v>
                </c:pt>
                <c:pt idx="46">
                  <c:v>1665.6184000000001</c:v>
                </c:pt>
                <c:pt idx="47">
                  <c:v>1731.7418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32-4F79-8B8C-7878DE5D1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820111"/>
        <c:axId val="343828751"/>
      </c:areaChart>
      <c:catAx>
        <c:axId val="343820111"/>
        <c:scaling>
          <c:orientation val="minMax"/>
        </c:scaling>
        <c:delete val="0"/>
        <c:axPos val="b"/>
        <c:numFmt formatCode="h\ AM/P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343828751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3828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AU" sz="900" b="1" baseline="0"/>
                  <a:t>Megawatts</a:t>
                </a:r>
              </a:p>
            </c:rich>
          </c:tx>
          <c:layout>
            <c:manualLayout>
              <c:xMode val="edge"/>
              <c:yMode val="edge"/>
              <c:x val="1.1195939565627951E-2"/>
              <c:y val="0.334437566137566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343820111"/>
        <c:crosses val="autoZero"/>
        <c:crossBetween val="midCat"/>
      </c:valAx>
      <c:spPr>
        <a:solidFill>
          <a:srgbClr val="EEEEE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hyperlink" Target="#Contents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10934</xdr:colOff>
      <xdr:row>6</xdr:row>
      <xdr:rowOff>11533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77812B-3157-48EC-B2F0-DD3ED4A9F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40259" cy="12021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53977</xdr:colOff>
      <xdr:row>24</xdr:row>
      <xdr:rowOff>161926</xdr:rowOff>
    </xdr:from>
    <xdr:to>
      <xdr:col>33</xdr:col>
      <xdr:colOff>621539</xdr:colOff>
      <xdr:row>45</xdr:row>
      <xdr:rowOff>108113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CE9855-09F9-49E8-8BA9-1C42EC1E3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47625</xdr:colOff>
      <xdr:row>3</xdr:row>
      <xdr:rowOff>119062</xdr:rowOff>
    </xdr:from>
    <xdr:to>
      <xdr:col>33</xdr:col>
      <xdr:colOff>615187</xdr:colOff>
      <xdr:row>24</xdr:row>
      <xdr:rowOff>65250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1377374-4EF3-4E51-8FA3-D0700B275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0</xdr:row>
      <xdr:rowOff>0</xdr:rowOff>
    </xdr:from>
    <xdr:to>
      <xdr:col>13</xdr:col>
      <xdr:colOff>458787</xdr:colOff>
      <xdr:row>1</xdr:row>
      <xdr:rowOff>26194</xdr:rowOff>
    </xdr:to>
    <xdr:sp macro="" textlink="">
      <xdr:nvSpPr>
        <xdr:cNvPr id="2" name="Rectangle: Rounded Corners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0735DFC-F717-4872-BDCE-C5B3BA3A9C42}"/>
            </a:ext>
          </a:extLst>
        </xdr:cNvPr>
        <xdr:cNvSpPr/>
      </xdr:nvSpPr>
      <xdr:spPr>
        <a:xfrm>
          <a:off x="7818438" y="0"/>
          <a:ext cx="1300162" cy="224632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4</xdr:row>
      <xdr:rowOff>53975</xdr:rowOff>
    </xdr:from>
    <xdr:to>
      <xdr:col>20</xdr:col>
      <xdr:colOff>197675</xdr:colOff>
      <xdr:row>24</xdr:row>
      <xdr:rowOff>150975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40A3E9-1A97-4C13-BC66-99E5210B7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7</xdr:col>
      <xdr:colOff>631825</xdr:colOff>
      <xdr:row>1</xdr:row>
      <xdr:rowOff>25400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F059D1-4611-41C9-87BF-84C980F69CA2}"/>
            </a:ext>
          </a:extLst>
        </xdr:cNvPr>
        <xdr:cNvSpPr/>
      </xdr:nvSpPr>
      <xdr:spPr>
        <a:xfrm>
          <a:off x="3860800" y="0"/>
          <a:ext cx="1292225" cy="222250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501649</xdr:colOff>
      <xdr:row>4</xdr:row>
      <xdr:rowOff>158750</xdr:rowOff>
    </xdr:from>
    <xdr:to>
      <xdr:col>16</xdr:col>
      <xdr:colOff>80199</xdr:colOff>
      <xdr:row>25</xdr:row>
      <xdr:rowOff>71600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53C2AF-D06F-497E-9AB3-63DB9ED37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20</xdr:col>
      <xdr:colOff>47625</xdr:colOff>
      <xdr:row>1</xdr:row>
      <xdr:rowOff>25400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85B909-F759-4E91-A5DE-F1CACFA5A18F}"/>
            </a:ext>
          </a:extLst>
        </xdr:cNvPr>
        <xdr:cNvSpPr/>
      </xdr:nvSpPr>
      <xdr:spPr>
        <a:xfrm>
          <a:off x="11226800" y="0"/>
          <a:ext cx="1279525" cy="222250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5510</xdr:colOff>
      <xdr:row>7</xdr:row>
      <xdr:rowOff>9311</xdr:rowOff>
    </xdr:from>
    <xdr:to>
      <xdr:col>22</xdr:col>
      <xdr:colOff>60310</xdr:colOff>
      <xdr:row>27</xdr:row>
      <xdr:rowOff>106311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BFF47C-E677-43BB-8364-866E4E239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10</xdr:col>
      <xdr:colOff>218281</xdr:colOff>
      <xdr:row>1</xdr:row>
      <xdr:rowOff>22225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081700-68DD-48B9-B173-759506E398AA}"/>
            </a:ext>
          </a:extLst>
        </xdr:cNvPr>
        <xdr:cNvSpPr/>
      </xdr:nvSpPr>
      <xdr:spPr>
        <a:xfrm>
          <a:off x="5137150" y="0"/>
          <a:ext cx="1291431" cy="219075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5509</xdr:colOff>
      <xdr:row>7</xdr:row>
      <xdr:rowOff>9311</xdr:rowOff>
    </xdr:from>
    <xdr:to>
      <xdr:col>22</xdr:col>
      <xdr:colOff>60309</xdr:colOff>
      <xdr:row>27</xdr:row>
      <xdr:rowOff>106311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28BE13-1970-4C08-9851-FE660D129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10</xdr:col>
      <xdr:colOff>218281</xdr:colOff>
      <xdr:row>1</xdr:row>
      <xdr:rowOff>25400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9547E1D-6224-4A18-942F-13F56F9B0AAD}"/>
            </a:ext>
          </a:extLst>
        </xdr:cNvPr>
        <xdr:cNvSpPr/>
      </xdr:nvSpPr>
      <xdr:spPr>
        <a:xfrm>
          <a:off x="5137150" y="0"/>
          <a:ext cx="1291431" cy="222250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76200</xdr:rowOff>
    </xdr:from>
    <xdr:to>
      <xdr:col>23</xdr:col>
      <xdr:colOff>569150</xdr:colOff>
      <xdr:row>22</xdr:row>
      <xdr:rowOff>173200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E4FB7E-64E0-4304-AEC3-EDE5A4CF6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4</xdr:col>
      <xdr:colOff>458258</xdr:colOff>
      <xdr:row>1</xdr:row>
      <xdr:rowOff>27517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8D0453-F73E-4797-AE18-0C9E091AFBE9}"/>
            </a:ext>
          </a:extLst>
        </xdr:cNvPr>
        <xdr:cNvSpPr/>
      </xdr:nvSpPr>
      <xdr:spPr>
        <a:xfrm>
          <a:off x="3829050" y="0"/>
          <a:ext cx="1277408" cy="224367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152398</xdr:colOff>
      <xdr:row>5</xdr:row>
      <xdr:rowOff>1586</xdr:rowOff>
    </xdr:from>
    <xdr:to>
      <xdr:col>14</xdr:col>
      <xdr:colOff>92898</xdr:colOff>
      <xdr:row>25</xdr:row>
      <xdr:rowOff>98586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548B89-4DD1-4B46-8FA1-16299B811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9</xdr:col>
      <xdr:colOff>9525</xdr:colOff>
      <xdr:row>1</xdr:row>
      <xdr:rowOff>25400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E37CBD-FE41-4467-B40B-B30BC1F34303}"/>
            </a:ext>
          </a:extLst>
        </xdr:cNvPr>
        <xdr:cNvSpPr/>
      </xdr:nvSpPr>
      <xdr:spPr>
        <a:xfrm>
          <a:off x="6743700" y="0"/>
          <a:ext cx="1292225" cy="222250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203904</xdr:colOff>
      <xdr:row>4</xdr:row>
      <xdr:rowOff>77610</xdr:rowOff>
    </xdr:from>
    <xdr:to>
      <xdr:col>16</xdr:col>
      <xdr:colOff>144404</xdr:colOff>
      <xdr:row>24</xdr:row>
      <xdr:rowOff>174610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08D35A-3616-40D2-ADF4-E5828077B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11</xdr:col>
      <xdr:colOff>9525</xdr:colOff>
      <xdr:row>1</xdr:row>
      <xdr:rowOff>25400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5E800A-022D-4B4A-8F16-7C073CD388BE}"/>
            </a:ext>
          </a:extLst>
        </xdr:cNvPr>
        <xdr:cNvSpPr/>
      </xdr:nvSpPr>
      <xdr:spPr>
        <a:xfrm>
          <a:off x="6750050" y="0"/>
          <a:ext cx="1292225" cy="222250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603955</xdr:colOff>
      <xdr:row>4</xdr:row>
      <xdr:rowOff>39510</xdr:rowOff>
    </xdr:from>
    <xdr:to>
      <xdr:col>16</xdr:col>
      <xdr:colOff>544455</xdr:colOff>
      <xdr:row>24</xdr:row>
      <xdr:rowOff>136510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389AE7-49C8-4195-9CD0-023DCD3FB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11</xdr:col>
      <xdr:colOff>9525</xdr:colOff>
      <xdr:row>1</xdr:row>
      <xdr:rowOff>25400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EBFB30-DB73-4BE9-A5DA-537D88356E63}"/>
            </a:ext>
          </a:extLst>
        </xdr:cNvPr>
        <xdr:cNvSpPr/>
      </xdr:nvSpPr>
      <xdr:spPr>
        <a:xfrm>
          <a:off x="6750050" y="0"/>
          <a:ext cx="1292225" cy="222250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76200</xdr:rowOff>
    </xdr:from>
    <xdr:to>
      <xdr:col>24</xdr:col>
      <xdr:colOff>251650</xdr:colOff>
      <xdr:row>22</xdr:row>
      <xdr:rowOff>46200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D03E2B-2A62-406D-B492-735B610BC82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4</xdr:col>
      <xdr:colOff>459668</xdr:colOff>
      <xdr:row>1</xdr:row>
      <xdr:rowOff>23988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5F9D2F-12BA-436C-A31C-BCF26334A499}"/>
            </a:ext>
          </a:extLst>
        </xdr:cNvPr>
        <xdr:cNvSpPr/>
      </xdr:nvSpPr>
      <xdr:spPr>
        <a:xfrm>
          <a:off x="3824111" y="0"/>
          <a:ext cx="1278113" cy="221544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914247</xdr:colOff>
      <xdr:row>2</xdr:row>
      <xdr:rowOff>54161</xdr:rowOff>
    </xdr:from>
    <xdr:to>
      <xdr:col>16</xdr:col>
      <xdr:colOff>480097</xdr:colOff>
      <xdr:row>22</xdr:row>
      <xdr:rowOff>151161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E80BFF0-A9C5-4611-9CFE-5902CB982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0</xdr:row>
      <xdr:rowOff>38100</xdr:rowOff>
    </xdr:from>
    <xdr:to>
      <xdr:col>8</xdr:col>
      <xdr:colOff>539750</xdr:colOff>
      <xdr:row>1</xdr:row>
      <xdr:rowOff>66675</xdr:rowOff>
    </xdr:to>
    <xdr:sp macro="" textlink="">
      <xdr:nvSpPr>
        <xdr:cNvPr id="2" name="Rectangle: Rounded Corner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23DB754-84A1-48E0-8520-C99969E301CC}"/>
            </a:ext>
          </a:extLst>
        </xdr:cNvPr>
        <xdr:cNvSpPr/>
      </xdr:nvSpPr>
      <xdr:spPr>
        <a:xfrm>
          <a:off x="7124700" y="38100"/>
          <a:ext cx="1244600" cy="228600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374648</xdr:colOff>
      <xdr:row>6</xdr:row>
      <xdr:rowOff>141286</xdr:rowOff>
    </xdr:from>
    <xdr:to>
      <xdr:col>28</xdr:col>
      <xdr:colOff>266250</xdr:colOff>
      <xdr:row>29</xdr:row>
      <xdr:rowOff>85724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989BCA09-802A-EE17-24B8-530D1A99AAC0}"/>
            </a:ext>
          </a:extLst>
        </xdr:cNvPr>
        <xdr:cNvGrpSpPr>
          <a:grpSpLocks/>
        </xdr:cNvGrpSpPr>
      </xdr:nvGrpSpPr>
      <xdr:grpSpPr>
        <a:xfrm>
          <a:off x="7689848" y="1293811"/>
          <a:ext cx="9645202" cy="4325938"/>
          <a:chOff x="7689848" y="1284286"/>
          <a:chExt cx="9645202" cy="4325938"/>
        </a:xfrm>
      </xdr:grpSpPr>
      <xdr:graphicFrame macro="">
        <xdr:nvGraphicFramePr>
          <xdr:cNvPr id="10" name="Chart 9">
            <a:extLst>
              <a:ext uri="{FF2B5EF4-FFF2-40B4-BE49-F238E27FC236}">
                <a16:creationId xmlns:a16="http://schemas.microsoft.com/office/drawing/2014/main" id="{CF84D0BB-2F42-4EDC-9FFF-27FD8E289BF2}"/>
              </a:ext>
            </a:extLst>
          </xdr:cNvPr>
          <xdr:cNvGraphicFramePr>
            <a:graphicFrameLocks/>
          </xdr:cNvGraphicFramePr>
        </xdr:nvGraphicFramePr>
        <xdr:xfrm>
          <a:off x="13735050" y="1285874"/>
          <a:ext cx="3600000" cy="432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EE20B00F-EA37-49B3-9EBF-9F43757A7FA4}"/>
              </a:ext>
            </a:extLst>
          </xdr:cNvPr>
          <xdr:cNvGraphicFramePr>
            <a:graphicFrameLocks/>
          </xdr:cNvGraphicFramePr>
        </xdr:nvGraphicFramePr>
        <xdr:xfrm>
          <a:off x="10629900" y="1285875"/>
          <a:ext cx="3771900" cy="43243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CD580F70-992D-4B11-A127-8C86B18FAB76}"/>
              </a:ext>
            </a:extLst>
          </xdr:cNvPr>
          <xdr:cNvGrpSpPr/>
        </xdr:nvGrpSpPr>
        <xdr:grpSpPr>
          <a:xfrm>
            <a:off x="7689848" y="1284286"/>
            <a:ext cx="3600000" cy="4320000"/>
            <a:chOff x="17338674" y="2008187"/>
            <a:chExt cx="3956825" cy="4143175"/>
          </a:xfrm>
        </xdr:grpSpPr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EE0AEB62-9FD7-E46B-D1ED-3639783A087C}"/>
                </a:ext>
              </a:extLst>
            </xdr:cNvPr>
            <xdr:cNvGraphicFramePr/>
          </xdr:nvGraphicFramePr>
          <xdr:xfrm>
            <a:off x="17338674" y="2008187"/>
            <a:ext cx="3956825" cy="414317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E4190DAF-E5F4-46A4-F82B-01AC6AAF3493}"/>
                </a:ext>
              </a:extLst>
            </xdr:cNvPr>
            <xdr:cNvSpPr/>
          </xdr:nvSpPr>
          <xdr:spPr>
            <a:xfrm>
              <a:off x="17698787" y="5826125"/>
              <a:ext cx="3311054" cy="30480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>
    <xdr:from>
      <xdr:col>11</xdr:col>
      <xdr:colOff>171450</xdr:colOff>
      <xdr:row>0</xdr:row>
      <xdr:rowOff>38100</xdr:rowOff>
    </xdr:from>
    <xdr:to>
      <xdr:col>13</xdr:col>
      <xdr:colOff>180975</xdr:colOff>
      <xdr:row>1</xdr:row>
      <xdr:rowOff>63500</xdr:rowOff>
    </xdr:to>
    <xdr:sp macro="" textlink="">
      <xdr:nvSpPr>
        <xdr:cNvPr id="4" name="Rectangle: Rounded Corners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5BAFB34-EB63-4946-916F-23BDE0F14815}"/>
            </a:ext>
          </a:extLst>
        </xdr:cNvPr>
        <xdr:cNvSpPr/>
      </xdr:nvSpPr>
      <xdr:spPr>
        <a:xfrm>
          <a:off x="6877050" y="38100"/>
          <a:ext cx="1228725" cy="225425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0.1632</cdr:x>
      <cdr:y>0.91796</cdr:y>
    </cdr:from>
    <cdr:to>
      <cdr:x>1</cdr:x>
      <cdr:y>0.99152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E4190DAF-E5F4-46A4-F82B-01AC6AAF3493}"/>
            </a:ext>
          </a:extLst>
        </cdr:cNvPr>
        <cdr:cNvSpPr/>
      </cdr:nvSpPr>
      <cdr:spPr>
        <a:xfrm xmlns:a="http://schemas.openxmlformats.org/drawingml/2006/main">
          <a:off x="587536" y="3965575"/>
          <a:ext cx="3012464" cy="3178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AU" sz="11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32544</xdr:colOff>
      <xdr:row>4</xdr:row>
      <xdr:rowOff>36113</xdr:rowOff>
    </xdr:from>
    <xdr:to>
      <xdr:col>20</xdr:col>
      <xdr:colOff>315944</xdr:colOff>
      <xdr:row>24</xdr:row>
      <xdr:rowOff>133113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3E101CA-3E00-4F40-B6E1-81A4527F4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219075</xdr:colOff>
      <xdr:row>0</xdr:row>
      <xdr:rowOff>47625</xdr:rowOff>
    </xdr:from>
    <xdr:to>
      <xdr:col>5</xdr:col>
      <xdr:colOff>287337</xdr:colOff>
      <xdr:row>1</xdr:row>
      <xdr:rowOff>73819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8F24165-1343-4891-AAD8-D2F8C953FF1E}"/>
            </a:ext>
          </a:extLst>
        </xdr:cNvPr>
        <xdr:cNvSpPr/>
      </xdr:nvSpPr>
      <xdr:spPr>
        <a:xfrm>
          <a:off x="4695825" y="47625"/>
          <a:ext cx="1230312" cy="226219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4497</xdr:colOff>
      <xdr:row>5</xdr:row>
      <xdr:rowOff>0</xdr:rowOff>
    </xdr:from>
    <xdr:to>
      <xdr:col>18</xdr:col>
      <xdr:colOff>27547</xdr:colOff>
      <xdr:row>25</xdr:row>
      <xdr:rowOff>97000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F3D787-37D2-4B82-AA42-44E0F486F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6</xdr:col>
      <xdr:colOff>352425</xdr:colOff>
      <xdr:row>1</xdr:row>
      <xdr:rowOff>25400</xdr:rowOff>
    </xdr:to>
    <xdr:sp macro="" textlink="">
      <xdr:nvSpPr>
        <xdr:cNvPr id="2" name="Rectangle: Rounded Corner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8B7FEF7-F8FD-4E87-9422-2FFAE3314CA9}"/>
            </a:ext>
          </a:extLst>
        </xdr:cNvPr>
        <xdr:cNvSpPr/>
      </xdr:nvSpPr>
      <xdr:spPr>
        <a:xfrm>
          <a:off x="3962400" y="0"/>
          <a:ext cx="1228725" cy="222250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746124</xdr:colOff>
      <xdr:row>2</xdr:row>
      <xdr:rowOff>3175</xdr:rowOff>
    </xdr:from>
    <xdr:to>
      <xdr:col>23</xdr:col>
      <xdr:colOff>216724</xdr:colOff>
      <xdr:row>22</xdr:row>
      <xdr:rowOff>100175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0EB3882-F5D3-4416-9B27-AD88DD955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4</xdr:col>
      <xdr:colOff>377825</xdr:colOff>
      <xdr:row>1</xdr:row>
      <xdr:rowOff>25400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ACD8E6-101D-422E-AD18-B346CCF479C2}"/>
            </a:ext>
          </a:extLst>
        </xdr:cNvPr>
        <xdr:cNvSpPr/>
      </xdr:nvSpPr>
      <xdr:spPr>
        <a:xfrm>
          <a:off x="4032250" y="0"/>
          <a:ext cx="1273175" cy="222250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514349</xdr:colOff>
      <xdr:row>6</xdr:row>
      <xdr:rowOff>126999</xdr:rowOff>
    </xdr:from>
    <xdr:to>
      <xdr:col>8</xdr:col>
      <xdr:colOff>829499</xdr:colOff>
      <xdr:row>27</xdr:row>
      <xdr:rowOff>39849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586A5B-4BB4-4D32-A193-766D2C3EB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95250</xdr:colOff>
      <xdr:row>1</xdr:row>
      <xdr:rowOff>28575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D05297-0631-48CC-9BAD-0F8BEFE79E46}"/>
            </a:ext>
          </a:extLst>
        </xdr:cNvPr>
        <xdr:cNvSpPr/>
      </xdr:nvSpPr>
      <xdr:spPr>
        <a:xfrm>
          <a:off x="8572500" y="0"/>
          <a:ext cx="1314450" cy="225425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9471</xdr:colOff>
      <xdr:row>3</xdr:row>
      <xdr:rowOff>9510</xdr:rowOff>
    </xdr:from>
    <xdr:to>
      <xdr:col>14</xdr:col>
      <xdr:colOff>394471</xdr:colOff>
      <xdr:row>23</xdr:row>
      <xdr:rowOff>120621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7F795BE-81A1-492B-B837-04139369D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31750</xdr:colOff>
      <xdr:row>0</xdr:row>
      <xdr:rowOff>31750</xdr:rowOff>
    </xdr:from>
    <xdr:to>
      <xdr:col>16</xdr:col>
      <xdr:colOff>95250</xdr:colOff>
      <xdr:row>1</xdr:row>
      <xdr:rowOff>148167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378378-E0FF-4143-96B3-DD3F565BBDDE}"/>
            </a:ext>
          </a:extLst>
        </xdr:cNvPr>
        <xdr:cNvSpPr/>
      </xdr:nvSpPr>
      <xdr:spPr>
        <a:xfrm>
          <a:off x="10128250" y="31750"/>
          <a:ext cx="1312333" cy="317500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200"/>
            <a:t>To contents page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31748</xdr:colOff>
      <xdr:row>4</xdr:row>
      <xdr:rowOff>76200</xdr:rowOff>
    </xdr:from>
    <xdr:to>
      <xdr:col>15</xdr:col>
      <xdr:colOff>289748</xdr:colOff>
      <xdr:row>24</xdr:row>
      <xdr:rowOff>173200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099BD2-1F81-4017-8E60-C58539689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171450</xdr:colOff>
      <xdr:row>0</xdr:row>
      <xdr:rowOff>57150</xdr:rowOff>
    </xdr:from>
    <xdr:to>
      <xdr:col>15</xdr:col>
      <xdr:colOff>238125</xdr:colOff>
      <xdr:row>1</xdr:row>
      <xdr:rowOff>82550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1EA423-6088-4E78-BB2F-39DBDA3D4FC2}"/>
            </a:ext>
          </a:extLst>
        </xdr:cNvPr>
        <xdr:cNvSpPr/>
      </xdr:nvSpPr>
      <xdr:spPr>
        <a:xfrm>
          <a:off x="8524875" y="57150"/>
          <a:ext cx="1228725" cy="225425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581024</xdr:colOff>
      <xdr:row>5</xdr:row>
      <xdr:rowOff>0</xdr:rowOff>
    </xdr:from>
    <xdr:to>
      <xdr:col>21</xdr:col>
      <xdr:colOff>229424</xdr:colOff>
      <xdr:row>25</xdr:row>
      <xdr:rowOff>97000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C93C95-CD2C-4926-9EE8-E14E107C8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10</xdr:col>
      <xdr:colOff>117475</xdr:colOff>
      <xdr:row>1</xdr:row>
      <xdr:rowOff>22225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4A11BF-074F-4531-816C-AB1E53FD08B5}"/>
            </a:ext>
          </a:extLst>
        </xdr:cNvPr>
        <xdr:cNvSpPr/>
      </xdr:nvSpPr>
      <xdr:spPr>
        <a:xfrm>
          <a:off x="5905500" y="0"/>
          <a:ext cx="1285875" cy="219075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76199</xdr:rowOff>
    </xdr:from>
    <xdr:to>
      <xdr:col>23</xdr:col>
      <xdr:colOff>593845</xdr:colOff>
      <xdr:row>23</xdr:row>
      <xdr:rowOff>3866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EB731F55-3AC8-4577-97B4-A6352D7FE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3</xdr:col>
      <xdr:colOff>473780</xdr:colOff>
      <xdr:row>1</xdr:row>
      <xdr:rowOff>27517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86F979-375E-4BA5-93DC-196241B7671C}"/>
            </a:ext>
          </a:extLst>
        </xdr:cNvPr>
        <xdr:cNvSpPr/>
      </xdr:nvSpPr>
      <xdr:spPr>
        <a:xfrm>
          <a:off x="3019778" y="0"/>
          <a:ext cx="1278113" cy="225073"/>
        </a:xfrm>
        <a:prstGeom prst="roundRect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To contents page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AER Theme">
  <a:themeElements>
    <a:clrScheme name="WMQ theme colours">
      <a:dk1>
        <a:sysClr val="windowText" lastClr="000000"/>
      </a:dk1>
      <a:lt1>
        <a:sysClr val="window" lastClr="FFFFFF"/>
      </a:lt1>
      <a:dk2>
        <a:srgbClr val="C0C1BB"/>
      </a:dk2>
      <a:lt2>
        <a:srgbClr val="C0C1BB"/>
      </a:lt2>
      <a:accent1>
        <a:srgbClr val="2F3F51"/>
      </a:accent1>
      <a:accent2>
        <a:srgbClr val="89B3CE"/>
      </a:accent2>
      <a:accent3>
        <a:srgbClr val="5F9E88"/>
      </a:accent3>
      <a:accent4>
        <a:srgbClr val="554741"/>
      </a:accent4>
      <a:accent5>
        <a:srgbClr val="E0601F"/>
      </a:accent5>
      <a:accent6>
        <a:srgbClr val="FBA927"/>
      </a:accent6>
      <a:hlink>
        <a:srgbClr val="00000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B0CB9-F6CD-4EFB-9C04-391801E252C6}">
  <sheetPr>
    <tabColor theme="4"/>
  </sheetPr>
  <dimension ref="A1:G40"/>
  <sheetViews>
    <sheetView tabSelected="1" zoomScaleNormal="100" workbookViewId="0"/>
  </sheetViews>
  <sheetFormatPr defaultColWidth="8.7109375" defaultRowHeight="15" x14ac:dyDescent="0.25"/>
  <cols>
    <col min="1" max="1" width="90.42578125" style="1" customWidth="1"/>
    <col min="2" max="2" width="10.28515625" style="1" customWidth="1"/>
    <col min="3" max="3" width="11.85546875" style="1" customWidth="1"/>
    <col min="4" max="4" width="13.5703125" style="1" bestFit="1" customWidth="1"/>
    <col min="5" max="16384" width="8.7109375" style="1"/>
  </cols>
  <sheetData>
    <row r="1" spans="1:7" ht="18.75" customHeight="1" x14ac:dyDescent="0.25"/>
    <row r="9" spans="1:7" ht="21" x14ac:dyDescent="0.35">
      <c r="A9" s="19" t="s">
        <v>131</v>
      </c>
    </row>
    <row r="10" spans="1:7" ht="18.75" x14ac:dyDescent="0.3">
      <c r="A10" s="20" t="s">
        <v>134</v>
      </c>
    </row>
    <row r="12" spans="1:7" x14ac:dyDescent="0.25">
      <c r="A12" s="30" t="s">
        <v>135</v>
      </c>
      <c r="B12" s="30"/>
      <c r="C12" s="30"/>
      <c r="D12" s="30"/>
      <c r="E12" s="30"/>
      <c r="F12" s="30"/>
      <c r="G12" s="30"/>
    </row>
    <row r="14" spans="1:7" x14ac:dyDescent="0.25">
      <c r="A14" s="27" t="str">
        <f>'Figure 5.1'!A1</f>
        <v>Figure 5.1: Percentage of financial year offers between $0 and $100 per MWh, by mainland region</v>
      </c>
    </row>
    <row r="15" spans="1:7" x14ac:dyDescent="0.25">
      <c r="A15" s="28" t="str">
        <f>'Figure 5.2'!$A$1</f>
        <v>Figure 5.2 NEM quarterly offers by price band</v>
      </c>
    </row>
    <row r="16" spans="1:7" x14ac:dyDescent="0.25">
      <c r="A16" s="28" t="str">
        <f>'Figure 5.3'!_Ref179902010</f>
        <v>Figure 5.3 Queensland offers, by fuel type</v>
      </c>
    </row>
    <row r="17" spans="1:1" x14ac:dyDescent="0.25">
      <c r="A17" s="28" t="str">
        <f>'Figure 5.4'!_Ref180767449</f>
        <v>Figure 5.4 Change in Queensland coal capacity offered within each price band, 2020–21 compared to 2023–24</v>
      </c>
    </row>
    <row r="18" spans="1:1" x14ac:dyDescent="0.25">
      <c r="A18" s="28" t="str">
        <f>'Figure 5.5'!$A$1</f>
        <v>Figure 5.5: Average capacity offered and average capacity withdrawn by Darling Downs, Yabulu, Braemar 2 and Oakey power stations</v>
      </c>
    </row>
    <row r="19" spans="1:1" x14ac:dyDescent="0.25">
      <c r="A19" s="28" t="str">
        <f>'Figure 5.6'!_Ref181707756</f>
        <v>Figure 5.6 Average capacity withdrawn by time of day in 2023–24, Darling Downs, Yabulu and Oakey power stations</v>
      </c>
    </row>
    <row r="20" spans="1:1" x14ac:dyDescent="0.25">
      <c r="A20" s="28" t="str">
        <f>'Figure 5.7'!_Ref181707786</f>
        <v>Figure 5.7  Average capacity offered within price bands, Oakey power station</v>
      </c>
    </row>
    <row r="21" spans="1:1" x14ac:dyDescent="0.25">
      <c r="A21" s="28" t="str">
        <f>'Figure 5.8'!$A$1</f>
        <v>Figure 5.8 NSW offers, by fuel type</v>
      </c>
    </row>
    <row r="22" spans="1:1" x14ac:dyDescent="0.25">
      <c r="A22" s="28" t="str">
        <f>'Figure 5.9'!$A$1</f>
        <v>Figure 5.9 NSW average capacity offered within price bands by time of day, 2019–20 and 2023–24</v>
      </c>
    </row>
    <row r="23" spans="1:1" x14ac:dyDescent="0.25">
      <c r="A23" s="28" t="str">
        <f>'Figure 5.10'!$A$1</f>
        <v>Figure 5.10: NSW black coal offers, by price band</v>
      </c>
    </row>
    <row r="24" spans="1:1" x14ac:dyDescent="0.25">
      <c r="A24" s="28" t="str">
        <f>'Figure 5.11'!$A$1</f>
        <v>Figure 5.11: NSW daily settled base futures prices in Q1 and Q2 2024 mapped against days when commercial rebidding contributed to high prices</v>
      </c>
    </row>
    <row r="25" spans="1:1" x14ac:dyDescent="0.25">
      <c r="A25" s="28" t="str">
        <f>'Figure 5.12'!$A$1</f>
        <v>Figure 5.12: Gladstone power station monthly offers by price band</v>
      </c>
    </row>
    <row r="26" spans="1:1" x14ac:dyDescent="0.25">
      <c r="A26" s="29" t="str">
        <f>'Figure 5.13'!$A$1</f>
        <v>Figure 5.13: Tarong power station monthly offers by price band</v>
      </c>
    </row>
    <row r="27" spans="1:1" x14ac:dyDescent="0.25">
      <c r="A27" s="28" t="str">
        <f>'Figure 5.14'!$A$1</f>
        <v>Figure 5.14 Victorian offers, by fuel type</v>
      </c>
    </row>
    <row r="28" spans="1:1" x14ac:dyDescent="0.25">
      <c r="A28" s="27" t="str">
        <f>'Figure 5.15'!$A$1</f>
        <v>Figure 5.15: Time of day profile of NEM battery load consumption and output, 2023–24</v>
      </c>
    </row>
    <row r="29" spans="1:1" x14ac:dyDescent="0.25">
      <c r="A29" s="28" t="str">
        <f>'Figure 5.16'!$A$1</f>
        <v>Figure 5.16: Percentage of intervals where load sets price, by time of day in 2023–24</v>
      </c>
    </row>
    <row r="30" spans="1:1" x14ac:dyDescent="0.25">
      <c r="A30" s="29" t="str">
        <f>'Figure 5.17'!$A$1</f>
        <v>Figure 5.17: Percentage of intervals where load sets price, by time of day in 2023–24</v>
      </c>
    </row>
    <row r="31" spans="1:1" x14ac:dyDescent="0.25">
      <c r="A31" s="28" t="str">
        <f>'Figure 5.18'!$A$1</f>
        <v>Figure 5.18 South Australian offers, by fuel type</v>
      </c>
    </row>
    <row r="32" spans="1:1" x14ac:dyDescent="0.25">
      <c r="A32" s="28" t="str">
        <f>'Figure 5.19'!$A$1</f>
        <v>Figure 5.19 Percentage of capacity offered at the floor vs at the cap by time of day in 2023–24</v>
      </c>
    </row>
    <row r="33" spans="1:1" x14ac:dyDescent="0.25">
      <c r="A33" s="28" t="str">
        <f>'Figure 5.20'!A1</f>
        <v>Figure 5.20: Tasmania average quarterly offers, by price band</v>
      </c>
    </row>
    <row r="34" spans="1:1" x14ac:dyDescent="0.25">
      <c r="A34" s="22"/>
    </row>
    <row r="35" spans="1:1" x14ac:dyDescent="0.25">
      <c r="A35" s="22"/>
    </row>
    <row r="36" spans="1:1" x14ac:dyDescent="0.25">
      <c r="A36" s="23"/>
    </row>
    <row r="37" spans="1:1" x14ac:dyDescent="0.25">
      <c r="A37" s="21"/>
    </row>
    <row r="38" spans="1:1" x14ac:dyDescent="0.25">
      <c r="A38" s="22"/>
    </row>
    <row r="39" spans="1:1" x14ac:dyDescent="0.25">
      <c r="A39" s="22"/>
    </row>
    <row r="40" spans="1:1" x14ac:dyDescent="0.25">
      <c r="A40" s="24"/>
    </row>
  </sheetData>
  <mergeCells count="1">
    <mergeCell ref="A12:G12"/>
  </mergeCells>
  <hyperlinks>
    <hyperlink ref="A14" location="'Figure 5.1'!A1" display="Figure 5.1: Percentage of financial year offers between $0 and $100 per MWh, by  mainland region" xr:uid="{C415E021-5AFD-4442-9F34-6E3A817A0A46}"/>
    <hyperlink ref="A15" location="'Figure 5.2'!A1" display="Figure 5.2 NEM quarterly offers by price band" xr:uid="{2D7496F5-379F-4B47-8E80-D96FACA0EFE7}"/>
    <hyperlink ref="A16" location="'Figure 5.3'!A1" display="Figure 5.3 Queensland offers, by fuel type" xr:uid="{A744362E-F430-40B9-9A3F-C7684FAEB735}"/>
    <hyperlink ref="A17" location="'Figure 5.4'!A1" display="Figure 5.4 Change in Queensland coal capacity offered within each price band, 2020–21 compared to 2023–24" xr:uid="{B17BEA1C-3BED-405C-A173-78C1F9BCF577}"/>
    <hyperlink ref="A18" location="'Figure 5.5'!A1" display="Figure 5.5: Average capacity offered and average capacity withdrawn by Darling Downs, Yabulu, Braemar 2 and Oakey power stations" xr:uid="{AB2F82AE-E9CA-4D62-B2E7-78E63A58D8E8}"/>
    <hyperlink ref="A19" location="'Figure 5.6'!A1" display="Figure 5.6 Average capacity withdrawn by time of day in 2023–24, Darling Downs, Yabulu and Oakey power stations" xr:uid="{A5C577B8-0723-4CFB-A9C4-3C683B070D23}"/>
    <hyperlink ref="A20" location="'Figure 5.7'!A1" display="Figure 5.7  Average capacity offered within price bands, Oakey power station" xr:uid="{55523746-D751-4AF5-BDAA-B3B64464A0C4}"/>
    <hyperlink ref="A21" location="'Figure 5.8'!A1" display="Figure 5.8 NSW offers, by fuel type" xr:uid="{E4B857C4-0A7C-40C9-809B-73D0F5623C91}"/>
    <hyperlink ref="A22" location="'Figure 5.9'!A1" display="Figure 5.9 NSW average capacity offered within price bands by time of day, 2019–20 and 2023–24" xr:uid="{A8A93529-AB52-44AA-BD24-5F404DEC7823}"/>
    <hyperlink ref="A23" location="'Figure 5.10'!A1" display="Figure 5.10: NSW black coal offers, by price band" xr:uid="{85DB02D9-FF15-4F7B-8920-D8CACD6C090D}"/>
    <hyperlink ref="A24" location="'Figure 5.11'!A1" display="Figure 5.11: NSW daily settled base futures prices in Q1 and Q2 2024 mapped against days when commercial rebidding contributed to high prices" xr:uid="{0C79448A-F469-4995-8818-3985DDAC21FF}"/>
    <hyperlink ref="A25" location="'Figure 5.12'!A1" display="Figure 5.12: Gladstone power station monthly offers by price band" xr:uid="{C1BC4ADD-92AB-4998-B755-C30766F85D7E}"/>
    <hyperlink ref="A26" location="'Figure 5.13'!A1" display="Figure 5.13: Tarong power station monthly offers by price band" xr:uid="{ACB99E9C-7373-4A89-9A00-F7C890C5F902}"/>
    <hyperlink ref="A27" location="'Figure 5.14'!A1" display="Figure 5.14 Victorian offers, by fuel type" xr:uid="{173F22C6-78AF-4D50-9556-09DAA0E09C8C}"/>
    <hyperlink ref="A28" location="'Figure 5.15'!A1" display="Figure 5.15: Time of day profile of NEM battery load consumption and output, 2023–24" xr:uid="{D1C0BBB9-8FB8-45AE-AED5-60AD35A7A663}"/>
    <hyperlink ref="A29" location="'Figure 5.16'!A1" display="Figure 5.16: Percentage of intervals where load sets price, by time of day in 2023–24" xr:uid="{F7349440-F4BF-4DD3-8F16-EE2D9B807852}"/>
    <hyperlink ref="A30" location="'Figure 5.17'!A1" display="Figure 5.17: Percentage of intervals where load sets price, by time of day in 2023–24" xr:uid="{440D33A0-8795-42A4-90EA-A037E035CD53}"/>
    <hyperlink ref="A31" location="'Figure 5.18'!A1" display="Figure 5.18 South Australian offers, by fuel type" xr:uid="{E5D932CE-9F89-4691-9E55-0CCEAAB8CA91}"/>
    <hyperlink ref="A32" location="'Figure 5.19'!A1" display="Figure 5.19 Percentage of capacity offered at the floor vs at the cap by time of day in 2023–24" xr:uid="{6EC06B7D-355F-4023-AE88-64D08DF34F88}"/>
    <hyperlink ref="A33" location="'Figure 5.20'!A1" display="Figure 5.20: Tasmania average quarterly offers, by price band" xr:uid="{D57A29F4-6D0A-4194-BAE6-FB084DE99537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373B6-CA34-4AD4-B664-044717A6ECE9}">
  <dimension ref="A1:Z52"/>
  <sheetViews>
    <sheetView zoomScale="80" zoomScaleNormal="80" workbookViewId="0"/>
  </sheetViews>
  <sheetFormatPr defaultColWidth="9.140625" defaultRowHeight="15" x14ac:dyDescent="0.25"/>
  <cols>
    <col min="1" max="1" width="10.7109375" style="1" customWidth="1"/>
    <col min="2" max="12" width="9.140625" style="1"/>
    <col min="13" max="13" width="12" style="1" customWidth="1"/>
    <col min="14" max="25" width="9.140625" style="1" customWidth="1"/>
    <col min="26" max="16384" width="9.140625" style="1"/>
  </cols>
  <sheetData>
    <row r="1" spans="1:23" ht="15.75" x14ac:dyDescent="0.25">
      <c r="A1" s="4" t="s">
        <v>98</v>
      </c>
    </row>
    <row r="4" spans="1:23" x14ac:dyDescent="0.25">
      <c r="A4" s="13" t="s">
        <v>67</v>
      </c>
      <c r="B4" s="13" t="s">
        <v>9</v>
      </c>
      <c r="C4" s="13" t="s">
        <v>10</v>
      </c>
      <c r="D4" s="13" t="s">
        <v>11</v>
      </c>
      <c r="E4" s="13" t="s">
        <v>12</v>
      </c>
      <c r="F4" s="13" t="s">
        <v>13</v>
      </c>
      <c r="G4" s="13" t="s">
        <v>14</v>
      </c>
      <c r="H4" s="13" t="s">
        <v>15</v>
      </c>
      <c r="I4" s="13" t="s">
        <v>16</v>
      </c>
      <c r="J4" s="13" t="s">
        <v>139</v>
      </c>
      <c r="K4" s="13" t="s">
        <v>138</v>
      </c>
      <c r="M4" s="13" t="s">
        <v>67</v>
      </c>
      <c r="N4" s="13" t="s">
        <v>9</v>
      </c>
      <c r="O4" s="13" t="s">
        <v>10</v>
      </c>
      <c r="P4" s="13" t="s">
        <v>11</v>
      </c>
      <c r="Q4" s="13" t="s">
        <v>12</v>
      </c>
      <c r="R4" s="13" t="s">
        <v>13</v>
      </c>
      <c r="S4" s="13" t="s">
        <v>14</v>
      </c>
      <c r="T4" s="13" t="s">
        <v>15</v>
      </c>
      <c r="U4" s="13" t="s">
        <v>16</v>
      </c>
      <c r="V4" s="13" t="s">
        <v>139</v>
      </c>
      <c r="W4" s="13" t="s">
        <v>138</v>
      </c>
    </row>
    <row r="5" spans="1:23" x14ac:dyDescent="0.25">
      <c r="A5" s="16">
        <v>2.0833333333333332E-2</v>
      </c>
      <c r="B5" s="13">
        <v>4275.7219300000006</v>
      </c>
      <c r="C5" s="13">
        <v>2828.4864699999998</v>
      </c>
      <c r="D5" s="13">
        <v>603.53598</v>
      </c>
      <c r="E5" s="13">
        <v>88.628420000000006</v>
      </c>
      <c r="F5" s="13">
        <v>213.62159</v>
      </c>
      <c r="G5" s="13">
        <v>104.56740000000001</v>
      </c>
      <c r="H5" s="13">
        <v>1071.21424</v>
      </c>
      <c r="I5" s="13">
        <v>357.27596</v>
      </c>
      <c r="J5" s="13">
        <v>48.155740000000002</v>
      </c>
      <c r="K5" s="13">
        <v>1738.6429900000001</v>
      </c>
      <c r="M5" s="16">
        <v>2.0833333333333332E-2</v>
      </c>
      <c r="N5" s="13">
        <v>4055.4002700000001</v>
      </c>
      <c r="O5" s="13">
        <v>1678.18579</v>
      </c>
      <c r="P5" s="13">
        <v>934.56785000000002</v>
      </c>
      <c r="Q5" s="13">
        <v>487.69398999999999</v>
      </c>
      <c r="R5" s="13">
        <v>192.49453</v>
      </c>
      <c r="S5" s="13">
        <v>269.22449999999998</v>
      </c>
      <c r="T5" s="13">
        <v>1135.06375</v>
      </c>
      <c r="U5" s="13">
        <v>300.17851000000002</v>
      </c>
      <c r="V5" s="13">
        <v>558.02003999999999</v>
      </c>
      <c r="W5" s="13">
        <v>1714.16894</v>
      </c>
    </row>
    <row r="6" spans="1:23" x14ac:dyDescent="0.25">
      <c r="A6" s="16">
        <v>4.1666666666666664E-2</v>
      </c>
      <c r="B6" s="13">
        <v>4285.3373099999999</v>
      </c>
      <c r="C6" s="13">
        <v>2632.62817</v>
      </c>
      <c r="D6" s="13">
        <v>620.84654</v>
      </c>
      <c r="E6" s="13">
        <v>95.669399999999996</v>
      </c>
      <c r="F6" s="13">
        <v>229.91484</v>
      </c>
      <c r="G6" s="13">
        <v>110.21585</v>
      </c>
      <c r="H6" s="13">
        <v>1070.0901899999999</v>
      </c>
      <c r="I6" s="13">
        <v>364.96902999999998</v>
      </c>
      <c r="J6" s="13">
        <v>49.617489999999997</v>
      </c>
      <c r="K6" s="13">
        <v>1845.2272499999999</v>
      </c>
      <c r="M6" s="16">
        <v>4.1666666666666664E-2</v>
      </c>
      <c r="N6" s="13">
        <v>4035.3974900000003</v>
      </c>
      <c r="O6" s="13">
        <v>1570.8629300000002</v>
      </c>
      <c r="P6" s="13">
        <v>914.88979999999992</v>
      </c>
      <c r="Q6" s="13">
        <v>506.23679000000004</v>
      </c>
      <c r="R6" s="13">
        <v>197.33515</v>
      </c>
      <c r="S6" s="13">
        <v>269.89161999999999</v>
      </c>
      <c r="T6" s="13">
        <v>1152.3724999999999</v>
      </c>
      <c r="U6" s="13">
        <v>325.72176999999999</v>
      </c>
      <c r="V6" s="13">
        <v>560.68397000000004</v>
      </c>
      <c r="W6" s="13">
        <v>1771.23497</v>
      </c>
    </row>
    <row r="7" spans="1:23" x14ac:dyDescent="0.25">
      <c r="A7" s="16">
        <v>6.25E-2</v>
      </c>
      <c r="B7" s="13">
        <v>4302.6673000000001</v>
      </c>
      <c r="C7" s="13">
        <v>2404.5213699999999</v>
      </c>
      <c r="D7" s="13">
        <v>622.01548000000003</v>
      </c>
      <c r="E7" s="13">
        <v>103.85611</v>
      </c>
      <c r="F7" s="13">
        <v>241.05783000000002</v>
      </c>
      <c r="G7" s="13">
        <v>109.39344</v>
      </c>
      <c r="H7" s="13">
        <v>1120.07626</v>
      </c>
      <c r="I7" s="13">
        <v>370.1275</v>
      </c>
      <c r="J7" s="13">
        <v>50.710380000000001</v>
      </c>
      <c r="K7" s="13">
        <v>1910.3360700000001</v>
      </c>
      <c r="M7" s="16">
        <v>6.25E-2</v>
      </c>
      <c r="N7" s="13">
        <v>4007.9535599999999</v>
      </c>
      <c r="O7" s="13">
        <v>1434.6470899999999</v>
      </c>
      <c r="P7" s="13">
        <v>911.16165999999998</v>
      </c>
      <c r="Q7" s="13">
        <v>505.38706999999999</v>
      </c>
      <c r="R7" s="13">
        <v>196.06421</v>
      </c>
      <c r="S7" s="13">
        <v>277.32148999999998</v>
      </c>
      <c r="T7" s="13">
        <v>1194.02368</v>
      </c>
      <c r="U7" s="13">
        <v>355.61430000000001</v>
      </c>
      <c r="V7" s="13">
        <v>565.09380999999996</v>
      </c>
      <c r="W7" s="13">
        <v>1839.3467000000001</v>
      </c>
    </row>
    <row r="8" spans="1:23" x14ac:dyDescent="0.25">
      <c r="A8" s="16">
        <v>8.3333333333333301E-2</v>
      </c>
      <c r="B8" s="13">
        <v>4312.4593500000001</v>
      </c>
      <c r="C8" s="13">
        <v>2181.45244</v>
      </c>
      <c r="D8" s="13">
        <v>651.76139000000001</v>
      </c>
      <c r="E8" s="13">
        <v>111.33789</v>
      </c>
      <c r="F8" s="13">
        <v>249.79143999999999</v>
      </c>
      <c r="G8" s="13">
        <v>111.62022</v>
      </c>
      <c r="H8" s="13">
        <v>1162.8094699999999</v>
      </c>
      <c r="I8" s="13">
        <v>371.60199999999998</v>
      </c>
      <c r="J8" s="13">
        <v>51.803280000000001</v>
      </c>
      <c r="K8" s="13">
        <v>1970.5532800000001</v>
      </c>
      <c r="M8" s="16">
        <v>8.3333333333333301E-2</v>
      </c>
      <c r="N8" s="13">
        <v>3983.6285900000003</v>
      </c>
      <c r="O8" s="13">
        <v>1348.0214000000001</v>
      </c>
      <c r="P8" s="13">
        <v>901.26319999999998</v>
      </c>
      <c r="Q8" s="13">
        <v>508.66621000000004</v>
      </c>
      <c r="R8" s="13">
        <v>205.01002</v>
      </c>
      <c r="S8" s="13">
        <v>296.34791000000001</v>
      </c>
      <c r="T8" s="13">
        <v>1195.3278700000001</v>
      </c>
      <c r="U8" s="13">
        <v>365.22131000000002</v>
      </c>
      <c r="V8" s="13">
        <v>564.07331999999997</v>
      </c>
      <c r="W8" s="13">
        <v>1900.20812</v>
      </c>
    </row>
    <row r="9" spans="1:23" x14ac:dyDescent="0.25">
      <c r="A9" s="16">
        <v>0.104166666666667</v>
      </c>
      <c r="B9" s="13">
        <v>4321.9819899999993</v>
      </c>
      <c r="C9" s="13">
        <v>2015.1514500000001</v>
      </c>
      <c r="D9" s="13">
        <v>671.23998000000006</v>
      </c>
      <c r="E9" s="13">
        <v>119.61019999999999</v>
      </c>
      <c r="F9" s="13">
        <v>254.37112999999999</v>
      </c>
      <c r="G9" s="13">
        <v>112.3306</v>
      </c>
      <c r="H9" s="13">
        <v>1196.3565100000001</v>
      </c>
      <c r="I9" s="13">
        <v>372.88524999999998</v>
      </c>
      <c r="J9" s="13">
        <v>52.026409999999998</v>
      </c>
      <c r="K9" s="13">
        <v>2022.4248600000001</v>
      </c>
      <c r="M9" s="16">
        <v>0.104166666666667</v>
      </c>
      <c r="N9" s="13">
        <v>3961.73216</v>
      </c>
      <c r="O9" s="13">
        <v>1279.4972699999998</v>
      </c>
      <c r="P9" s="13">
        <v>891.60883000000001</v>
      </c>
      <c r="Q9" s="13">
        <v>502.85428000000002</v>
      </c>
      <c r="R9" s="13">
        <v>207.96949000000001</v>
      </c>
      <c r="S9" s="13">
        <v>310.52321999999998</v>
      </c>
      <c r="T9" s="13">
        <v>1222.4745</v>
      </c>
      <c r="U9" s="13">
        <v>370.10973999999999</v>
      </c>
      <c r="V9" s="13">
        <v>566.35838000000001</v>
      </c>
      <c r="W9" s="13">
        <v>1952.5954200000001</v>
      </c>
    </row>
    <row r="10" spans="1:23" x14ac:dyDescent="0.25">
      <c r="A10" s="16">
        <v>0.125</v>
      </c>
      <c r="B10" s="13">
        <v>4324.5965200000001</v>
      </c>
      <c r="C10" s="13">
        <v>1943.6037499999998</v>
      </c>
      <c r="D10" s="13">
        <v>683.77322000000004</v>
      </c>
      <c r="E10" s="13">
        <v>119.70446000000001</v>
      </c>
      <c r="F10" s="13">
        <v>252.60792000000001</v>
      </c>
      <c r="G10" s="13">
        <v>112.26457000000001</v>
      </c>
      <c r="H10" s="13">
        <v>1215.56288</v>
      </c>
      <c r="I10" s="13">
        <v>373.28962000000001</v>
      </c>
      <c r="J10" s="13">
        <v>52.5</v>
      </c>
      <c r="K10" s="13">
        <v>2056.19308</v>
      </c>
      <c r="M10" s="16">
        <v>0.125</v>
      </c>
      <c r="N10" s="13">
        <v>3955.1705400000001</v>
      </c>
      <c r="O10" s="13">
        <v>1234.6329700000001</v>
      </c>
      <c r="P10" s="13">
        <v>891.30555000000004</v>
      </c>
      <c r="Q10" s="13">
        <v>493.60200999999995</v>
      </c>
      <c r="R10" s="13">
        <v>215.38159999999999</v>
      </c>
      <c r="S10" s="13">
        <v>316.34699000000001</v>
      </c>
      <c r="T10" s="13">
        <v>1221.9166700000001</v>
      </c>
      <c r="U10" s="13">
        <v>370.69853999999998</v>
      </c>
      <c r="V10" s="13">
        <v>567.07149000000004</v>
      </c>
      <c r="W10" s="13">
        <v>1993.3034399999999</v>
      </c>
    </row>
    <row r="11" spans="1:23" x14ac:dyDescent="0.25">
      <c r="A11" s="16">
        <v>0.14583333333333301</v>
      </c>
      <c r="B11" s="13">
        <v>4332.1752400000005</v>
      </c>
      <c r="C11" s="13">
        <v>1924.9244199999998</v>
      </c>
      <c r="D11" s="13">
        <v>705.77140000000009</v>
      </c>
      <c r="E11" s="13">
        <v>118.14115999999999</v>
      </c>
      <c r="F11" s="13">
        <v>249.05374</v>
      </c>
      <c r="G11" s="13">
        <v>111.68852</v>
      </c>
      <c r="H11" s="13">
        <v>1200.2264600000001</v>
      </c>
      <c r="I11" s="13">
        <v>373.07787000000002</v>
      </c>
      <c r="J11" s="13">
        <v>52.78689</v>
      </c>
      <c r="K11" s="13">
        <v>2069.5555599999998</v>
      </c>
      <c r="M11" s="16">
        <v>0.14583333333333301</v>
      </c>
      <c r="N11" s="13">
        <v>3952.0347900000002</v>
      </c>
      <c r="O11" s="13">
        <v>1211.9881599999999</v>
      </c>
      <c r="P11" s="13">
        <v>888.77642000000003</v>
      </c>
      <c r="Q11" s="13">
        <v>492.99135000000001</v>
      </c>
      <c r="R11" s="13">
        <v>216.73633999999998</v>
      </c>
      <c r="S11" s="13">
        <v>320.37795999999997</v>
      </c>
      <c r="T11" s="13">
        <v>1223.1725899999999</v>
      </c>
      <c r="U11" s="13">
        <v>371.15073000000001</v>
      </c>
      <c r="V11" s="13">
        <v>568.74408000000005</v>
      </c>
      <c r="W11" s="13">
        <v>2010.21696</v>
      </c>
    </row>
    <row r="12" spans="1:23" x14ac:dyDescent="0.25">
      <c r="A12" s="16">
        <v>0.16666666666666599</v>
      </c>
      <c r="B12" s="13">
        <v>4338.7907099999993</v>
      </c>
      <c r="C12" s="13">
        <v>1931.9189999999999</v>
      </c>
      <c r="D12" s="13">
        <v>714.87658999999996</v>
      </c>
      <c r="E12" s="13">
        <v>118.07468</v>
      </c>
      <c r="F12" s="13">
        <v>243.84881000000001</v>
      </c>
      <c r="G12" s="13">
        <v>110.45902</v>
      </c>
      <c r="H12" s="13">
        <v>1185.42346</v>
      </c>
      <c r="I12" s="13">
        <v>370.40073000000001</v>
      </c>
      <c r="J12" s="13">
        <v>53.096539999999997</v>
      </c>
      <c r="K12" s="13">
        <v>2073.7358800000002</v>
      </c>
      <c r="M12" s="16">
        <v>0.16666666666666599</v>
      </c>
      <c r="N12" s="13">
        <v>3949.7874299999999</v>
      </c>
      <c r="O12" s="13">
        <v>1219.4649300000001</v>
      </c>
      <c r="P12" s="13">
        <v>884.71904000000006</v>
      </c>
      <c r="Q12" s="13">
        <v>492.45765</v>
      </c>
      <c r="R12" s="13">
        <v>219.73452</v>
      </c>
      <c r="S12" s="13">
        <v>319.94126</v>
      </c>
      <c r="T12" s="13">
        <v>1223.80647</v>
      </c>
      <c r="U12" s="13">
        <v>361.83105999999998</v>
      </c>
      <c r="V12" s="13">
        <v>572.24270999999999</v>
      </c>
      <c r="W12" s="13">
        <v>2008.9656500000001</v>
      </c>
    </row>
    <row r="13" spans="1:23" x14ac:dyDescent="0.25">
      <c r="A13" s="16">
        <v>0.1875</v>
      </c>
      <c r="B13" s="13">
        <v>4323.0575400000007</v>
      </c>
      <c r="C13" s="13">
        <v>2151.3161700000001</v>
      </c>
      <c r="D13" s="13">
        <v>760.97996000000001</v>
      </c>
      <c r="E13" s="13">
        <v>121.00546</v>
      </c>
      <c r="F13" s="13">
        <v>252.53278</v>
      </c>
      <c r="G13" s="13">
        <v>107.89617</v>
      </c>
      <c r="H13" s="13">
        <v>1074.9938</v>
      </c>
      <c r="I13" s="13">
        <v>351.80237</v>
      </c>
      <c r="J13" s="13">
        <v>52.991799999999998</v>
      </c>
      <c r="K13" s="13">
        <v>2020.8934400000001</v>
      </c>
      <c r="M13" s="16">
        <v>0.1875</v>
      </c>
      <c r="N13" s="13">
        <v>3940.1915900000004</v>
      </c>
      <c r="O13" s="13">
        <v>1270.33197</v>
      </c>
      <c r="P13" s="13">
        <v>907.02368000000001</v>
      </c>
      <c r="Q13" s="13">
        <v>480.18214999999998</v>
      </c>
      <c r="R13" s="13">
        <v>219.94445000000002</v>
      </c>
      <c r="S13" s="13">
        <v>302.80191000000002</v>
      </c>
      <c r="T13" s="13">
        <v>1207.12067</v>
      </c>
      <c r="U13" s="13">
        <v>349.26092999999997</v>
      </c>
      <c r="V13" s="13">
        <v>582.77322000000004</v>
      </c>
      <c r="W13" s="13">
        <v>2010.44786</v>
      </c>
    </row>
    <row r="14" spans="1:23" x14ac:dyDescent="0.25">
      <c r="A14" s="16">
        <v>0.20833333333333301</v>
      </c>
      <c r="B14" s="13">
        <v>4361.8920799999996</v>
      </c>
      <c r="C14" s="13">
        <v>2248.3463200000001</v>
      </c>
      <c r="D14" s="13">
        <v>739.16985</v>
      </c>
      <c r="E14" s="13">
        <v>114.64116</v>
      </c>
      <c r="F14" s="13">
        <v>247.65800999999999</v>
      </c>
      <c r="G14" s="13">
        <v>89.767759999999996</v>
      </c>
      <c r="H14" s="13">
        <v>1022.9815</v>
      </c>
      <c r="I14" s="13">
        <v>350.38342</v>
      </c>
      <c r="J14" s="13">
        <v>52.75956</v>
      </c>
      <c r="K14" s="13">
        <v>1996.5450800000001</v>
      </c>
      <c r="M14" s="16">
        <v>0.20833333333333301</v>
      </c>
      <c r="N14" s="13">
        <v>3984.9196300000003</v>
      </c>
      <c r="O14" s="13">
        <v>1327.1721299999999</v>
      </c>
      <c r="P14" s="13">
        <v>900.85609999999997</v>
      </c>
      <c r="Q14" s="13">
        <v>471.70537999999999</v>
      </c>
      <c r="R14" s="13">
        <v>218.24271000000002</v>
      </c>
      <c r="S14" s="13">
        <v>284.95128</v>
      </c>
      <c r="T14" s="13">
        <v>1214.8333299999999</v>
      </c>
      <c r="U14" s="13">
        <v>329.00319000000002</v>
      </c>
      <c r="V14" s="13">
        <v>584.45173</v>
      </c>
      <c r="W14" s="13">
        <v>1946.4229700000001</v>
      </c>
    </row>
    <row r="15" spans="1:23" x14ac:dyDescent="0.25">
      <c r="A15" s="16">
        <v>0.22916666666666599</v>
      </c>
      <c r="B15" s="13">
        <v>4429.64815</v>
      </c>
      <c r="C15" s="13">
        <v>2455.1946499999999</v>
      </c>
      <c r="D15" s="13">
        <v>617.00181999999995</v>
      </c>
      <c r="E15" s="13">
        <v>98.078319999999991</v>
      </c>
      <c r="F15" s="13">
        <v>236.32377000000002</v>
      </c>
      <c r="G15" s="13">
        <v>84.556010000000001</v>
      </c>
      <c r="H15" s="13">
        <v>990.41417000000001</v>
      </c>
      <c r="I15" s="13">
        <v>344.73770000000002</v>
      </c>
      <c r="J15" s="13">
        <v>50.696719999999999</v>
      </c>
      <c r="K15" s="13">
        <v>1950.78675</v>
      </c>
      <c r="M15" s="16">
        <v>0.22916666666666599</v>
      </c>
      <c r="N15" s="13">
        <v>4128.2304800000002</v>
      </c>
      <c r="O15" s="13">
        <v>1360.45243</v>
      </c>
      <c r="P15" s="13">
        <v>883.07969000000003</v>
      </c>
      <c r="Q15" s="13">
        <v>465.16120000000001</v>
      </c>
      <c r="R15" s="13">
        <v>216.6439</v>
      </c>
      <c r="S15" s="13">
        <v>269.56740000000002</v>
      </c>
      <c r="T15" s="13">
        <v>1209.16029</v>
      </c>
      <c r="U15" s="13">
        <v>311.36565999999999</v>
      </c>
      <c r="V15" s="13">
        <v>580.65391999999997</v>
      </c>
      <c r="W15" s="13">
        <v>1938.1020000000001</v>
      </c>
    </row>
    <row r="16" spans="1:23" x14ac:dyDescent="0.25">
      <c r="A16" s="16">
        <v>0.25</v>
      </c>
      <c r="B16" s="13">
        <v>4452.4651800000001</v>
      </c>
      <c r="C16" s="13">
        <v>2640.2186200000001</v>
      </c>
      <c r="D16" s="13">
        <v>542.05100000000004</v>
      </c>
      <c r="E16" s="13">
        <v>80.106560000000002</v>
      </c>
      <c r="F16" s="13">
        <v>228.24772000000002</v>
      </c>
      <c r="G16" s="13">
        <v>78.602000000000004</v>
      </c>
      <c r="H16" s="13">
        <v>994.23720000000003</v>
      </c>
      <c r="I16" s="13">
        <v>347.32468</v>
      </c>
      <c r="J16" s="13">
        <v>48.998179999999998</v>
      </c>
      <c r="K16" s="13">
        <v>1849.0914499999999</v>
      </c>
      <c r="M16" s="16">
        <v>0.25</v>
      </c>
      <c r="N16" s="13">
        <v>4322.1462700000002</v>
      </c>
      <c r="O16" s="13">
        <v>1452.4782599999999</v>
      </c>
      <c r="P16" s="13">
        <v>853.52277000000004</v>
      </c>
      <c r="Q16" s="13">
        <v>446.81966999999997</v>
      </c>
      <c r="R16" s="13">
        <v>185.22814</v>
      </c>
      <c r="S16" s="13">
        <v>250.42850999999999</v>
      </c>
      <c r="T16" s="13">
        <v>1191.7208599999999</v>
      </c>
      <c r="U16" s="13">
        <v>293.31283999999999</v>
      </c>
      <c r="V16" s="13">
        <v>582.41985</v>
      </c>
      <c r="W16" s="13">
        <v>1882.1891700000001</v>
      </c>
    </row>
    <row r="17" spans="1:23" x14ac:dyDescent="0.25">
      <c r="A17" s="16">
        <v>0.27083333333333298</v>
      </c>
      <c r="B17" s="13">
        <v>4447.8866600000001</v>
      </c>
      <c r="C17" s="13">
        <v>2850.0969500000001</v>
      </c>
      <c r="D17" s="13">
        <v>515.21721000000002</v>
      </c>
      <c r="E17" s="13">
        <v>81.213120000000004</v>
      </c>
      <c r="F17" s="13">
        <v>206.47176999999999</v>
      </c>
      <c r="G17" s="13">
        <v>75.323769999999996</v>
      </c>
      <c r="H17" s="13">
        <v>965.52548999999999</v>
      </c>
      <c r="I17" s="13">
        <v>343.9042</v>
      </c>
      <c r="J17" s="13">
        <v>49.189439999999998</v>
      </c>
      <c r="K17" s="13">
        <v>2011.80548</v>
      </c>
      <c r="M17" s="16">
        <v>0.27083333333333298</v>
      </c>
      <c r="N17" s="13">
        <v>4584.5497800000003</v>
      </c>
      <c r="O17" s="13">
        <v>1517.20091</v>
      </c>
      <c r="P17" s="13">
        <v>826.27959999999996</v>
      </c>
      <c r="Q17" s="13">
        <v>428.56466999999998</v>
      </c>
      <c r="R17" s="13">
        <v>186.53097</v>
      </c>
      <c r="S17" s="13">
        <v>236.11293000000001</v>
      </c>
      <c r="T17" s="13">
        <v>1174.6707699999999</v>
      </c>
      <c r="U17" s="13">
        <v>295.79917999999998</v>
      </c>
      <c r="V17" s="13">
        <v>577.59380999999996</v>
      </c>
      <c r="W17" s="13">
        <v>1898.09032</v>
      </c>
    </row>
    <row r="18" spans="1:23" x14ac:dyDescent="0.25">
      <c r="A18" s="16">
        <v>0.29166666666666602</v>
      </c>
      <c r="B18" s="13">
        <v>4525.2389900000007</v>
      </c>
      <c r="C18" s="13">
        <v>2930.10592</v>
      </c>
      <c r="D18" s="13">
        <v>465.51729999999998</v>
      </c>
      <c r="E18" s="13">
        <v>83.245450000000005</v>
      </c>
      <c r="F18" s="13">
        <v>189.74954</v>
      </c>
      <c r="G18" s="13">
        <v>71.248630000000006</v>
      </c>
      <c r="H18" s="13">
        <v>987.40156000000002</v>
      </c>
      <c r="I18" s="13">
        <v>334.31053000000003</v>
      </c>
      <c r="J18" s="13">
        <v>48.46311</v>
      </c>
      <c r="K18" s="13">
        <v>1935.7324000000001</v>
      </c>
      <c r="M18" s="16">
        <v>0.29166666666666602</v>
      </c>
      <c r="N18" s="13">
        <v>4852.0561299999999</v>
      </c>
      <c r="O18" s="13">
        <v>1577.61906</v>
      </c>
      <c r="P18" s="13">
        <v>853.89481000000001</v>
      </c>
      <c r="Q18" s="13">
        <v>406.31693999999999</v>
      </c>
      <c r="R18" s="13">
        <v>178.59197999999998</v>
      </c>
      <c r="S18" s="13">
        <v>235.96675999999999</v>
      </c>
      <c r="T18" s="13">
        <v>1179.8105599999999</v>
      </c>
      <c r="U18" s="13">
        <v>295.98451999999997</v>
      </c>
      <c r="V18" s="13">
        <v>562.88478999999995</v>
      </c>
      <c r="W18" s="13">
        <v>1866.32186</v>
      </c>
    </row>
    <row r="19" spans="1:23" x14ac:dyDescent="0.25">
      <c r="A19" s="16">
        <v>0.3125</v>
      </c>
      <c r="B19" s="13">
        <v>4543.2593299999999</v>
      </c>
      <c r="C19" s="13">
        <v>3003.9686000000002</v>
      </c>
      <c r="D19" s="13">
        <v>528.39800000000002</v>
      </c>
      <c r="E19" s="13">
        <v>108.47085999999999</v>
      </c>
      <c r="F19" s="13">
        <v>163.97313</v>
      </c>
      <c r="G19" s="13">
        <v>70.234059999999999</v>
      </c>
      <c r="H19" s="13">
        <v>1053.1316300000001</v>
      </c>
      <c r="I19" s="13">
        <v>306.66302000000002</v>
      </c>
      <c r="J19" s="13">
        <v>43.868400000000001</v>
      </c>
      <c r="K19" s="13">
        <v>2041.01558</v>
      </c>
      <c r="M19" s="16">
        <v>0.3125</v>
      </c>
      <c r="N19" s="13">
        <v>5135.8319700000002</v>
      </c>
      <c r="O19" s="13">
        <v>1545.3325300000001</v>
      </c>
      <c r="P19" s="13">
        <v>821.55601000000001</v>
      </c>
      <c r="Q19" s="13">
        <v>407.50227999999998</v>
      </c>
      <c r="R19" s="13">
        <v>186.93441999999999</v>
      </c>
      <c r="S19" s="13">
        <v>246.57559000000001</v>
      </c>
      <c r="T19" s="13">
        <v>1166.6716799999999</v>
      </c>
      <c r="U19" s="13">
        <v>294.8306</v>
      </c>
      <c r="V19" s="13">
        <v>549.03142000000003</v>
      </c>
      <c r="W19" s="13">
        <v>1981.2371000000001</v>
      </c>
    </row>
    <row r="20" spans="1:23" x14ac:dyDescent="0.25">
      <c r="A20" s="16">
        <v>0.33333333333333298</v>
      </c>
      <c r="B20" s="13">
        <v>4590.7626999999993</v>
      </c>
      <c r="C20" s="13">
        <v>3027.7824900000001</v>
      </c>
      <c r="D20" s="13">
        <v>508.17623000000003</v>
      </c>
      <c r="E20" s="13">
        <v>108.21995</v>
      </c>
      <c r="F20" s="13">
        <v>158.31283999999999</v>
      </c>
      <c r="G20" s="13">
        <v>70.778689999999997</v>
      </c>
      <c r="H20" s="13">
        <v>1063.33863</v>
      </c>
      <c r="I20" s="13">
        <v>310.35883000000001</v>
      </c>
      <c r="J20" s="13">
        <v>42.545540000000003</v>
      </c>
      <c r="K20" s="13">
        <v>2008.3573899999999</v>
      </c>
      <c r="M20" s="16">
        <v>0.33333333333333298</v>
      </c>
      <c r="N20" s="13">
        <v>5391.2672199999997</v>
      </c>
      <c r="O20" s="13">
        <v>1444.86537</v>
      </c>
      <c r="P20" s="13">
        <v>785.29372000000001</v>
      </c>
      <c r="Q20" s="13">
        <v>390.33242000000001</v>
      </c>
      <c r="R20" s="13">
        <v>186.17167000000001</v>
      </c>
      <c r="S20" s="13">
        <v>248.31831</v>
      </c>
      <c r="T20" s="13">
        <v>1183.5655400000001</v>
      </c>
      <c r="U20" s="13">
        <v>309.42212999999998</v>
      </c>
      <c r="V20" s="13">
        <v>567.28643</v>
      </c>
      <c r="W20" s="13">
        <v>2160.1781799999999</v>
      </c>
    </row>
    <row r="21" spans="1:23" x14ac:dyDescent="0.25">
      <c r="A21" s="16">
        <v>0.35416666666666602</v>
      </c>
      <c r="B21" s="13">
        <v>4625.5496499999999</v>
      </c>
      <c r="C21" s="13">
        <v>3012.00702</v>
      </c>
      <c r="D21" s="13">
        <v>492.80510000000004</v>
      </c>
      <c r="E21" s="13">
        <v>104.59472000000001</v>
      </c>
      <c r="F21" s="13">
        <v>160.99088999999998</v>
      </c>
      <c r="G21" s="13">
        <v>83.051460000000006</v>
      </c>
      <c r="H21" s="13">
        <v>1066.5645</v>
      </c>
      <c r="I21" s="13">
        <v>324.61293000000001</v>
      </c>
      <c r="J21" s="13">
        <v>42.090159999999997</v>
      </c>
      <c r="K21" s="13">
        <v>1992.6170999999999</v>
      </c>
      <c r="M21" s="16">
        <v>0.35416666666666602</v>
      </c>
      <c r="N21" s="13">
        <v>5508.4520499999999</v>
      </c>
      <c r="O21" s="13">
        <v>1326.9977899999999</v>
      </c>
      <c r="P21" s="13">
        <v>730.53460000000007</v>
      </c>
      <c r="Q21" s="13">
        <v>396.32103999999998</v>
      </c>
      <c r="R21" s="13">
        <v>175.30191000000002</v>
      </c>
      <c r="S21" s="13">
        <v>285.94945000000001</v>
      </c>
      <c r="T21" s="13">
        <v>1242.48486</v>
      </c>
      <c r="U21" s="13">
        <v>333.77868999999998</v>
      </c>
      <c r="V21" s="13">
        <v>559.24909000000002</v>
      </c>
      <c r="W21" s="13">
        <v>2328.84692</v>
      </c>
    </row>
    <row r="22" spans="1:23" x14ac:dyDescent="0.25">
      <c r="A22" s="16">
        <v>0.375</v>
      </c>
      <c r="B22" s="13">
        <v>4648.7280500000006</v>
      </c>
      <c r="C22" s="13">
        <v>2954.60691</v>
      </c>
      <c r="D22" s="13">
        <v>492.32514000000003</v>
      </c>
      <c r="E22" s="13">
        <v>95.841980000000007</v>
      </c>
      <c r="F22" s="13">
        <v>168.45811</v>
      </c>
      <c r="G22" s="13">
        <v>89.480869999999996</v>
      </c>
      <c r="H22" s="13">
        <v>1082.23911</v>
      </c>
      <c r="I22" s="13">
        <v>321.49462999999997</v>
      </c>
      <c r="J22" s="13">
        <v>42.090159999999997</v>
      </c>
      <c r="K22" s="13">
        <v>2026.3298500000001</v>
      </c>
      <c r="M22" s="16">
        <v>0.375</v>
      </c>
      <c r="N22" s="13">
        <v>5594.4344199999996</v>
      </c>
      <c r="O22" s="13">
        <v>1136.49929</v>
      </c>
      <c r="P22" s="13">
        <v>728.47131000000002</v>
      </c>
      <c r="Q22" s="13">
        <v>387.42440999999997</v>
      </c>
      <c r="R22" s="13">
        <v>181.31921</v>
      </c>
      <c r="S22" s="13">
        <v>297.66257000000002</v>
      </c>
      <c r="T22" s="13">
        <v>1252.01235</v>
      </c>
      <c r="U22" s="13">
        <v>369.25090999999998</v>
      </c>
      <c r="V22" s="13">
        <v>574.18209000000002</v>
      </c>
      <c r="W22" s="13">
        <v>2523.8921399999999</v>
      </c>
    </row>
    <row r="23" spans="1:23" x14ac:dyDescent="0.25">
      <c r="A23" s="16">
        <v>0.39583333333333298</v>
      </c>
      <c r="B23" s="13">
        <v>4655.8398100000004</v>
      </c>
      <c r="C23" s="13">
        <v>2894.4851600000002</v>
      </c>
      <c r="D23" s="13">
        <v>509.54872</v>
      </c>
      <c r="E23" s="13">
        <v>94.838799999999992</v>
      </c>
      <c r="F23" s="13">
        <v>165.43351000000001</v>
      </c>
      <c r="G23" s="13">
        <v>105.75091</v>
      </c>
      <c r="H23" s="13">
        <v>1079.2570499999999</v>
      </c>
      <c r="I23" s="13">
        <v>322.18033000000003</v>
      </c>
      <c r="J23" s="13">
        <v>42.30874</v>
      </c>
      <c r="K23" s="13">
        <v>2051.52081</v>
      </c>
      <c r="M23" s="16">
        <v>0.39583333333333298</v>
      </c>
      <c r="N23" s="13">
        <v>5666.8619099999996</v>
      </c>
      <c r="O23" s="13">
        <v>970.06823999999995</v>
      </c>
      <c r="P23" s="13">
        <v>677.60245999999995</v>
      </c>
      <c r="Q23" s="13">
        <v>381.82285999999999</v>
      </c>
      <c r="R23" s="13">
        <v>190.35291999999998</v>
      </c>
      <c r="S23" s="13">
        <v>297.95400999999998</v>
      </c>
      <c r="T23" s="13">
        <v>1259.44352</v>
      </c>
      <c r="U23" s="13">
        <v>419.57332000000002</v>
      </c>
      <c r="V23" s="13">
        <v>586.89463000000001</v>
      </c>
      <c r="W23" s="13">
        <v>2637.4353099999998</v>
      </c>
    </row>
    <row r="24" spans="1:23" x14ac:dyDescent="0.25">
      <c r="A24" s="16">
        <v>0.41666666666666602</v>
      </c>
      <c r="B24" s="13">
        <v>4667.7326299999995</v>
      </c>
      <c r="C24" s="13">
        <v>2812.1901500000004</v>
      </c>
      <c r="D24" s="13">
        <v>528.71265999999991</v>
      </c>
      <c r="E24" s="13">
        <v>99.079689999999999</v>
      </c>
      <c r="F24" s="13">
        <v>167.15710999999999</v>
      </c>
      <c r="G24" s="13">
        <v>110.01093</v>
      </c>
      <c r="H24" s="13">
        <v>1080.04556</v>
      </c>
      <c r="I24" s="13">
        <v>328.49498999999997</v>
      </c>
      <c r="J24" s="13">
        <v>42.807450000000003</v>
      </c>
      <c r="K24" s="13">
        <v>2086.59076</v>
      </c>
      <c r="M24" s="16">
        <v>0.41666666666666602</v>
      </c>
      <c r="N24" s="13">
        <v>5732.6052499999996</v>
      </c>
      <c r="O24" s="13">
        <v>816.4529</v>
      </c>
      <c r="P24" s="13">
        <v>657.64343999999994</v>
      </c>
      <c r="Q24" s="13">
        <v>380.01411999999999</v>
      </c>
      <c r="R24" s="13">
        <v>190.74635000000001</v>
      </c>
      <c r="S24" s="13">
        <v>298.02823000000001</v>
      </c>
      <c r="T24" s="13">
        <v>1251.83212</v>
      </c>
      <c r="U24" s="13">
        <v>468.86930999999998</v>
      </c>
      <c r="V24" s="13">
        <v>595.47744999999998</v>
      </c>
      <c r="W24" s="13">
        <v>2727.6079500000001</v>
      </c>
    </row>
    <row r="25" spans="1:23" x14ac:dyDescent="0.25">
      <c r="A25" s="16">
        <v>0.4375</v>
      </c>
      <c r="B25" s="13">
        <v>4673.0182599999998</v>
      </c>
      <c r="C25" s="13">
        <v>2753.6577499999999</v>
      </c>
      <c r="D25" s="13">
        <v>574.62841000000003</v>
      </c>
      <c r="E25" s="13">
        <v>96.028230000000008</v>
      </c>
      <c r="F25" s="13">
        <v>171.64026000000001</v>
      </c>
      <c r="G25" s="13">
        <v>114.24590000000001</v>
      </c>
      <c r="H25" s="13">
        <v>1066.2885000000001</v>
      </c>
      <c r="I25" s="13">
        <v>322.86703</v>
      </c>
      <c r="J25" s="13">
        <v>44.14152</v>
      </c>
      <c r="K25" s="13">
        <v>2105.71639</v>
      </c>
      <c r="M25" s="16">
        <v>0.4375</v>
      </c>
      <c r="N25" s="13">
        <v>5765.75522</v>
      </c>
      <c r="O25" s="13">
        <v>681.61024999999995</v>
      </c>
      <c r="P25" s="13">
        <v>628.58834000000002</v>
      </c>
      <c r="Q25" s="13">
        <v>367.44945000000001</v>
      </c>
      <c r="R25" s="13">
        <v>187.53689</v>
      </c>
      <c r="S25" s="13">
        <v>300.32832000000002</v>
      </c>
      <c r="T25" s="13">
        <v>1277.68435</v>
      </c>
      <c r="U25" s="13">
        <v>538.73361</v>
      </c>
      <c r="V25" s="13">
        <v>599.90940999999998</v>
      </c>
      <c r="W25" s="13">
        <v>2797.0705499999999</v>
      </c>
    </row>
    <row r="26" spans="1:23" x14ac:dyDescent="0.25">
      <c r="A26" s="16">
        <v>0.45833333333333298</v>
      </c>
      <c r="B26" s="13">
        <v>4708.2134100000003</v>
      </c>
      <c r="C26" s="13">
        <v>2682.4962800000003</v>
      </c>
      <c r="D26" s="13">
        <v>583.89616999999998</v>
      </c>
      <c r="E26" s="13">
        <v>98.229970000000009</v>
      </c>
      <c r="F26" s="13">
        <v>181.54417000000001</v>
      </c>
      <c r="G26" s="13">
        <v>116.92941999999999</v>
      </c>
      <c r="H26" s="13">
        <v>1067.5957599999999</v>
      </c>
      <c r="I26" s="13">
        <v>320.70310000000001</v>
      </c>
      <c r="J26" s="13">
        <v>44.437629999999999</v>
      </c>
      <c r="K26" s="13">
        <v>2131.8530300000002</v>
      </c>
      <c r="M26" s="16">
        <v>0.45833333333333298</v>
      </c>
      <c r="N26" s="13">
        <v>5805.2674100000004</v>
      </c>
      <c r="O26" s="13">
        <v>588.00853000000006</v>
      </c>
      <c r="P26" s="13">
        <v>602.53005000000007</v>
      </c>
      <c r="Q26" s="13">
        <v>358.27017000000001</v>
      </c>
      <c r="R26" s="13">
        <v>187.29097999999999</v>
      </c>
      <c r="S26" s="13">
        <v>295.94171</v>
      </c>
      <c r="T26" s="13">
        <v>1273.46417</v>
      </c>
      <c r="U26" s="13">
        <v>574.56785000000002</v>
      </c>
      <c r="V26" s="13">
        <v>596.09594000000004</v>
      </c>
      <c r="W26" s="13">
        <v>2856.1533300000001</v>
      </c>
    </row>
    <row r="27" spans="1:23" x14ac:dyDescent="0.25">
      <c r="A27" s="16">
        <v>0.47916666666666602</v>
      </c>
      <c r="B27" s="13">
        <v>4721.3319000000001</v>
      </c>
      <c r="C27" s="13">
        <v>2642.4177499999996</v>
      </c>
      <c r="D27" s="13">
        <v>597.44262000000003</v>
      </c>
      <c r="E27" s="13">
        <v>97.302369999999996</v>
      </c>
      <c r="F27" s="13">
        <v>186.41622000000001</v>
      </c>
      <c r="G27" s="13">
        <v>118.66392999999999</v>
      </c>
      <c r="H27" s="13">
        <v>1061.02523</v>
      </c>
      <c r="I27" s="13">
        <v>322.29736000000003</v>
      </c>
      <c r="J27" s="13">
        <v>45.177599999999998</v>
      </c>
      <c r="K27" s="13">
        <v>2156.47217</v>
      </c>
      <c r="M27" s="16">
        <v>0.47916666666666602</v>
      </c>
      <c r="N27" s="13">
        <v>5810.7210000000005</v>
      </c>
      <c r="O27" s="13">
        <v>532.00761999999997</v>
      </c>
      <c r="P27" s="13">
        <v>583.65574000000004</v>
      </c>
      <c r="Q27" s="13">
        <v>349.03698999999995</v>
      </c>
      <c r="R27" s="13">
        <v>186.08151000000001</v>
      </c>
      <c r="S27" s="13">
        <v>297.05372999999997</v>
      </c>
      <c r="T27" s="13">
        <v>1275.03693</v>
      </c>
      <c r="U27" s="13">
        <v>609.59244000000001</v>
      </c>
      <c r="V27" s="13">
        <v>594.25765000000001</v>
      </c>
      <c r="W27" s="13">
        <v>2893.6321600000001</v>
      </c>
    </row>
    <row r="28" spans="1:23" x14ac:dyDescent="0.25">
      <c r="A28" s="16">
        <v>0.5</v>
      </c>
      <c r="B28" s="13">
        <v>4738.5778199999995</v>
      </c>
      <c r="C28" s="13">
        <v>2604.86456</v>
      </c>
      <c r="D28" s="13">
        <v>608.07330999999999</v>
      </c>
      <c r="E28" s="13">
        <v>99.295079999999999</v>
      </c>
      <c r="F28" s="13">
        <v>194.20947000000001</v>
      </c>
      <c r="G28" s="13">
        <v>118.41849000000001</v>
      </c>
      <c r="H28" s="13">
        <v>1051.374</v>
      </c>
      <c r="I28" s="13">
        <v>318.43124</v>
      </c>
      <c r="J28" s="13">
        <v>46.115659999999998</v>
      </c>
      <c r="K28" s="13">
        <v>2179.79657</v>
      </c>
      <c r="M28" s="16">
        <v>0.5</v>
      </c>
      <c r="N28" s="13">
        <v>5827.3888100000004</v>
      </c>
      <c r="O28" s="13">
        <v>505.44193999999999</v>
      </c>
      <c r="P28" s="13">
        <v>577.18534</v>
      </c>
      <c r="Q28" s="13">
        <v>347.80372999999997</v>
      </c>
      <c r="R28" s="13">
        <v>191.08242000000001</v>
      </c>
      <c r="S28" s="13">
        <v>297.92486000000002</v>
      </c>
      <c r="T28" s="13">
        <v>1258.70994</v>
      </c>
      <c r="U28" s="13">
        <v>619.04188999999997</v>
      </c>
      <c r="V28" s="13">
        <v>599.29930999999999</v>
      </c>
      <c r="W28" s="13">
        <v>2924.5814500000001</v>
      </c>
    </row>
    <row r="29" spans="1:23" x14ac:dyDescent="0.25">
      <c r="A29" s="16">
        <v>0.52083333333333304</v>
      </c>
      <c r="B29" s="13">
        <v>4736.3932299999997</v>
      </c>
      <c r="C29" s="13">
        <v>2600.37327</v>
      </c>
      <c r="D29" s="13">
        <v>609.69763</v>
      </c>
      <c r="E29" s="13">
        <v>100.03416</v>
      </c>
      <c r="F29" s="13">
        <v>196.26000999999999</v>
      </c>
      <c r="G29" s="13">
        <v>119.84335</v>
      </c>
      <c r="H29" s="13">
        <v>1051.9374299999999</v>
      </c>
      <c r="I29" s="13">
        <v>320.26821000000001</v>
      </c>
      <c r="J29" s="13">
        <v>46.885249999999999</v>
      </c>
      <c r="K29" s="13">
        <v>2184.1362800000002</v>
      </c>
      <c r="M29" s="16">
        <v>0.52083333333333304</v>
      </c>
      <c r="N29" s="13">
        <v>5843.9620200000008</v>
      </c>
      <c r="O29" s="13">
        <v>540.35501999999997</v>
      </c>
      <c r="P29" s="13">
        <v>578.29781000000003</v>
      </c>
      <c r="Q29" s="13">
        <v>346.47926000000001</v>
      </c>
      <c r="R29" s="13">
        <v>196.56147999999999</v>
      </c>
      <c r="S29" s="13">
        <v>297.42122000000001</v>
      </c>
      <c r="T29" s="13">
        <v>1243.59356</v>
      </c>
      <c r="U29" s="13">
        <v>584.62341000000004</v>
      </c>
      <c r="V29" s="13">
        <v>601.01387999999997</v>
      </c>
      <c r="W29" s="13">
        <v>2958.7456099999999</v>
      </c>
    </row>
    <row r="30" spans="1:23" x14ac:dyDescent="0.25">
      <c r="A30" s="16">
        <v>0.54166666666666596</v>
      </c>
      <c r="B30" s="13">
        <v>4750.1731300000001</v>
      </c>
      <c r="C30" s="13">
        <v>2591.6024200000002</v>
      </c>
      <c r="D30" s="13">
        <v>610.74635000000001</v>
      </c>
      <c r="E30" s="13">
        <v>100.86202</v>
      </c>
      <c r="F30" s="13">
        <v>196.85200000000003</v>
      </c>
      <c r="G30" s="13">
        <v>119.4408</v>
      </c>
      <c r="H30" s="13">
        <v>1053.8794499999999</v>
      </c>
      <c r="I30" s="13">
        <v>319.49068999999997</v>
      </c>
      <c r="J30" s="13">
        <v>47.035519999999998</v>
      </c>
      <c r="K30" s="13">
        <v>2182.13238</v>
      </c>
      <c r="M30" s="16">
        <v>0.54166666666666596</v>
      </c>
      <c r="N30" s="13">
        <v>5857.3637999999992</v>
      </c>
      <c r="O30" s="13">
        <v>571.50541999999996</v>
      </c>
      <c r="P30" s="13">
        <v>577.44126000000006</v>
      </c>
      <c r="Q30" s="13">
        <v>347.57621999999998</v>
      </c>
      <c r="R30" s="13">
        <v>196.31558000000001</v>
      </c>
      <c r="S30" s="13">
        <v>295.31148000000002</v>
      </c>
      <c r="T30" s="13">
        <v>1240.0380299999999</v>
      </c>
      <c r="U30" s="13">
        <v>555.52959999999996</v>
      </c>
      <c r="V30" s="13">
        <v>603.54306999999994</v>
      </c>
      <c r="W30" s="13">
        <v>2941.2321000000002</v>
      </c>
    </row>
    <row r="31" spans="1:23" x14ac:dyDescent="0.25">
      <c r="A31" s="16">
        <v>0.5625</v>
      </c>
      <c r="B31" s="13">
        <v>4755.2369200000003</v>
      </c>
      <c r="C31" s="13">
        <v>2634.2247699999998</v>
      </c>
      <c r="D31" s="13">
        <v>604.6725899999999</v>
      </c>
      <c r="E31" s="13">
        <v>97.907559999999989</v>
      </c>
      <c r="F31" s="13">
        <v>191.93169</v>
      </c>
      <c r="G31" s="13">
        <v>117.76821</v>
      </c>
      <c r="H31" s="13">
        <v>1056.36994</v>
      </c>
      <c r="I31" s="13">
        <v>315.44313</v>
      </c>
      <c r="J31" s="13">
        <v>47.85519</v>
      </c>
      <c r="K31" s="13">
        <v>2181.9285399999999</v>
      </c>
      <c r="M31" s="16">
        <v>0.5625</v>
      </c>
      <c r="N31" s="13">
        <v>5868.17209</v>
      </c>
      <c r="O31" s="13">
        <v>651.67465000000004</v>
      </c>
      <c r="P31" s="13">
        <v>591.21812</v>
      </c>
      <c r="Q31" s="13">
        <v>351.03922</v>
      </c>
      <c r="R31" s="13">
        <v>195.15938</v>
      </c>
      <c r="S31" s="13">
        <v>294.25864999999999</v>
      </c>
      <c r="T31" s="13">
        <v>1222.1529</v>
      </c>
      <c r="U31" s="13">
        <v>487.98862000000003</v>
      </c>
      <c r="V31" s="13">
        <v>599.52162999999996</v>
      </c>
      <c r="W31" s="13">
        <v>2914.2874400000001</v>
      </c>
    </row>
    <row r="32" spans="1:23" x14ac:dyDescent="0.25">
      <c r="A32" s="16">
        <v>0.58333333333333304</v>
      </c>
      <c r="B32" s="13">
        <v>4760.9293899999993</v>
      </c>
      <c r="C32" s="13">
        <v>2662.7628</v>
      </c>
      <c r="D32" s="13">
        <v>601.78688</v>
      </c>
      <c r="E32" s="13">
        <v>92.88843</v>
      </c>
      <c r="F32" s="13">
        <v>186.10518999999999</v>
      </c>
      <c r="G32" s="13">
        <v>117.92122000000001</v>
      </c>
      <c r="H32" s="13">
        <v>1061.93163</v>
      </c>
      <c r="I32" s="13">
        <v>313.63301000000001</v>
      </c>
      <c r="J32" s="13">
        <v>47.989530000000002</v>
      </c>
      <c r="K32" s="13">
        <v>2175.89417</v>
      </c>
      <c r="M32" s="16">
        <v>0.58333333333333304</v>
      </c>
      <c r="N32" s="13">
        <v>5911.58853</v>
      </c>
      <c r="O32" s="13">
        <v>720.21163000000001</v>
      </c>
      <c r="P32" s="13">
        <v>602.43853000000001</v>
      </c>
      <c r="Q32" s="13">
        <v>349.63934</v>
      </c>
      <c r="R32" s="13">
        <v>195.86019999999999</v>
      </c>
      <c r="S32" s="13">
        <v>296.51047</v>
      </c>
      <c r="T32" s="13">
        <v>1201.40173</v>
      </c>
      <c r="U32" s="13">
        <v>428.96676000000002</v>
      </c>
      <c r="V32" s="13">
        <v>590.66701</v>
      </c>
      <c r="W32" s="13">
        <v>2858.6148400000002</v>
      </c>
    </row>
    <row r="33" spans="1:23" x14ac:dyDescent="0.25">
      <c r="A33" s="16">
        <v>0.60416666666666596</v>
      </c>
      <c r="B33" s="13">
        <v>4785.29288</v>
      </c>
      <c r="C33" s="13">
        <v>2728.5665100000001</v>
      </c>
      <c r="D33" s="13">
        <v>591.45947000000001</v>
      </c>
      <c r="E33" s="13">
        <v>90.28734</v>
      </c>
      <c r="F33" s="13">
        <v>174.50819999999999</v>
      </c>
      <c r="G33" s="13">
        <v>122.39481000000001</v>
      </c>
      <c r="H33" s="13">
        <v>1044.7797700000001</v>
      </c>
      <c r="I33" s="13">
        <v>312.37112999999999</v>
      </c>
      <c r="J33" s="13">
        <v>47.827869999999997</v>
      </c>
      <c r="K33" s="13">
        <v>2169.61546</v>
      </c>
      <c r="M33" s="16">
        <v>0.60416666666666596</v>
      </c>
      <c r="N33" s="13">
        <v>5959.0668099999994</v>
      </c>
      <c r="O33" s="13">
        <v>839.74216000000001</v>
      </c>
      <c r="P33" s="13">
        <v>630.39071000000001</v>
      </c>
      <c r="Q33" s="13">
        <v>359.34244000000001</v>
      </c>
      <c r="R33" s="13">
        <v>198.27823000000001</v>
      </c>
      <c r="S33" s="13">
        <v>297.92941999999999</v>
      </c>
      <c r="T33" s="13">
        <v>1179.1373599999999</v>
      </c>
      <c r="U33" s="13">
        <v>342.89253000000002</v>
      </c>
      <c r="V33" s="13">
        <v>599.92719</v>
      </c>
      <c r="W33" s="13">
        <v>2751.0339399999998</v>
      </c>
    </row>
    <row r="34" spans="1:23" x14ac:dyDescent="0.25">
      <c r="A34" s="16">
        <v>0.625</v>
      </c>
      <c r="B34" s="13">
        <v>4805.7231500000007</v>
      </c>
      <c r="C34" s="13">
        <v>2794.3761400000003</v>
      </c>
      <c r="D34" s="13">
        <v>572.46311000000003</v>
      </c>
      <c r="E34" s="13">
        <v>90.184429999999992</v>
      </c>
      <c r="F34" s="13">
        <v>168.19718</v>
      </c>
      <c r="G34" s="13">
        <v>118.8939</v>
      </c>
      <c r="H34" s="13">
        <v>1036.8561</v>
      </c>
      <c r="I34" s="13">
        <v>307.03278999999998</v>
      </c>
      <c r="J34" s="13">
        <v>48.979959999999998</v>
      </c>
      <c r="K34" s="13">
        <v>2144.0427399999999</v>
      </c>
      <c r="M34" s="16">
        <v>0.625</v>
      </c>
      <c r="N34" s="13">
        <v>6106.0569999999998</v>
      </c>
      <c r="O34" s="13">
        <v>906.27020000000005</v>
      </c>
      <c r="P34" s="13">
        <v>617.15118000000007</v>
      </c>
      <c r="Q34" s="13">
        <v>363.53279000000003</v>
      </c>
      <c r="R34" s="13">
        <v>195.52915000000002</v>
      </c>
      <c r="S34" s="13">
        <v>290.98361</v>
      </c>
      <c r="T34" s="13">
        <v>1141.6104</v>
      </c>
      <c r="U34" s="13">
        <v>283.37157999999999</v>
      </c>
      <c r="V34" s="13">
        <v>601.88706999999999</v>
      </c>
      <c r="W34" s="13">
        <v>2640.4898600000001</v>
      </c>
    </row>
    <row r="35" spans="1:23" x14ac:dyDescent="0.25">
      <c r="A35" s="16">
        <v>0.64583333333333304</v>
      </c>
      <c r="B35" s="13">
        <v>4811.2395099999994</v>
      </c>
      <c r="C35" s="13">
        <v>2926.5613999999996</v>
      </c>
      <c r="D35" s="13">
        <v>560.47631999999999</v>
      </c>
      <c r="E35" s="13">
        <v>86.400720000000007</v>
      </c>
      <c r="F35" s="13">
        <v>160.69443999999999</v>
      </c>
      <c r="G35" s="13">
        <v>89.78734</v>
      </c>
      <c r="H35" s="13">
        <v>1047.2622899999999</v>
      </c>
      <c r="I35" s="13">
        <v>304.52960000000002</v>
      </c>
      <c r="J35" s="13">
        <v>46.475409999999997</v>
      </c>
      <c r="K35" s="13">
        <v>2090.5654100000002</v>
      </c>
      <c r="M35" s="16">
        <v>0.64583333333333304</v>
      </c>
      <c r="N35" s="13">
        <v>6417.9809999999998</v>
      </c>
      <c r="O35" s="13">
        <v>940.31526000000008</v>
      </c>
      <c r="P35" s="13">
        <v>592.91939000000002</v>
      </c>
      <c r="Q35" s="13">
        <v>351.04281000000003</v>
      </c>
      <c r="R35" s="13">
        <v>189.70856000000001</v>
      </c>
      <c r="S35" s="13">
        <v>275.77368000000001</v>
      </c>
      <c r="T35" s="13">
        <v>1067.25911</v>
      </c>
      <c r="U35" s="13">
        <v>239.10155</v>
      </c>
      <c r="V35" s="13">
        <v>595.49753999999996</v>
      </c>
      <c r="W35" s="13">
        <v>2456.4768199999999</v>
      </c>
    </row>
    <row r="36" spans="1:23" x14ac:dyDescent="0.25">
      <c r="A36" s="16">
        <v>0.66666666666666596</v>
      </c>
      <c r="B36" s="13">
        <v>4839.9478900000004</v>
      </c>
      <c r="C36" s="13">
        <v>3068.60671</v>
      </c>
      <c r="D36" s="13">
        <v>503.44308000000001</v>
      </c>
      <c r="E36" s="13">
        <v>78.8857</v>
      </c>
      <c r="F36" s="13">
        <v>144.12841</v>
      </c>
      <c r="G36" s="13">
        <v>74.633420000000001</v>
      </c>
      <c r="H36" s="13">
        <v>1074.6677099999999</v>
      </c>
      <c r="I36" s="13">
        <v>295.82252999999997</v>
      </c>
      <c r="J36" s="13">
        <v>47.513660000000002</v>
      </c>
      <c r="K36" s="13">
        <v>2010.2268099999999</v>
      </c>
      <c r="M36" s="16">
        <v>0.66666666666666596</v>
      </c>
      <c r="N36" s="13">
        <v>6709.7286800000002</v>
      </c>
      <c r="O36" s="13">
        <v>1011.93747</v>
      </c>
      <c r="P36" s="13">
        <v>560.97267999999997</v>
      </c>
      <c r="Q36" s="13">
        <v>308.79507999999998</v>
      </c>
      <c r="R36" s="13">
        <v>164.46173999999999</v>
      </c>
      <c r="S36" s="13">
        <v>241.64662999999999</v>
      </c>
      <c r="T36" s="13">
        <v>1028.5337</v>
      </c>
      <c r="U36" s="13">
        <v>229.95264</v>
      </c>
      <c r="V36" s="13">
        <v>582.03620000000001</v>
      </c>
      <c r="W36" s="13">
        <v>2211.6536099999998</v>
      </c>
    </row>
    <row r="37" spans="1:23" x14ac:dyDescent="0.25">
      <c r="A37" s="16">
        <v>0.6875</v>
      </c>
      <c r="B37" s="13">
        <v>4831.9771700000001</v>
      </c>
      <c r="C37" s="13">
        <v>3229.1537399999997</v>
      </c>
      <c r="D37" s="13">
        <v>474.00683000000004</v>
      </c>
      <c r="E37" s="13">
        <v>79.932150000000007</v>
      </c>
      <c r="F37" s="13">
        <v>141.34745000000001</v>
      </c>
      <c r="G37" s="13">
        <v>57.383879999999998</v>
      </c>
      <c r="H37" s="13">
        <v>1035.3430900000001</v>
      </c>
      <c r="I37" s="13">
        <v>282.32337000000001</v>
      </c>
      <c r="J37" s="13">
        <v>46.180329999999998</v>
      </c>
      <c r="K37" s="13">
        <v>1961.9718499999999</v>
      </c>
      <c r="M37" s="16">
        <v>0.6875</v>
      </c>
      <c r="N37" s="13">
        <v>6799.0150400000002</v>
      </c>
      <c r="O37" s="13">
        <v>1112.2935699999998</v>
      </c>
      <c r="P37" s="13">
        <v>555.00909999999999</v>
      </c>
      <c r="Q37" s="13">
        <v>294.68669999999997</v>
      </c>
      <c r="R37" s="13">
        <v>155.95355999999998</v>
      </c>
      <c r="S37" s="13">
        <v>223.36474999999999</v>
      </c>
      <c r="T37" s="13">
        <v>978.41331000000002</v>
      </c>
      <c r="U37" s="13">
        <v>220.81283999999999</v>
      </c>
      <c r="V37" s="13">
        <v>565.05191000000002</v>
      </c>
      <c r="W37" s="13">
        <v>1966.1244200000001</v>
      </c>
    </row>
    <row r="38" spans="1:23" x14ac:dyDescent="0.25">
      <c r="A38" s="16">
        <v>0.70833333333333304</v>
      </c>
      <c r="B38" s="13">
        <v>4813.75018</v>
      </c>
      <c r="C38" s="13">
        <v>3342.4809800000003</v>
      </c>
      <c r="D38" s="13">
        <v>461.53141999999997</v>
      </c>
      <c r="E38" s="13">
        <v>82.653459999999995</v>
      </c>
      <c r="F38" s="13">
        <v>125.98406</v>
      </c>
      <c r="G38" s="13">
        <v>51.586069999999999</v>
      </c>
      <c r="H38" s="13">
        <v>1025.8151399999999</v>
      </c>
      <c r="I38" s="13">
        <v>275.67113999999998</v>
      </c>
      <c r="J38" s="13">
        <v>45.557380000000002</v>
      </c>
      <c r="K38" s="13">
        <v>1869.16785</v>
      </c>
      <c r="M38" s="16">
        <v>0.70833333333333304</v>
      </c>
      <c r="N38" s="13">
        <v>6757.54961</v>
      </c>
      <c r="O38" s="13">
        <v>1227.9894300000001</v>
      </c>
      <c r="P38" s="13">
        <v>520.73406</v>
      </c>
      <c r="Q38" s="13">
        <v>273.25864999999999</v>
      </c>
      <c r="R38" s="13">
        <v>162.74408</v>
      </c>
      <c r="S38" s="13">
        <v>212.53233</v>
      </c>
      <c r="T38" s="13">
        <v>962.20889999999997</v>
      </c>
      <c r="U38" s="13">
        <v>228.02277000000001</v>
      </c>
      <c r="V38" s="13">
        <v>525.71261000000004</v>
      </c>
      <c r="W38" s="13">
        <v>1681.0440599999999</v>
      </c>
    </row>
    <row r="39" spans="1:23" x14ac:dyDescent="0.25">
      <c r="A39" s="16">
        <v>0.72916666666666596</v>
      </c>
      <c r="B39" s="13">
        <v>4776.1243300000006</v>
      </c>
      <c r="C39" s="13">
        <v>3465.0821900000001</v>
      </c>
      <c r="D39" s="13">
        <v>489.89571999999998</v>
      </c>
      <c r="E39" s="13">
        <v>90.309660000000008</v>
      </c>
      <c r="F39" s="13">
        <v>115.93124</v>
      </c>
      <c r="G39" s="13">
        <v>48.081969999999998</v>
      </c>
      <c r="H39" s="13">
        <v>1005.96601</v>
      </c>
      <c r="I39" s="13">
        <v>263.27069</v>
      </c>
      <c r="J39" s="13">
        <v>45.614750000000001</v>
      </c>
      <c r="K39" s="13">
        <v>1764.37968</v>
      </c>
      <c r="M39" s="16">
        <v>0.72916666666666596</v>
      </c>
      <c r="N39" s="13">
        <v>6586.4420799999998</v>
      </c>
      <c r="O39" s="13">
        <v>1381.5793199999998</v>
      </c>
      <c r="P39" s="13">
        <v>545.73679000000004</v>
      </c>
      <c r="Q39" s="13">
        <v>289.40346</v>
      </c>
      <c r="R39" s="13">
        <v>189.11703</v>
      </c>
      <c r="S39" s="13">
        <v>205.23042000000001</v>
      </c>
      <c r="T39" s="13">
        <v>903.34790999999996</v>
      </c>
      <c r="U39" s="13">
        <v>206.13980000000001</v>
      </c>
      <c r="V39" s="13">
        <v>478.25090999999998</v>
      </c>
      <c r="W39" s="13">
        <v>1425.3153199999999</v>
      </c>
    </row>
    <row r="40" spans="1:23" x14ac:dyDescent="0.25">
      <c r="A40" s="16">
        <v>0.75</v>
      </c>
      <c r="B40" s="13">
        <v>4770.1003099999998</v>
      </c>
      <c r="C40" s="13">
        <v>3508.4202500000001</v>
      </c>
      <c r="D40" s="13">
        <v>513.15846999999997</v>
      </c>
      <c r="E40" s="13">
        <v>107.39662999999999</v>
      </c>
      <c r="F40" s="13">
        <v>119.05328</v>
      </c>
      <c r="G40" s="13">
        <v>47.758650000000003</v>
      </c>
      <c r="H40" s="13">
        <v>982.97672</v>
      </c>
      <c r="I40" s="13">
        <v>255.28756000000001</v>
      </c>
      <c r="J40" s="13">
        <v>44.41348</v>
      </c>
      <c r="K40" s="13">
        <v>1672.9701399999999</v>
      </c>
      <c r="M40" s="16">
        <v>0.75</v>
      </c>
      <c r="N40" s="13">
        <v>6340.56214</v>
      </c>
      <c r="O40" s="13">
        <v>1523.1824799999999</v>
      </c>
      <c r="P40" s="13">
        <v>623.88484000000005</v>
      </c>
      <c r="Q40" s="13">
        <v>316.87932999999998</v>
      </c>
      <c r="R40" s="13">
        <v>196.60109</v>
      </c>
      <c r="S40" s="13">
        <v>198.56075000000001</v>
      </c>
      <c r="T40" s="13">
        <v>855.10820000000001</v>
      </c>
      <c r="U40" s="13">
        <v>200.45536999999999</v>
      </c>
      <c r="V40" s="13">
        <v>431.35525000000001</v>
      </c>
      <c r="W40" s="13">
        <v>1236.5526299999999</v>
      </c>
    </row>
    <row r="41" spans="1:23" x14ac:dyDescent="0.25">
      <c r="A41" s="16">
        <v>0.77083333333333304</v>
      </c>
      <c r="B41" s="13">
        <v>4725.96533</v>
      </c>
      <c r="C41" s="13">
        <v>3549.9413399999999</v>
      </c>
      <c r="D41" s="13">
        <v>528.35883999999999</v>
      </c>
      <c r="E41" s="13">
        <v>118.41712</v>
      </c>
      <c r="F41" s="13">
        <v>111.58788</v>
      </c>
      <c r="G41" s="13">
        <v>51.412570000000002</v>
      </c>
      <c r="H41" s="13">
        <v>979.01899000000003</v>
      </c>
      <c r="I41" s="13">
        <v>248.56493</v>
      </c>
      <c r="J41" s="13">
        <v>44.459020000000002</v>
      </c>
      <c r="K41" s="13">
        <v>1636.3135299999999</v>
      </c>
      <c r="M41" s="16">
        <v>0.77083333333333304</v>
      </c>
      <c r="N41" s="13">
        <v>6098.3552600000003</v>
      </c>
      <c r="O41" s="13">
        <v>1637.8137700000002</v>
      </c>
      <c r="P41" s="13">
        <v>688.82254</v>
      </c>
      <c r="Q41" s="13">
        <v>331.29097999999999</v>
      </c>
      <c r="R41" s="13">
        <v>197.92167999999998</v>
      </c>
      <c r="S41" s="13">
        <v>191.92046999999999</v>
      </c>
      <c r="T41" s="13">
        <v>832.43124</v>
      </c>
      <c r="U41" s="13">
        <v>196.79326</v>
      </c>
      <c r="V41" s="13">
        <v>404.24423999999999</v>
      </c>
      <c r="W41" s="13">
        <v>1147.66587</v>
      </c>
    </row>
    <row r="42" spans="1:23" x14ac:dyDescent="0.25">
      <c r="A42" s="16">
        <v>0.79166666666666596</v>
      </c>
      <c r="B42" s="13">
        <v>4664.7128999999995</v>
      </c>
      <c r="C42" s="13">
        <v>3553.9195399999999</v>
      </c>
      <c r="D42" s="13">
        <v>525.55875000000003</v>
      </c>
      <c r="E42" s="13">
        <v>118.60018000000001</v>
      </c>
      <c r="F42" s="13">
        <v>117.55645999999999</v>
      </c>
      <c r="G42" s="13">
        <v>49.440800000000003</v>
      </c>
      <c r="H42" s="13">
        <v>976.28177000000005</v>
      </c>
      <c r="I42" s="13">
        <v>240.69763</v>
      </c>
      <c r="J42" s="13">
        <v>44.367939999999997</v>
      </c>
      <c r="K42" s="13">
        <v>1677.5436299999999</v>
      </c>
      <c r="M42" s="16">
        <v>0.79166666666666596</v>
      </c>
      <c r="N42" s="13">
        <v>5859.2713899999999</v>
      </c>
      <c r="O42" s="13">
        <v>1705.3362999999999</v>
      </c>
      <c r="P42" s="13">
        <v>731.82695999999999</v>
      </c>
      <c r="Q42" s="13">
        <v>338.98133000000001</v>
      </c>
      <c r="R42" s="13">
        <v>200.54827</v>
      </c>
      <c r="S42" s="13">
        <v>191.75592</v>
      </c>
      <c r="T42" s="13">
        <v>852.99316999999996</v>
      </c>
      <c r="U42" s="13">
        <v>204.97221999999999</v>
      </c>
      <c r="V42" s="13">
        <v>402.99110000000002</v>
      </c>
      <c r="W42" s="13">
        <v>1137.17975</v>
      </c>
    </row>
    <row r="43" spans="1:23" x14ac:dyDescent="0.25">
      <c r="A43" s="16">
        <v>0.8125</v>
      </c>
      <c r="B43" s="13">
        <v>4614.1186800000005</v>
      </c>
      <c r="C43" s="13">
        <v>3541.15002</v>
      </c>
      <c r="D43" s="13">
        <v>525.46767</v>
      </c>
      <c r="E43" s="13">
        <v>116.14891</v>
      </c>
      <c r="F43" s="13">
        <v>118.82104</v>
      </c>
      <c r="G43" s="13">
        <v>55.449910000000003</v>
      </c>
      <c r="H43" s="13">
        <v>984.48604</v>
      </c>
      <c r="I43" s="13">
        <v>249.9194</v>
      </c>
      <c r="J43" s="13">
        <v>43.0929</v>
      </c>
      <c r="K43" s="13">
        <v>1512.9537700000001</v>
      </c>
      <c r="M43" s="16">
        <v>0.8125</v>
      </c>
      <c r="N43" s="13">
        <v>5560.0447599999998</v>
      </c>
      <c r="O43" s="13">
        <v>1751.5624299999999</v>
      </c>
      <c r="P43" s="13">
        <v>847.79462999999998</v>
      </c>
      <c r="Q43" s="13">
        <v>362.79281000000003</v>
      </c>
      <c r="R43" s="13">
        <v>205.37022000000002</v>
      </c>
      <c r="S43" s="13">
        <v>194.1867</v>
      </c>
      <c r="T43" s="13">
        <v>888.06694000000005</v>
      </c>
      <c r="U43" s="13">
        <v>213.39708999999999</v>
      </c>
      <c r="V43" s="13">
        <v>417.11302999999998</v>
      </c>
      <c r="W43" s="13">
        <v>1154.13058</v>
      </c>
    </row>
    <row r="44" spans="1:23" x14ac:dyDescent="0.25">
      <c r="A44" s="16">
        <v>0.83333333333333304</v>
      </c>
      <c r="B44" s="13">
        <v>4530.36769</v>
      </c>
      <c r="C44" s="13">
        <v>3513.5058099999997</v>
      </c>
      <c r="D44" s="13">
        <v>510.88523999999995</v>
      </c>
      <c r="E44" s="13">
        <v>108.84971999999999</v>
      </c>
      <c r="F44" s="13">
        <v>119.35929</v>
      </c>
      <c r="G44" s="13">
        <v>60.438070000000003</v>
      </c>
      <c r="H44" s="13">
        <v>993.10717</v>
      </c>
      <c r="I44" s="13">
        <v>261.82103999999998</v>
      </c>
      <c r="J44" s="13">
        <v>40.45628</v>
      </c>
      <c r="K44" s="13">
        <v>1635.6675700000001</v>
      </c>
      <c r="M44" s="16">
        <v>0.83333333333333304</v>
      </c>
      <c r="N44" s="13">
        <v>5375.5977199999998</v>
      </c>
      <c r="O44" s="13">
        <v>1799.6479899999999</v>
      </c>
      <c r="P44" s="13">
        <v>844.54598999999996</v>
      </c>
      <c r="Q44" s="13">
        <v>375.15938</v>
      </c>
      <c r="R44" s="13">
        <v>203.60473000000002</v>
      </c>
      <c r="S44" s="13">
        <v>200.62295</v>
      </c>
      <c r="T44" s="13">
        <v>916.00545999999997</v>
      </c>
      <c r="U44" s="13">
        <v>219.72040000000001</v>
      </c>
      <c r="V44" s="13">
        <v>442.07670000000002</v>
      </c>
      <c r="W44" s="13">
        <v>1228.6321</v>
      </c>
    </row>
    <row r="45" spans="1:23" x14ac:dyDescent="0.25">
      <c r="A45" s="16">
        <v>0.85416666666666596</v>
      </c>
      <c r="B45" s="13">
        <v>4478.9634499999993</v>
      </c>
      <c r="C45" s="13">
        <v>3485.6323600000001</v>
      </c>
      <c r="D45" s="13">
        <v>527.48633999999993</v>
      </c>
      <c r="E45" s="13">
        <v>112.29918000000001</v>
      </c>
      <c r="F45" s="13">
        <v>121.37932000000001</v>
      </c>
      <c r="G45" s="13">
        <v>67.705830000000006</v>
      </c>
      <c r="H45" s="13">
        <v>992.18137999999999</v>
      </c>
      <c r="I45" s="13">
        <v>271.11066</v>
      </c>
      <c r="J45" s="13">
        <v>40.492710000000002</v>
      </c>
      <c r="K45" s="13">
        <v>1413.65932</v>
      </c>
      <c r="M45" s="16">
        <v>0.85416666666666596</v>
      </c>
      <c r="N45" s="13">
        <v>5030.6683300000004</v>
      </c>
      <c r="O45" s="13">
        <v>1844.5714899999998</v>
      </c>
      <c r="P45" s="13">
        <v>917.89526000000001</v>
      </c>
      <c r="Q45" s="13">
        <v>393.22815000000003</v>
      </c>
      <c r="R45" s="13">
        <v>202.68396999999999</v>
      </c>
      <c r="S45" s="13">
        <v>218.86794</v>
      </c>
      <c r="T45" s="13">
        <v>948.23952999999995</v>
      </c>
      <c r="U45" s="13">
        <v>230.22040000000001</v>
      </c>
      <c r="V45" s="13">
        <v>474.78870999999998</v>
      </c>
      <c r="W45" s="13">
        <v>1253.34122</v>
      </c>
    </row>
    <row r="46" spans="1:23" x14ac:dyDescent="0.25">
      <c r="A46" s="16">
        <v>0.875</v>
      </c>
      <c r="B46" s="13">
        <v>4430.9048199999997</v>
      </c>
      <c r="C46" s="13">
        <v>3433.8276800000003</v>
      </c>
      <c r="D46" s="13">
        <v>537.03323999999998</v>
      </c>
      <c r="E46" s="13">
        <v>115.89572</v>
      </c>
      <c r="F46" s="13">
        <v>131.75683000000001</v>
      </c>
      <c r="G46" s="13">
        <v>67.459019999999995</v>
      </c>
      <c r="H46" s="13">
        <v>999.09934999999996</v>
      </c>
      <c r="I46" s="13">
        <v>277.39526000000001</v>
      </c>
      <c r="J46" s="13">
        <v>40.611109999999996</v>
      </c>
      <c r="K46" s="13">
        <v>1469.21354</v>
      </c>
      <c r="M46" s="16">
        <v>0.875</v>
      </c>
      <c r="N46" s="13">
        <v>4838.3525200000004</v>
      </c>
      <c r="O46" s="13">
        <v>1891.3087499999999</v>
      </c>
      <c r="P46" s="13">
        <v>896.65847000000008</v>
      </c>
      <c r="Q46" s="13">
        <v>391.49316999999996</v>
      </c>
      <c r="R46" s="13">
        <v>195.67075999999997</v>
      </c>
      <c r="S46" s="13">
        <v>231.94627</v>
      </c>
      <c r="T46" s="13">
        <v>964.33924999999999</v>
      </c>
      <c r="U46" s="13">
        <v>247.97221999999999</v>
      </c>
      <c r="V46" s="13">
        <v>499.71174999999999</v>
      </c>
      <c r="W46" s="13">
        <v>1356.22587</v>
      </c>
    </row>
    <row r="47" spans="1:23" x14ac:dyDescent="0.25">
      <c r="A47" s="16">
        <v>0.89583333333333304</v>
      </c>
      <c r="B47" s="13">
        <v>4372.3167800000001</v>
      </c>
      <c r="C47" s="13">
        <v>3392.5730400000002</v>
      </c>
      <c r="D47" s="13">
        <v>543.39435000000003</v>
      </c>
      <c r="E47" s="13">
        <v>111.98953</v>
      </c>
      <c r="F47" s="13">
        <v>135.84926999999999</v>
      </c>
      <c r="G47" s="13">
        <v>77.636610000000005</v>
      </c>
      <c r="H47" s="13">
        <v>1006.8554</v>
      </c>
      <c r="I47" s="13">
        <v>290.07558999999998</v>
      </c>
      <c r="J47" s="13">
        <v>41.603830000000002</v>
      </c>
      <c r="K47" s="13">
        <v>1505.96903</v>
      </c>
      <c r="M47" s="16">
        <v>0.89583333333333304</v>
      </c>
      <c r="N47" s="13">
        <v>4551.0132400000002</v>
      </c>
      <c r="O47" s="13">
        <v>2003.3073800000002</v>
      </c>
      <c r="P47" s="13">
        <v>892.08560999999997</v>
      </c>
      <c r="Q47" s="13">
        <v>399.68396999999999</v>
      </c>
      <c r="R47" s="13">
        <v>176.38615999999999</v>
      </c>
      <c r="S47" s="13">
        <v>248.60246000000001</v>
      </c>
      <c r="T47" s="13">
        <v>994.92349999999999</v>
      </c>
      <c r="U47" s="13">
        <v>251.42986999999999</v>
      </c>
      <c r="V47" s="13">
        <v>517.33015</v>
      </c>
      <c r="W47" s="13">
        <v>1430.0537300000001</v>
      </c>
    </row>
    <row r="48" spans="1:23" x14ac:dyDescent="0.25">
      <c r="A48" s="16">
        <v>0.91666666666666596</v>
      </c>
      <c r="B48" s="13">
        <v>4328.5796600000003</v>
      </c>
      <c r="C48" s="13">
        <v>3306.1119199999998</v>
      </c>
      <c r="D48" s="13">
        <v>584.68988999999999</v>
      </c>
      <c r="E48" s="13">
        <v>105.37112999999999</v>
      </c>
      <c r="F48" s="13">
        <v>140.01821999999999</v>
      </c>
      <c r="G48" s="13">
        <v>78.970860000000002</v>
      </c>
      <c r="H48" s="13">
        <v>1019.34327</v>
      </c>
      <c r="I48" s="13">
        <v>300.36430000000001</v>
      </c>
      <c r="J48" s="13">
        <v>41.849730000000001</v>
      </c>
      <c r="K48" s="13">
        <v>1539.51548</v>
      </c>
      <c r="M48" s="16">
        <v>0.91666666666666596</v>
      </c>
      <c r="N48" s="13">
        <v>4461.4850900000001</v>
      </c>
      <c r="O48" s="13">
        <v>1968.75729</v>
      </c>
      <c r="P48" s="13">
        <v>882.85701000000006</v>
      </c>
      <c r="Q48" s="13">
        <v>398.11429999999996</v>
      </c>
      <c r="R48" s="13">
        <v>171.15983999999997</v>
      </c>
      <c r="S48" s="13">
        <v>252.23724999999999</v>
      </c>
      <c r="T48" s="13">
        <v>1003.74954</v>
      </c>
      <c r="U48" s="13">
        <v>253.65710000000001</v>
      </c>
      <c r="V48" s="13">
        <v>525.03233</v>
      </c>
      <c r="W48" s="13">
        <v>1537.4462699999999</v>
      </c>
    </row>
    <row r="49" spans="1:26" x14ac:dyDescent="0.25">
      <c r="A49" s="16">
        <v>0.9375</v>
      </c>
      <c r="B49" s="13">
        <v>4303.3710099999998</v>
      </c>
      <c r="C49" s="13">
        <v>3237.6581699999997</v>
      </c>
      <c r="D49" s="13">
        <v>514.44763</v>
      </c>
      <c r="E49" s="13">
        <v>83.411200000000008</v>
      </c>
      <c r="F49" s="13">
        <v>173.82742000000002</v>
      </c>
      <c r="G49" s="13">
        <v>93.051000000000002</v>
      </c>
      <c r="H49" s="13">
        <v>959.67623000000003</v>
      </c>
      <c r="I49" s="13">
        <v>330.91028999999997</v>
      </c>
      <c r="J49" s="13">
        <v>45.483609999999999</v>
      </c>
      <c r="K49" s="13">
        <v>1669.9070999999999</v>
      </c>
      <c r="M49" s="16">
        <v>0.9375</v>
      </c>
      <c r="N49" s="13">
        <v>4238.5358699999997</v>
      </c>
      <c r="O49" s="13">
        <v>1913.78325</v>
      </c>
      <c r="P49" s="13">
        <v>968.24773000000005</v>
      </c>
      <c r="Q49" s="13">
        <v>421.93033000000003</v>
      </c>
      <c r="R49" s="13">
        <v>181.09062</v>
      </c>
      <c r="S49" s="13">
        <v>272.81603000000001</v>
      </c>
      <c r="T49" s="13">
        <v>1035.4458099999999</v>
      </c>
      <c r="U49" s="13">
        <v>252.39481000000001</v>
      </c>
      <c r="V49" s="13">
        <v>534.17577000000006</v>
      </c>
      <c r="W49" s="13">
        <v>1616.01621</v>
      </c>
      <c r="Y49" s="1" t="s">
        <v>76</v>
      </c>
      <c r="Z49" s="1" t="s">
        <v>89</v>
      </c>
    </row>
    <row r="50" spans="1:26" x14ac:dyDescent="0.25">
      <c r="A50" s="16">
        <v>0.95833333333333304</v>
      </c>
      <c r="B50" s="13">
        <v>4280.31945</v>
      </c>
      <c r="C50" s="13">
        <v>3196.5875999999998</v>
      </c>
      <c r="D50" s="13">
        <v>528.52733000000001</v>
      </c>
      <c r="E50" s="13">
        <v>82.59926999999999</v>
      </c>
      <c r="F50" s="13">
        <v>179.58286999999999</v>
      </c>
      <c r="G50" s="13">
        <v>96.921679999999995</v>
      </c>
      <c r="H50" s="13">
        <v>967.68223</v>
      </c>
      <c r="I50" s="13">
        <v>331.14434999999997</v>
      </c>
      <c r="J50" s="13">
        <v>46.848820000000003</v>
      </c>
      <c r="K50" s="13">
        <v>1685.45947</v>
      </c>
      <c r="M50" s="16">
        <v>0.95833333333333304</v>
      </c>
      <c r="N50" s="13">
        <v>4167.0771500000001</v>
      </c>
      <c r="O50" s="13">
        <v>1869.7700400000001</v>
      </c>
      <c r="P50" s="13">
        <v>954.58334000000002</v>
      </c>
      <c r="Q50" s="13">
        <v>460.03004999999996</v>
      </c>
      <c r="R50" s="13">
        <v>189.45992000000001</v>
      </c>
      <c r="S50" s="13">
        <v>272.85565000000003</v>
      </c>
      <c r="T50" s="13">
        <v>1046.1826000000001</v>
      </c>
      <c r="U50" s="13">
        <v>263.31283999999999</v>
      </c>
      <c r="V50" s="13">
        <v>543.64481000000001</v>
      </c>
      <c r="W50" s="13">
        <v>1656.9596100000001</v>
      </c>
      <c r="Z50" s="1" t="s">
        <v>90</v>
      </c>
    </row>
    <row r="51" spans="1:26" x14ac:dyDescent="0.25">
      <c r="A51" s="16">
        <v>0.97916666666666596</v>
      </c>
      <c r="B51" s="13">
        <v>4266.9236099999998</v>
      </c>
      <c r="C51" s="13">
        <v>3124.3230999999996</v>
      </c>
      <c r="D51" s="13">
        <v>541.24090000000001</v>
      </c>
      <c r="E51" s="13">
        <v>80.251820000000009</v>
      </c>
      <c r="F51" s="13">
        <v>184.07240999999999</v>
      </c>
      <c r="G51" s="13">
        <v>99.822400000000002</v>
      </c>
      <c r="H51" s="13">
        <v>1010.39475</v>
      </c>
      <c r="I51" s="13">
        <v>341.38159999999999</v>
      </c>
      <c r="J51" s="13">
        <v>47.062840000000001</v>
      </c>
      <c r="K51" s="13">
        <v>1681.4722200000001</v>
      </c>
      <c r="M51" s="16">
        <v>0.97916666666666596</v>
      </c>
      <c r="N51" s="13">
        <v>4107.0563099999999</v>
      </c>
      <c r="O51" s="13">
        <v>1844.62796</v>
      </c>
      <c r="P51" s="13">
        <v>948.20764999999994</v>
      </c>
      <c r="Q51" s="13">
        <v>455.25638000000004</v>
      </c>
      <c r="R51" s="13">
        <v>189.67896000000002</v>
      </c>
      <c r="S51" s="13">
        <v>275.35928999999999</v>
      </c>
      <c r="T51" s="13">
        <v>1087.3820599999999</v>
      </c>
      <c r="U51" s="13">
        <v>275.50272999999999</v>
      </c>
      <c r="V51" s="13">
        <v>548.80146000000002</v>
      </c>
      <c r="W51" s="13">
        <v>1665.6184000000001</v>
      </c>
      <c r="Y51" s="1" t="s">
        <v>78</v>
      </c>
      <c r="Z51" s="1" t="s">
        <v>79</v>
      </c>
    </row>
    <row r="52" spans="1:26" x14ac:dyDescent="0.25">
      <c r="A52" s="16">
        <v>1</v>
      </c>
      <c r="B52" s="13">
        <v>4283.2591400000001</v>
      </c>
      <c r="C52" s="13">
        <v>3006.06846</v>
      </c>
      <c r="D52" s="13">
        <v>572.84699999999998</v>
      </c>
      <c r="E52" s="13">
        <v>79.867040000000003</v>
      </c>
      <c r="F52" s="13">
        <v>188.31876</v>
      </c>
      <c r="G52" s="13">
        <v>100.77869</v>
      </c>
      <c r="H52" s="13">
        <v>1032.5681500000001</v>
      </c>
      <c r="I52" s="13">
        <v>349.87887000000001</v>
      </c>
      <c r="J52" s="13">
        <v>48.087429999999998</v>
      </c>
      <c r="K52" s="13">
        <v>1684.67851</v>
      </c>
      <c r="M52" s="16">
        <v>1</v>
      </c>
      <c r="N52" s="13">
        <v>4098.6358099999998</v>
      </c>
      <c r="O52" s="13">
        <v>1768.2395300000001</v>
      </c>
      <c r="P52" s="13">
        <v>927.38433999999995</v>
      </c>
      <c r="Q52" s="13">
        <v>452.02458999999999</v>
      </c>
      <c r="R52" s="13">
        <v>198.30783</v>
      </c>
      <c r="S52" s="13">
        <v>276.35473999999999</v>
      </c>
      <c r="T52" s="13">
        <v>1091.11976</v>
      </c>
      <c r="U52" s="13">
        <v>279.30009000000001</v>
      </c>
      <c r="V52" s="13">
        <v>556.98906999999997</v>
      </c>
      <c r="W52" s="13">
        <v>1731.7418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8D3B7-E4FF-43E4-A42B-AF3F64E940AC}">
  <dimension ref="A1:M64"/>
  <sheetViews>
    <sheetView zoomScaleNormal="100" workbookViewId="0"/>
  </sheetViews>
  <sheetFormatPr defaultColWidth="9.42578125" defaultRowHeight="15" x14ac:dyDescent="0.25"/>
  <cols>
    <col min="1" max="1" width="9.42578125" style="1"/>
    <col min="2" max="2" width="8" style="1" customWidth="1"/>
    <col min="3" max="7" width="9.42578125" style="1"/>
    <col min="8" max="8" width="11.42578125" style="1" bestFit="1" customWidth="1"/>
    <col min="9" max="9" width="9.42578125" style="1"/>
    <col min="10" max="10" width="14.42578125" style="1" customWidth="1"/>
    <col min="11" max="12" width="9.42578125" style="1"/>
    <col min="13" max="13" width="10.5703125" style="1" bestFit="1" customWidth="1"/>
    <col min="14" max="17" width="9.42578125" style="1"/>
    <col min="18" max="18" width="9.42578125" style="1" customWidth="1"/>
    <col min="19" max="16384" width="9.42578125" style="1"/>
  </cols>
  <sheetData>
    <row r="1" spans="1:9" ht="15.75" x14ac:dyDescent="0.25">
      <c r="A1" s="4" t="s">
        <v>99</v>
      </c>
    </row>
    <row r="4" spans="1:9" x14ac:dyDescent="0.25">
      <c r="A4" s="13" t="s">
        <v>17</v>
      </c>
      <c r="B4" s="13" t="s">
        <v>33</v>
      </c>
      <c r="C4" s="13" t="s">
        <v>8</v>
      </c>
      <c r="D4" s="13" t="s">
        <v>19</v>
      </c>
      <c r="E4" s="13" t="s">
        <v>60</v>
      </c>
      <c r="F4" s="13" t="s">
        <v>61</v>
      </c>
      <c r="G4" s="13" t="s">
        <v>24</v>
      </c>
      <c r="H4" s="13" t="s">
        <v>62</v>
      </c>
      <c r="I4" s="13" t="s">
        <v>45</v>
      </c>
    </row>
    <row r="5" spans="1:9" x14ac:dyDescent="0.25">
      <c r="A5" s="13">
        <v>2019</v>
      </c>
      <c r="B5" s="13" t="s">
        <v>49</v>
      </c>
      <c r="C5" s="13">
        <v>4226.9387399999996</v>
      </c>
      <c r="D5" s="13">
        <v>2625.9914900000003</v>
      </c>
      <c r="E5" s="13">
        <v>748.53404999999998</v>
      </c>
      <c r="F5" s="13">
        <v>528.54917</v>
      </c>
      <c r="G5" s="13">
        <v>119.75179</v>
      </c>
      <c r="H5" s="13">
        <v>0</v>
      </c>
      <c r="I5" s="13">
        <v>150.71393</v>
      </c>
    </row>
    <row r="6" spans="1:9" x14ac:dyDescent="0.25">
      <c r="A6" s="13"/>
      <c r="B6" s="13" t="s">
        <v>50</v>
      </c>
      <c r="C6" s="13">
        <v>3976.19668</v>
      </c>
      <c r="D6" s="13">
        <v>2511.5202799999997</v>
      </c>
      <c r="E6" s="13">
        <v>545.76703000000009</v>
      </c>
      <c r="F6" s="13">
        <v>387.84217999999998</v>
      </c>
      <c r="G6" s="13">
        <v>205.92563000000001</v>
      </c>
      <c r="H6" s="13">
        <v>0</v>
      </c>
      <c r="I6" s="13">
        <v>79.885530000000003</v>
      </c>
    </row>
    <row r="7" spans="1:9" x14ac:dyDescent="0.25">
      <c r="A7" s="13"/>
      <c r="B7" s="13" t="s">
        <v>51</v>
      </c>
      <c r="C7" s="13">
        <v>3401.26667</v>
      </c>
      <c r="D7" s="13">
        <v>1990.2896999999998</v>
      </c>
      <c r="E7" s="13">
        <v>228.71666999999999</v>
      </c>
      <c r="F7" s="13">
        <v>16.414349999999999</v>
      </c>
      <c r="G7" s="13">
        <v>560.39131999999995</v>
      </c>
      <c r="H7" s="13">
        <v>0</v>
      </c>
      <c r="I7" s="13">
        <v>62.464579999999998</v>
      </c>
    </row>
    <row r="8" spans="1:9" x14ac:dyDescent="0.25">
      <c r="A8" s="13"/>
      <c r="B8" s="13" t="s">
        <v>52</v>
      </c>
      <c r="C8" s="13">
        <v>3103.0854599999998</v>
      </c>
      <c r="D8" s="13">
        <v>1792.8214600000001</v>
      </c>
      <c r="E8" s="13">
        <v>310.19490000000002</v>
      </c>
      <c r="F8" s="13">
        <v>75.990700000000004</v>
      </c>
      <c r="G8" s="13">
        <v>176.34073000000001</v>
      </c>
      <c r="H8" s="13">
        <v>1.7674800000000002</v>
      </c>
      <c r="I8" s="13">
        <v>161.35753</v>
      </c>
    </row>
    <row r="9" spans="1:9" x14ac:dyDescent="0.25">
      <c r="A9" s="13"/>
      <c r="B9" s="13" t="s">
        <v>53</v>
      </c>
      <c r="C9" s="13">
        <v>3446.08275</v>
      </c>
      <c r="D9" s="13">
        <v>2197.1811299999999</v>
      </c>
      <c r="E9" s="13">
        <v>670.80277999999998</v>
      </c>
      <c r="F9" s="13">
        <v>248.74653000000001</v>
      </c>
      <c r="G9" s="13">
        <v>85.208680000000001</v>
      </c>
      <c r="H9" s="13">
        <v>0.6794</v>
      </c>
      <c r="I9" s="13">
        <v>139.52476999999999</v>
      </c>
    </row>
    <row r="10" spans="1:9" x14ac:dyDescent="0.25">
      <c r="A10" s="13"/>
      <c r="B10" s="13" t="s">
        <v>54</v>
      </c>
      <c r="C10" s="13">
        <v>4107.3249299999998</v>
      </c>
      <c r="D10" s="13">
        <v>2692.8128400000001</v>
      </c>
      <c r="E10" s="13">
        <v>1035.1055100000001</v>
      </c>
      <c r="F10" s="13">
        <v>84.623099999999994</v>
      </c>
      <c r="G10" s="13">
        <v>152.17238</v>
      </c>
      <c r="H10" s="13">
        <v>0</v>
      </c>
      <c r="I10" s="13">
        <v>375</v>
      </c>
    </row>
    <row r="11" spans="1:9" x14ac:dyDescent="0.25">
      <c r="A11" s="13">
        <v>2020</v>
      </c>
      <c r="B11" s="13" t="s">
        <v>55</v>
      </c>
      <c r="C11" s="13">
        <v>4233.3431899999996</v>
      </c>
      <c r="D11" s="13">
        <v>2854.8293100000001</v>
      </c>
      <c r="E11" s="13">
        <v>781.49250000000006</v>
      </c>
      <c r="F11" s="13">
        <v>31.26904</v>
      </c>
      <c r="G11" s="13">
        <v>146.38115999999999</v>
      </c>
      <c r="H11" s="13">
        <v>18.531579999999998</v>
      </c>
      <c r="I11" s="13">
        <v>237.66867999999999</v>
      </c>
    </row>
    <row r="12" spans="1:9" x14ac:dyDescent="0.25">
      <c r="A12" s="13"/>
      <c r="B12" s="13" t="s">
        <v>56</v>
      </c>
      <c r="C12" s="13">
        <v>3550.5461</v>
      </c>
      <c r="D12" s="13">
        <v>3145.0769799999998</v>
      </c>
      <c r="E12" s="13">
        <v>498.03101000000004</v>
      </c>
      <c r="F12" s="13">
        <v>12.87236</v>
      </c>
      <c r="G12" s="13">
        <v>101.64823</v>
      </c>
      <c r="H12" s="13">
        <v>0.47414000000000001</v>
      </c>
      <c r="I12" s="13">
        <v>87.607039999999998</v>
      </c>
    </row>
    <row r="13" spans="1:9" x14ac:dyDescent="0.25">
      <c r="A13" s="13"/>
      <c r="B13" s="13" t="s">
        <v>57</v>
      </c>
      <c r="C13" s="13">
        <v>3512.0833299999999</v>
      </c>
      <c r="D13" s="13">
        <v>2948.0426799999996</v>
      </c>
      <c r="E13" s="13">
        <v>282.91151000000002</v>
      </c>
      <c r="F13" s="13">
        <v>5.1797700000000004</v>
      </c>
      <c r="G13" s="13">
        <v>29.139220000000002</v>
      </c>
      <c r="H13" s="13">
        <v>151.52889999999999</v>
      </c>
      <c r="I13" s="13">
        <v>59.673839999999998</v>
      </c>
    </row>
    <row r="14" spans="1:9" x14ac:dyDescent="0.25">
      <c r="A14" s="13"/>
      <c r="B14" s="13" t="s">
        <v>58</v>
      </c>
      <c r="C14" s="13">
        <v>3928.09861</v>
      </c>
      <c r="D14" s="13">
        <v>2000.78541</v>
      </c>
      <c r="E14" s="13">
        <v>330.04478999999998</v>
      </c>
      <c r="F14" s="13">
        <v>49.061</v>
      </c>
      <c r="G14" s="13">
        <v>29.991900000000001</v>
      </c>
      <c r="H14" s="13">
        <v>284.70787000000001</v>
      </c>
      <c r="I14" s="13">
        <v>347.18322000000001</v>
      </c>
    </row>
    <row r="15" spans="1:9" x14ac:dyDescent="0.25">
      <c r="A15" s="13"/>
      <c r="B15" s="13" t="s">
        <v>37</v>
      </c>
      <c r="C15" s="13">
        <v>4123.5612700000001</v>
      </c>
      <c r="D15" s="13">
        <v>2656.4812999999999</v>
      </c>
      <c r="E15" s="13">
        <v>527.47077000000002</v>
      </c>
      <c r="F15" s="13">
        <v>78.030910000000006</v>
      </c>
      <c r="G15" s="13">
        <v>113.91016999999999</v>
      </c>
      <c r="H15" s="13">
        <v>189.32907999999998</v>
      </c>
      <c r="I15" s="13">
        <v>53.588149999999999</v>
      </c>
    </row>
    <row r="16" spans="1:9" x14ac:dyDescent="0.25">
      <c r="A16" s="13"/>
      <c r="B16" s="13" t="s">
        <v>59</v>
      </c>
      <c r="C16" s="13">
        <v>4230.0102999999999</v>
      </c>
      <c r="D16" s="13">
        <v>3609.8186299999998</v>
      </c>
      <c r="E16" s="13">
        <v>234.59165999999999</v>
      </c>
      <c r="F16" s="13">
        <v>27.299189999999999</v>
      </c>
      <c r="G16" s="13">
        <v>172.92465000000001</v>
      </c>
      <c r="H16" s="13">
        <v>177.37615</v>
      </c>
      <c r="I16" s="13">
        <v>22.655090000000001</v>
      </c>
    </row>
    <row r="17" spans="1:13" x14ac:dyDescent="0.25">
      <c r="A17" s="13"/>
      <c r="B17" s="13" t="s">
        <v>49</v>
      </c>
      <c r="C17" s="13">
        <v>4633.9328000000005</v>
      </c>
      <c r="D17" s="13">
        <v>3537.4320099999995</v>
      </c>
      <c r="E17" s="13">
        <v>376.08500999999995</v>
      </c>
      <c r="F17" s="13">
        <v>38.814399999999999</v>
      </c>
      <c r="G17" s="13">
        <v>212.67731000000001</v>
      </c>
      <c r="H17" s="13">
        <v>150.07504</v>
      </c>
      <c r="I17" s="13">
        <v>82.338369999999998</v>
      </c>
    </row>
    <row r="18" spans="1:13" x14ac:dyDescent="0.25">
      <c r="A18" s="13"/>
      <c r="B18" s="13" t="s">
        <v>50</v>
      </c>
      <c r="C18" s="13">
        <v>4050.1966900000002</v>
      </c>
      <c r="D18" s="13">
        <v>3092.29279</v>
      </c>
      <c r="E18" s="13">
        <v>345.04322999999999</v>
      </c>
      <c r="F18" s="13">
        <v>58.71584</v>
      </c>
      <c r="G18" s="13">
        <v>118.32941</v>
      </c>
      <c r="H18" s="13">
        <v>29.95016</v>
      </c>
      <c r="I18" s="13">
        <v>128.34945999999999</v>
      </c>
    </row>
    <row r="19" spans="1:13" x14ac:dyDescent="0.25">
      <c r="A19" s="13"/>
      <c r="B19" s="13" t="s">
        <v>51</v>
      </c>
      <c r="C19" s="13">
        <v>3641.8511599999997</v>
      </c>
      <c r="D19" s="13">
        <v>2836.7288199999998</v>
      </c>
      <c r="E19" s="13">
        <v>199.80150999999998</v>
      </c>
      <c r="F19" s="13">
        <v>21.127780000000001</v>
      </c>
      <c r="G19" s="13">
        <v>98.824070000000006</v>
      </c>
      <c r="H19" s="13">
        <v>82.53819</v>
      </c>
      <c r="I19" s="13">
        <v>88.907409999999999</v>
      </c>
    </row>
    <row r="20" spans="1:13" x14ac:dyDescent="0.25">
      <c r="A20" s="13"/>
      <c r="B20" s="13" t="s">
        <v>52</v>
      </c>
      <c r="C20" s="13">
        <v>3191.32998</v>
      </c>
      <c r="D20" s="13">
        <v>2300.7155000000002</v>
      </c>
      <c r="E20" s="13">
        <v>141.93213</v>
      </c>
      <c r="F20" s="13">
        <v>43.545589999999997</v>
      </c>
      <c r="G20" s="13">
        <v>165.19488999999999</v>
      </c>
      <c r="H20" s="13">
        <v>164.26075</v>
      </c>
      <c r="I20" s="13">
        <v>63.644489999999998</v>
      </c>
    </row>
    <row r="21" spans="1:13" x14ac:dyDescent="0.25">
      <c r="A21" s="13"/>
      <c r="B21" s="13" t="s">
        <v>53</v>
      </c>
      <c r="C21" s="13">
        <v>3651.7185200000004</v>
      </c>
      <c r="D21" s="13">
        <v>2397.0951300000002</v>
      </c>
      <c r="E21" s="13">
        <v>153.90809999999999</v>
      </c>
      <c r="F21" s="13">
        <v>10.23785</v>
      </c>
      <c r="G21" s="13">
        <v>91.641779999999997</v>
      </c>
      <c r="H21" s="13">
        <v>53.704859999999996</v>
      </c>
      <c r="I21" s="13">
        <v>194.02141</v>
      </c>
    </row>
    <row r="22" spans="1:13" x14ac:dyDescent="0.25">
      <c r="A22" s="13"/>
      <c r="B22" s="13" t="s">
        <v>54</v>
      </c>
      <c r="C22" s="13">
        <v>3428.63472</v>
      </c>
      <c r="D22" s="13">
        <v>2536.1092600000002</v>
      </c>
      <c r="E22" s="13">
        <v>236.87673999999998</v>
      </c>
      <c r="F22" s="13">
        <v>6.9722200000000001</v>
      </c>
      <c r="G22" s="13">
        <v>70.141319999999993</v>
      </c>
      <c r="H22" s="13">
        <v>65.493639999999999</v>
      </c>
      <c r="I22" s="13">
        <v>165.96064999999999</v>
      </c>
    </row>
    <row r="23" spans="1:13" x14ac:dyDescent="0.25">
      <c r="A23" s="13">
        <v>2021</v>
      </c>
      <c r="B23" s="13" t="s">
        <v>55</v>
      </c>
      <c r="C23" s="13">
        <v>4056.5449100000001</v>
      </c>
      <c r="D23" s="13">
        <v>2552.3935900000001</v>
      </c>
      <c r="E23" s="13">
        <v>126.77755000000001</v>
      </c>
      <c r="F23" s="13">
        <v>13.902329999999999</v>
      </c>
      <c r="G23" s="13">
        <v>82.927869999999999</v>
      </c>
      <c r="H23" s="13">
        <v>129.01433</v>
      </c>
      <c r="I23" s="13">
        <v>854.57403999999997</v>
      </c>
    </row>
    <row r="24" spans="1:13" x14ac:dyDescent="0.25">
      <c r="A24" s="13"/>
      <c r="B24" s="13" t="s">
        <v>56</v>
      </c>
      <c r="C24" s="13">
        <v>4024.6649299999999</v>
      </c>
      <c r="D24" s="13">
        <v>2942.9392400000002</v>
      </c>
      <c r="E24" s="13">
        <v>173.10565</v>
      </c>
      <c r="F24" s="13">
        <v>24.784230000000001</v>
      </c>
      <c r="G24" s="13">
        <v>49.079859999999996</v>
      </c>
      <c r="H24" s="13">
        <v>139.17162999999999</v>
      </c>
      <c r="I24" s="13">
        <v>334.6968</v>
      </c>
    </row>
    <row r="25" spans="1:13" x14ac:dyDescent="0.25">
      <c r="A25" s="13"/>
      <c r="B25" s="13" t="s">
        <v>57</v>
      </c>
      <c r="C25" s="13">
        <v>3814.5086199999996</v>
      </c>
      <c r="D25" s="13">
        <v>2556.1628599999999</v>
      </c>
      <c r="E25" s="13">
        <v>10.15457</v>
      </c>
      <c r="F25" s="13">
        <v>25.621639999999999</v>
      </c>
      <c r="G25" s="13">
        <v>55.014560000000003</v>
      </c>
      <c r="H25" s="13">
        <v>56.295920000000002</v>
      </c>
      <c r="I25" s="13">
        <v>340.52418999999998</v>
      </c>
    </row>
    <row r="26" spans="1:13" x14ac:dyDescent="0.25">
      <c r="A26" s="13"/>
      <c r="B26" s="13" t="s">
        <v>58</v>
      </c>
      <c r="C26" s="13">
        <v>3730.8987299999999</v>
      </c>
      <c r="D26" s="13">
        <v>2266.4629599999998</v>
      </c>
      <c r="E26" s="13">
        <v>95.945030000000003</v>
      </c>
      <c r="F26" s="13">
        <v>40.864579999999997</v>
      </c>
      <c r="G26" s="13">
        <v>39.074069999999999</v>
      </c>
      <c r="H26" s="13">
        <v>68.760419999999996</v>
      </c>
      <c r="I26" s="13">
        <v>161.50926000000001</v>
      </c>
    </row>
    <row r="27" spans="1:13" x14ac:dyDescent="0.25">
      <c r="A27" s="13"/>
      <c r="B27" s="13" t="s">
        <v>37</v>
      </c>
      <c r="C27" s="13">
        <v>4110.2828200000004</v>
      </c>
      <c r="D27" s="13">
        <v>2238.8600999999999</v>
      </c>
      <c r="E27" s="13">
        <v>89.655570000000012</v>
      </c>
      <c r="F27" s="13">
        <v>27.70833</v>
      </c>
      <c r="G27" s="13">
        <v>68.030910000000006</v>
      </c>
      <c r="H27" s="13">
        <v>11.73836</v>
      </c>
      <c r="I27" s="13">
        <v>424.41654999999997</v>
      </c>
      <c r="L27" s="1" t="s">
        <v>76</v>
      </c>
      <c r="M27" s="1" t="s">
        <v>100</v>
      </c>
    </row>
    <row r="28" spans="1:13" x14ac:dyDescent="0.25">
      <c r="A28" s="13"/>
      <c r="B28" s="13" t="s">
        <v>59</v>
      </c>
      <c r="C28" s="13">
        <v>4727.3815999999997</v>
      </c>
      <c r="D28" s="13">
        <v>2076.3544000000002</v>
      </c>
      <c r="E28" s="13">
        <v>181.41181</v>
      </c>
      <c r="F28" s="13">
        <v>38.94097</v>
      </c>
      <c r="G28" s="13">
        <v>117.89873</v>
      </c>
      <c r="H28" s="13">
        <v>26.099530000000001</v>
      </c>
      <c r="I28" s="13">
        <v>289.33461</v>
      </c>
      <c r="L28" s="1" t="s">
        <v>78</v>
      </c>
      <c r="M28" s="1" t="s">
        <v>79</v>
      </c>
    </row>
    <row r="29" spans="1:13" x14ac:dyDescent="0.25">
      <c r="A29" s="13"/>
      <c r="B29" s="13" t="s">
        <v>49</v>
      </c>
      <c r="C29" s="13">
        <v>4805.5681000000004</v>
      </c>
      <c r="D29" s="13">
        <v>1777.7934499999999</v>
      </c>
      <c r="E29" s="13">
        <v>483.70217000000002</v>
      </c>
      <c r="F29" s="13">
        <v>123.92416999999999</v>
      </c>
      <c r="G29" s="13">
        <v>129.03394</v>
      </c>
      <c r="H29" s="13">
        <v>27.72906</v>
      </c>
      <c r="I29" s="13">
        <v>234.64896999999999</v>
      </c>
    </row>
    <row r="30" spans="1:13" x14ac:dyDescent="0.25">
      <c r="A30" s="13"/>
      <c r="B30" s="13" t="s">
        <v>50</v>
      </c>
      <c r="C30" s="13">
        <v>4739.4861099999998</v>
      </c>
      <c r="D30" s="13">
        <v>1244.4367200000002</v>
      </c>
      <c r="E30" s="13">
        <v>692.31139000000007</v>
      </c>
      <c r="F30" s="13">
        <v>244.54301000000001</v>
      </c>
      <c r="G30" s="13">
        <v>417.58008999999998</v>
      </c>
      <c r="H30" s="13">
        <v>102.85338</v>
      </c>
      <c r="I30" s="13">
        <v>398.68783999999999</v>
      </c>
    </row>
    <row r="31" spans="1:13" x14ac:dyDescent="0.25">
      <c r="A31" s="13"/>
      <c r="B31" s="13" t="s">
        <v>51</v>
      </c>
      <c r="C31" s="13">
        <v>3959.33194</v>
      </c>
      <c r="D31" s="13">
        <v>1218.6637700000001</v>
      </c>
      <c r="E31" s="13">
        <v>810.01783</v>
      </c>
      <c r="F31" s="13">
        <v>234.03183000000001</v>
      </c>
      <c r="G31" s="13">
        <v>164.49769000000001</v>
      </c>
      <c r="H31" s="13">
        <v>246.81365999999997</v>
      </c>
      <c r="I31" s="13">
        <v>435.61088000000001</v>
      </c>
    </row>
    <row r="32" spans="1:13" x14ac:dyDescent="0.25">
      <c r="A32" s="13"/>
      <c r="B32" s="13" t="s">
        <v>52</v>
      </c>
      <c r="C32" s="13">
        <v>3474.78494</v>
      </c>
      <c r="D32" s="13">
        <v>1000.49305</v>
      </c>
      <c r="E32" s="13">
        <v>973.25626</v>
      </c>
      <c r="F32" s="13">
        <v>268.54704000000004</v>
      </c>
      <c r="G32" s="13">
        <v>63.011870000000002</v>
      </c>
      <c r="H32" s="13">
        <v>110.26378</v>
      </c>
      <c r="I32" s="13">
        <v>732.41286000000002</v>
      </c>
    </row>
    <row r="33" spans="1:9" x14ac:dyDescent="0.25">
      <c r="A33" s="13"/>
      <c r="B33" s="13" t="s">
        <v>53</v>
      </c>
      <c r="C33" s="13">
        <v>3760.1171300000001</v>
      </c>
      <c r="D33" s="13">
        <v>1153.2813700000002</v>
      </c>
      <c r="E33" s="13">
        <v>782.45046000000002</v>
      </c>
      <c r="F33" s="13">
        <v>286.98901000000001</v>
      </c>
      <c r="G33" s="13">
        <v>165.59953999999999</v>
      </c>
      <c r="H33" s="13">
        <v>93.608800000000002</v>
      </c>
      <c r="I33" s="13">
        <v>723.86365999999998</v>
      </c>
    </row>
    <row r="34" spans="1:9" x14ac:dyDescent="0.25">
      <c r="A34" s="13"/>
      <c r="B34" s="13" t="s">
        <v>54</v>
      </c>
      <c r="C34" s="13">
        <v>3646.4596799999999</v>
      </c>
      <c r="D34" s="13">
        <v>904.21315000000004</v>
      </c>
      <c r="E34" s="13">
        <v>911.27107000000001</v>
      </c>
      <c r="F34" s="13">
        <v>225.63676000000001</v>
      </c>
      <c r="G34" s="13">
        <v>418.04973000000001</v>
      </c>
      <c r="H34" s="13">
        <v>8.4800699999999996</v>
      </c>
      <c r="I34" s="13">
        <v>779.41184999999996</v>
      </c>
    </row>
    <row r="35" spans="1:9" x14ac:dyDescent="0.25">
      <c r="A35" s="13">
        <v>2022</v>
      </c>
      <c r="B35" s="13" t="s">
        <v>55</v>
      </c>
      <c r="C35" s="13">
        <v>4167.4591099999998</v>
      </c>
      <c r="D35" s="13">
        <v>712.35237000000006</v>
      </c>
      <c r="E35" s="13">
        <v>1507.2915499999999</v>
      </c>
      <c r="F35" s="13">
        <v>267.69882000000001</v>
      </c>
      <c r="G35" s="13">
        <v>492.76612999999998</v>
      </c>
      <c r="H35" s="13">
        <v>0.41331000000000001</v>
      </c>
      <c r="I35" s="13">
        <v>733.43850999999995</v>
      </c>
    </row>
    <row r="36" spans="1:9" x14ac:dyDescent="0.25">
      <c r="A36" s="13"/>
      <c r="B36" s="13" t="s">
        <v>56</v>
      </c>
      <c r="C36" s="13">
        <v>3905.8768599999999</v>
      </c>
      <c r="D36" s="13">
        <v>698.52157999999997</v>
      </c>
      <c r="E36" s="13">
        <v>1466.00137</v>
      </c>
      <c r="F36" s="13">
        <v>264.03708</v>
      </c>
      <c r="G36" s="13">
        <v>335.89125000000001</v>
      </c>
      <c r="H36" s="13">
        <v>0.60763999999999996</v>
      </c>
      <c r="I36" s="13">
        <v>603.37661000000003</v>
      </c>
    </row>
    <row r="37" spans="1:9" x14ac:dyDescent="0.25">
      <c r="A37" s="13"/>
      <c r="B37" s="13" t="s">
        <v>57</v>
      </c>
      <c r="C37" s="13">
        <v>3504.4736800000001</v>
      </c>
      <c r="D37" s="13">
        <v>749.91768000000002</v>
      </c>
      <c r="E37" s="13">
        <v>891.95834000000002</v>
      </c>
      <c r="F37" s="13">
        <v>459.20699000000002</v>
      </c>
      <c r="G37" s="13">
        <v>298.08132000000001</v>
      </c>
      <c r="H37" s="13">
        <v>0</v>
      </c>
      <c r="I37" s="13">
        <v>1003.14382</v>
      </c>
    </row>
    <row r="38" spans="1:9" x14ac:dyDescent="0.25">
      <c r="A38" s="13"/>
      <c r="B38" s="13" t="s">
        <v>58</v>
      </c>
      <c r="C38" s="13">
        <v>3658.87095</v>
      </c>
      <c r="D38" s="13">
        <v>547.40011000000004</v>
      </c>
      <c r="E38" s="13">
        <v>542.04363999999998</v>
      </c>
      <c r="F38" s="13">
        <v>493.11631999999997</v>
      </c>
      <c r="G38" s="13">
        <v>234.97269</v>
      </c>
      <c r="H38" s="13">
        <v>32.13194</v>
      </c>
      <c r="I38" s="13">
        <v>544.64085999999998</v>
      </c>
    </row>
    <row r="39" spans="1:9" x14ac:dyDescent="0.25">
      <c r="A39" s="13"/>
      <c r="B39" s="13" t="s">
        <v>37</v>
      </c>
      <c r="C39" s="13">
        <v>3729.9541899999999</v>
      </c>
      <c r="D39" s="13">
        <v>468.57974999999999</v>
      </c>
      <c r="E39" s="13">
        <v>288.59824000000003</v>
      </c>
      <c r="F39" s="13">
        <v>219.48499000000001</v>
      </c>
      <c r="G39" s="13">
        <v>718.58378000000005</v>
      </c>
      <c r="H39" s="13">
        <v>179.83491000000001</v>
      </c>
      <c r="I39" s="13">
        <v>499.08904999999999</v>
      </c>
    </row>
    <row r="40" spans="1:9" x14ac:dyDescent="0.25">
      <c r="A40" s="13"/>
      <c r="B40" s="13" t="s">
        <v>59</v>
      </c>
      <c r="C40" s="13">
        <v>4130.9221100000004</v>
      </c>
      <c r="D40" s="13">
        <v>175.23669000000001</v>
      </c>
      <c r="E40" s="13">
        <v>6.0705999999999998</v>
      </c>
      <c r="F40" s="13">
        <v>134.05255</v>
      </c>
      <c r="G40" s="13">
        <v>335.35196999999999</v>
      </c>
      <c r="H40" s="13">
        <v>1013.90995</v>
      </c>
      <c r="I40" s="13">
        <v>1041.5784699999999</v>
      </c>
    </row>
    <row r="41" spans="1:9" x14ac:dyDescent="0.25">
      <c r="A41" s="13"/>
      <c r="B41" s="13" t="s">
        <v>49</v>
      </c>
      <c r="C41" s="13">
        <v>4274.1403399999999</v>
      </c>
      <c r="D41" s="13">
        <v>219.30780000000001</v>
      </c>
      <c r="E41" s="13">
        <v>8.2560500000000001</v>
      </c>
      <c r="F41" s="13">
        <v>389.65613999999999</v>
      </c>
      <c r="G41" s="13">
        <v>1112.04223</v>
      </c>
      <c r="H41" s="13">
        <v>780.10797000000002</v>
      </c>
      <c r="I41" s="13">
        <v>505.00369999999998</v>
      </c>
    </row>
    <row r="42" spans="1:9" x14ac:dyDescent="0.25">
      <c r="A42" s="13"/>
      <c r="B42" s="13" t="s">
        <v>50</v>
      </c>
      <c r="C42" s="13">
        <v>4365.2477600000002</v>
      </c>
      <c r="D42" s="13">
        <v>637.69042000000002</v>
      </c>
      <c r="E42" s="13">
        <v>575.62232000000006</v>
      </c>
      <c r="F42" s="13">
        <v>563.90827000000002</v>
      </c>
      <c r="G42" s="13">
        <v>885.88732000000005</v>
      </c>
      <c r="H42" s="13">
        <v>96.187840000000008</v>
      </c>
      <c r="I42" s="13">
        <v>881.90378999999996</v>
      </c>
    </row>
    <row r="43" spans="1:9" x14ac:dyDescent="0.25">
      <c r="A43" s="13"/>
      <c r="B43" s="13" t="s">
        <v>51</v>
      </c>
      <c r="C43" s="13">
        <v>3919.4924799999999</v>
      </c>
      <c r="D43" s="13">
        <v>412.71412000000004</v>
      </c>
      <c r="E43" s="13">
        <v>549.95602000000008</v>
      </c>
      <c r="F43" s="13">
        <v>421.75601999999998</v>
      </c>
      <c r="G43" s="13">
        <v>1001.09375</v>
      </c>
      <c r="H43" s="13">
        <v>73.184489999999997</v>
      </c>
      <c r="I43" s="13">
        <v>561.24977000000001</v>
      </c>
    </row>
    <row r="44" spans="1:9" x14ac:dyDescent="0.25">
      <c r="A44" s="13"/>
      <c r="B44" s="13" t="s">
        <v>52</v>
      </c>
      <c r="C44" s="13">
        <v>3372.19911</v>
      </c>
      <c r="D44" s="13">
        <v>295.83453000000003</v>
      </c>
      <c r="E44" s="13">
        <v>550.50945999999999</v>
      </c>
      <c r="F44" s="13">
        <v>874.40792999999996</v>
      </c>
      <c r="G44" s="13">
        <v>619.09100000000001</v>
      </c>
      <c r="H44" s="13">
        <v>31.983359999999998</v>
      </c>
      <c r="I44" s="13">
        <v>579.69852000000003</v>
      </c>
    </row>
    <row r="45" spans="1:9" x14ac:dyDescent="0.25">
      <c r="A45" s="13"/>
      <c r="B45" s="13" t="s">
        <v>53</v>
      </c>
      <c r="C45" s="13">
        <v>3465.5850700000001</v>
      </c>
      <c r="D45" s="13">
        <v>264.44779999999997</v>
      </c>
      <c r="E45" s="13">
        <v>633.08588000000009</v>
      </c>
      <c r="F45" s="13">
        <v>707.87464999999997</v>
      </c>
      <c r="G45" s="13">
        <v>783.12257</v>
      </c>
      <c r="H45" s="13">
        <v>33.140630000000002</v>
      </c>
      <c r="I45" s="13">
        <v>435.05207999999999</v>
      </c>
    </row>
    <row r="46" spans="1:9" x14ac:dyDescent="0.25">
      <c r="A46" s="13"/>
      <c r="B46" s="13" t="s">
        <v>54</v>
      </c>
      <c r="C46" s="13">
        <v>3491.0603700000001</v>
      </c>
      <c r="D46" s="13">
        <v>382.14706000000001</v>
      </c>
      <c r="E46" s="13">
        <v>478.56585000000001</v>
      </c>
      <c r="F46" s="13">
        <v>751.8417300000001</v>
      </c>
      <c r="G46" s="13">
        <v>743.34475999999995</v>
      </c>
      <c r="H46" s="13">
        <v>172.80623</v>
      </c>
      <c r="I46" s="13">
        <v>905.90390000000002</v>
      </c>
    </row>
    <row r="47" spans="1:9" x14ac:dyDescent="0.25">
      <c r="A47" s="13">
        <v>2023</v>
      </c>
      <c r="B47" s="13" t="s">
        <v>55</v>
      </c>
      <c r="C47" s="13">
        <v>3929.6391100000001</v>
      </c>
      <c r="D47" s="13">
        <v>337.52016000000003</v>
      </c>
      <c r="E47" s="13">
        <v>593.95183999999995</v>
      </c>
      <c r="F47" s="13">
        <v>695.01869999999997</v>
      </c>
      <c r="G47" s="13">
        <v>643.49518</v>
      </c>
      <c r="H47" s="13">
        <v>172.77812</v>
      </c>
      <c r="I47" s="13">
        <v>1398.91767</v>
      </c>
    </row>
    <row r="48" spans="1:9" x14ac:dyDescent="0.25">
      <c r="A48" s="13"/>
      <c r="B48" s="13" t="s">
        <v>56</v>
      </c>
      <c r="C48" s="13">
        <v>4369.7093299999997</v>
      </c>
      <c r="D48" s="13">
        <v>323.76488000000001</v>
      </c>
      <c r="E48" s="13">
        <v>930.74567000000002</v>
      </c>
      <c r="F48" s="13">
        <v>981.39446999999996</v>
      </c>
      <c r="G48" s="13">
        <v>696.77269000000001</v>
      </c>
      <c r="H48" s="13">
        <v>490.24529000000001</v>
      </c>
      <c r="I48" s="13">
        <v>557.04773999999998</v>
      </c>
    </row>
    <row r="49" spans="1:9" x14ac:dyDescent="0.25">
      <c r="A49" s="13"/>
      <c r="B49" s="13" t="s">
        <v>57</v>
      </c>
      <c r="C49" s="13">
        <v>3864.8040999999998</v>
      </c>
      <c r="D49" s="13">
        <v>391.94366000000002</v>
      </c>
      <c r="E49" s="13">
        <v>1162.6602800000001</v>
      </c>
      <c r="F49" s="13">
        <v>634.33109000000002</v>
      </c>
      <c r="G49" s="13">
        <v>429.80623000000003</v>
      </c>
      <c r="H49" s="13">
        <v>424.28796999999997</v>
      </c>
      <c r="I49" s="13">
        <v>248.52441999999999</v>
      </c>
    </row>
    <row r="50" spans="1:9" x14ac:dyDescent="0.25">
      <c r="A50" s="13"/>
      <c r="B50" s="13" t="s">
        <v>58</v>
      </c>
      <c r="C50" s="13">
        <v>3321.9456099999998</v>
      </c>
      <c r="D50" s="13">
        <v>340.98761000000002</v>
      </c>
      <c r="E50" s="13">
        <v>1125.50406</v>
      </c>
      <c r="F50" s="13">
        <v>553.51782000000003</v>
      </c>
      <c r="G50" s="13">
        <v>468.65508999999997</v>
      </c>
      <c r="H50" s="13">
        <v>345.70231999999999</v>
      </c>
      <c r="I50" s="13">
        <v>307.89780000000002</v>
      </c>
    </row>
    <row r="51" spans="1:9" x14ac:dyDescent="0.25">
      <c r="A51" s="13"/>
      <c r="B51" s="13" t="s">
        <v>37</v>
      </c>
      <c r="C51" s="13">
        <v>2939.9450099999999</v>
      </c>
      <c r="D51" s="13">
        <v>882.04939999999999</v>
      </c>
      <c r="E51" s="13">
        <v>1515.4631499999998</v>
      </c>
      <c r="F51" s="13">
        <v>367.81540999999999</v>
      </c>
      <c r="G51" s="13">
        <v>326.88283999999999</v>
      </c>
      <c r="H51" s="13">
        <v>298.11648000000002</v>
      </c>
      <c r="I51" s="13">
        <v>259.48845999999998</v>
      </c>
    </row>
    <row r="52" spans="1:9" x14ac:dyDescent="0.25">
      <c r="A52" s="13"/>
      <c r="B52" s="13" t="s">
        <v>59</v>
      </c>
      <c r="C52" s="13">
        <v>3731.2032399999998</v>
      </c>
      <c r="D52" s="13">
        <v>1452.4283599999999</v>
      </c>
      <c r="E52" s="13">
        <v>1043.6127299999998</v>
      </c>
      <c r="F52" s="13">
        <v>710.46910000000003</v>
      </c>
      <c r="G52" s="13">
        <v>232.28009</v>
      </c>
      <c r="H52" s="13">
        <v>383.47488999999996</v>
      </c>
      <c r="I52" s="13">
        <v>261.73390999999998</v>
      </c>
    </row>
    <row r="53" spans="1:9" x14ac:dyDescent="0.25">
      <c r="A53" s="13"/>
      <c r="B53" s="13" t="s">
        <v>49</v>
      </c>
      <c r="C53" s="13">
        <v>3372.7059800000002</v>
      </c>
      <c r="D53" s="13">
        <v>1556.8067799999999</v>
      </c>
      <c r="E53" s="13">
        <v>1105.5209399999999</v>
      </c>
      <c r="F53" s="13">
        <v>463.49136999999996</v>
      </c>
      <c r="G53" s="13">
        <v>277.79849999999999</v>
      </c>
      <c r="H53" s="13">
        <v>269.66532999999998</v>
      </c>
      <c r="I53" s="13">
        <v>401.65681000000001</v>
      </c>
    </row>
    <row r="54" spans="1:9" x14ac:dyDescent="0.25">
      <c r="A54" s="13"/>
      <c r="B54" s="13" t="s">
        <v>50</v>
      </c>
      <c r="C54" s="13">
        <v>3032.36906</v>
      </c>
      <c r="D54" s="13">
        <v>1154.7400299999999</v>
      </c>
      <c r="E54" s="13">
        <v>1128.2374600000001</v>
      </c>
      <c r="F54" s="13">
        <v>399.4067</v>
      </c>
      <c r="G54" s="13">
        <v>401.68313000000001</v>
      </c>
      <c r="H54" s="13">
        <v>132.46483000000001</v>
      </c>
      <c r="I54" s="13">
        <v>529.61156000000005</v>
      </c>
    </row>
    <row r="55" spans="1:9" x14ac:dyDescent="0.25">
      <c r="A55" s="13"/>
      <c r="B55" s="13" t="s">
        <v>51</v>
      </c>
      <c r="C55" s="13">
        <v>3197.5422400000002</v>
      </c>
      <c r="D55" s="13">
        <v>606.53079000000002</v>
      </c>
      <c r="E55" s="13">
        <v>1289.0959500000001</v>
      </c>
      <c r="F55" s="13">
        <v>383.08831000000004</v>
      </c>
      <c r="G55" s="13">
        <v>435.60417000000001</v>
      </c>
      <c r="H55" s="13">
        <v>117.86099</v>
      </c>
      <c r="I55" s="13">
        <v>586.02002000000005</v>
      </c>
    </row>
    <row r="56" spans="1:9" x14ac:dyDescent="0.25">
      <c r="A56" s="13"/>
      <c r="B56" s="13" t="s">
        <v>52</v>
      </c>
      <c r="C56" s="13">
        <v>2937.3550599999999</v>
      </c>
      <c r="D56" s="13">
        <v>1056.3254899999999</v>
      </c>
      <c r="E56" s="13">
        <v>1221.35708</v>
      </c>
      <c r="F56" s="13">
        <v>163.45787999999999</v>
      </c>
      <c r="G56" s="13">
        <v>592.20317999999997</v>
      </c>
      <c r="H56" s="13">
        <v>183.90581</v>
      </c>
      <c r="I56" s="13">
        <v>543.65647000000001</v>
      </c>
    </row>
    <row r="57" spans="1:9" x14ac:dyDescent="0.25">
      <c r="A57" s="13"/>
      <c r="B57" s="13" t="s">
        <v>53</v>
      </c>
      <c r="C57" s="13">
        <v>2840.83646</v>
      </c>
      <c r="D57" s="13">
        <v>1004.24398</v>
      </c>
      <c r="E57" s="13">
        <v>902.43923000000007</v>
      </c>
      <c r="F57" s="13">
        <v>116.75104</v>
      </c>
      <c r="G57" s="13">
        <v>316.51157000000001</v>
      </c>
      <c r="H57" s="13">
        <v>88.538200000000003</v>
      </c>
      <c r="I57" s="13">
        <v>325.17581000000001</v>
      </c>
    </row>
    <row r="58" spans="1:9" x14ac:dyDescent="0.25">
      <c r="A58" s="13"/>
      <c r="B58" s="13" t="s">
        <v>54</v>
      </c>
      <c r="C58" s="13">
        <v>3608.0808999999999</v>
      </c>
      <c r="D58" s="13">
        <v>975.64895000000001</v>
      </c>
      <c r="E58" s="13">
        <v>1225.4080999999999</v>
      </c>
      <c r="F58" s="13">
        <v>135.22569999999999</v>
      </c>
      <c r="G58" s="13">
        <v>275.04802999999998</v>
      </c>
      <c r="H58" s="13">
        <v>332.38010000000003</v>
      </c>
      <c r="I58" s="13">
        <v>409.36550999999997</v>
      </c>
    </row>
    <row r="59" spans="1:9" x14ac:dyDescent="0.25">
      <c r="A59" s="13">
        <v>2024</v>
      </c>
      <c r="B59" s="13" t="s">
        <v>55</v>
      </c>
      <c r="C59" s="13">
        <v>3745.77061</v>
      </c>
      <c r="D59" s="13">
        <v>1400.81519</v>
      </c>
      <c r="E59" s="13">
        <v>1078.32717</v>
      </c>
      <c r="F59" s="13">
        <v>242.52576000000002</v>
      </c>
      <c r="G59" s="13">
        <v>491.19108</v>
      </c>
      <c r="H59" s="13">
        <v>204.68156999999999</v>
      </c>
      <c r="I59" s="13">
        <v>304.84206999999998</v>
      </c>
    </row>
    <row r="60" spans="1:9" x14ac:dyDescent="0.25">
      <c r="A60" s="13"/>
      <c r="B60" s="13" t="s">
        <v>56</v>
      </c>
      <c r="C60" s="13">
        <v>4099.2762199999997</v>
      </c>
      <c r="D60" s="13">
        <v>1179.8879299999999</v>
      </c>
      <c r="E60" s="13">
        <v>932.82579999999996</v>
      </c>
      <c r="F60" s="13">
        <v>273.86027000000001</v>
      </c>
      <c r="G60" s="13">
        <v>462.25263000000001</v>
      </c>
      <c r="H60" s="13">
        <v>209.87152999999998</v>
      </c>
      <c r="I60" s="13">
        <v>364.99461000000002</v>
      </c>
    </row>
    <row r="61" spans="1:9" x14ac:dyDescent="0.25">
      <c r="A61" s="13"/>
      <c r="B61" s="13" t="s">
        <v>57</v>
      </c>
      <c r="C61" s="13">
        <v>3659.7839399999998</v>
      </c>
      <c r="D61" s="13">
        <v>1184.9639299999999</v>
      </c>
      <c r="E61" s="13">
        <v>949.95362999999998</v>
      </c>
      <c r="F61" s="13">
        <v>285.88351</v>
      </c>
      <c r="G61" s="13">
        <v>588.48072999999999</v>
      </c>
      <c r="H61" s="13">
        <v>89.89819</v>
      </c>
      <c r="I61" s="13">
        <v>488.77508999999998</v>
      </c>
    </row>
    <row r="62" spans="1:9" x14ac:dyDescent="0.25">
      <c r="A62" s="13"/>
      <c r="B62" s="13" t="s">
        <v>58</v>
      </c>
      <c r="C62" s="13">
        <v>3310.8053199999999</v>
      </c>
      <c r="D62" s="13">
        <v>1240.5258100000001</v>
      </c>
      <c r="E62" s="13">
        <v>970.10415999999998</v>
      </c>
      <c r="F62" s="13">
        <v>296.26794000000001</v>
      </c>
      <c r="G62" s="13">
        <v>499.36376999999999</v>
      </c>
      <c r="H62" s="13">
        <v>66.72766</v>
      </c>
      <c r="I62" s="13">
        <v>444.39028000000002</v>
      </c>
    </row>
    <row r="63" spans="1:9" x14ac:dyDescent="0.25">
      <c r="A63" s="13"/>
      <c r="B63" s="13" t="s">
        <v>37</v>
      </c>
      <c r="C63" s="13">
        <v>3649.9085999999998</v>
      </c>
      <c r="D63" s="13">
        <v>1475.2561599999999</v>
      </c>
      <c r="E63" s="13">
        <v>605.96639000000005</v>
      </c>
      <c r="F63" s="13">
        <v>217.23061999999999</v>
      </c>
      <c r="G63" s="13">
        <v>265.04223000000002</v>
      </c>
      <c r="H63" s="13">
        <v>101.65021</v>
      </c>
      <c r="I63" s="13">
        <v>322.53730000000002</v>
      </c>
    </row>
    <row r="64" spans="1:9" x14ac:dyDescent="0.25">
      <c r="A64" s="13"/>
      <c r="B64" s="13" t="s">
        <v>59</v>
      </c>
      <c r="C64" s="13">
        <v>3853.2078699999997</v>
      </c>
      <c r="D64" s="13">
        <v>1632.34537</v>
      </c>
      <c r="E64" s="13">
        <v>1077.6244200000001</v>
      </c>
      <c r="F64" s="13">
        <v>226.00787</v>
      </c>
      <c r="G64" s="13">
        <v>203.63911999999999</v>
      </c>
      <c r="H64" s="13">
        <v>29.348489999999998</v>
      </c>
      <c r="I64" s="13">
        <v>228.82604000000001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A46AF-7133-41C6-BD64-30F2F5EC5CB7}">
  <dimension ref="A1:Q127"/>
  <sheetViews>
    <sheetView zoomScaleNormal="100" workbookViewId="0">
      <selection activeCell="Q24" sqref="Q24"/>
    </sheetView>
  </sheetViews>
  <sheetFormatPr defaultColWidth="8.85546875" defaultRowHeight="15" x14ac:dyDescent="0.25"/>
  <cols>
    <col min="1" max="1" width="10.85546875" style="1" bestFit="1" customWidth="1"/>
    <col min="2" max="16384" width="8.85546875" style="1"/>
  </cols>
  <sheetData>
    <row r="1" spans="1:5" ht="15.75" x14ac:dyDescent="0.25">
      <c r="A1" s="4" t="s">
        <v>105</v>
      </c>
    </row>
    <row r="3" spans="1:5" x14ac:dyDescent="0.25">
      <c r="A3" s="13" t="s">
        <v>33</v>
      </c>
      <c r="B3" s="13" t="s">
        <v>101</v>
      </c>
      <c r="C3" s="13" t="s">
        <v>102</v>
      </c>
      <c r="D3" s="13" t="s">
        <v>103</v>
      </c>
      <c r="E3" s="13" t="s">
        <v>104</v>
      </c>
    </row>
    <row r="4" spans="1:5" ht="17.25" customHeight="1" x14ac:dyDescent="0.25">
      <c r="A4" s="13" t="s">
        <v>55</v>
      </c>
      <c r="B4" s="13">
        <v>0</v>
      </c>
      <c r="C4" s="13">
        <v>105.83</v>
      </c>
      <c r="D4" s="13">
        <v>107</v>
      </c>
      <c r="E4" s="13">
        <v>116.14</v>
      </c>
    </row>
    <row r="5" spans="1:5" x14ac:dyDescent="0.25">
      <c r="A5" s="13"/>
      <c r="B5" s="13">
        <v>0</v>
      </c>
      <c r="C5" s="13">
        <v>104.25</v>
      </c>
      <c r="D5" s="13">
        <v>106.25</v>
      </c>
      <c r="E5" s="13">
        <v>115.3</v>
      </c>
    </row>
    <row r="6" spans="1:5" x14ac:dyDescent="0.25">
      <c r="A6" s="13"/>
      <c r="B6" s="13">
        <v>0</v>
      </c>
      <c r="C6" s="13">
        <v>106.27</v>
      </c>
      <c r="D6" s="13">
        <v>107.46</v>
      </c>
      <c r="E6" s="13">
        <v>116.01</v>
      </c>
    </row>
    <row r="7" spans="1:5" x14ac:dyDescent="0.25">
      <c r="A7" s="13"/>
      <c r="B7" s="13">
        <v>0</v>
      </c>
      <c r="C7" s="13">
        <v>108.9</v>
      </c>
      <c r="D7" s="13">
        <v>110.29</v>
      </c>
      <c r="E7" s="13">
        <v>117.59</v>
      </c>
    </row>
    <row r="8" spans="1:5" x14ac:dyDescent="0.25">
      <c r="A8" s="13"/>
      <c r="B8" s="13">
        <v>0</v>
      </c>
      <c r="C8" s="13">
        <v>109</v>
      </c>
      <c r="D8" s="13">
        <v>110.75</v>
      </c>
      <c r="E8" s="13">
        <v>118.64</v>
      </c>
    </row>
    <row r="9" spans="1:5" x14ac:dyDescent="0.25">
      <c r="A9" s="13"/>
      <c r="B9" s="13">
        <v>0</v>
      </c>
      <c r="C9" s="13">
        <v>108.88</v>
      </c>
      <c r="D9" s="13">
        <v>110.63</v>
      </c>
      <c r="E9" s="13">
        <v>118.64</v>
      </c>
    </row>
    <row r="10" spans="1:5" x14ac:dyDescent="0.25">
      <c r="A10" s="13"/>
      <c r="B10" s="13">
        <v>0</v>
      </c>
      <c r="C10" s="13">
        <v>108.88</v>
      </c>
      <c r="D10" s="13">
        <v>111</v>
      </c>
      <c r="E10" s="13">
        <v>119</v>
      </c>
    </row>
    <row r="11" spans="1:5" x14ac:dyDescent="0.25">
      <c r="A11" s="13"/>
      <c r="B11" s="13">
        <v>0</v>
      </c>
      <c r="C11" s="13">
        <v>109.5</v>
      </c>
      <c r="D11" s="13">
        <v>110.83</v>
      </c>
      <c r="E11" s="13">
        <v>119</v>
      </c>
    </row>
    <row r="12" spans="1:5" x14ac:dyDescent="0.25">
      <c r="A12" s="13"/>
      <c r="B12" s="13">
        <v>0</v>
      </c>
      <c r="C12" s="13">
        <v>109.4</v>
      </c>
      <c r="D12" s="13">
        <v>110</v>
      </c>
      <c r="E12" s="13">
        <v>119</v>
      </c>
    </row>
    <row r="13" spans="1:5" x14ac:dyDescent="0.25">
      <c r="A13" s="13"/>
      <c r="B13" s="13">
        <v>0</v>
      </c>
      <c r="C13" s="13">
        <v>110.05</v>
      </c>
      <c r="D13" s="13">
        <v>111.25</v>
      </c>
      <c r="E13" s="13">
        <v>119.25</v>
      </c>
    </row>
    <row r="14" spans="1:5" x14ac:dyDescent="0.25">
      <c r="A14" s="13"/>
      <c r="B14" s="13">
        <v>0</v>
      </c>
      <c r="C14" s="13">
        <v>111.64</v>
      </c>
      <c r="D14" s="13">
        <v>112.39</v>
      </c>
      <c r="E14" s="13">
        <v>120</v>
      </c>
    </row>
    <row r="15" spans="1:5" x14ac:dyDescent="0.25">
      <c r="A15" s="13"/>
      <c r="B15" s="13">
        <v>0</v>
      </c>
      <c r="C15" s="13">
        <v>110.75</v>
      </c>
      <c r="D15" s="13">
        <v>111.72</v>
      </c>
      <c r="E15" s="13">
        <v>119.9</v>
      </c>
    </row>
    <row r="16" spans="1:5" x14ac:dyDescent="0.25">
      <c r="A16" s="13"/>
      <c r="B16" s="13">
        <v>0</v>
      </c>
      <c r="C16" s="13">
        <v>108.25</v>
      </c>
      <c r="D16" s="13">
        <v>111</v>
      </c>
      <c r="E16" s="13">
        <v>119.5</v>
      </c>
    </row>
    <row r="17" spans="1:17" x14ac:dyDescent="0.25">
      <c r="A17" s="13"/>
      <c r="B17" s="13">
        <v>0</v>
      </c>
      <c r="C17" s="13">
        <v>108.4</v>
      </c>
      <c r="D17" s="13">
        <v>111.54</v>
      </c>
      <c r="E17" s="13">
        <v>119.5</v>
      </c>
    </row>
    <row r="18" spans="1:17" x14ac:dyDescent="0.25">
      <c r="A18" s="13"/>
      <c r="B18" s="13">
        <v>0</v>
      </c>
      <c r="C18" s="13">
        <v>109</v>
      </c>
      <c r="D18" s="13">
        <v>112.31</v>
      </c>
      <c r="E18" s="13">
        <v>119.5</v>
      </c>
    </row>
    <row r="19" spans="1:17" x14ac:dyDescent="0.25">
      <c r="A19" s="13"/>
      <c r="B19" s="13">
        <v>0</v>
      </c>
      <c r="C19" s="13">
        <v>109.75</v>
      </c>
      <c r="D19" s="13">
        <v>112</v>
      </c>
      <c r="E19" s="13">
        <v>119.64</v>
      </c>
    </row>
    <row r="20" spans="1:17" x14ac:dyDescent="0.25">
      <c r="A20" s="13"/>
      <c r="B20" s="13">
        <v>0</v>
      </c>
      <c r="C20" s="13">
        <v>110.24</v>
      </c>
      <c r="D20" s="13">
        <v>112.11</v>
      </c>
      <c r="E20" s="13">
        <v>119.64</v>
      </c>
    </row>
    <row r="21" spans="1:17" x14ac:dyDescent="0.25">
      <c r="A21" s="13"/>
      <c r="B21" s="13">
        <v>0</v>
      </c>
      <c r="C21" s="13">
        <v>108.75</v>
      </c>
      <c r="D21" s="13">
        <v>111.15</v>
      </c>
      <c r="E21" s="13">
        <v>119.37</v>
      </c>
    </row>
    <row r="22" spans="1:17" x14ac:dyDescent="0.25">
      <c r="A22" s="13"/>
      <c r="B22" s="13">
        <v>0</v>
      </c>
      <c r="C22" s="13">
        <v>106.05</v>
      </c>
      <c r="D22" s="13">
        <v>109.25</v>
      </c>
      <c r="E22" s="13">
        <v>118.74</v>
      </c>
    </row>
    <row r="23" spans="1:17" x14ac:dyDescent="0.25">
      <c r="A23" s="13"/>
      <c r="B23" s="13">
        <v>0</v>
      </c>
      <c r="C23" s="13">
        <v>104.75</v>
      </c>
      <c r="D23" s="13">
        <v>108</v>
      </c>
      <c r="E23" s="13">
        <v>117.66</v>
      </c>
    </row>
    <row r="24" spans="1:17" x14ac:dyDescent="0.25">
      <c r="A24" s="13"/>
      <c r="B24" s="13">
        <v>0</v>
      </c>
      <c r="C24" s="13">
        <v>104.75</v>
      </c>
      <c r="D24" s="13">
        <v>107.83</v>
      </c>
      <c r="E24" s="13">
        <v>117.66</v>
      </c>
    </row>
    <row r="25" spans="1:17" x14ac:dyDescent="0.25">
      <c r="A25" s="13" t="s">
        <v>56</v>
      </c>
      <c r="B25" s="13">
        <v>0</v>
      </c>
      <c r="C25" s="13">
        <v>102.44</v>
      </c>
      <c r="D25" s="13">
        <v>105.45</v>
      </c>
      <c r="E25" s="13">
        <v>117</v>
      </c>
    </row>
    <row r="26" spans="1:17" x14ac:dyDescent="0.25">
      <c r="A26" s="13"/>
      <c r="B26" s="13">
        <v>0</v>
      </c>
      <c r="C26" s="13">
        <v>101.6</v>
      </c>
      <c r="D26" s="13">
        <v>104.78</v>
      </c>
      <c r="E26" s="13">
        <v>117</v>
      </c>
    </row>
    <row r="27" spans="1:17" x14ac:dyDescent="0.25">
      <c r="A27" s="13"/>
      <c r="B27" s="13">
        <v>0</v>
      </c>
      <c r="C27" s="13">
        <v>97.5</v>
      </c>
      <c r="D27" s="13">
        <v>100</v>
      </c>
      <c r="E27" s="13">
        <v>114.79</v>
      </c>
    </row>
    <row r="28" spans="1:17" x14ac:dyDescent="0.25">
      <c r="A28" s="13"/>
      <c r="B28" s="13">
        <v>0</v>
      </c>
      <c r="C28" s="13">
        <v>94</v>
      </c>
      <c r="D28" s="13">
        <v>98</v>
      </c>
      <c r="E28" s="13">
        <v>114</v>
      </c>
      <c r="G28" s="1" t="s">
        <v>76</v>
      </c>
      <c r="H28" s="31" t="s">
        <v>106</v>
      </c>
      <c r="I28" s="31"/>
      <c r="J28" s="31"/>
      <c r="K28" s="31"/>
      <c r="L28" s="31"/>
      <c r="M28" s="31"/>
      <c r="N28" s="31"/>
      <c r="O28" s="31"/>
      <c r="P28" s="31"/>
      <c r="Q28" s="31"/>
    </row>
    <row r="29" spans="1:17" x14ac:dyDescent="0.25">
      <c r="A29" s="13"/>
      <c r="B29" s="13">
        <v>0</v>
      </c>
      <c r="C29" s="13">
        <v>91.8</v>
      </c>
      <c r="D29" s="13">
        <v>96.5</v>
      </c>
      <c r="E29" s="13">
        <v>111.89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x14ac:dyDescent="0.25">
      <c r="A30" s="13"/>
      <c r="B30" s="13">
        <v>0</v>
      </c>
      <c r="C30" s="13">
        <v>89.67</v>
      </c>
      <c r="D30" s="13">
        <v>96.25</v>
      </c>
      <c r="E30" s="13">
        <v>110.21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x14ac:dyDescent="0.25">
      <c r="A31" s="13"/>
      <c r="B31" s="13">
        <v>0</v>
      </c>
      <c r="C31" s="13">
        <v>92.25</v>
      </c>
      <c r="D31" s="13">
        <v>98.5</v>
      </c>
      <c r="E31" s="13">
        <v>111.82</v>
      </c>
      <c r="G31" s="1" t="s">
        <v>78</v>
      </c>
      <c r="H31" s="1" t="s">
        <v>107</v>
      </c>
    </row>
    <row r="32" spans="1:17" x14ac:dyDescent="0.25">
      <c r="A32" s="13"/>
      <c r="B32" s="13">
        <v>0</v>
      </c>
      <c r="C32" s="13">
        <v>91.5</v>
      </c>
      <c r="D32" s="13">
        <v>97.75</v>
      </c>
      <c r="E32" s="13">
        <v>111.75</v>
      </c>
    </row>
    <row r="33" spans="1:5" x14ac:dyDescent="0.25">
      <c r="A33" s="13"/>
      <c r="B33" s="13">
        <v>0</v>
      </c>
      <c r="C33" s="13">
        <v>94.75</v>
      </c>
      <c r="D33" s="13">
        <v>99.75</v>
      </c>
      <c r="E33" s="13">
        <v>112.05</v>
      </c>
    </row>
    <row r="34" spans="1:5" x14ac:dyDescent="0.25">
      <c r="A34" s="13"/>
      <c r="B34" s="13">
        <v>0</v>
      </c>
      <c r="C34" s="13">
        <v>94</v>
      </c>
      <c r="D34" s="13">
        <v>99.48</v>
      </c>
      <c r="E34" s="13">
        <v>110.28</v>
      </c>
    </row>
    <row r="35" spans="1:5" x14ac:dyDescent="0.25">
      <c r="A35" s="13"/>
      <c r="B35" s="13">
        <v>0</v>
      </c>
      <c r="C35" s="13">
        <v>95</v>
      </c>
      <c r="D35" s="13">
        <v>100.6</v>
      </c>
      <c r="E35" s="13">
        <v>111.33</v>
      </c>
    </row>
    <row r="36" spans="1:5" x14ac:dyDescent="0.25">
      <c r="A36" s="13"/>
      <c r="B36" s="13">
        <v>0</v>
      </c>
      <c r="C36" s="13">
        <v>97.96</v>
      </c>
      <c r="D36" s="13">
        <v>102.41</v>
      </c>
      <c r="E36" s="13">
        <v>111.75</v>
      </c>
    </row>
    <row r="37" spans="1:5" x14ac:dyDescent="0.25">
      <c r="A37" s="13"/>
      <c r="B37" s="13">
        <v>0</v>
      </c>
      <c r="C37" s="13">
        <v>99.9</v>
      </c>
      <c r="D37" s="13">
        <v>103.44</v>
      </c>
      <c r="E37" s="13">
        <v>111.81</v>
      </c>
    </row>
    <row r="38" spans="1:5" x14ac:dyDescent="0.25">
      <c r="A38" s="13"/>
      <c r="B38" s="13">
        <v>0</v>
      </c>
      <c r="C38" s="13">
        <v>97.56</v>
      </c>
      <c r="D38" s="13">
        <v>101.42</v>
      </c>
      <c r="E38" s="13">
        <v>110.26</v>
      </c>
    </row>
    <row r="39" spans="1:5" x14ac:dyDescent="0.25">
      <c r="A39" s="13"/>
      <c r="B39" s="13">
        <v>0</v>
      </c>
      <c r="C39" s="13">
        <v>96.85</v>
      </c>
      <c r="D39" s="13">
        <v>100.5</v>
      </c>
      <c r="E39" s="13">
        <v>109.21</v>
      </c>
    </row>
    <row r="40" spans="1:5" x14ac:dyDescent="0.25">
      <c r="A40" s="13"/>
      <c r="B40" s="13">
        <v>0</v>
      </c>
      <c r="C40" s="13">
        <v>96.75</v>
      </c>
      <c r="D40" s="13">
        <v>99.99</v>
      </c>
      <c r="E40" s="13">
        <v>109.21</v>
      </c>
    </row>
    <row r="41" spans="1:5" x14ac:dyDescent="0.25">
      <c r="A41" s="13"/>
      <c r="B41" s="13">
        <v>0</v>
      </c>
      <c r="C41" s="13">
        <v>98</v>
      </c>
      <c r="D41" s="13">
        <v>99.75</v>
      </c>
      <c r="E41" s="13">
        <v>109.21</v>
      </c>
    </row>
    <row r="42" spans="1:5" x14ac:dyDescent="0.25">
      <c r="A42" s="13"/>
      <c r="B42" s="13">
        <v>0</v>
      </c>
      <c r="C42" s="13">
        <v>99</v>
      </c>
      <c r="D42" s="13">
        <v>101.01</v>
      </c>
      <c r="E42" s="13">
        <v>109.21</v>
      </c>
    </row>
    <row r="43" spans="1:5" x14ac:dyDescent="0.25">
      <c r="A43" s="13"/>
      <c r="B43" s="13">
        <v>0</v>
      </c>
      <c r="C43" s="13">
        <v>100.36</v>
      </c>
      <c r="D43" s="13">
        <v>102.25</v>
      </c>
      <c r="E43" s="13">
        <v>109.21</v>
      </c>
    </row>
    <row r="44" spans="1:5" x14ac:dyDescent="0.25">
      <c r="A44" s="13"/>
      <c r="B44" s="13">
        <v>0</v>
      </c>
      <c r="C44" s="13">
        <v>98</v>
      </c>
      <c r="D44" s="13">
        <v>100.5</v>
      </c>
      <c r="E44" s="13">
        <v>108.71</v>
      </c>
    </row>
    <row r="45" spans="1:5" x14ac:dyDescent="0.25">
      <c r="A45" s="13"/>
      <c r="B45" s="13">
        <v>0</v>
      </c>
      <c r="C45" s="13">
        <v>97.56</v>
      </c>
      <c r="D45" s="13">
        <v>99.75</v>
      </c>
      <c r="E45" s="13">
        <v>108.54</v>
      </c>
    </row>
    <row r="46" spans="1:5" x14ac:dyDescent="0.25">
      <c r="A46" s="13" t="s">
        <v>57</v>
      </c>
      <c r="B46" s="13">
        <v>0</v>
      </c>
      <c r="C46" s="13">
        <v>96.25</v>
      </c>
      <c r="D46" s="13">
        <v>98.73</v>
      </c>
      <c r="E46" s="13">
        <v>109</v>
      </c>
    </row>
    <row r="47" spans="1:5" x14ac:dyDescent="0.25">
      <c r="A47" s="13"/>
      <c r="B47" s="13">
        <v>0</v>
      </c>
      <c r="C47" s="13">
        <v>96</v>
      </c>
      <c r="D47" s="13">
        <v>98.25</v>
      </c>
      <c r="E47" s="13">
        <v>108.77</v>
      </c>
    </row>
    <row r="48" spans="1:5" x14ac:dyDescent="0.25">
      <c r="A48" s="13"/>
      <c r="B48" s="13">
        <v>0</v>
      </c>
      <c r="C48" s="13">
        <v>96</v>
      </c>
      <c r="D48" s="13">
        <v>98.62</v>
      </c>
      <c r="E48" s="13">
        <v>108.4</v>
      </c>
    </row>
    <row r="49" spans="1:5" x14ac:dyDescent="0.25">
      <c r="A49" s="13"/>
      <c r="B49" s="13">
        <v>0</v>
      </c>
      <c r="C49" s="13">
        <v>96</v>
      </c>
      <c r="D49" s="13">
        <v>98.92</v>
      </c>
      <c r="E49" s="13">
        <v>108</v>
      </c>
    </row>
    <row r="50" spans="1:5" x14ac:dyDescent="0.25">
      <c r="A50" s="13"/>
      <c r="B50" s="13">
        <v>0</v>
      </c>
      <c r="C50" s="13">
        <v>98</v>
      </c>
      <c r="D50" s="13">
        <v>100</v>
      </c>
      <c r="E50" s="13">
        <v>106.25</v>
      </c>
    </row>
    <row r="51" spans="1:5" x14ac:dyDescent="0.25">
      <c r="A51" s="13"/>
      <c r="B51" s="13">
        <v>0</v>
      </c>
      <c r="C51" s="13">
        <v>97.75</v>
      </c>
      <c r="D51" s="13">
        <v>100.25</v>
      </c>
      <c r="E51" s="13">
        <v>106.25</v>
      </c>
    </row>
    <row r="52" spans="1:5" x14ac:dyDescent="0.25">
      <c r="A52" s="13"/>
      <c r="B52" s="13">
        <v>0</v>
      </c>
      <c r="C52" s="13">
        <v>98</v>
      </c>
      <c r="D52" s="13">
        <v>100</v>
      </c>
      <c r="E52" s="13">
        <v>106.25</v>
      </c>
    </row>
    <row r="53" spans="1:5" x14ac:dyDescent="0.25">
      <c r="A53" s="13"/>
      <c r="B53" s="13">
        <v>0</v>
      </c>
      <c r="C53" s="13">
        <v>96.25</v>
      </c>
      <c r="D53" s="13">
        <v>99.5</v>
      </c>
      <c r="E53" s="13">
        <v>103.92</v>
      </c>
    </row>
    <row r="54" spans="1:5" x14ac:dyDescent="0.25">
      <c r="A54" s="13"/>
      <c r="B54" s="13">
        <v>0</v>
      </c>
      <c r="C54" s="13">
        <v>95</v>
      </c>
      <c r="D54" s="13">
        <v>99.2</v>
      </c>
      <c r="E54" s="13">
        <v>103.53</v>
      </c>
    </row>
    <row r="55" spans="1:5" x14ac:dyDescent="0.25">
      <c r="A55" s="13"/>
      <c r="B55" s="13">
        <v>0</v>
      </c>
      <c r="C55" s="13">
        <v>95.65</v>
      </c>
      <c r="D55" s="13">
        <v>99.5</v>
      </c>
      <c r="E55" s="13">
        <v>103.52</v>
      </c>
    </row>
    <row r="56" spans="1:5" x14ac:dyDescent="0.25">
      <c r="A56" s="13"/>
      <c r="B56" s="13">
        <v>0</v>
      </c>
      <c r="C56" s="13">
        <v>96.95</v>
      </c>
      <c r="D56" s="13">
        <v>100.5</v>
      </c>
      <c r="E56" s="13">
        <v>103.75</v>
      </c>
    </row>
    <row r="57" spans="1:5" x14ac:dyDescent="0.25">
      <c r="A57" s="13"/>
      <c r="B57" s="13">
        <v>0</v>
      </c>
      <c r="C57" s="13">
        <v>97.5</v>
      </c>
      <c r="D57" s="13">
        <v>101.1</v>
      </c>
      <c r="E57" s="13">
        <v>103.75</v>
      </c>
    </row>
    <row r="58" spans="1:5" x14ac:dyDescent="0.25">
      <c r="A58" s="13"/>
      <c r="B58" s="13">
        <v>0</v>
      </c>
      <c r="C58" s="13">
        <v>97.5</v>
      </c>
      <c r="D58" s="13">
        <v>101.5</v>
      </c>
      <c r="E58" s="13">
        <v>103.75</v>
      </c>
    </row>
    <row r="59" spans="1:5" x14ac:dyDescent="0.25">
      <c r="A59" s="13"/>
      <c r="B59" s="13">
        <v>0</v>
      </c>
      <c r="C59" s="13">
        <v>98.5</v>
      </c>
      <c r="D59" s="13">
        <v>104</v>
      </c>
      <c r="E59" s="13">
        <v>105</v>
      </c>
    </row>
    <row r="60" spans="1:5" x14ac:dyDescent="0.25">
      <c r="A60" s="13"/>
      <c r="B60" s="13">
        <v>0</v>
      </c>
      <c r="C60" s="13">
        <v>99.24</v>
      </c>
      <c r="D60" s="13">
        <v>105</v>
      </c>
      <c r="E60" s="13">
        <v>106.9</v>
      </c>
    </row>
    <row r="61" spans="1:5" x14ac:dyDescent="0.25">
      <c r="A61" s="13"/>
      <c r="B61" s="13">
        <v>0</v>
      </c>
      <c r="C61" s="13">
        <v>97</v>
      </c>
      <c r="D61" s="13">
        <v>103.58</v>
      </c>
      <c r="E61" s="13">
        <v>105.71</v>
      </c>
    </row>
    <row r="62" spans="1:5" x14ac:dyDescent="0.25">
      <c r="A62" s="13"/>
      <c r="B62" s="13">
        <v>0</v>
      </c>
      <c r="C62" s="13">
        <v>96.33</v>
      </c>
      <c r="D62" s="13">
        <v>103</v>
      </c>
      <c r="E62" s="13">
        <v>105.71</v>
      </c>
    </row>
    <row r="63" spans="1:5" x14ac:dyDescent="0.25">
      <c r="A63" s="13"/>
      <c r="B63" s="13">
        <v>0</v>
      </c>
      <c r="C63" s="13">
        <v>96.33</v>
      </c>
      <c r="D63" s="13">
        <v>102.75</v>
      </c>
      <c r="E63" s="13">
        <v>105.3</v>
      </c>
    </row>
    <row r="64" spans="1:5" x14ac:dyDescent="0.25">
      <c r="A64" s="13"/>
      <c r="B64" s="13">
        <v>0</v>
      </c>
      <c r="C64" s="13">
        <v>97.5</v>
      </c>
      <c r="D64" s="13">
        <v>103.25</v>
      </c>
      <c r="E64" s="13">
        <v>105.53</v>
      </c>
    </row>
    <row r="65" spans="1:5" x14ac:dyDescent="0.25">
      <c r="A65" s="13"/>
      <c r="B65" s="13">
        <v>0</v>
      </c>
      <c r="C65" s="13">
        <v>98.18</v>
      </c>
      <c r="D65" s="13">
        <v>103.69</v>
      </c>
      <c r="E65" s="13">
        <v>105.53</v>
      </c>
    </row>
    <row r="66" spans="1:5" x14ac:dyDescent="0.25">
      <c r="A66" s="13" t="s">
        <v>58</v>
      </c>
      <c r="B66" s="13">
        <v>0</v>
      </c>
      <c r="C66" s="13">
        <v>97</v>
      </c>
      <c r="D66" s="13">
        <v>103.75</v>
      </c>
      <c r="E66" s="13">
        <v>106</v>
      </c>
    </row>
    <row r="67" spans="1:5" x14ac:dyDescent="0.25">
      <c r="A67" s="13"/>
      <c r="B67" s="13">
        <v>0</v>
      </c>
      <c r="C67" s="13">
        <v>99</v>
      </c>
      <c r="D67" s="13">
        <v>104.17</v>
      </c>
      <c r="E67" s="13">
        <v>106.5</v>
      </c>
    </row>
    <row r="68" spans="1:5" x14ac:dyDescent="0.25">
      <c r="A68" s="13"/>
      <c r="B68" s="13">
        <v>0</v>
      </c>
      <c r="C68" s="13">
        <v>100</v>
      </c>
      <c r="D68" s="13">
        <v>105.25</v>
      </c>
      <c r="E68" s="13">
        <v>107</v>
      </c>
    </row>
    <row r="69" spans="1:5" x14ac:dyDescent="0.25">
      <c r="A69" s="13"/>
      <c r="B69" s="13">
        <v>0</v>
      </c>
      <c r="C69" s="13">
        <v>101.75</v>
      </c>
      <c r="D69" s="13">
        <v>106.25</v>
      </c>
      <c r="E69" s="13">
        <v>108</v>
      </c>
    </row>
    <row r="70" spans="1:5" x14ac:dyDescent="0.25">
      <c r="A70" s="13"/>
      <c r="B70" s="13">
        <v>0</v>
      </c>
      <c r="C70" s="13">
        <v>105</v>
      </c>
      <c r="D70" s="13">
        <v>108.07</v>
      </c>
      <c r="E70" s="13">
        <v>109.34</v>
      </c>
    </row>
    <row r="71" spans="1:5" x14ac:dyDescent="0.25">
      <c r="A71" s="13"/>
      <c r="B71" s="13">
        <v>0</v>
      </c>
      <c r="C71" s="13">
        <v>105.75</v>
      </c>
      <c r="D71" s="13">
        <v>108</v>
      </c>
      <c r="E71" s="13">
        <v>109.34</v>
      </c>
    </row>
    <row r="72" spans="1:5" x14ac:dyDescent="0.25">
      <c r="A72" s="13"/>
      <c r="B72" s="13">
        <v>0</v>
      </c>
      <c r="C72" s="13">
        <v>104.6</v>
      </c>
      <c r="D72" s="13">
        <v>107.5</v>
      </c>
      <c r="E72" s="13">
        <v>109.34</v>
      </c>
    </row>
    <row r="73" spans="1:5" x14ac:dyDescent="0.25">
      <c r="A73" s="13"/>
      <c r="B73" s="13">
        <v>0</v>
      </c>
      <c r="C73" s="13">
        <v>106.5</v>
      </c>
      <c r="D73" s="13">
        <v>109.17</v>
      </c>
      <c r="E73" s="13">
        <v>111</v>
      </c>
    </row>
    <row r="74" spans="1:5" x14ac:dyDescent="0.25">
      <c r="A74" s="13"/>
      <c r="B74" s="13">
        <v>0</v>
      </c>
      <c r="C74" s="13">
        <v>109</v>
      </c>
      <c r="D74" s="13">
        <v>111.02</v>
      </c>
      <c r="E74" s="13">
        <v>112</v>
      </c>
    </row>
    <row r="75" spans="1:5" x14ac:dyDescent="0.25">
      <c r="A75" s="13"/>
      <c r="B75" s="13">
        <v>0</v>
      </c>
      <c r="C75" s="13">
        <v>112.16</v>
      </c>
      <c r="D75" s="13">
        <v>113.81</v>
      </c>
      <c r="E75" s="13">
        <v>114.17</v>
      </c>
    </row>
    <row r="76" spans="1:5" x14ac:dyDescent="0.25">
      <c r="A76" s="13"/>
      <c r="B76" s="13">
        <v>0</v>
      </c>
      <c r="C76" s="13">
        <v>110.25</v>
      </c>
      <c r="D76" s="13">
        <v>113.1</v>
      </c>
      <c r="E76" s="13">
        <v>114.43</v>
      </c>
    </row>
    <row r="77" spans="1:5" x14ac:dyDescent="0.25">
      <c r="A77" s="13"/>
      <c r="B77" s="13">
        <v>0</v>
      </c>
      <c r="C77" s="13">
        <v>107.5</v>
      </c>
      <c r="D77" s="13">
        <v>111.75</v>
      </c>
      <c r="E77" s="13">
        <v>114.43</v>
      </c>
    </row>
    <row r="78" spans="1:5" x14ac:dyDescent="0.25">
      <c r="A78" s="13"/>
      <c r="B78" s="13">
        <v>0</v>
      </c>
      <c r="C78" s="13">
        <v>107.5</v>
      </c>
      <c r="D78" s="13">
        <v>110.5</v>
      </c>
      <c r="E78" s="13">
        <v>115.2</v>
      </c>
    </row>
    <row r="79" spans="1:5" x14ac:dyDescent="0.25">
      <c r="A79" s="13"/>
      <c r="B79" s="13">
        <v>0</v>
      </c>
      <c r="C79" s="13">
        <v>108.5</v>
      </c>
      <c r="D79" s="13">
        <v>112.5</v>
      </c>
      <c r="E79" s="13">
        <v>115.75</v>
      </c>
    </row>
    <row r="80" spans="1:5" x14ac:dyDescent="0.25">
      <c r="A80" s="13"/>
      <c r="B80" s="13">
        <v>0</v>
      </c>
      <c r="C80" s="13">
        <v>109.5</v>
      </c>
      <c r="D80" s="13">
        <v>113.5</v>
      </c>
      <c r="E80" s="13">
        <v>116.16</v>
      </c>
    </row>
    <row r="81" spans="1:5" x14ac:dyDescent="0.25">
      <c r="A81" s="13"/>
      <c r="B81" s="13">
        <v>0</v>
      </c>
      <c r="C81" s="13">
        <v>113</v>
      </c>
      <c r="D81" s="13">
        <v>115.74</v>
      </c>
      <c r="E81" s="13">
        <v>117.23</v>
      </c>
    </row>
    <row r="82" spans="1:5" x14ac:dyDescent="0.25">
      <c r="A82" s="13"/>
      <c r="B82" s="13">
        <v>0</v>
      </c>
      <c r="C82" s="13">
        <v>111.51</v>
      </c>
      <c r="D82" s="13">
        <v>114.75</v>
      </c>
      <c r="E82" s="13">
        <v>117.23</v>
      </c>
    </row>
    <row r="83" spans="1:5" x14ac:dyDescent="0.25">
      <c r="A83" s="13"/>
      <c r="B83" s="13">
        <v>0</v>
      </c>
      <c r="C83" s="13">
        <v>112.5</v>
      </c>
      <c r="D83" s="13">
        <v>115.48</v>
      </c>
      <c r="E83" s="13">
        <v>117.74</v>
      </c>
    </row>
    <row r="84" spans="1:5" x14ac:dyDescent="0.25">
      <c r="A84" s="13"/>
      <c r="B84" s="13">
        <v>0</v>
      </c>
      <c r="C84" s="13">
        <v>113.5</v>
      </c>
      <c r="D84" s="13">
        <v>115.75</v>
      </c>
      <c r="E84" s="13">
        <v>118.01</v>
      </c>
    </row>
    <row r="85" spans="1:5" x14ac:dyDescent="0.25">
      <c r="A85" s="13"/>
      <c r="B85" s="13">
        <v>0</v>
      </c>
      <c r="C85" s="13">
        <v>111.95</v>
      </c>
      <c r="D85" s="13">
        <v>114.25</v>
      </c>
      <c r="E85" s="13">
        <v>114.25</v>
      </c>
    </row>
    <row r="86" spans="1:5" x14ac:dyDescent="0.25">
      <c r="A86" s="13" t="s">
        <v>37</v>
      </c>
      <c r="B86" s="13">
        <v>0</v>
      </c>
      <c r="C86" s="13">
        <v>109</v>
      </c>
      <c r="D86" s="13">
        <v>113</v>
      </c>
      <c r="E86" s="13">
        <v>112.05</v>
      </c>
    </row>
    <row r="87" spans="1:5" x14ac:dyDescent="0.25">
      <c r="A87" s="13"/>
      <c r="B87" s="13">
        <v>1</v>
      </c>
      <c r="C87" s="13">
        <v>109.3</v>
      </c>
      <c r="D87" s="13">
        <v>113.5</v>
      </c>
      <c r="E87" s="13">
        <v>111.32</v>
      </c>
    </row>
    <row r="88" spans="1:5" x14ac:dyDescent="0.25">
      <c r="A88" s="13"/>
      <c r="B88" s="13">
        <v>1</v>
      </c>
      <c r="C88" s="13">
        <v>110.16</v>
      </c>
      <c r="D88" s="13">
        <v>114.38</v>
      </c>
      <c r="E88" s="13">
        <v>112.15</v>
      </c>
    </row>
    <row r="89" spans="1:5" x14ac:dyDescent="0.25">
      <c r="A89" s="13"/>
      <c r="B89" s="13">
        <v>0</v>
      </c>
      <c r="C89" s="13">
        <v>109.75</v>
      </c>
      <c r="D89" s="13">
        <v>114</v>
      </c>
      <c r="E89" s="13">
        <v>112.15</v>
      </c>
    </row>
    <row r="90" spans="1:5" x14ac:dyDescent="0.25">
      <c r="A90" s="13"/>
      <c r="B90" s="13">
        <v>1</v>
      </c>
      <c r="C90" s="13">
        <v>109.25</v>
      </c>
      <c r="D90" s="13">
        <v>113.3</v>
      </c>
      <c r="E90" s="13">
        <v>112.15</v>
      </c>
    </row>
    <row r="91" spans="1:5" x14ac:dyDescent="0.25">
      <c r="A91" s="13"/>
      <c r="B91" s="13">
        <v>1</v>
      </c>
      <c r="C91" s="13">
        <v>115.75</v>
      </c>
      <c r="D91" s="13">
        <v>118.84</v>
      </c>
      <c r="E91" s="13">
        <v>115.85</v>
      </c>
    </row>
    <row r="92" spans="1:5" x14ac:dyDescent="0.25">
      <c r="A92" s="13"/>
      <c r="B92" s="13">
        <v>0</v>
      </c>
      <c r="C92" s="13">
        <v>121.91</v>
      </c>
      <c r="D92" s="13">
        <v>121.11</v>
      </c>
      <c r="E92" s="13">
        <v>118.51</v>
      </c>
    </row>
    <row r="93" spans="1:5" x14ac:dyDescent="0.25">
      <c r="A93" s="13"/>
      <c r="B93" s="13">
        <v>0</v>
      </c>
      <c r="C93" s="13">
        <v>124.82</v>
      </c>
      <c r="D93" s="13">
        <v>124.75</v>
      </c>
      <c r="E93" s="13">
        <v>121.18</v>
      </c>
    </row>
    <row r="94" spans="1:5" x14ac:dyDescent="0.25">
      <c r="A94" s="13"/>
      <c r="B94" s="13">
        <v>0</v>
      </c>
      <c r="C94" s="13">
        <v>133.68</v>
      </c>
      <c r="D94" s="13">
        <v>132.82</v>
      </c>
      <c r="E94" s="13">
        <v>126.9</v>
      </c>
    </row>
    <row r="95" spans="1:5" x14ac:dyDescent="0.25">
      <c r="A95" s="13"/>
      <c r="B95" s="13">
        <v>0</v>
      </c>
      <c r="C95" s="13">
        <v>140</v>
      </c>
      <c r="D95" s="13">
        <v>137.56</v>
      </c>
      <c r="E95" s="13">
        <v>132.69999999999999</v>
      </c>
    </row>
    <row r="96" spans="1:5" x14ac:dyDescent="0.25">
      <c r="A96" s="13"/>
      <c r="B96" s="13">
        <v>0</v>
      </c>
      <c r="C96" s="13">
        <v>134.13999999999999</v>
      </c>
      <c r="D96" s="13">
        <v>131.80000000000001</v>
      </c>
      <c r="E96" s="13">
        <v>129.51</v>
      </c>
    </row>
    <row r="97" spans="1:5" x14ac:dyDescent="0.25">
      <c r="A97" s="13"/>
      <c r="B97" s="13">
        <v>0</v>
      </c>
      <c r="C97" s="13">
        <v>126.75</v>
      </c>
      <c r="D97" s="13">
        <v>126</v>
      </c>
      <c r="E97" s="13">
        <v>127.17</v>
      </c>
    </row>
    <row r="98" spans="1:5" x14ac:dyDescent="0.25">
      <c r="A98" s="13"/>
      <c r="B98" s="13">
        <v>0</v>
      </c>
      <c r="C98" s="13">
        <v>134.30000000000001</v>
      </c>
      <c r="D98" s="13">
        <v>133.25</v>
      </c>
      <c r="E98" s="13">
        <v>128.24</v>
      </c>
    </row>
    <row r="99" spans="1:5" x14ac:dyDescent="0.25">
      <c r="A99" s="13"/>
      <c r="B99" s="13">
        <v>1</v>
      </c>
      <c r="C99" s="13">
        <v>136.08000000000001</v>
      </c>
      <c r="D99" s="13">
        <v>134.5</v>
      </c>
      <c r="E99" s="13">
        <v>128.24</v>
      </c>
    </row>
    <row r="100" spans="1:5" x14ac:dyDescent="0.25">
      <c r="A100" s="13"/>
      <c r="B100" s="13">
        <v>0</v>
      </c>
      <c r="C100" s="13">
        <v>139.28</v>
      </c>
      <c r="D100" s="13">
        <v>137.66999999999999</v>
      </c>
      <c r="E100" s="13">
        <v>131.19</v>
      </c>
    </row>
    <row r="101" spans="1:5" x14ac:dyDescent="0.25">
      <c r="A101" s="13"/>
      <c r="B101" s="13">
        <v>0</v>
      </c>
      <c r="C101" s="13">
        <v>134.80000000000001</v>
      </c>
      <c r="D101" s="13">
        <v>134</v>
      </c>
      <c r="E101" s="13">
        <v>130.75</v>
      </c>
    </row>
    <row r="102" spans="1:5" x14ac:dyDescent="0.25">
      <c r="A102" s="13"/>
      <c r="B102" s="13">
        <v>0</v>
      </c>
      <c r="C102" s="13">
        <v>132</v>
      </c>
      <c r="D102" s="13">
        <v>134.5</v>
      </c>
      <c r="E102" s="13">
        <v>135.75</v>
      </c>
    </row>
    <row r="103" spans="1:5" x14ac:dyDescent="0.25">
      <c r="A103" s="13"/>
      <c r="B103" s="13">
        <v>0</v>
      </c>
      <c r="C103" s="13">
        <v>128.5</v>
      </c>
      <c r="D103" s="13">
        <v>132</v>
      </c>
      <c r="E103" s="13">
        <v>134.81</v>
      </c>
    </row>
    <row r="104" spans="1:5" x14ac:dyDescent="0.25">
      <c r="A104" s="13"/>
      <c r="B104" s="13">
        <v>0</v>
      </c>
      <c r="C104" s="13">
        <v>132</v>
      </c>
      <c r="D104" s="13">
        <v>134.08000000000001</v>
      </c>
      <c r="E104" s="13">
        <v>136.15</v>
      </c>
    </row>
    <row r="105" spans="1:5" x14ac:dyDescent="0.25">
      <c r="A105" s="13"/>
      <c r="B105" s="13">
        <v>0</v>
      </c>
      <c r="C105" s="13">
        <v>135.4</v>
      </c>
      <c r="D105" s="13">
        <v>136.91</v>
      </c>
      <c r="E105" s="13">
        <v>138.19999999999999</v>
      </c>
    </row>
    <row r="106" spans="1:5" x14ac:dyDescent="0.25">
      <c r="A106" s="13"/>
      <c r="B106" s="13">
        <v>0</v>
      </c>
      <c r="C106" s="13">
        <v>137.99</v>
      </c>
      <c r="D106" s="13">
        <v>139.25</v>
      </c>
      <c r="E106" s="13">
        <v>139.5</v>
      </c>
    </row>
    <row r="107" spans="1:5" x14ac:dyDescent="0.25">
      <c r="A107" s="13"/>
      <c r="B107" s="13">
        <v>0</v>
      </c>
      <c r="C107" s="13">
        <v>139.88999999999999</v>
      </c>
      <c r="D107" s="13">
        <v>141.16999999999999</v>
      </c>
      <c r="E107" s="13">
        <v>142.29</v>
      </c>
    </row>
    <row r="108" spans="1:5" x14ac:dyDescent="0.25">
      <c r="A108" s="13"/>
      <c r="B108" s="13">
        <v>0</v>
      </c>
      <c r="C108" s="13">
        <v>142</v>
      </c>
      <c r="D108" s="13">
        <v>145.5</v>
      </c>
      <c r="E108" s="13">
        <v>146.08000000000001</v>
      </c>
    </row>
    <row r="109" spans="1:5" x14ac:dyDescent="0.25">
      <c r="A109" s="13" t="s">
        <v>59</v>
      </c>
      <c r="B109" s="13">
        <v>0</v>
      </c>
      <c r="C109" s="13">
        <v>140</v>
      </c>
      <c r="D109" s="13">
        <v>145.68</v>
      </c>
      <c r="E109" s="13">
        <v>146.5</v>
      </c>
    </row>
    <row r="110" spans="1:5" x14ac:dyDescent="0.25">
      <c r="A110" s="13"/>
      <c r="B110" s="13">
        <v>0</v>
      </c>
      <c r="C110" s="13">
        <v>136.75</v>
      </c>
      <c r="D110" s="13">
        <v>142.38999999999999</v>
      </c>
      <c r="E110" s="13">
        <v>145.93</v>
      </c>
    </row>
    <row r="111" spans="1:5" x14ac:dyDescent="0.25">
      <c r="A111" s="13"/>
      <c r="B111" s="13">
        <v>0</v>
      </c>
      <c r="C111" s="13">
        <v>134.5</v>
      </c>
      <c r="D111" s="13">
        <v>139.75</v>
      </c>
      <c r="E111" s="13">
        <v>143</v>
      </c>
    </row>
    <row r="112" spans="1:5" x14ac:dyDescent="0.25">
      <c r="A112" s="13"/>
      <c r="B112" s="13">
        <v>0</v>
      </c>
      <c r="C112" s="13">
        <v>136</v>
      </c>
      <c r="D112" s="13">
        <v>140</v>
      </c>
      <c r="E112" s="13">
        <v>142.80000000000001</v>
      </c>
    </row>
    <row r="113" spans="1:5" x14ac:dyDescent="0.25">
      <c r="A113" s="13"/>
      <c r="B113" s="13">
        <v>0</v>
      </c>
      <c r="C113" s="13">
        <v>138.5</v>
      </c>
      <c r="D113" s="13">
        <v>142</v>
      </c>
      <c r="E113" s="13">
        <v>144.63</v>
      </c>
    </row>
    <row r="114" spans="1:5" x14ac:dyDescent="0.25">
      <c r="A114" s="13"/>
      <c r="B114" s="13">
        <v>0</v>
      </c>
      <c r="C114" s="13">
        <v>142.25</v>
      </c>
      <c r="D114" s="13">
        <v>145.56</v>
      </c>
      <c r="E114" s="13">
        <v>147.52000000000001</v>
      </c>
    </row>
    <row r="115" spans="1:5" x14ac:dyDescent="0.25">
      <c r="A115" s="13"/>
      <c r="B115" s="13">
        <v>0</v>
      </c>
      <c r="C115" s="13">
        <v>142.36000000000001</v>
      </c>
      <c r="D115" s="13">
        <v>147.99</v>
      </c>
      <c r="E115" s="13">
        <v>149.99</v>
      </c>
    </row>
    <row r="116" spans="1:5" x14ac:dyDescent="0.25">
      <c r="A116" s="13"/>
      <c r="B116" s="13">
        <v>0</v>
      </c>
      <c r="C116" s="13">
        <v>144</v>
      </c>
      <c r="D116" s="13">
        <v>147</v>
      </c>
      <c r="E116" s="13">
        <v>149.99</v>
      </c>
    </row>
    <row r="117" spans="1:5" x14ac:dyDescent="0.25">
      <c r="A117" s="13"/>
      <c r="B117" s="13">
        <v>0</v>
      </c>
      <c r="C117" s="13">
        <v>142.75</v>
      </c>
      <c r="D117" s="13">
        <v>144.6</v>
      </c>
      <c r="E117" s="13">
        <v>147.5</v>
      </c>
    </row>
    <row r="118" spans="1:5" x14ac:dyDescent="0.25">
      <c r="A118" s="13"/>
      <c r="B118" s="13">
        <v>0</v>
      </c>
      <c r="C118" s="13">
        <v>140.24</v>
      </c>
      <c r="D118" s="13">
        <v>142.06</v>
      </c>
      <c r="E118" s="13">
        <v>146.26</v>
      </c>
    </row>
    <row r="119" spans="1:5" x14ac:dyDescent="0.25">
      <c r="A119" s="13"/>
      <c r="B119" s="13">
        <v>0</v>
      </c>
      <c r="C119" s="13">
        <v>137.5</v>
      </c>
      <c r="D119" s="13">
        <v>139.5</v>
      </c>
      <c r="E119" s="13">
        <v>143.62</v>
      </c>
    </row>
    <row r="120" spans="1:5" x14ac:dyDescent="0.25">
      <c r="A120" s="13"/>
      <c r="B120" s="13">
        <v>0</v>
      </c>
      <c r="C120" s="13">
        <v>134</v>
      </c>
      <c r="D120" s="13">
        <v>135.5</v>
      </c>
      <c r="E120" s="13">
        <v>138</v>
      </c>
    </row>
    <row r="121" spans="1:5" x14ac:dyDescent="0.25">
      <c r="A121" s="13"/>
      <c r="B121" s="13">
        <v>0</v>
      </c>
      <c r="C121" s="13">
        <v>135.58000000000001</v>
      </c>
      <c r="D121" s="13">
        <v>136.13</v>
      </c>
      <c r="E121" s="13">
        <v>137.37</v>
      </c>
    </row>
    <row r="122" spans="1:5" x14ac:dyDescent="0.25">
      <c r="A122" s="13"/>
      <c r="B122" s="13">
        <v>0</v>
      </c>
      <c r="C122" s="13">
        <v>135</v>
      </c>
      <c r="D122" s="13">
        <v>136.85</v>
      </c>
      <c r="E122" s="13">
        <v>137.61000000000001</v>
      </c>
    </row>
    <row r="123" spans="1:5" x14ac:dyDescent="0.25">
      <c r="A123" s="13"/>
      <c r="B123" s="13">
        <v>0</v>
      </c>
      <c r="C123" s="13">
        <v>138.75</v>
      </c>
      <c r="D123" s="13">
        <v>140.11000000000001</v>
      </c>
      <c r="E123" s="13">
        <v>140</v>
      </c>
    </row>
    <row r="124" spans="1:5" x14ac:dyDescent="0.25">
      <c r="A124" s="13"/>
      <c r="B124" s="13">
        <v>0</v>
      </c>
      <c r="C124" s="13">
        <v>141.75</v>
      </c>
      <c r="D124" s="13">
        <v>142.5</v>
      </c>
      <c r="E124" s="13">
        <v>141.22999999999999</v>
      </c>
    </row>
    <row r="125" spans="1:5" x14ac:dyDescent="0.25">
      <c r="A125" s="13"/>
      <c r="B125" s="13">
        <v>0</v>
      </c>
      <c r="C125" s="13">
        <v>140</v>
      </c>
      <c r="D125" s="13">
        <v>140</v>
      </c>
      <c r="E125" s="13">
        <v>140.69999999999999</v>
      </c>
    </row>
    <row r="126" spans="1:5" x14ac:dyDescent="0.25">
      <c r="A126" s="13"/>
      <c r="B126" s="13">
        <v>0</v>
      </c>
      <c r="C126" s="13">
        <v>140.5</v>
      </c>
      <c r="D126" s="13">
        <v>138.61000000000001</v>
      </c>
      <c r="E126" s="13">
        <v>139.07</v>
      </c>
    </row>
    <row r="127" spans="1:5" x14ac:dyDescent="0.25">
      <c r="A127" s="13"/>
      <c r="B127" s="13">
        <v>0</v>
      </c>
      <c r="C127" s="13">
        <v>136.91999999999999</v>
      </c>
      <c r="D127" s="13">
        <v>137.32</v>
      </c>
      <c r="E127" s="13">
        <v>138</v>
      </c>
    </row>
  </sheetData>
  <mergeCells count="1">
    <mergeCell ref="H28:Q3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8566C-C42A-4A1C-9F6C-51C83E33726F}">
  <dimension ref="A1:M63"/>
  <sheetViews>
    <sheetView zoomScaleNormal="100" workbookViewId="0"/>
  </sheetViews>
  <sheetFormatPr defaultColWidth="9.42578125" defaultRowHeight="15" x14ac:dyDescent="0.25"/>
  <cols>
    <col min="1" max="1" width="7.5703125" style="1" customWidth="1"/>
    <col min="2" max="2" width="8.5703125" style="1" customWidth="1"/>
    <col min="3" max="3" width="7.5703125" style="1" bestFit="1" customWidth="1"/>
    <col min="4" max="4" width="7.7109375" style="1" bestFit="1" customWidth="1"/>
    <col min="5" max="5" width="9.5703125" style="1" bestFit="1" customWidth="1"/>
    <col min="6" max="7" width="10.5703125" style="1" bestFit="1" customWidth="1"/>
    <col min="8" max="8" width="11.5703125" style="1" bestFit="1" customWidth="1"/>
    <col min="9" max="9" width="8.5703125" style="1" bestFit="1" customWidth="1"/>
    <col min="10" max="10" width="6.85546875" style="1" bestFit="1" customWidth="1"/>
    <col min="11" max="11" width="5.5703125" style="1" customWidth="1"/>
    <col min="12" max="12" width="7.7109375" style="1" bestFit="1" customWidth="1"/>
    <col min="13" max="15" width="6.5703125" style="1" bestFit="1" customWidth="1"/>
    <col min="16" max="16" width="7.5703125" style="1" bestFit="1" customWidth="1"/>
    <col min="17" max="17" width="6.85546875" style="1" bestFit="1" customWidth="1"/>
    <col min="18" max="18" width="9.42578125" style="1"/>
    <col min="19" max="20" width="9" style="1" customWidth="1"/>
    <col min="21" max="21" width="10" style="1" bestFit="1" customWidth="1"/>
    <col min="22" max="22" width="11" style="1" bestFit="1" customWidth="1"/>
    <col min="23" max="23" width="13.5703125" style="1" customWidth="1"/>
    <col min="24" max="29" width="11" style="1" bestFit="1" customWidth="1"/>
    <col min="30" max="33" width="10.5703125" style="1" bestFit="1" customWidth="1"/>
    <col min="34" max="34" width="12.140625" style="1" bestFit="1" customWidth="1"/>
    <col min="35" max="16384" width="9.42578125" style="1"/>
  </cols>
  <sheetData>
    <row r="1" spans="1:9" ht="15.75" x14ac:dyDescent="0.25">
      <c r="A1" s="4" t="s">
        <v>108</v>
      </c>
    </row>
    <row r="3" spans="1:9" x14ac:dyDescent="0.25">
      <c r="A3" s="13" t="s">
        <v>17</v>
      </c>
      <c r="B3" s="13" t="s">
        <v>33</v>
      </c>
      <c r="C3" s="13" t="s">
        <v>7</v>
      </c>
      <c r="D3" s="13" t="s">
        <v>19</v>
      </c>
      <c r="E3" s="13" t="s">
        <v>60</v>
      </c>
      <c r="F3" s="13" t="s">
        <v>61</v>
      </c>
      <c r="G3" s="13" t="s">
        <v>24</v>
      </c>
      <c r="H3" s="13" t="s">
        <v>62</v>
      </c>
      <c r="I3" s="13" t="s">
        <v>27</v>
      </c>
    </row>
    <row r="4" spans="1:9" x14ac:dyDescent="0.25">
      <c r="A4" s="13">
        <v>2019</v>
      </c>
      <c r="B4" s="13" t="s">
        <v>49</v>
      </c>
      <c r="C4" s="13">
        <v>590.17472999999995</v>
      </c>
      <c r="D4" s="13">
        <v>269.20272999999997</v>
      </c>
      <c r="E4" s="13">
        <v>395.93975</v>
      </c>
      <c r="F4" s="13">
        <v>0.54322999999999999</v>
      </c>
      <c r="G4" s="13">
        <v>105.09969</v>
      </c>
      <c r="H4" s="13">
        <v>0</v>
      </c>
      <c r="I4" s="13">
        <v>1.0534300000000001</v>
      </c>
    </row>
    <row r="5" spans="1:9" x14ac:dyDescent="0.25">
      <c r="A5" s="13"/>
      <c r="B5" s="13" t="s">
        <v>50</v>
      </c>
      <c r="C5" s="13">
        <v>565.05846999999994</v>
      </c>
      <c r="D5" s="13">
        <v>431.74473</v>
      </c>
      <c r="E5" s="13">
        <v>249.11838999999998</v>
      </c>
      <c r="F5" s="13">
        <v>3.6413500000000001</v>
      </c>
      <c r="G5" s="13">
        <v>65.439070000000001</v>
      </c>
      <c r="H5" s="13">
        <v>0</v>
      </c>
      <c r="I5" s="13">
        <v>0.98846000000000001</v>
      </c>
    </row>
    <row r="6" spans="1:9" x14ac:dyDescent="0.25">
      <c r="A6" s="13"/>
      <c r="B6" s="13" t="s">
        <v>51</v>
      </c>
      <c r="C6" s="13">
        <v>675.69560000000001</v>
      </c>
      <c r="D6" s="13">
        <v>365.59838000000002</v>
      </c>
      <c r="E6" s="13">
        <v>204.08332999999999</v>
      </c>
      <c r="F6" s="13">
        <v>4.6591399999999998</v>
      </c>
      <c r="G6" s="13">
        <v>52.369790000000002</v>
      </c>
      <c r="H6" s="13">
        <v>34.629629999999999</v>
      </c>
      <c r="I6" s="13">
        <v>3.4884300000000001</v>
      </c>
    </row>
    <row r="7" spans="1:9" x14ac:dyDescent="0.25">
      <c r="A7" s="13"/>
      <c r="B7" s="13" t="s">
        <v>52</v>
      </c>
      <c r="C7" s="13">
        <v>906.27308000000005</v>
      </c>
      <c r="D7" s="13">
        <v>217.64415</v>
      </c>
      <c r="E7" s="13">
        <v>114.49742000000001</v>
      </c>
      <c r="F7" s="13">
        <v>15.05869</v>
      </c>
      <c r="G7" s="13">
        <v>4.6959</v>
      </c>
      <c r="H7" s="13">
        <v>52.803759999999997</v>
      </c>
      <c r="I7" s="13">
        <v>2.1354199999999999</v>
      </c>
    </row>
    <row r="8" spans="1:9" x14ac:dyDescent="0.25">
      <c r="A8" s="13"/>
      <c r="B8" s="13" t="s">
        <v>53</v>
      </c>
      <c r="C8" s="13">
        <v>529.72466000000009</v>
      </c>
      <c r="D8" s="13">
        <v>363.69015999999999</v>
      </c>
      <c r="E8" s="13">
        <v>237.65035</v>
      </c>
      <c r="F8" s="13">
        <v>2.1805599999999998</v>
      </c>
      <c r="G8" s="13">
        <v>1.95197</v>
      </c>
      <c r="H8" s="13">
        <v>72.466440000000006</v>
      </c>
      <c r="I8" s="13">
        <v>3.6180599999999998</v>
      </c>
    </row>
    <row r="9" spans="1:9" x14ac:dyDescent="0.25">
      <c r="A9" s="13"/>
      <c r="B9" s="13" t="s">
        <v>54</v>
      </c>
      <c r="C9" s="13">
        <v>624.75426000000004</v>
      </c>
      <c r="D9" s="13">
        <v>436.69019000000003</v>
      </c>
      <c r="E9" s="13">
        <v>304.86390999999998</v>
      </c>
      <c r="F9" s="13">
        <v>0.82884999999999998</v>
      </c>
      <c r="G9" s="13">
        <v>0.58523999999999998</v>
      </c>
      <c r="H9" s="13">
        <v>33.145719999999997</v>
      </c>
      <c r="I9" s="13">
        <v>3.7438400000000001</v>
      </c>
    </row>
    <row r="10" spans="1:9" x14ac:dyDescent="0.25">
      <c r="A10" s="13">
        <v>2020</v>
      </c>
      <c r="B10" s="13" t="s">
        <v>55</v>
      </c>
      <c r="C10" s="13">
        <v>505.94657999999998</v>
      </c>
      <c r="D10" s="13">
        <v>320.12029000000001</v>
      </c>
      <c r="E10" s="13">
        <v>312.08780999999999</v>
      </c>
      <c r="F10" s="13">
        <v>10.249219999999999</v>
      </c>
      <c r="G10" s="13">
        <v>1.7355499999999999</v>
      </c>
      <c r="H10" s="13">
        <v>30.937280000000001</v>
      </c>
      <c r="I10" s="13">
        <v>2.21326</v>
      </c>
    </row>
    <row r="11" spans="1:9" x14ac:dyDescent="0.25">
      <c r="A11" s="13"/>
      <c r="B11" s="13" t="s">
        <v>56</v>
      </c>
      <c r="C11" s="13">
        <v>572.27204000000006</v>
      </c>
      <c r="D11" s="13">
        <v>412.08871999999997</v>
      </c>
      <c r="E11" s="13">
        <v>292.18270999999999</v>
      </c>
      <c r="F11" s="13">
        <v>2.28748</v>
      </c>
      <c r="G11" s="13">
        <v>0</v>
      </c>
      <c r="H11" s="13">
        <v>22.938220000000001</v>
      </c>
      <c r="I11" s="13">
        <v>1.4697100000000001</v>
      </c>
    </row>
    <row r="12" spans="1:9" x14ac:dyDescent="0.25">
      <c r="A12" s="13"/>
      <c r="B12" s="13" t="s">
        <v>57</v>
      </c>
      <c r="C12" s="13">
        <v>494.1576</v>
      </c>
      <c r="D12" s="13">
        <v>534.12052000000006</v>
      </c>
      <c r="E12" s="13">
        <v>48.477820000000001</v>
      </c>
      <c r="F12" s="13">
        <v>0.73589000000000004</v>
      </c>
      <c r="G12" s="13">
        <v>0</v>
      </c>
      <c r="H12" s="13">
        <v>19.597329999999999</v>
      </c>
      <c r="I12" s="13">
        <v>4.0053799999999997</v>
      </c>
    </row>
    <row r="13" spans="1:9" x14ac:dyDescent="0.25">
      <c r="A13" s="13"/>
      <c r="B13" s="13" t="s">
        <v>58</v>
      </c>
      <c r="C13" s="13">
        <v>549.5</v>
      </c>
      <c r="D13" s="13">
        <v>719.20371</v>
      </c>
      <c r="E13" s="13">
        <v>18.053239999999999</v>
      </c>
      <c r="F13" s="13">
        <v>0</v>
      </c>
      <c r="G13" s="13">
        <v>0</v>
      </c>
      <c r="H13" s="13">
        <v>43.739579999999997</v>
      </c>
      <c r="I13" s="13">
        <v>5.4259300000000001</v>
      </c>
    </row>
    <row r="14" spans="1:9" x14ac:dyDescent="0.25">
      <c r="A14" s="13"/>
      <c r="B14" s="13" t="s">
        <v>37</v>
      </c>
      <c r="C14" s="13">
        <v>387.22054000000003</v>
      </c>
      <c r="D14" s="13">
        <v>418.80399</v>
      </c>
      <c r="E14" s="13">
        <v>33.241489999999999</v>
      </c>
      <c r="F14" s="13">
        <v>0</v>
      </c>
      <c r="G14" s="13">
        <v>0</v>
      </c>
      <c r="H14" s="13">
        <v>47.937390000000001</v>
      </c>
      <c r="I14" s="13">
        <v>4.2433899999999998</v>
      </c>
    </row>
    <row r="15" spans="1:9" x14ac:dyDescent="0.25">
      <c r="A15" s="13"/>
      <c r="B15" s="13" t="s">
        <v>59</v>
      </c>
      <c r="C15" s="13">
        <v>437.43738000000002</v>
      </c>
      <c r="D15" s="13">
        <v>499.16898000000003</v>
      </c>
      <c r="E15" s="13">
        <v>1.12384</v>
      </c>
      <c r="F15" s="13">
        <v>0</v>
      </c>
      <c r="G15" s="13">
        <v>0</v>
      </c>
      <c r="H15" s="13">
        <v>88.733800000000002</v>
      </c>
      <c r="I15" s="13">
        <v>1.56481</v>
      </c>
    </row>
    <row r="16" spans="1:9" x14ac:dyDescent="0.25">
      <c r="A16" s="13"/>
      <c r="B16" s="13" t="s">
        <v>49</v>
      </c>
      <c r="C16" s="13">
        <v>339.35796999999997</v>
      </c>
      <c r="D16" s="13">
        <v>423.39101999999997</v>
      </c>
      <c r="E16" s="13">
        <v>1.1340699999999999</v>
      </c>
      <c r="F16" s="13">
        <v>0</v>
      </c>
      <c r="G16" s="13">
        <v>0</v>
      </c>
      <c r="H16" s="13">
        <v>65.105289999999997</v>
      </c>
      <c r="I16" s="13">
        <v>0.32313999999999998</v>
      </c>
    </row>
    <row r="17" spans="1:13" x14ac:dyDescent="0.25">
      <c r="A17" s="13"/>
      <c r="B17" s="13" t="s">
        <v>50</v>
      </c>
      <c r="C17" s="13">
        <v>467.36962999999997</v>
      </c>
      <c r="D17" s="13">
        <v>539.06475</v>
      </c>
      <c r="E17" s="13">
        <v>1.5983500000000002</v>
      </c>
      <c r="F17" s="13">
        <v>0</v>
      </c>
      <c r="G17" s="13">
        <v>0</v>
      </c>
      <c r="H17" s="13">
        <v>74.061940000000007</v>
      </c>
      <c r="I17" s="13">
        <v>1.77867</v>
      </c>
    </row>
    <row r="18" spans="1:13" x14ac:dyDescent="0.25">
      <c r="A18" s="13"/>
      <c r="B18" s="13" t="s">
        <v>51</v>
      </c>
      <c r="C18" s="13">
        <v>439.66215</v>
      </c>
      <c r="D18" s="13">
        <v>580.44444999999996</v>
      </c>
      <c r="E18" s="13">
        <v>0.35069</v>
      </c>
      <c r="F18" s="13">
        <v>0</v>
      </c>
      <c r="G18" s="13">
        <v>0</v>
      </c>
      <c r="H18" s="13">
        <v>69.465860000000006</v>
      </c>
      <c r="I18" s="13">
        <v>0.29571999999999998</v>
      </c>
    </row>
    <row r="19" spans="1:13" x14ac:dyDescent="0.25">
      <c r="A19" s="13"/>
      <c r="B19" s="13" t="s">
        <v>52</v>
      </c>
      <c r="C19" s="13">
        <v>723.37891999999999</v>
      </c>
      <c r="D19" s="13">
        <v>482.86648000000002</v>
      </c>
      <c r="E19" s="13">
        <v>35.43515</v>
      </c>
      <c r="F19" s="13">
        <v>0.80645</v>
      </c>
      <c r="G19" s="13">
        <v>0</v>
      </c>
      <c r="H19" s="13">
        <v>80.890460000000004</v>
      </c>
      <c r="I19" s="13">
        <v>3.1440399999999999</v>
      </c>
    </row>
    <row r="20" spans="1:13" x14ac:dyDescent="0.25">
      <c r="A20" s="13"/>
      <c r="B20" s="13" t="s">
        <v>53</v>
      </c>
      <c r="C20" s="13">
        <v>637.17211000000009</v>
      </c>
      <c r="D20" s="13">
        <v>286.01828999999998</v>
      </c>
      <c r="E20" s="13">
        <v>156.10648</v>
      </c>
      <c r="F20" s="13">
        <v>41.946179999999998</v>
      </c>
      <c r="G20" s="13">
        <v>51.706600000000002</v>
      </c>
      <c r="H20" s="13">
        <v>113.40971999999999</v>
      </c>
      <c r="I20" s="13">
        <v>98.622110000000006</v>
      </c>
    </row>
    <row r="21" spans="1:13" x14ac:dyDescent="0.25">
      <c r="A21" s="13"/>
      <c r="B21" s="13" t="s">
        <v>54</v>
      </c>
      <c r="C21" s="13">
        <v>405.76353999999998</v>
      </c>
      <c r="D21" s="13">
        <v>118.08611000000001</v>
      </c>
      <c r="E21" s="13">
        <v>143.59375</v>
      </c>
      <c r="F21" s="13">
        <v>15.160299999999999</v>
      </c>
      <c r="G21" s="13">
        <v>16.402200000000001</v>
      </c>
      <c r="H21" s="13">
        <v>88.575230000000005</v>
      </c>
      <c r="I21" s="13">
        <v>191.82928000000001</v>
      </c>
    </row>
    <row r="22" spans="1:13" x14ac:dyDescent="0.25">
      <c r="A22" s="13">
        <v>2021</v>
      </c>
      <c r="B22" s="13" t="s">
        <v>55</v>
      </c>
      <c r="C22" s="13">
        <v>442.53919999999999</v>
      </c>
      <c r="D22" s="13">
        <v>281.23040000000003</v>
      </c>
      <c r="E22" s="13">
        <v>167.73016999999999</v>
      </c>
      <c r="F22" s="13">
        <v>19.381160000000001</v>
      </c>
      <c r="G22" s="13">
        <v>44.406359999999999</v>
      </c>
      <c r="H22" s="13">
        <v>62.386310000000002</v>
      </c>
      <c r="I22" s="13">
        <v>72.41207</v>
      </c>
    </row>
    <row r="23" spans="1:13" x14ac:dyDescent="0.25">
      <c r="A23" s="13"/>
      <c r="B23" s="13" t="s">
        <v>56</v>
      </c>
      <c r="C23" s="13">
        <v>610.38269000000003</v>
      </c>
      <c r="D23" s="13">
        <v>272.00272999999999</v>
      </c>
      <c r="E23" s="13">
        <v>112.92039</v>
      </c>
      <c r="F23" s="13">
        <v>0</v>
      </c>
      <c r="G23" s="13">
        <v>28.93167</v>
      </c>
      <c r="H23" s="13">
        <v>4.20139</v>
      </c>
      <c r="I23" s="13">
        <v>100.89162</v>
      </c>
    </row>
    <row r="24" spans="1:13" x14ac:dyDescent="0.25">
      <c r="A24" s="13"/>
      <c r="B24" s="13" t="s">
        <v>57</v>
      </c>
      <c r="C24" s="13">
        <v>805.09801000000004</v>
      </c>
      <c r="D24" s="13">
        <v>239.55051</v>
      </c>
      <c r="E24" s="13">
        <v>75.510189999999994</v>
      </c>
      <c r="F24" s="13">
        <v>0</v>
      </c>
      <c r="G24" s="13">
        <v>8.4358199999999997</v>
      </c>
      <c r="H24" s="13">
        <v>0</v>
      </c>
      <c r="I24" s="13">
        <v>56.905799999999999</v>
      </c>
    </row>
    <row r="25" spans="1:13" x14ac:dyDescent="0.25">
      <c r="A25" s="13"/>
      <c r="B25" s="13" t="s">
        <v>58</v>
      </c>
      <c r="C25" s="13">
        <v>486.59676000000002</v>
      </c>
      <c r="D25" s="13">
        <v>301.58553000000001</v>
      </c>
      <c r="E25" s="13">
        <v>100.63426</v>
      </c>
      <c r="F25" s="13">
        <v>0</v>
      </c>
      <c r="G25" s="13">
        <v>26.203700000000001</v>
      </c>
      <c r="H25" s="13">
        <v>19.8125</v>
      </c>
      <c r="I25" s="13">
        <v>174.48333</v>
      </c>
    </row>
    <row r="26" spans="1:13" x14ac:dyDescent="0.25">
      <c r="A26" s="13"/>
      <c r="B26" s="13" t="s">
        <v>37</v>
      </c>
      <c r="C26" s="13">
        <v>621.36860999999999</v>
      </c>
      <c r="D26" s="13">
        <v>291.83132000000001</v>
      </c>
      <c r="E26" s="13">
        <v>109.17955000000001</v>
      </c>
      <c r="F26" s="13">
        <v>0</v>
      </c>
      <c r="G26" s="13">
        <v>62.619289999999999</v>
      </c>
      <c r="H26" s="13">
        <v>0</v>
      </c>
      <c r="I26" s="13">
        <v>239.09945999999999</v>
      </c>
    </row>
    <row r="27" spans="1:13" x14ac:dyDescent="0.25">
      <c r="A27" s="13"/>
      <c r="B27" s="13" t="s">
        <v>59</v>
      </c>
      <c r="C27" s="13">
        <v>734.29687000000001</v>
      </c>
      <c r="D27" s="13">
        <v>34.058450000000001</v>
      </c>
      <c r="E27" s="13">
        <v>347.90857</v>
      </c>
      <c r="F27" s="13">
        <v>0</v>
      </c>
      <c r="G27" s="13">
        <v>90.551500000000004</v>
      </c>
      <c r="H27" s="13">
        <v>47.354750000000003</v>
      </c>
      <c r="I27" s="13">
        <v>39.933450000000001</v>
      </c>
    </row>
    <row r="28" spans="1:13" x14ac:dyDescent="0.25">
      <c r="A28" s="13"/>
      <c r="B28" s="13" t="s">
        <v>49</v>
      </c>
      <c r="C28" s="13">
        <v>424.61749999999995</v>
      </c>
      <c r="D28" s="13">
        <v>103.26903999999999</v>
      </c>
      <c r="E28" s="13">
        <v>171.62768999999997</v>
      </c>
      <c r="F28" s="13">
        <v>0</v>
      </c>
      <c r="G28" s="13">
        <v>87.437839999999994</v>
      </c>
      <c r="H28" s="13">
        <v>40.853490000000001</v>
      </c>
      <c r="I28" s="13">
        <v>134.22882999999999</v>
      </c>
    </row>
    <row r="29" spans="1:13" x14ac:dyDescent="0.25">
      <c r="A29" s="13"/>
      <c r="B29" s="13" t="s">
        <v>50</v>
      </c>
      <c r="C29" s="13">
        <v>341.30444</v>
      </c>
      <c r="D29" s="13">
        <v>62.44511</v>
      </c>
      <c r="E29" s="13">
        <v>89.183459999999997</v>
      </c>
      <c r="F29" s="13">
        <v>23.760639999999999</v>
      </c>
      <c r="G29" s="13">
        <v>78.496859999999998</v>
      </c>
      <c r="H29" s="13">
        <v>152.55376000000001</v>
      </c>
      <c r="I29" s="13">
        <v>91.640339999999995</v>
      </c>
    </row>
    <row r="30" spans="1:13" x14ac:dyDescent="0.25">
      <c r="A30" s="13"/>
      <c r="B30" s="13" t="s">
        <v>51</v>
      </c>
      <c r="C30" s="13">
        <v>368.33623</v>
      </c>
      <c r="D30" s="13">
        <v>41.189230000000002</v>
      </c>
      <c r="E30" s="13">
        <v>123.57639</v>
      </c>
      <c r="F30" s="13">
        <v>22.188659999999999</v>
      </c>
      <c r="G30" s="13">
        <v>91.255210000000005</v>
      </c>
      <c r="H30" s="13">
        <v>94.56886999999999</v>
      </c>
      <c r="I30" s="13">
        <v>99.792820000000006</v>
      </c>
      <c r="L30" s="1" t="s">
        <v>76</v>
      </c>
      <c r="M30" s="1" t="s">
        <v>109</v>
      </c>
    </row>
    <row r="31" spans="1:13" x14ac:dyDescent="0.25">
      <c r="A31" s="13"/>
      <c r="B31" s="13" t="s">
        <v>52</v>
      </c>
      <c r="C31" s="13">
        <v>435.75828999999999</v>
      </c>
      <c r="D31" s="13">
        <v>63.609430000000003</v>
      </c>
      <c r="E31" s="13">
        <v>121.97411999999998</v>
      </c>
      <c r="F31" s="13">
        <v>60.821570000000001</v>
      </c>
      <c r="G31" s="13">
        <v>66.818439999999995</v>
      </c>
      <c r="H31" s="13">
        <v>75.798050000000003</v>
      </c>
      <c r="I31" s="13">
        <v>146.95621</v>
      </c>
      <c r="L31" s="1" t="s">
        <v>78</v>
      </c>
      <c r="M31" s="1" t="s">
        <v>79</v>
      </c>
    </row>
    <row r="32" spans="1:13" x14ac:dyDescent="0.25">
      <c r="A32" s="13"/>
      <c r="B32" s="13" t="s">
        <v>53</v>
      </c>
      <c r="C32" s="13">
        <v>614.5</v>
      </c>
      <c r="D32" s="13">
        <v>102.23727</v>
      </c>
      <c r="E32" s="13">
        <v>104.48032000000001</v>
      </c>
      <c r="F32" s="13">
        <v>60.251159999999999</v>
      </c>
      <c r="G32" s="13">
        <v>67.819680000000005</v>
      </c>
      <c r="H32" s="13">
        <v>60.091549999999998</v>
      </c>
      <c r="I32" s="13">
        <v>110.54559999999999</v>
      </c>
    </row>
    <row r="33" spans="1:9" x14ac:dyDescent="0.25">
      <c r="A33" s="13"/>
      <c r="B33" s="13" t="s">
        <v>54</v>
      </c>
      <c r="C33" s="13">
        <v>558.52206999999999</v>
      </c>
      <c r="D33" s="13">
        <v>156.28471999999999</v>
      </c>
      <c r="E33" s="13">
        <v>167.66353000000001</v>
      </c>
      <c r="F33" s="13">
        <v>114.13978</v>
      </c>
      <c r="G33" s="13">
        <v>56.16095</v>
      </c>
      <c r="H33" s="13">
        <v>10.145050000000001</v>
      </c>
      <c r="I33" s="13">
        <v>54.213149999999999</v>
      </c>
    </row>
    <row r="34" spans="1:9" x14ac:dyDescent="0.25">
      <c r="A34" s="13">
        <v>2022</v>
      </c>
      <c r="B34" s="13" t="s">
        <v>55</v>
      </c>
      <c r="C34" s="13">
        <v>558.20070999999996</v>
      </c>
      <c r="D34" s="13">
        <v>124.83423000000001</v>
      </c>
      <c r="E34" s="13">
        <v>222.02397000000002</v>
      </c>
      <c r="F34" s="13">
        <v>169.43884</v>
      </c>
      <c r="G34" s="13">
        <v>25.353940000000001</v>
      </c>
      <c r="H34" s="13">
        <v>6.1592799999999999</v>
      </c>
      <c r="I34" s="13">
        <v>27.036290000000001</v>
      </c>
    </row>
    <row r="35" spans="1:9" x14ac:dyDescent="0.25">
      <c r="A35" s="13"/>
      <c r="B35" s="13" t="s">
        <v>56</v>
      </c>
      <c r="C35" s="13">
        <v>607.99182000000008</v>
      </c>
      <c r="D35" s="13">
        <v>13.338290000000001</v>
      </c>
      <c r="E35" s="13">
        <v>381.19418999999999</v>
      </c>
      <c r="F35" s="13">
        <v>286.41368999999997</v>
      </c>
      <c r="G35" s="13">
        <v>9.8908699999999996</v>
      </c>
      <c r="H35" s="13">
        <v>0</v>
      </c>
      <c r="I35" s="13">
        <v>10.35342</v>
      </c>
    </row>
    <row r="36" spans="1:9" x14ac:dyDescent="0.25">
      <c r="A36" s="13"/>
      <c r="B36" s="13" t="s">
        <v>57</v>
      </c>
      <c r="C36" s="13">
        <v>623.24709000000007</v>
      </c>
      <c r="D36" s="13">
        <v>1.5681</v>
      </c>
      <c r="E36" s="13">
        <v>73.387659999999997</v>
      </c>
      <c r="F36" s="13">
        <v>139.08377999999999</v>
      </c>
      <c r="G36" s="13">
        <v>92.7453</v>
      </c>
      <c r="H36" s="13">
        <v>2.8892199999999999</v>
      </c>
      <c r="I36" s="13">
        <v>154.18011000000001</v>
      </c>
    </row>
    <row r="37" spans="1:9" x14ac:dyDescent="0.25">
      <c r="A37" s="13"/>
      <c r="B37" s="13" t="s">
        <v>58</v>
      </c>
      <c r="C37" s="13">
        <v>411.66967999999997</v>
      </c>
      <c r="D37" s="13">
        <v>1.34606</v>
      </c>
      <c r="E37" s="13">
        <v>14.978010000000001</v>
      </c>
      <c r="F37" s="13">
        <v>121.37107</v>
      </c>
      <c r="G37" s="13">
        <v>135.23542</v>
      </c>
      <c r="H37" s="13">
        <v>4.4565999999999999</v>
      </c>
      <c r="I37" s="13">
        <v>214.93634</v>
      </c>
    </row>
    <row r="38" spans="1:9" x14ac:dyDescent="0.25">
      <c r="A38" s="13"/>
      <c r="B38" s="13" t="s">
        <v>37</v>
      </c>
      <c r="C38" s="13">
        <v>353.97636999999997</v>
      </c>
      <c r="D38" s="13">
        <v>3.9336899999999999</v>
      </c>
      <c r="E38" s="13">
        <v>0</v>
      </c>
      <c r="F38" s="13">
        <v>56.537860000000002</v>
      </c>
      <c r="G38" s="13">
        <v>132.74597</v>
      </c>
      <c r="H38" s="13">
        <v>54.241819999999997</v>
      </c>
      <c r="I38" s="13">
        <v>245.60685000000001</v>
      </c>
    </row>
    <row r="39" spans="1:9" x14ac:dyDescent="0.25">
      <c r="A39" s="13"/>
      <c r="B39" s="13" t="s">
        <v>59</v>
      </c>
      <c r="C39" s="13">
        <v>557.14166999999998</v>
      </c>
      <c r="D39" s="13">
        <v>9.2590000000000006E-2</v>
      </c>
      <c r="E39" s="13">
        <v>0</v>
      </c>
      <c r="F39" s="13">
        <v>81.628469999999993</v>
      </c>
      <c r="G39" s="13">
        <v>61.763309999999997</v>
      </c>
      <c r="H39" s="13">
        <v>228.23032999999998</v>
      </c>
      <c r="I39" s="13">
        <v>210.67766</v>
      </c>
    </row>
    <row r="40" spans="1:9" x14ac:dyDescent="0.25">
      <c r="A40" s="13"/>
      <c r="B40" s="13" t="s">
        <v>49</v>
      </c>
      <c r="C40" s="13">
        <v>627.27150000000006</v>
      </c>
      <c r="D40" s="13">
        <v>0</v>
      </c>
      <c r="E40" s="13">
        <v>0</v>
      </c>
      <c r="F40" s="13">
        <v>88.517809999999997</v>
      </c>
      <c r="G40" s="13">
        <v>122.4832</v>
      </c>
      <c r="H40" s="13">
        <v>310.00896</v>
      </c>
      <c r="I40" s="13">
        <v>119.85831</v>
      </c>
    </row>
    <row r="41" spans="1:9" x14ac:dyDescent="0.25">
      <c r="A41" s="13"/>
      <c r="B41" s="13" t="s">
        <v>50</v>
      </c>
      <c r="C41" s="13">
        <v>443.46415999999999</v>
      </c>
      <c r="D41" s="13">
        <v>0</v>
      </c>
      <c r="E41" s="13">
        <v>0</v>
      </c>
      <c r="F41" s="13">
        <v>82.261650000000003</v>
      </c>
      <c r="G41" s="13">
        <v>115.79088</v>
      </c>
      <c r="H41" s="13">
        <v>188.8116</v>
      </c>
      <c r="I41" s="13">
        <v>63.106520000000003</v>
      </c>
    </row>
    <row r="42" spans="1:9" x14ac:dyDescent="0.25">
      <c r="A42" s="13"/>
      <c r="B42" s="13" t="s">
        <v>51</v>
      </c>
      <c r="C42" s="13">
        <v>585.37720000000002</v>
      </c>
      <c r="D42" s="13">
        <v>0</v>
      </c>
      <c r="E42" s="13">
        <v>0</v>
      </c>
      <c r="F42" s="13">
        <v>123.4485</v>
      </c>
      <c r="G42" s="13">
        <v>164.21528000000001</v>
      </c>
      <c r="H42" s="13">
        <v>285.84491000000003</v>
      </c>
      <c r="I42" s="13">
        <v>75.784949999999995</v>
      </c>
    </row>
    <row r="43" spans="1:9" x14ac:dyDescent="0.25">
      <c r="A43" s="13"/>
      <c r="B43" s="13" t="s">
        <v>52</v>
      </c>
      <c r="C43" s="13">
        <v>535.83956000000001</v>
      </c>
      <c r="D43" s="13">
        <v>0</v>
      </c>
      <c r="E43" s="13">
        <v>0</v>
      </c>
      <c r="F43" s="13">
        <v>247.30005</v>
      </c>
      <c r="G43" s="13">
        <v>201.429</v>
      </c>
      <c r="H43" s="13">
        <v>136.85645</v>
      </c>
      <c r="I43" s="13">
        <v>27.247489999999999</v>
      </c>
    </row>
    <row r="44" spans="1:9" x14ac:dyDescent="0.25">
      <c r="A44" s="13"/>
      <c r="B44" s="13" t="s">
        <v>53</v>
      </c>
      <c r="C44" s="13">
        <v>743.96307999999999</v>
      </c>
      <c r="D44" s="13">
        <v>0</v>
      </c>
      <c r="E44" s="13">
        <v>0</v>
      </c>
      <c r="F44" s="13">
        <v>167.03818999999999</v>
      </c>
      <c r="G44" s="13">
        <v>270.83274999999998</v>
      </c>
      <c r="H44" s="13">
        <v>20.695599999999999</v>
      </c>
      <c r="I44" s="13">
        <v>1.40741</v>
      </c>
    </row>
    <row r="45" spans="1:9" x14ac:dyDescent="0.25">
      <c r="A45" s="13"/>
      <c r="B45" s="13" t="s">
        <v>54</v>
      </c>
      <c r="C45" s="13">
        <v>600.27554000000009</v>
      </c>
      <c r="D45" s="13">
        <v>0</v>
      </c>
      <c r="E45" s="13">
        <v>0</v>
      </c>
      <c r="F45" s="13">
        <v>219.61481000000001</v>
      </c>
      <c r="G45" s="13">
        <v>143.833</v>
      </c>
      <c r="H45" s="13">
        <v>79.337819999999994</v>
      </c>
      <c r="I45" s="13">
        <v>1.74115</v>
      </c>
    </row>
    <row r="46" spans="1:9" x14ac:dyDescent="0.25">
      <c r="A46" s="13">
        <v>2023</v>
      </c>
      <c r="B46" s="13" t="s">
        <v>55</v>
      </c>
      <c r="C46" s="13">
        <v>558.20721000000003</v>
      </c>
      <c r="D46" s="13">
        <v>11.453289999999999</v>
      </c>
      <c r="E46" s="13">
        <v>369.96528000000001</v>
      </c>
      <c r="F46" s="13">
        <v>1.63978</v>
      </c>
      <c r="G46" s="13">
        <v>0.48387000000000002</v>
      </c>
      <c r="H46" s="13">
        <v>189.13083</v>
      </c>
      <c r="I46" s="13">
        <v>4.1439999999999998E-2</v>
      </c>
    </row>
    <row r="47" spans="1:9" x14ac:dyDescent="0.25">
      <c r="A47" s="13"/>
      <c r="B47" s="13" t="s">
        <v>56</v>
      </c>
      <c r="C47" s="13">
        <v>576.74566000000004</v>
      </c>
      <c r="D47" s="13">
        <v>17.947670000000002</v>
      </c>
      <c r="E47" s="13">
        <v>394.31920000000002</v>
      </c>
      <c r="F47" s="13">
        <v>0</v>
      </c>
      <c r="G47" s="13">
        <v>0</v>
      </c>
      <c r="H47" s="13">
        <v>286.30642</v>
      </c>
      <c r="I47" s="13">
        <v>6.6960000000000006E-2</v>
      </c>
    </row>
    <row r="48" spans="1:9" x14ac:dyDescent="0.25">
      <c r="A48" s="13"/>
      <c r="B48" s="13" t="s">
        <v>57</v>
      </c>
      <c r="C48" s="13">
        <v>488.26378</v>
      </c>
      <c r="D48" s="13">
        <v>2.8136200000000002</v>
      </c>
      <c r="E48" s="13">
        <v>330.94568000000004</v>
      </c>
      <c r="F48" s="13">
        <v>0</v>
      </c>
      <c r="G48" s="13">
        <v>0</v>
      </c>
      <c r="H48" s="13">
        <v>264.13441</v>
      </c>
      <c r="I48" s="13">
        <v>35.199370000000002</v>
      </c>
    </row>
    <row r="49" spans="1:9" x14ac:dyDescent="0.25">
      <c r="A49" s="13"/>
      <c r="B49" s="13" t="s">
        <v>58</v>
      </c>
      <c r="C49" s="13">
        <v>469.51029999999997</v>
      </c>
      <c r="D49" s="13">
        <v>0.56481999999999999</v>
      </c>
      <c r="E49" s="13">
        <v>204.71817000000001</v>
      </c>
      <c r="F49" s="13">
        <v>0</v>
      </c>
      <c r="G49" s="13">
        <v>0</v>
      </c>
      <c r="H49" s="13">
        <v>396.13252</v>
      </c>
      <c r="I49" s="13">
        <v>1.06134</v>
      </c>
    </row>
    <row r="50" spans="1:9" x14ac:dyDescent="0.25">
      <c r="A50" s="13"/>
      <c r="B50" s="13" t="s">
        <v>37</v>
      </c>
      <c r="C50" s="13">
        <v>534.17081000000007</v>
      </c>
      <c r="D50" s="13">
        <v>2.8785799999999999</v>
      </c>
      <c r="E50" s="13">
        <v>275.72961999999995</v>
      </c>
      <c r="F50" s="13">
        <v>0</v>
      </c>
      <c r="G50" s="13">
        <v>0</v>
      </c>
      <c r="H50" s="13">
        <v>398.7593</v>
      </c>
      <c r="I50" s="13">
        <v>11.757059999999999</v>
      </c>
    </row>
    <row r="51" spans="1:9" x14ac:dyDescent="0.25">
      <c r="A51" s="13"/>
      <c r="B51" s="13" t="s">
        <v>59</v>
      </c>
      <c r="C51" s="13">
        <v>443.23877999999996</v>
      </c>
      <c r="D51" s="13">
        <v>2.87616</v>
      </c>
      <c r="E51" s="13">
        <v>128.07130000000001</v>
      </c>
      <c r="F51" s="13">
        <v>0</v>
      </c>
      <c r="G51" s="13">
        <v>0</v>
      </c>
      <c r="H51" s="13">
        <v>439.75103999999999</v>
      </c>
      <c r="I51" s="13">
        <v>29.85069</v>
      </c>
    </row>
    <row r="52" spans="1:9" x14ac:dyDescent="0.25">
      <c r="A52" s="13"/>
      <c r="B52" s="13" t="s">
        <v>49</v>
      </c>
      <c r="C52" s="13">
        <v>433.4599</v>
      </c>
      <c r="D52" s="13">
        <v>3.5349500000000003</v>
      </c>
      <c r="E52" s="13">
        <v>182.62936999999999</v>
      </c>
      <c r="F52" s="13">
        <v>0</v>
      </c>
      <c r="G52" s="13">
        <v>0</v>
      </c>
      <c r="H52" s="13">
        <v>393.54334999999998</v>
      </c>
      <c r="I52" s="13">
        <v>32.58737</v>
      </c>
    </row>
    <row r="53" spans="1:9" x14ac:dyDescent="0.25">
      <c r="A53" s="13"/>
      <c r="B53" s="13" t="s">
        <v>50</v>
      </c>
      <c r="C53" s="13">
        <v>538.00851999999998</v>
      </c>
      <c r="D53" s="13">
        <v>3.7124800000000002</v>
      </c>
      <c r="E53" s="13">
        <v>241.93693999999999</v>
      </c>
      <c r="F53" s="13">
        <v>0</v>
      </c>
      <c r="G53" s="13">
        <v>0</v>
      </c>
      <c r="H53" s="13">
        <v>349.09834000000001</v>
      </c>
      <c r="I53" s="13">
        <v>32.442880000000002</v>
      </c>
    </row>
    <row r="54" spans="1:9" x14ac:dyDescent="0.25">
      <c r="A54" s="13"/>
      <c r="B54" s="13" t="s">
        <v>51</v>
      </c>
      <c r="C54" s="13">
        <v>624.81029999999998</v>
      </c>
      <c r="D54" s="13">
        <v>2.9884300000000001</v>
      </c>
      <c r="E54" s="13">
        <v>270.85602</v>
      </c>
      <c r="F54" s="13">
        <v>0</v>
      </c>
      <c r="G54" s="13">
        <v>0</v>
      </c>
      <c r="H54" s="13">
        <v>370.64109000000002</v>
      </c>
      <c r="I54" s="13">
        <v>70.181709999999995</v>
      </c>
    </row>
    <row r="55" spans="1:9" x14ac:dyDescent="0.25">
      <c r="A55" s="13"/>
      <c r="B55" s="13" t="s">
        <v>52</v>
      </c>
      <c r="C55" s="13">
        <v>651.25627000000009</v>
      </c>
      <c r="D55" s="13">
        <v>5.6126800000000001</v>
      </c>
      <c r="E55" s="13">
        <v>209.84307999999999</v>
      </c>
      <c r="F55" s="13">
        <v>0</v>
      </c>
      <c r="G55" s="13">
        <v>0</v>
      </c>
      <c r="H55" s="13">
        <v>425.31977999999998</v>
      </c>
      <c r="I55" s="13">
        <v>50.428319999999999</v>
      </c>
    </row>
    <row r="56" spans="1:9" x14ac:dyDescent="0.25">
      <c r="A56" s="13"/>
      <c r="B56" s="13" t="s">
        <v>53</v>
      </c>
      <c r="C56" s="13">
        <v>651.97685000000001</v>
      </c>
      <c r="D56" s="13">
        <v>2.5414400000000001</v>
      </c>
      <c r="E56" s="13">
        <v>286.02928000000003</v>
      </c>
      <c r="F56" s="13">
        <v>0</v>
      </c>
      <c r="G56" s="13">
        <v>0</v>
      </c>
      <c r="H56" s="13">
        <v>243.98205999999999</v>
      </c>
      <c r="I56" s="13">
        <v>69.628360000000001</v>
      </c>
    </row>
    <row r="57" spans="1:9" x14ac:dyDescent="0.25">
      <c r="A57" s="13"/>
      <c r="B57" s="13" t="s">
        <v>54</v>
      </c>
      <c r="C57" s="13">
        <v>558.48518000000001</v>
      </c>
      <c r="D57" s="13">
        <v>1.0010400000000002</v>
      </c>
      <c r="E57" s="13">
        <v>92.079049999999995</v>
      </c>
      <c r="F57" s="13">
        <v>0</v>
      </c>
      <c r="G57" s="13">
        <v>0</v>
      </c>
      <c r="H57" s="13">
        <v>465.2088</v>
      </c>
      <c r="I57" s="13">
        <v>76.790509999999998</v>
      </c>
    </row>
    <row r="58" spans="1:9" x14ac:dyDescent="0.25">
      <c r="A58" s="13">
        <v>2024</v>
      </c>
      <c r="B58" s="13" t="s">
        <v>55</v>
      </c>
      <c r="C58" s="13">
        <v>743.01837</v>
      </c>
      <c r="D58" s="13">
        <v>0.45699000000000001</v>
      </c>
      <c r="E58" s="13">
        <v>137.14851999999999</v>
      </c>
      <c r="F58" s="13">
        <v>0</v>
      </c>
      <c r="G58" s="13">
        <v>0</v>
      </c>
      <c r="H58" s="13">
        <v>453.48376000000002</v>
      </c>
      <c r="I58" s="13">
        <v>63.841619999999999</v>
      </c>
    </row>
    <row r="59" spans="1:9" x14ac:dyDescent="0.25">
      <c r="A59" s="13"/>
      <c r="B59" s="13" t="s">
        <v>56</v>
      </c>
      <c r="C59" s="13">
        <v>691.32866000000001</v>
      </c>
      <c r="D59" s="13">
        <v>2.5194000000000001</v>
      </c>
      <c r="E59" s="13">
        <v>103.76855999999999</v>
      </c>
      <c r="F59" s="13">
        <v>0</v>
      </c>
      <c r="G59" s="13">
        <v>0</v>
      </c>
      <c r="H59" s="13">
        <v>586.75072</v>
      </c>
      <c r="I59" s="13">
        <v>75.703540000000004</v>
      </c>
    </row>
    <row r="60" spans="1:9" x14ac:dyDescent="0.25">
      <c r="A60" s="13"/>
      <c r="B60" s="13" t="s">
        <v>57</v>
      </c>
      <c r="C60" s="13">
        <v>663.09274000000005</v>
      </c>
      <c r="D60" s="13">
        <v>0</v>
      </c>
      <c r="E60" s="13">
        <v>114.03494999999999</v>
      </c>
      <c r="F60" s="13">
        <v>0</v>
      </c>
      <c r="G60" s="13">
        <v>0</v>
      </c>
      <c r="H60" s="13">
        <v>459.05040000000002</v>
      </c>
      <c r="I60" s="13">
        <v>87.183239999999998</v>
      </c>
    </row>
    <row r="61" spans="1:9" x14ac:dyDescent="0.25">
      <c r="A61" s="13"/>
      <c r="B61" s="13" t="s">
        <v>58</v>
      </c>
      <c r="C61" s="13">
        <v>571.17453999999998</v>
      </c>
      <c r="D61" s="13">
        <v>0.87013999999999991</v>
      </c>
      <c r="E61" s="13">
        <v>83.553359999999998</v>
      </c>
      <c r="F61" s="13">
        <v>0</v>
      </c>
      <c r="G61" s="13">
        <v>0</v>
      </c>
      <c r="H61" s="13">
        <v>405.95902999999998</v>
      </c>
      <c r="I61" s="13">
        <v>79.25394</v>
      </c>
    </row>
    <row r="62" spans="1:9" x14ac:dyDescent="0.25">
      <c r="A62" s="13"/>
      <c r="B62" s="13" t="s">
        <v>37</v>
      </c>
      <c r="C62" s="13">
        <v>535.79917</v>
      </c>
      <c r="D62" s="13">
        <v>0.19656999999999999</v>
      </c>
      <c r="E62" s="13">
        <v>103.71718</v>
      </c>
      <c r="F62" s="13">
        <v>0</v>
      </c>
      <c r="G62" s="13">
        <v>0</v>
      </c>
      <c r="H62" s="13">
        <v>388.94175999999999</v>
      </c>
      <c r="I62" s="13">
        <v>77.716059999999999</v>
      </c>
    </row>
    <row r="63" spans="1:9" x14ac:dyDescent="0.25">
      <c r="A63" s="13"/>
      <c r="B63" s="13" t="s">
        <v>59</v>
      </c>
      <c r="C63" s="13">
        <v>668.0625</v>
      </c>
      <c r="D63" s="13">
        <v>9.3390000000000001E-2</v>
      </c>
      <c r="E63" s="13">
        <v>111.97941</v>
      </c>
      <c r="F63" s="13">
        <v>0</v>
      </c>
      <c r="G63" s="13">
        <v>0</v>
      </c>
      <c r="H63" s="13">
        <v>391.59028000000001</v>
      </c>
      <c r="I63" s="13">
        <v>79.760900000000007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1C29E-582E-447F-A256-0C0BBC96CEDB}">
  <dimension ref="A1:M63"/>
  <sheetViews>
    <sheetView zoomScaleNormal="100" workbookViewId="0"/>
  </sheetViews>
  <sheetFormatPr defaultColWidth="9.42578125" defaultRowHeight="15" x14ac:dyDescent="0.25"/>
  <cols>
    <col min="1" max="1" width="7.5703125" style="1" customWidth="1"/>
    <col min="2" max="2" width="8.5703125" style="1" customWidth="1"/>
    <col min="3" max="3" width="7.5703125" style="1" bestFit="1" customWidth="1"/>
    <col min="4" max="4" width="7.7109375" style="1" bestFit="1" customWidth="1"/>
    <col min="5" max="5" width="9.5703125" style="1" bestFit="1" customWidth="1"/>
    <col min="6" max="7" width="10.5703125" style="1" bestFit="1" customWidth="1"/>
    <col min="8" max="8" width="11.5703125" style="1" bestFit="1" customWidth="1"/>
    <col min="9" max="9" width="8.5703125" style="1" bestFit="1" customWidth="1"/>
    <col min="10" max="10" width="6.85546875" style="1" bestFit="1" customWidth="1"/>
    <col min="11" max="11" width="5.5703125" style="1" customWidth="1"/>
    <col min="12" max="12" width="7.7109375" style="1" bestFit="1" customWidth="1"/>
    <col min="13" max="15" width="6.5703125" style="1" bestFit="1" customWidth="1"/>
    <col min="16" max="16" width="7.5703125" style="1" bestFit="1" customWidth="1"/>
    <col min="17" max="17" width="6.85546875" style="1" bestFit="1" customWidth="1"/>
    <col min="18" max="18" width="9.42578125" style="1"/>
    <col min="19" max="20" width="9" style="1" customWidth="1"/>
    <col min="21" max="21" width="10" style="1" bestFit="1" customWidth="1"/>
    <col min="22" max="22" width="11" style="1" bestFit="1" customWidth="1"/>
    <col min="23" max="23" width="13.5703125" style="1" customWidth="1"/>
    <col min="24" max="29" width="11" style="1" bestFit="1" customWidth="1"/>
    <col min="30" max="33" width="10.5703125" style="1" bestFit="1" customWidth="1"/>
    <col min="34" max="34" width="12.140625" style="1" bestFit="1" customWidth="1"/>
    <col min="35" max="16384" width="9.42578125" style="1"/>
  </cols>
  <sheetData>
    <row r="1" spans="1:9" ht="15.75" x14ac:dyDescent="0.25">
      <c r="A1" s="4" t="s">
        <v>132</v>
      </c>
    </row>
    <row r="3" spans="1:9" x14ac:dyDescent="0.25">
      <c r="A3" s="13" t="s">
        <v>17</v>
      </c>
      <c r="B3" s="13" t="s">
        <v>33</v>
      </c>
      <c r="C3" s="13" t="s">
        <v>7</v>
      </c>
      <c r="D3" s="13" t="s">
        <v>19</v>
      </c>
      <c r="E3" s="13" t="s">
        <v>60</v>
      </c>
      <c r="F3" s="13" t="s">
        <v>61</v>
      </c>
      <c r="G3" s="13" t="s">
        <v>24</v>
      </c>
      <c r="H3" s="13" t="s">
        <v>62</v>
      </c>
      <c r="I3" s="13" t="s">
        <v>27</v>
      </c>
    </row>
    <row r="4" spans="1:9" x14ac:dyDescent="0.25">
      <c r="A4" s="13">
        <v>2019</v>
      </c>
      <c r="B4" s="13" t="s">
        <v>49</v>
      </c>
      <c r="C4" s="13">
        <v>889.28584000000001</v>
      </c>
      <c r="D4" s="13">
        <v>14.872870000000001</v>
      </c>
      <c r="E4" s="13">
        <v>318.92474000000004</v>
      </c>
      <c r="F4" s="13">
        <v>17.215499999999999</v>
      </c>
      <c r="G4" s="13">
        <v>11.79884</v>
      </c>
      <c r="H4" s="13">
        <v>0</v>
      </c>
      <c r="I4" s="13">
        <v>87.426079999999999</v>
      </c>
    </row>
    <row r="5" spans="1:9" x14ac:dyDescent="0.25">
      <c r="A5" s="13"/>
      <c r="B5" s="13" t="s">
        <v>50</v>
      </c>
      <c r="C5" s="13">
        <v>965.25650000000007</v>
      </c>
      <c r="D5" s="13">
        <v>22.1875</v>
      </c>
      <c r="E5" s="13">
        <v>200.64404000000002</v>
      </c>
      <c r="F5" s="13">
        <v>17.218859999999999</v>
      </c>
      <c r="G5" s="13">
        <v>6.7708300000000001</v>
      </c>
      <c r="H5" s="13">
        <v>0</v>
      </c>
      <c r="I5" s="13">
        <v>81.191760000000002</v>
      </c>
    </row>
    <row r="6" spans="1:9" x14ac:dyDescent="0.25">
      <c r="A6" s="13"/>
      <c r="B6" s="13" t="s">
        <v>51</v>
      </c>
      <c r="C6" s="13">
        <v>966.73854000000006</v>
      </c>
      <c r="D6" s="13">
        <v>62.081020000000002</v>
      </c>
      <c r="E6" s="13">
        <v>150.23381000000001</v>
      </c>
      <c r="F6" s="13">
        <v>6.57118</v>
      </c>
      <c r="G6" s="13">
        <v>0</v>
      </c>
      <c r="H6" s="13">
        <v>3.3680500000000002</v>
      </c>
      <c r="I6" s="13">
        <v>94.811340000000001</v>
      </c>
    </row>
    <row r="7" spans="1:9" x14ac:dyDescent="0.25">
      <c r="A7" s="13"/>
      <c r="B7" s="13" t="s">
        <v>52</v>
      </c>
      <c r="C7" s="13">
        <v>734.59788999999989</v>
      </c>
      <c r="D7" s="13">
        <v>171.23487999999998</v>
      </c>
      <c r="E7" s="13">
        <v>93.644149999999996</v>
      </c>
      <c r="F7" s="13">
        <v>1.47177</v>
      </c>
      <c r="G7" s="13">
        <v>0</v>
      </c>
      <c r="H7" s="13">
        <v>29.574939999999998</v>
      </c>
      <c r="I7" s="13">
        <v>76.098230000000001</v>
      </c>
    </row>
    <row r="8" spans="1:9" x14ac:dyDescent="0.25">
      <c r="A8" s="13"/>
      <c r="B8" s="13" t="s">
        <v>53</v>
      </c>
      <c r="C8" s="13">
        <v>659.09281999999996</v>
      </c>
      <c r="D8" s="13">
        <v>210.79051000000001</v>
      </c>
      <c r="E8" s="13">
        <v>24.35127</v>
      </c>
      <c r="F8" s="13">
        <v>5.5671299999999997</v>
      </c>
      <c r="G8" s="13">
        <v>0</v>
      </c>
      <c r="H8" s="13">
        <v>11.212969999999999</v>
      </c>
      <c r="I8" s="13">
        <v>52.285299999999999</v>
      </c>
    </row>
    <row r="9" spans="1:9" x14ac:dyDescent="0.25">
      <c r="A9" s="13"/>
      <c r="B9" s="13" t="s">
        <v>54</v>
      </c>
      <c r="C9" s="13">
        <v>912.37734999999998</v>
      </c>
      <c r="D9" s="13">
        <v>174.77934999999999</v>
      </c>
      <c r="E9" s="13">
        <v>105.89606000000001</v>
      </c>
      <c r="F9" s="13">
        <v>4.0972200000000001</v>
      </c>
      <c r="G9" s="13">
        <v>0</v>
      </c>
      <c r="H9" s="13">
        <v>2.45072</v>
      </c>
      <c r="I9" s="13">
        <v>98.345650000000006</v>
      </c>
    </row>
    <row r="10" spans="1:9" x14ac:dyDescent="0.25">
      <c r="A10" s="13">
        <v>2020</v>
      </c>
      <c r="B10" s="13" t="s">
        <v>55</v>
      </c>
      <c r="C10" s="13">
        <v>893.95362999999998</v>
      </c>
      <c r="D10" s="13">
        <v>32.733539999999998</v>
      </c>
      <c r="E10" s="13">
        <v>168.36973999999998</v>
      </c>
      <c r="F10" s="13">
        <v>25.393149999999999</v>
      </c>
      <c r="G10" s="13">
        <v>0</v>
      </c>
      <c r="H10" s="13">
        <v>1.5311400000000002</v>
      </c>
      <c r="I10" s="13">
        <v>258.44141999999999</v>
      </c>
    </row>
    <row r="11" spans="1:9" x14ac:dyDescent="0.25">
      <c r="A11" s="13"/>
      <c r="B11" s="13" t="s">
        <v>56</v>
      </c>
      <c r="C11" s="13">
        <v>1001.69121</v>
      </c>
      <c r="D11" s="13">
        <v>117.48862</v>
      </c>
      <c r="E11" s="13">
        <v>85.869249999999994</v>
      </c>
      <c r="F11" s="13">
        <v>5.4394200000000001</v>
      </c>
      <c r="G11" s="13">
        <v>0</v>
      </c>
      <c r="H11" s="13">
        <v>3.1525299999999996</v>
      </c>
      <c r="I11" s="13">
        <v>68.146550000000005</v>
      </c>
    </row>
    <row r="12" spans="1:9" x14ac:dyDescent="0.25">
      <c r="A12" s="13"/>
      <c r="B12" s="13" t="s">
        <v>57</v>
      </c>
      <c r="C12" s="13">
        <v>892.24853999999993</v>
      </c>
      <c r="D12" s="13">
        <v>243.19443999999999</v>
      </c>
      <c r="E12" s="13">
        <v>48.931450000000005</v>
      </c>
      <c r="F12" s="13">
        <v>0</v>
      </c>
      <c r="G12" s="13">
        <v>0</v>
      </c>
      <c r="H12" s="13">
        <v>0</v>
      </c>
      <c r="I12" s="13">
        <v>34.326839999999997</v>
      </c>
    </row>
    <row r="13" spans="1:9" x14ac:dyDescent="0.25">
      <c r="A13" s="13"/>
      <c r="B13" s="13" t="s">
        <v>58</v>
      </c>
      <c r="C13" s="13">
        <v>906.72627</v>
      </c>
      <c r="D13" s="13">
        <v>296.34548999999998</v>
      </c>
      <c r="E13" s="13">
        <v>70.756950000000003</v>
      </c>
      <c r="F13" s="13">
        <v>3.38889</v>
      </c>
      <c r="G13" s="13">
        <v>0</v>
      </c>
      <c r="H13" s="13">
        <v>0</v>
      </c>
      <c r="I13" s="13">
        <v>100.71991</v>
      </c>
    </row>
    <row r="14" spans="1:9" x14ac:dyDescent="0.25">
      <c r="A14" s="13"/>
      <c r="B14" s="13" t="s">
        <v>37</v>
      </c>
      <c r="C14" s="13">
        <v>824.78941999999995</v>
      </c>
      <c r="D14" s="13">
        <v>272.16845999999998</v>
      </c>
      <c r="E14" s="13">
        <v>93.446449999999999</v>
      </c>
      <c r="F14" s="13">
        <v>2.0519699999999998</v>
      </c>
      <c r="G14" s="13">
        <v>0</v>
      </c>
      <c r="H14" s="13">
        <v>0</v>
      </c>
      <c r="I14" s="13">
        <v>196.69130999999999</v>
      </c>
    </row>
    <row r="15" spans="1:9" x14ac:dyDescent="0.25">
      <c r="A15" s="13"/>
      <c r="B15" s="13" t="s">
        <v>59</v>
      </c>
      <c r="C15" s="13">
        <v>652.44398000000001</v>
      </c>
      <c r="D15" s="13">
        <v>210.29455999999999</v>
      </c>
      <c r="E15" s="13">
        <v>55.214120000000001</v>
      </c>
      <c r="F15" s="13">
        <v>0.58333000000000002</v>
      </c>
      <c r="G15" s="13">
        <v>0</v>
      </c>
      <c r="H15" s="13">
        <v>0</v>
      </c>
      <c r="I15" s="13">
        <v>454.50752</v>
      </c>
    </row>
    <row r="16" spans="1:9" x14ac:dyDescent="0.25">
      <c r="A16" s="13"/>
      <c r="B16" s="13" t="s">
        <v>49</v>
      </c>
      <c r="C16" s="13">
        <v>870.43123000000003</v>
      </c>
      <c r="D16" s="13">
        <v>225.54266999999999</v>
      </c>
      <c r="E16" s="13">
        <v>115.97054999999999</v>
      </c>
      <c r="F16" s="13">
        <v>0</v>
      </c>
      <c r="G16" s="13">
        <v>4.1689100000000003</v>
      </c>
      <c r="H16" s="13">
        <v>0.65412000000000003</v>
      </c>
      <c r="I16" s="13">
        <v>152.90826999999999</v>
      </c>
    </row>
    <row r="17" spans="1:13" x14ac:dyDescent="0.25">
      <c r="A17" s="13"/>
      <c r="B17" s="13" t="s">
        <v>50</v>
      </c>
      <c r="C17" s="13">
        <v>923.17674999999997</v>
      </c>
      <c r="D17" s="13">
        <v>279.26310000000001</v>
      </c>
      <c r="E17" s="13">
        <v>54.326839999999997</v>
      </c>
      <c r="F17" s="13">
        <v>0</v>
      </c>
      <c r="G17" s="13">
        <v>7.7570600000000001</v>
      </c>
      <c r="H17" s="13">
        <v>0</v>
      </c>
      <c r="I17" s="13">
        <v>90.684139999999999</v>
      </c>
    </row>
    <row r="18" spans="1:13" x14ac:dyDescent="0.25">
      <c r="A18" s="13"/>
      <c r="B18" s="13" t="s">
        <v>51</v>
      </c>
      <c r="C18" s="13">
        <v>744.53009000000009</v>
      </c>
      <c r="D18" s="13">
        <v>253.75925999999998</v>
      </c>
      <c r="E18" s="13">
        <v>25.05208</v>
      </c>
      <c r="F18" s="13">
        <v>0</v>
      </c>
      <c r="G18" s="13">
        <v>1.2152799999999999</v>
      </c>
      <c r="H18" s="13">
        <v>0</v>
      </c>
      <c r="I18" s="13">
        <v>64.658559999999994</v>
      </c>
    </row>
    <row r="19" spans="1:13" x14ac:dyDescent="0.25">
      <c r="A19" s="13"/>
      <c r="B19" s="13" t="s">
        <v>52</v>
      </c>
      <c r="C19" s="13">
        <v>703.4514999999999</v>
      </c>
      <c r="D19" s="13">
        <v>176.89963999999998</v>
      </c>
      <c r="E19" s="13">
        <v>17.37792</v>
      </c>
      <c r="F19" s="13">
        <v>0</v>
      </c>
      <c r="G19" s="13">
        <v>3.6547900000000002</v>
      </c>
      <c r="H19" s="13">
        <v>0</v>
      </c>
      <c r="I19" s="13">
        <v>28.47278</v>
      </c>
    </row>
    <row r="20" spans="1:13" x14ac:dyDescent="0.25">
      <c r="A20" s="13"/>
      <c r="B20" s="13" t="s">
        <v>53</v>
      </c>
      <c r="C20" s="13">
        <v>1061.76007</v>
      </c>
      <c r="D20" s="13">
        <v>271.90741000000003</v>
      </c>
      <c r="E20" s="13">
        <v>10.168980000000001</v>
      </c>
      <c r="F20" s="13">
        <v>0</v>
      </c>
      <c r="G20" s="13">
        <v>5.4241900000000003</v>
      </c>
      <c r="H20" s="13">
        <v>0</v>
      </c>
      <c r="I20" s="13">
        <v>36.405670000000001</v>
      </c>
    </row>
    <row r="21" spans="1:13" x14ac:dyDescent="0.25">
      <c r="A21" s="13"/>
      <c r="B21" s="13" t="s">
        <v>54</v>
      </c>
      <c r="C21" s="13">
        <v>1138.9693300000001</v>
      </c>
      <c r="D21" s="13">
        <v>218.80035000000001</v>
      </c>
      <c r="E21" s="13">
        <v>10.80613</v>
      </c>
      <c r="F21" s="13">
        <v>0</v>
      </c>
      <c r="G21" s="13">
        <v>5.77257</v>
      </c>
      <c r="H21" s="13">
        <v>0</v>
      </c>
      <c r="I21" s="13">
        <v>21.501159999999999</v>
      </c>
    </row>
    <row r="22" spans="1:13" x14ac:dyDescent="0.25">
      <c r="A22" s="13">
        <v>2021</v>
      </c>
      <c r="B22" s="13" t="s">
        <v>55</v>
      </c>
      <c r="C22" s="13">
        <v>925.49226999999996</v>
      </c>
      <c r="D22" s="13">
        <v>319.86279000000002</v>
      </c>
      <c r="E22" s="13">
        <v>22.321910000000003</v>
      </c>
      <c r="F22" s="13">
        <v>0</v>
      </c>
      <c r="G22" s="13">
        <v>18.90625</v>
      </c>
      <c r="H22" s="13">
        <v>0</v>
      </c>
      <c r="I22" s="13">
        <v>106.36873</v>
      </c>
    </row>
    <row r="23" spans="1:13" x14ac:dyDescent="0.25">
      <c r="A23" s="13"/>
      <c r="B23" s="13" t="s">
        <v>56</v>
      </c>
      <c r="C23" s="13">
        <v>901.33618000000001</v>
      </c>
      <c r="D23" s="13">
        <v>300.62872000000004</v>
      </c>
      <c r="E23" s="13">
        <v>12.67484</v>
      </c>
      <c r="F23" s="13">
        <v>0</v>
      </c>
      <c r="G23" s="13">
        <v>2.6785700000000001</v>
      </c>
      <c r="H23" s="13">
        <v>0.20832999999999999</v>
      </c>
      <c r="I23" s="13">
        <v>173.57701</v>
      </c>
    </row>
    <row r="24" spans="1:13" x14ac:dyDescent="0.25">
      <c r="A24" s="13"/>
      <c r="B24" s="13" t="s">
        <v>57</v>
      </c>
      <c r="C24" s="13">
        <v>865.13765000000001</v>
      </c>
      <c r="D24" s="13">
        <v>262.20374000000004</v>
      </c>
      <c r="E24" s="13">
        <v>0.97445999999999999</v>
      </c>
      <c r="F24" s="13">
        <v>0</v>
      </c>
      <c r="G24" s="13">
        <v>0</v>
      </c>
      <c r="H24" s="13">
        <v>0</v>
      </c>
      <c r="I24" s="13">
        <v>262.61592999999999</v>
      </c>
    </row>
    <row r="25" spans="1:13" x14ac:dyDescent="0.25">
      <c r="A25" s="13"/>
      <c r="B25" s="13" t="s">
        <v>58</v>
      </c>
      <c r="C25" s="13">
        <v>957.14826000000005</v>
      </c>
      <c r="D25" s="13">
        <v>210.24826999999999</v>
      </c>
      <c r="E25" s="13">
        <v>6.4240000000000005E-2</v>
      </c>
      <c r="F25" s="13">
        <v>0</v>
      </c>
      <c r="G25" s="13">
        <v>0</v>
      </c>
      <c r="H25" s="13">
        <v>0</v>
      </c>
      <c r="I25" s="13">
        <v>159.48264</v>
      </c>
    </row>
    <row r="26" spans="1:13" x14ac:dyDescent="0.25">
      <c r="A26" s="13"/>
      <c r="B26" s="13" t="s">
        <v>37</v>
      </c>
      <c r="C26" s="13">
        <v>791.38563999999997</v>
      </c>
      <c r="D26" s="13">
        <v>155.9179</v>
      </c>
      <c r="E26" s="13">
        <v>0.40994999999999998</v>
      </c>
      <c r="F26" s="13">
        <v>0</v>
      </c>
      <c r="G26" s="13">
        <v>0</v>
      </c>
      <c r="H26" s="13">
        <v>3.696E-2</v>
      </c>
      <c r="I26" s="13">
        <v>104.47973</v>
      </c>
    </row>
    <row r="27" spans="1:13" x14ac:dyDescent="0.25">
      <c r="A27" s="13"/>
      <c r="B27" s="13" t="s">
        <v>59</v>
      </c>
      <c r="C27" s="13">
        <v>889.23680999999999</v>
      </c>
      <c r="D27" s="13">
        <v>160.96029999999999</v>
      </c>
      <c r="E27" s="13">
        <v>3.3588</v>
      </c>
      <c r="F27" s="13">
        <v>0</v>
      </c>
      <c r="G27" s="13">
        <v>0</v>
      </c>
      <c r="H27" s="13">
        <v>0.79293999999999998</v>
      </c>
      <c r="I27" s="13">
        <v>97.215860000000006</v>
      </c>
    </row>
    <row r="28" spans="1:13" x14ac:dyDescent="0.25">
      <c r="A28" s="13"/>
      <c r="B28" s="13" t="s">
        <v>49</v>
      </c>
      <c r="C28" s="13">
        <v>800.33221000000003</v>
      </c>
      <c r="D28" s="13">
        <v>137.40199000000001</v>
      </c>
      <c r="E28" s="13">
        <v>13.12276</v>
      </c>
      <c r="F28" s="13">
        <v>0</v>
      </c>
      <c r="G28" s="13">
        <v>0</v>
      </c>
      <c r="H28" s="13">
        <v>0</v>
      </c>
      <c r="I28" s="13">
        <v>160.82695000000001</v>
      </c>
    </row>
    <row r="29" spans="1:13" x14ac:dyDescent="0.25">
      <c r="A29" s="13"/>
      <c r="B29" s="13" t="s">
        <v>50</v>
      </c>
      <c r="C29" s="13">
        <v>892.54592000000002</v>
      </c>
      <c r="D29" s="13">
        <v>167.61033</v>
      </c>
      <c r="E29" s="13">
        <v>13.11716</v>
      </c>
      <c r="F29" s="13">
        <v>0</v>
      </c>
      <c r="G29" s="13">
        <v>0</v>
      </c>
      <c r="H29" s="13">
        <v>18.277889999999999</v>
      </c>
      <c r="I29" s="13">
        <v>161.5625</v>
      </c>
    </row>
    <row r="30" spans="1:13" x14ac:dyDescent="0.25">
      <c r="A30" s="13"/>
      <c r="B30" s="13" t="s">
        <v>51</v>
      </c>
      <c r="C30" s="13">
        <v>792.25984000000005</v>
      </c>
      <c r="D30" s="13">
        <v>179.79803000000001</v>
      </c>
      <c r="E30" s="13">
        <v>58.407409999999999</v>
      </c>
      <c r="F30" s="13">
        <v>0</v>
      </c>
      <c r="G30" s="13">
        <v>0</v>
      </c>
      <c r="H30" s="13">
        <v>48.561920000000001</v>
      </c>
      <c r="I30" s="13">
        <v>86.633099999999999</v>
      </c>
      <c r="L30" s="1" t="s">
        <v>76</v>
      </c>
      <c r="M30" s="1" t="s">
        <v>110</v>
      </c>
    </row>
    <row r="31" spans="1:13" x14ac:dyDescent="0.25">
      <c r="A31" s="13"/>
      <c r="B31" s="13" t="s">
        <v>52</v>
      </c>
      <c r="C31" s="13">
        <v>828.91913</v>
      </c>
      <c r="D31" s="13">
        <v>164.31170999999998</v>
      </c>
      <c r="E31" s="13">
        <v>49.09778</v>
      </c>
      <c r="F31" s="13">
        <v>0</v>
      </c>
      <c r="G31" s="13">
        <v>0</v>
      </c>
      <c r="H31" s="13">
        <v>0.64515999999999996</v>
      </c>
      <c r="I31" s="13">
        <v>212.55768</v>
      </c>
      <c r="L31" s="1" t="s">
        <v>78</v>
      </c>
      <c r="M31" s="1" t="s">
        <v>79</v>
      </c>
    </row>
    <row r="32" spans="1:13" x14ac:dyDescent="0.25">
      <c r="A32" s="13"/>
      <c r="B32" s="13" t="s">
        <v>53</v>
      </c>
      <c r="C32" s="13">
        <v>665.68299000000002</v>
      </c>
      <c r="D32" s="13">
        <v>76.940389999999994</v>
      </c>
      <c r="E32" s="13">
        <v>62.342600000000004</v>
      </c>
      <c r="F32" s="13">
        <v>0</v>
      </c>
      <c r="G32" s="13">
        <v>0</v>
      </c>
      <c r="H32" s="13">
        <v>0</v>
      </c>
      <c r="I32" s="13">
        <v>119.41667</v>
      </c>
    </row>
    <row r="33" spans="1:9" x14ac:dyDescent="0.25">
      <c r="A33" s="13"/>
      <c r="B33" s="13" t="s">
        <v>54</v>
      </c>
      <c r="C33" s="13">
        <v>589.43493000000001</v>
      </c>
      <c r="D33" s="13">
        <v>4.7782300000000006</v>
      </c>
      <c r="E33" s="13">
        <v>93.051629999999989</v>
      </c>
      <c r="F33" s="13">
        <v>47.467509999999997</v>
      </c>
      <c r="G33" s="13">
        <v>0</v>
      </c>
      <c r="H33" s="13">
        <v>9.0322600000000008</v>
      </c>
      <c r="I33" s="13">
        <v>97.870739999999998</v>
      </c>
    </row>
    <row r="34" spans="1:9" x14ac:dyDescent="0.25">
      <c r="A34" s="13">
        <v>2022</v>
      </c>
      <c r="B34" s="13" t="s">
        <v>55</v>
      </c>
      <c r="C34" s="13">
        <v>652.35103000000004</v>
      </c>
      <c r="D34" s="13">
        <v>7.5369599999999997</v>
      </c>
      <c r="E34" s="13">
        <v>119.07875</v>
      </c>
      <c r="F34" s="13">
        <v>78.905690000000007</v>
      </c>
      <c r="G34" s="13">
        <v>0</v>
      </c>
      <c r="H34" s="13">
        <v>21.1828</v>
      </c>
      <c r="I34" s="13">
        <v>170.26321999999999</v>
      </c>
    </row>
    <row r="35" spans="1:9" x14ac:dyDescent="0.25">
      <c r="A35" s="13"/>
      <c r="B35" s="13" t="s">
        <v>56</v>
      </c>
      <c r="C35" s="13">
        <v>764.28273999999999</v>
      </c>
      <c r="D35" s="13">
        <v>70.126490000000004</v>
      </c>
      <c r="E35" s="13">
        <v>111.04291000000001</v>
      </c>
      <c r="F35" s="13">
        <v>19.375620000000001</v>
      </c>
      <c r="G35" s="13">
        <v>0</v>
      </c>
      <c r="H35" s="13">
        <v>7.7852199999999998</v>
      </c>
      <c r="I35" s="13">
        <v>253.05667</v>
      </c>
    </row>
    <row r="36" spans="1:9" x14ac:dyDescent="0.25">
      <c r="A36" s="13"/>
      <c r="B36" s="13" t="s">
        <v>57</v>
      </c>
      <c r="C36" s="13">
        <v>788.82673</v>
      </c>
      <c r="D36" s="13">
        <v>185.89438000000001</v>
      </c>
      <c r="E36" s="13">
        <v>132.01052999999999</v>
      </c>
      <c r="F36" s="13">
        <v>1.65323</v>
      </c>
      <c r="G36" s="13">
        <v>0</v>
      </c>
      <c r="H36" s="13">
        <v>0.20161000000000001</v>
      </c>
      <c r="I36" s="13">
        <v>135.87198000000001</v>
      </c>
    </row>
    <row r="37" spans="1:9" x14ac:dyDescent="0.25">
      <c r="A37" s="13"/>
      <c r="B37" s="13" t="s">
        <v>58</v>
      </c>
      <c r="C37" s="13">
        <v>786.63947000000007</v>
      </c>
      <c r="D37" s="13">
        <v>187.85821999999999</v>
      </c>
      <c r="E37" s="13">
        <v>193.28472000000002</v>
      </c>
      <c r="F37" s="13">
        <v>20.70139</v>
      </c>
      <c r="G37" s="13">
        <v>0</v>
      </c>
      <c r="H37" s="13">
        <v>52.489580000000004</v>
      </c>
      <c r="I37" s="13">
        <v>24.732060000000001</v>
      </c>
    </row>
    <row r="38" spans="1:9" x14ac:dyDescent="0.25">
      <c r="A38" s="13"/>
      <c r="B38" s="13" t="s">
        <v>37</v>
      </c>
      <c r="C38" s="13">
        <v>666.62063000000001</v>
      </c>
      <c r="D38" s="13">
        <v>128.07404</v>
      </c>
      <c r="E38" s="13">
        <v>135.06496000000001</v>
      </c>
      <c r="F38" s="13">
        <v>22.034050000000001</v>
      </c>
      <c r="G38" s="13">
        <v>6.9567699999999997</v>
      </c>
      <c r="H38" s="13">
        <v>44.941199999999995</v>
      </c>
      <c r="I38" s="13">
        <v>81.215280000000007</v>
      </c>
    </row>
    <row r="39" spans="1:9" x14ac:dyDescent="0.25">
      <c r="A39" s="13"/>
      <c r="B39" s="13" t="s">
        <v>59</v>
      </c>
      <c r="C39" s="13">
        <v>858.42546000000004</v>
      </c>
      <c r="D39" s="13">
        <v>45.743630000000003</v>
      </c>
      <c r="E39" s="13">
        <v>97.89931</v>
      </c>
      <c r="F39" s="13">
        <v>47.291670000000003</v>
      </c>
      <c r="G39" s="13">
        <v>36.203130000000002</v>
      </c>
      <c r="H39" s="13">
        <v>62.919559999999997</v>
      </c>
      <c r="I39" s="13">
        <v>194.49132</v>
      </c>
    </row>
    <row r="40" spans="1:9" x14ac:dyDescent="0.25">
      <c r="A40" s="13"/>
      <c r="B40" s="13" t="s">
        <v>49</v>
      </c>
      <c r="C40" s="13">
        <v>840.34497999999996</v>
      </c>
      <c r="D40" s="13">
        <v>89.055220000000006</v>
      </c>
      <c r="E40" s="13">
        <v>83.657589999999999</v>
      </c>
      <c r="F40" s="13">
        <v>37.265909999999998</v>
      </c>
      <c r="G40" s="13">
        <v>93.116600000000005</v>
      </c>
      <c r="H40" s="13">
        <v>60.954300000000003</v>
      </c>
      <c r="I40" s="13">
        <v>146.63362000000001</v>
      </c>
    </row>
    <row r="41" spans="1:9" x14ac:dyDescent="0.25">
      <c r="A41" s="13"/>
      <c r="B41" s="13" t="s">
        <v>50</v>
      </c>
      <c r="C41" s="13">
        <v>767.46034999999995</v>
      </c>
      <c r="D41" s="13">
        <v>34.751899999999999</v>
      </c>
      <c r="E41" s="13">
        <v>47.426639999999999</v>
      </c>
      <c r="F41" s="13">
        <v>0</v>
      </c>
      <c r="G41" s="13">
        <v>217.26197999999999</v>
      </c>
      <c r="H41" s="13">
        <v>74.800629999999998</v>
      </c>
      <c r="I41" s="13">
        <v>118.66879</v>
      </c>
    </row>
    <row r="42" spans="1:9" x14ac:dyDescent="0.25">
      <c r="A42" s="13"/>
      <c r="B42" s="13" t="s">
        <v>51</v>
      </c>
      <c r="C42" s="13">
        <v>683.58494999999994</v>
      </c>
      <c r="D42" s="13">
        <v>44.261569999999999</v>
      </c>
      <c r="E42" s="13">
        <v>39.358800000000002</v>
      </c>
      <c r="F42" s="13">
        <v>0</v>
      </c>
      <c r="G42" s="13">
        <v>136.66839999999999</v>
      </c>
      <c r="H42" s="13">
        <v>29.574649999999998</v>
      </c>
      <c r="I42" s="13">
        <v>45.994790000000002</v>
      </c>
    </row>
    <row r="43" spans="1:9" x14ac:dyDescent="0.25">
      <c r="A43" s="13"/>
      <c r="B43" s="13" t="s">
        <v>52</v>
      </c>
      <c r="C43" s="13">
        <v>669.5641700000001</v>
      </c>
      <c r="D43" s="13">
        <v>108.38601</v>
      </c>
      <c r="E43" s="13">
        <v>70.050290000000004</v>
      </c>
      <c r="F43" s="13">
        <v>31.346380000000003</v>
      </c>
      <c r="G43" s="13">
        <v>1.0344800000000001</v>
      </c>
      <c r="H43" s="13">
        <v>17.005510000000001</v>
      </c>
      <c r="I43" s="13">
        <v>104.71324</v>
      </c>
    </row>
    <row r="44" spans="1:9" x14ac:dyDescent="0.25">
      <c r="A44" s="13"/>
      <c r="B44" s="13" t="s">
        <v>53</v>
      </c>
      <c r="C44" s="13">
        <v>671.92465000000004</v>
      </c>
      <c r="D44" s="13">
        <v>174.60149999999999</v>
      </c>
      <c r="E44" s="13">
        <v>91.666669999999996</v>
      </c>
      <c r="F44" s="13">
        <v>29.733219999999999</v>
      </c>
      <c r="G44" s="13">
        <v>0</v>
      </c>
      <c r="H44" s="13">
        <v>13.16377</v>
      </c>
      <c r="I44" s="13">
        <v>44.535649999999997</v>
      </c>
    </row>
    <row r="45" spans="1:9" x14ac:dyDescent="0.25">
      <c r="A45" s="13"/>
      <c r="B45" s="13" t="s">
        <v>54</v>
      </c>
      <c r="C45" s="13">
        <v>857.19086000000004</v>
      </c>
      <c r="D45" s="13">
        <v>225.08624</v>
      </c>
      <c r="E45" s="13">
        <v>135.74540999999999</v>
      </c>
      <c r="F45" s="13">
        <v>32.285499999999999</v>
      </c>
      <c r="G45" s="13">
        <v>3.72648</v>
      </c>
      <c r="H45" s="13">
        <v>5.27386</v>
      </c>
      <c r="I45" s="13">
        <v>76.776989999999998</v>
      </c>
    </row>
    <row r="46" spans="1:9" x14ac:dyDescent="0.25">
      <c r="A46" s="13">
        <v>2023</v>
      </c>
      <c r="B46" s="13" t="s">
        <v>55</v>
      </c>
      <c r="C46" s="13">
        <v>895.50906999999995</v>
      </c>
      <c r="D46" s="13">
        <v>256.06463000000002</v>
      </c>
      <c r="E46" s="13">
        <v>113.68670999999999</v>
      </c>
      <c r="F46" s="13">
        <v>16.414650000000002</v>
      </c>
      <c r="G46" s="13">
        <v>3.3238099999999999</v>
      </c>
      <c r="H46" s="13">
        <v>3.0505200000000001</v>
      </c>
      <c r="I46" s="13">
        <v>45.547719999999998</v>
      </c>
    </row>
    <row r="47" spans="1:9" x14ac:dyDescent="0.25">
      <c r="A47" s="13"/>
      <c r="B47" s="13" t="s">
        <v>56</v>
      </c>
      <c r="C47" s="13">
        <v>965.23437999999999</v>
      </c>
      <c r="D47" s="13">
        <v>248.89447000000001</v>
      </c>
      <c r="E47" s="13">
        <v>104.30307999999999</v>
      </c>
      <c r="F47" s="13">
        <v>2.09015</v>
      </c>
      <c r="G47" s="13">
        <v>1.5990800000000001</v>
      </c>
      <c r="H47" s="13">
        <v>1.6028</v>
      </c>
      <c r="I47" s="13">
        <v>59.71602</v>
      </c>
    </row>
    <row r="48" spans="1:9" x14ac:dyDescent="0.25">
      <c r="A48" s="13"/>
      <c r="B48" s="13" t="s">
        <v>57</v>
      </c>
      <c r="C48" s="13">
        <v>1014.26848</v>
      </c>
      <c r="D48" s="13">
        <v>264.61637999999999</v>
      </c>
      <c r="E48" s="13">
        <v>66.639229999999998</v>
      </c>
      <c r="F48" s="13">
        <v>0</v>
      </c>
      <c r="G48" s="13">
        <v>0</v>
      </c>
      <c r="H48" s="13">
        <v>0</v>
      </c>
      <c r="I48" s="13">
        <v>34.857750000000003</v>
      </c>
    </row>
    <row r="49" spans="1:9" x14ac:dyDescent="0.25">
      <c r="A49" s="13"/>
      <c r="B49" s="13" t="s">
        <v>58</v>
      </c>
      <c r="C49" s="13">
        <v>974.13553000000002</v>
      </c>
      <c r="D49" s="13">
        <v>251.23611</v>
      </c>
      <c r="E49" s="13">
        <v>73.333910000000003</v>
      </c>
      <c r="F49" s="13">
        <v>1.7708299999999999</v>
      </c>
      <c r="G49" s="13">
        <v>0</v>
      </c>
      <c r="H49" s="13">
        <v>1.1875</v>
      </c>
      <c r="I49" s="13">
        <v>0.32639000000000001</v>
      </c>
    </row>
    <row r="50" spans="1:9" x14ac:dyDescent="0.25">
      <c r="A50" s="13"/>
      <c r="B50" s="13" t="s">
        <v>37</v>
      </c>
      <c r="C50" s="13">
        <v>973.48128999999994</v>
      </c>
      <c r="D50" s="13">
        <v>283.74495999999999</v>
      </c>
      <c r="E50" s="13">
        <v>60.304659999999998</v>
      </c>
      <c r="F50" s="13">
        <v>0</v>
      </c>
      <c r="G50" s="13">
        <v>0</v>
      </c>
      <c r="H50" s="13">
        <v>0</v>
      </c>
      <c r="I50" s="13">
        <v>0.19825000000000001</v>
      </c>
    </row>
    <row r="51" spans="1:9" x14ac:dyDescent="0.25">
      <c r="A51" s="13"/>
      <c r="B51" s="13" t="s">
        <v>59</v>
      </c>
      <c r="C51" s="13">
        <v>773.81561999999997</v>
      </c>
      <c r="D51" s="13">
        <v>241.50810000000001</v>
      </c>
      <c r="E51" s="13">
        <v>48.012729999999998</v>
      </c>
      <c r="F51" s="13">
        <v>0</v>
      </c>
      <c r="G51" s="13">
        <v>0</v>
      </c>
      <c r="H51" s="13">
        <v>0</v>
      </c>
      <c r="I51" s="13">
        <v>0.50346999999999997</v>
      </c>
    </row>
    <row r="52" spans="1:9" x14ac:dyDescent="0.25">
      <c r="A52" s="13"/>
      <c r="B52" s="13" t="s">
        <v>49</v>
      </c>
      <c r="C52" s="13">
        <v>925.62198000000001</v>
      </c>
      <c r="D52" s="13">
        <v>223.88665</v>
      </c>
      <c r="E52" s="13">
        <v>154.65390000000002</v>
      </c>
      <c r="F52" s="13">
        <v>5.3760000000000002E-2</v>
      </c>
      <c r="G52" s="13">
        <v>0</v>
      </c>
      <c r="H52" s="13">
        <v>0.21504999999999999</v>
      </c>
      <c r="I52" s="13">
        <v>36.40625</v>
      </c>
    </row>
    <row r="53" spans="1:9" x14ac:dyDescent="0.25">
      <c r="A53" s="13"/>
      <c r="B53" s="13" t="s">
        <v>50</v>
      </c>
      <c r="C53" s="13">
        <v>772.94153000000006</v>
      </c>
      <c r="D53" s="13">
        <v>234.50101000000001</v>
      </c>
      <c r="E53" s="13">
        <v>34.963039999999999</v>
      </c>
      <c r="F53" s="13">
        <v>0</v>
      </c>
      <c r="G53" s="13">
        <v>0</v>
      </c>
      <c r="H53" s="13">
        <v>0</v>
      </c>
      <c r="I53" s="13">
        <v>0.49954999999999999</v>
      </c>
    </row>
    <row r="54" spans="1:9" x14ac:dyDescent="0.25">
      <c r="A54" s="13"/>
      <c r="B54" s="13" t="s">
        <v>51</v>
      </c>
      <c r="C54" s="13">
        <v>720.8248900000001</v>
      </c>
      <c r="D54" s="13">
        <v>248.26389</v>
      </c>
      <c r="E54" s="13">
        <v>79.685760000000002</v>
      </c>
      <c r="F54" s="13">
        <v>0</v>
      </c>
      <c r="G54" s="13">
        <v>0</v>
      </c>
      <c r="H54" s="13">
        <v>0</v>
      </c>
      <c r="I54" s="13">
        <v>6.7222200000000001</v>
      </c>
    </row>
    <row r="55" spans="1:9" x14ac:dyDescent="0.25">
      <c r="A55" s="13"/>
      <c r="B55" s="13" t="s">
        <v>52</v>
      </c>
      <c r="C55" s="13">
        <v>732.20821999999998</v>
      </c>
      <c r="D55" s="13">
        <v>235.67933000000002</v>
      </c>
      <c r="E55" s="13">
        <v>64.030020000000007</v>
      </c>
      <c r="F55" s="13">
        <v>1.12E-2</v>
      </c>
      <c r="G55" s="13">
        <v>0</v>
      </c>
      <c r="H55" s="13">
        <v>0</v>
      </c>
      <c r="I55" s="13">
        <v>1.82908</v>
      </c>
    </row>
    <row r="56" spans="1:9" x14ac:dyDescent="0.25">
      <c r="A56" s="13"/>
      <c r="B56" s="13" t="s">
        <v>53</v>
      </c>
      <c r="C56" s="13">
        <v>726.20717999999999</v>
      </c>
      <c r="D56" s="13">
        <v>295.95717999999999</v>
      </c>
      <c r="E56" s="13">
        <v>13.7066</v>
      </c>
      <c r="F56" s="13">
        <v>0.13889000000000001</v>
      </c>
      <c r="G56" s="13">
        <v>0</v>
      </c>
      <c r="H56" s="13">
        <v>0</v>
      </c>
      <c r="I56" s="13">
        <v>3.5347200000000001</v>
      </c>
    </row>
    <row r="57" spans="1:9" x14ac:dyDescent="0.25">
      <c r="A57" s="13"/>
      <c r="B57" s="13" t="s">
        <v>54</v>
      </c>
      <c r="C57" s="13">
        <v>821.05891000000008</v>
      </c>
      <c r="D57" s="13">
        <v>250.23322000000002</v>
      </c>
      <c r="E57" s="13">
        <v>89.603589999999997</v>
      </c>
      <c r="F57" s="13">
        <v>17.866900000000001</v>
      </c>
      <c r="G57" s="13">
        <v>16.393519999999999</v>
      </c>
      <c r="H57" s="13">
        <v>18.063649999999999</v>
      </c>
      <c r="I57" s="13">
        <v>22.846060000000001</v>
      </c>
    </row>
    <row r="58" spans="1:9" x14ac:dyDescent="0.25">
      <c r="A58" s="13">
        <v>2024</v>
      </c>
      <c r="B58" s="13" t="s">
        <v>55</v>
      </c>
      <c r="C58" s="13">
        <v>809.58893999999998</v>
      </c>
      <c r="D58" s="13">
        <v>234.48309</v>
      </c>
      <c r="E58" s="13">
        <v>162.40478999999999</v>
      </c>
      <c r="F58" s="13">
        <v>1.49194</v>
      </c>
      <c r="G58" s="13">
        <v>16.498100000000001</v>
      </c>
      <c r="H58" s="13">
        <v>17.463039999999999</v>
      </c>
      <c r="I58" s="13">
        <v>17.445679999999999</v>
      </c>
    </row>
    <row r="59" spans="1:9" x14ac:dyDescent="0.25">
      <c r="A59" s="13"/>
      <c r="B59" s="13" t="s">
        <v>56</v>
      </c>
      <c r="C59" s="13">
        <v>866.52742000000001</v>
      </c>
      <c r="D59" s="13">
        <v>251.76964000000001</v>
      </c>
      <c r="E59" s="13">
        <v>173.76736</v>
      </c>
      <c r="F59" s="13">
        <v>0</v>
      </c>
      <c r="G59" s="13">
        <v>34.629429999999999</v>
      </c>
      <c r="H59" s="13">
        <v>38.412950000000002</v>
      </c>
      <c r="I59" s="13">
        <v>1.59423</v>
      </c>
    </row>
    <row r="60" spans="1:9" x14ac:dyDescent="0.25">
      <c r="A60" s="13"/>
      <c r="B60" s="13" t="s">
        <v>57</v>
      </c>
      <c r="C60" s="13">
        <v>864.04010000000005</v>
      </c>
      <c r="D60" s="13">
        <v>249.91711000000001</v>
      </c>
      <c r="E60" s="13">
        <v>148.37700999999998</v>
      </c>
      <c r="F60" s="13">
        <v>0</v>
      </c>
      <c r="G60" s="13">
        <v>42.864579999999997</v>
      </c>
      <c r="H60" s="13">
        <v>69.162750000000003</v>
      </c>
      <c r="I60" s="13">
        <v>13.36694</v>
      </c>
    </row>
    <row r="61" spans="1:9" x14ac:dyDescent="0.25">
      <c r="A61" s="13"/>
      <c r="B61" s="13" t="s">
        <v>58</v>
      </c>
      <c r="C61" s="13">
        <v>847.77256999999997</v>
      </c>
      <c r="D61" s="13">
        <v>245.69387</v>
      </c>
      <c r="E61" s="13">
        <v>147.87383999999997</v>
      </c>
      <c r="F61" s="13">
        <v>0</v>
      </c>
      <c r="G61" s="13">
        <v>35.517940000000003</v>
      </c>
      <c r="H61" s="13">
        <v>57.030090000000001</v>
      </c>
      <c r="I61" s="13">
        <v>21.07292</v>
      </c>
    </row>
    <row r="62" spans="1:9" x14ac:dyDescent="0.25">
      <c r="A62" s="13"/>
      <c r="B62" s="13" t="s">
        <v>37</v>
      </c>
      <c r="C62" s="13">
        <v>860.96146999999996</v>
      </c>
      <c r="D62" s="13">
        <v>140.58804000000001</v>
      </c>
      <c r="E62" s="13">
        <v>116.87276</v>
      </c>
      <c r="F62" s="13">
        <v>0</v>
      </c>
      <c r="G62" s="13">
        <v>49.814070000000001</v>
      </c>
      <c r="H62" s="13">
        <v>87.11918</v>
      </c>
      <c r="I62" s="13">
        <v>131.44544999999999</v>
      </c>
    </row>
    <row r="63" spans="1:9" x14ac:dyDescent="0.25">
      <c r="A63" s="13"/>
      <c r="B63" s="13" t="s">
        <v>59</v>
      </c>
      <c r="C63" s="13">
        <v>800.37477000000001</v>
      </c>
      <c r="D63" s="13">
        <v>170.17303000000001</v>
      </c>
      <c r="E63" s="13">
        <v>121.66203999999999</v>
      </c>
      <c r="F63" s="13">
        <v>11.303240000000001</v>
      </c>
      <c r="G63" s="13">
        <v>24.53472</v>
      </c>
      <c r="H63" s="13">
        <v>41.460650000000001</v>
      </c>
      <c r="I63" s="13">
        <v>60.999420000000001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DF8D9-BB17-4DBE-8636-0E5AE02B0358}">
  <dimension ref="A1:P34"/>
  <sheetViews>
    <sheetView zoomScaleNormal="100" workbookViewId="0"/>
  </sheetViews>
  <sheetFormatPr defaultColWidth="8.7109375" defaultRowHeight="15" x14ac:dyDescent="0.25"/>
  <cols>
    <col min="1" max="1" width="10.7109375" style="1" customWidth="1"/>
    <col min="2" max="2" width="32.5703125" style="1" bestFit="1" customWidth="1"/>
    <col min="3" max="3" width="11.5703125" style="1" bestFit="1" customWidth="1"/>
    <col min="4" max="4" width="11.7109375" style="1" bestFit="1" customWidth="1"/>
    <col min="5" max="6" width="13.140625" style="1" bestFit="1" customWidth="1"/>
    <col min="7" max="7" width="13.7109375" style="1" bestFit="1" customWidth="1"/>
    <col min="8" max="8" width="14.7109375" style="1" customWidth="1"/>
    <col min="9" max="9" width="15.5703125" style="1" customWidth="1"/>
    <col min="10" max="10" width="16" style="1" bestFit="1" customWidth="1"/>
    <col min="11" max="11" width="18.42578125" style="1" customWidth="1"/>
    <col min="12" max="12" width="11.5703125" style="1" customWidth="1"/>
    <col min="13" max="13" width="11.140625" style="1" customWidth="1"/>
    <col min="14" max="14" width="6.42578125" style="1" bestFit="1" customWidth="1"/>
    <col min="15" max="36" width="8.7109375" style="1"/>
    <col min="37" max="37" width="18.42578125" style="1" bestFit="1" customWidth="1"/>
    <col min="38" max="38" width="10.85546875" style="1" bestFit="1" customWidth="1"/>
    <col min="39" max="39" width="32.5703125" style="1" bestFit="1" customWidth="1"/>
    <col min="40" max="16384" width="8.7109375" style="1"/>
  </cols>
  <sheetData>
    <row r="1" spans="1:12" ht="15.75" x14ac:dyDescent="0.25">
      <c r="A1" s="4" t="s">
        <v>111</v>
      </c>
    </row>
    <row r="4" spans="1:12" x14ac:dyDescent="0.25">
      <c r="A4" s="13" t="s">
        <v>32</v>
      </c>
      <c r="B4" s="13" t="s">
        <v>75</v>
      </c>
      <c r="C4" s="13" t="s">
        <v>7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3" t="s">
        <v>26</v>
      </c>
      <c r="L4" s="13" t="s">
        <v>27</v>
      </c>
    </row>
    <row r="5" spans="1:12" x14ac:dyDescent="0.25">
      <c r="A5" s="13" t="s">
        <v>2</v>
      </c>
      <c r="B5" s="13" t="s">
        <v>74</v>
      </c>
      <c r="C5" s="13">
        <v>3368.5061375000005</v>
      </c>
      <c r="D5" s="13">
        <v>506.68070333333333</v>
      </c>
      <c r="E5" s="13">
        <v>0.54323583333333336</v>
      </c>
      <c r="F5" s="13">
        <v>1.8777866666666665</v>
      </c>
      <c r="G5" s="13">
        <v>7.3215750000000002</v>
      </c>
      <c r="H5" s="13">
        <v>0</v>
      </c>
      <c r="I5" s="13">
        <v>4.55349</v>
      </c>
      <c r="J5" s="13">
        <v>3.8498766666666664</v>
      </c>
      <c r="K5" s="13">
        <v>0</v>
      </c>
      <c r="L5" s="13">
        <v>1.3238941666666666</v>
      </c>
    </row>
    <row r="6" spans="1:12" x14ac:dyDescent="0.25">
      <c r="A6" s="13"/>
      <c r="B6" s="13" t="s">
        <v>69</v>
      </c>
      <c r="C6" s="13">
        <v>3260.3091883333336</v>
      </c>
      <c r="D6" s="13">
        <v>773.45354583333335</v>
      </c>
      <c r="E6" s="13">
        <v>0</v>
      </c>
      <c r="F6" s="13">
        <v>3.9185641666666666</v>
      </c>
      <c r="G6" s="13">
        <v>1.8294166666666667E-2</v>
      </c>
      <c r="H6" s="13">
        <v>0.31315333333333334</v>
      </c>
      <c r="I6" s="13">
        <v>0.8182775000000001</v>
      </c>
      <c r="J6" s="13">
        <v>3.1242025000000004</v>
      </c>
      <c r="K6" s="13">
        <v>0</v>
      </c>
      <c r="L6" s="13">
        <v>9.7464516666666654</v>
      </c>
    </row>
    <row r="7" spans="1:12" x14ac:dyDescent="0.25">
      <c r="A7" s="13"/>
      <c r="B7" s="13" t="s">
        <v>70</v>
      </c>
      <c r="C7" s="13">
        <v>3119.0242191666671</v>
      </c>
      <c r="D7" s="13">
        <v>834.14016416666675</v>
      </c>
      <c r="E7" s="13">
        <v>0.62891583333333334</v>
      </c>
      <c r="F7" s="13">
        <v>13.084054166666665</v>
      </c>
      <c r="G7" s="13">
        <v>0</v>
      </c>
      <c r="H7" s="13">
        <v>8.7052341666666653</v>
      </c>
      <c r="I7" s="13">
        <v>6.1450333333333331</v>
      </c>
      <c r="J7" s="13">
        <v>1.1834100000000001</v>
      </c>
      <c r="K7" s="13">
        <v>0</v>
      </c>
      <c r="L7" s="13">
        <v>3.2055616666666666</v>
      </c>
    </row>
    <row r="8" spans="1:12" x14ac:dyDescent="0.25">
      <c r="A8" s="13"/>
      <c r="B8" s="13" t="s">
        <v>71</v>
      </c>
      <c r="C8" s="13">
        <v>3012.0368691666672</v>
      </c>
      <c r="D8" s="13">
        <v>784.37084310185185</v>
      </c>
      <c r="E8" s="13">
        <v>0</v>
      </c>
      <c r="F8" s="13">
        <v>83.671641666666673</v>
      </c>
      <c r="G8" s="13">
        <v>7.4050366666666658</v>
      </c>
      <c r="H8" s="13">
        <v>19.5607775</v>
      </c>
      <c r="I8" s="13">
        <v>23.768431666666672</v>
      </c>
      <c r="J8" s="13">
        <v>1.3969658333333335</v>
      </c>
      <c r="K8" s="13">
        <v>0</v>
      </c>
      <c r="L8" s="13">
        <v>5.9692775000000005</v>
      </c>
    </row>
    <row r="9" spans="1:12" x14ac:dyDescent="0.25">
      <c r="A9" s="13"/>
      <c r="B9" s="13" t="s">
        <v>72</v>
      </c>
      <c r="C9" s="13">
        <v>2939.6815233333332</v>
      </c>
      <c r="D9" s="13">
        <v>1049.7623818518518</v>
      </c>
      <c r="E9" s="13">
        <v>0</v>
      </c>
      <c r="F9" s="13">
        <v>49.373602499999997</v>
      </c>
      <c r="G9" s="13">
        <v>0</v>
      </c>
      <c r="H9" s="13">
        <v>13.107796666666665</v>
      </c>
      <c r="I9" s="13">
        <v>34.398774166666669</v>
      </c>
      <c r="J9" s="13">
        <v>3.7422874999999998</v>
      </c>
      <c r="K9" s="13">
        <v>0</v>
      </c>
      <c r="L9" s="13">
        <v>13.107639166666667</v>
      </c>
    </row>
    <row r="10" spans="1:12" x14ac:dyDescent="0.25">
      <c r="A10" s="13" t="s">
        <v>3</v>
      </c>
      <c r="B10" s="13" t="s">
        <v>74</v>
      </c>
      <c r="C10" s="13">
        <v>139.95413416666665</v>
      </c>
      <c r="D10" s="13">
        <v>63.370632499999992</v>
      </c>
      <c r="E10" s="13">
        <v>27.889902499999998</v>
      </c>
      <c r="F10" s="13">
        <v>43.327137500000006</v>
      </c>
      <c r="G10" s="13">
        <v>51.341165833333335</v>
      </c>
      <c r="H10" s="13">
        <v>12.2418125</v>
      </c>
      <c r="I10" s="13">
        <v>22.534452499999997</v>
      </c>
      <c r="J10" s="13">
        <v>33.945959166666675</v>
      </c>
      <c r="K10" s="13">
        <v>1.2489366666666666</v>
      </c>
      <c r="L10" s="13">
        <v>1302.4138066666667</v>
      </c>
    </row>
    <row r="11" spans="1:12" x14ac:dyDescent="0.25">
      <c r="A11" s="13"/>
      <c r="B11" s="13" t="s">
        <v>69</v>
      </c>
      <c r="C11" s="13">
        <v>81.044239166666657</v>
      </c>
      <c r="D11" s="13">
        <v>35.714247499999999</v>
      </c>
      <c r="E11" s="13">
        <v>19.384109999999996</v>
      </c>
      <c r="F11" s="13">
        <v>19.890244166666669</v>
      </c>
      <c r="G11" s="13">
        <v>5.6443875000000006</v>
      </c>
      <c r="H11" s="13">
        <v>7.1175866666666652</v>
      </c>
      <c r="I11" s="13">
        <v>15.126064999999999</v>
      </c>
      <c r="J11" s="13">
        <v>11.928609166666668</v>
      </c>
      <c r="K11" s="13">
        <v>3.4821316666666675</v>
      </c>
      <c r="L11" s="13">
        <v>1568.0637316666664</v>
      </c>
    </row>
    <row r="12" spans="1:12" x14ac:dyDescent="0.25">
      <c r="A12" s="13"/>
      <c r="B12" s="13" t="s">
        <v>70</v>
      </c>
      <c r="C12" s="13">
        <v>95.27026166666667</v>
      </c>
      <c r="D12" s="13">
        <v>27.007840833333336</v>
      </c>
      <c r="E12" s="13">
        <v>11.639029999999998</v>
      </c>
      <c r="F12" s="13">
        <v>10.678431666666668</v>
      </c>
      <c r="G12" s="13">
        <v>6.8758049999999997</v>
      </c>
      <c r="H12" s="13">
        <v>22.204255</v>
      </c>
      <c r="I12" s="13">
        <v>18.006506666666667</v>
      </c>
      <c r="J12" s="13">
        <v>8.5956683333333341</v>
      </c>
      <c r="K12" s="13">
        <v>6.3083641666666663</v>
      </c>
      <c r="L12" s="13">
        <v>1563.1936108333337</v>
      </c>
    </row>
    <row r="13" spans="1:12" x14ac:dyDescent="0.25">
      <c r="A13" s="13"/>
      <c r="B13" s="13" t="s">
        <v>71</v>
      </c>
      <c r="C13" s="13">
        <v>81.848002499999993</v>
      </c>
      <c r="D13" s="13">
        <v>26.59047969907407</v>
      </c>
      <c r="E13" s="13">
        <v>0</v>
      </c>
      <c r="F13" s="13">
        <v>8.1016666666666667E-3</v>
      </c>
      <c r="G13" s="13">
        <v>2.3689775000000002</v>
      </c>
      <c r="H13" s="13">
        <v>14.708109166666667</v>
      </c>
      <c r="I13" s="13">
        <v>21.610205833333328</v>
      </c>
      <c r="J13" s="13">
        <v>10.301063333333333</v>
      </c>
      <c r="K13" s="13">
        <v>11.563578333333334</v>
      </c>
      <c r="L13" s="13">
        <v>1364.5102199999999</v>
      </c>
    </row>
    <row r="14" spans="1:12" x14ac:dyDescent="0.25">
      <c r="A14" s="13"/>
      <c r="B14" s="13" t="s">
        <v>72</v>
      </c>
      <c r="C14" s="13">
        <v>73.721077499999993</v>
      </c>
      <c r="D14" s="13">
        <v>11.176005694444443</v>
      </c>
      <c r="E14" s="13">
        <v>3.0567566666666663</v>
      </c>
      <c r="F14" s="13">
        <v>6.7233191666666672</v>
      </c>
      <c r="G14" s="13">
        <v>2.6935141666666667</v>
      </c>
      <c r="H14" s="13">
        <v>17.238695</v>
      </c>
      <c r="I14" s="13">
        <v>16.696821666666668</v>
      </c>
      <c r="J14" s="13">
        <v>8.5728516666666668</v>
      </c>
      <c r="K14" s="13">
        <v>22.321439999999999</v>
      </c>
      <c r="L14" s="13">
        <v>1418.9444683333334</v>
      </c>
    </row>
    <row r="15" spans="1:12" x14ac:dyDescent="0.25">
      <c r="A15" s="13" t="s">
        <v>4</v>
      </c>
      <c r="B15" s="13" t="s">
        <v>74</v>
      </c>
      <c r="C15" s="13">
        <v>22.511608333333331</v>
      </c>
      <c r="D15" s="13">
        <v>202.25996666666668</v>
      </c>
      <c r="E15" s="13">
        <v>113.71119666666667</v>
      </c>
      <c r="F15" s="13">
        <v>48.510296666666669</v>
      </c>
      <c r="G15" s="13">
        <v>66.346748333333323</v>
      </c>
      <c r="H15" s="13">
        <v>19.077351666666669</v>
      </c>
      <c r="I15" s="13">
        <v>649.61444500000005</v>
      </c>
      <c r="J15" s="13">
        <v>233.56646083333328</v>
      </c>
      <c r="K15" s="13">
        <v>25.844674166666668</v>
      </c>
      <c r="L15" s="13">
        <v>381.14011499999992</v>
      </c>
    </row>
    <row r="16" spans="1:12" x14ac:dyDescent="0.25">
      <c r="A16" s="13"/>
      <c r="B16" s="13" t="s">
        <v>69</v>
      </c>
      <c r="C16" s="13">
        <v>17.1146575</v>
      </c>
      <c r="D16" s="13">
        <v>284.67183249999999</v>
      </c>
      <c r="E16" s="13">
        <v>172.35872749999999</v>
      </c>
      <c r="F16" s="13">
        <v>7.3838825000000003</v>
      </c>
      <c r="G16" s="13">
        <v>2.6508608333333332</v>
      </c>
      <c r="H16" s="13">
        <v>17.138920833333334</v>
      </c>
      <c r="I16" s="13">
        <v>526.43116916666668</v>
      </c>
      <c r="J16" s="13">
        <v>154.18106666666668</v>
      </c>
      <c r="K16" s="13">
        <v>32.308631666666663</v>
      </c>
      <c r="L16" s="13">
        <v>490.21367083333331</v>
      </c>
    </row>
    <row r="17" spans="1:16" x14ac:dyDescent="0.25">
      <c r="A17" s="13"/>
      <c r="B17" s="13" t="s">
        <v>70</v>
      </c>
      <c r="C17" s="13">
        <v>22.151933333333332</v>
      </c>
      <c r="D17" s="13">
        <v>114.67617833333333</v>
      </c>
      <c r="E17" s="13">
        <v>79.3966025</v>
      </c>
      <c r="F17" s="13">
        <v>48.352179999999997</v>
      </c>
      <c r="G17" s="13">
        <v>12.453580000000001</v>
      </c>
      <c r="H17" s="13">
        <v>67.846538333333328</v>
      </c>
      <c r="I17" s="13">
        <v>417.96835833333336</v>
      </c>
      <c r="J17" s="13">
        <v>235.20199249999996</v>
      </c>
      <c r="K17" s="13">
        <v>107.23213916666664</v>
      </c>
      <c r="L17" s="13">
        <v>599.27746333333323</v>
      </c>
    </row>
    <row r="18" spans="1:16" x14ac:dyDescent="0.25">
      <c r="A18" s="13"/>
      <c r="B18" s="13" t="s">
        <v>71</v>
      </c>
      <c r="C18" s="13">
        <v>43.453771666666675</v>
      </c>
      <c r="D18" s="13">
        <v>100.73223685185184</v>
      </c>
      <c r="E18" s="13">
        <v>29.255017500000001</v>
      </c>
      <c r="F18" s="13">
        <v>37.730363333333329</v>
      </c>
      <c r="G18" s="13">
        <v>32.014535833333333</v>
      </c>
      <c r="H18" s="13">
        <v>147.42731916666668</v>
      </c>
      <c r="I18" s="13">
        <v>370.5365558333333</v>
      </c>
      <c r="J18" s="13">
        <v>167.27672749999999</v>
      </c>
      <c r="K18" s="13">
        <v>405.50953666666669</v>
      </c>
      <c r="L18" s="13">
        <v>301.94458416666663</v>
      </c>
    </row>
    <row r="19" spans="1:16" x14ac:dyDescent="0.25">
      <c r="A19" s="13"/>
      <c r="B19" s="13" t="s">
        <v>72</v>
      </c>
      <c r="C19" s="13">
        <v>32.185612499999998</v>
      </c>
      <c r="D19" s="13">
        <v>124.81735969135804</v>
      </c>
      <c r="E19" s="13">
        <v>109.04248833333332</v>
      </c>
      <c r="F19" s="13">
        <v>27.829204166666663</v>
      </c>
      <c r="G19" s="13">
        <v>46.791238333333339</v>
      </c>
      <c r="H19" s="13">
        <v>95.802819999999997</v>
      </c>
      <c r="I19" s="13">
        <v>393.6725366666667</v>
      </c>
      <c r="J19" s="13">
        <v>124.74451916666668</v>
      </c>
      <c r="K19" s="13">
        <v>390.35961583333341</v>
      </c>
      <c r="L19" s="13">
        <v>181.69940999999997</v>
      </c>
    </row>
    <row r="20" spans="1:16" x14ac:dyDescent="0.25">
      <c r="A20" s="13" t="s">
        <v>5</v>
      </c>
      <c r="B20" s="13" t="s">
        <v>74</v>
      </c>
      <c r="C20" s="13">
        <v>458.82496083333336</v>
      </c>
      <c r="D20" s="13">
        <v>39.361554166666672</v>
      </c>
      <c r="E20" s="13">
        <v>0</v>
      </c>
      <c r="F20" s="13">
        <v>0</v>
      </c>
      <c r="G20" s="13">
        <v>0</v>
      </c>
      <c r="H20" s="13">
        <v>0</v>
      </c>
      <c r="I20" s="13">
        <v>1.6113333333333334E-2</v>
      </c>
      <c r="J20" s="13">
        <v>1.8457499999999998E-2</v>
      </c>
      <c r="K20" s="13">
        <v>1.0014166666666666E-2</v>
      </c>
      <c r="L20" s="13">
        <v>1.0291291666666667</v>
      </c>
    </row>
    <row r="21" spans="1:16" x14ac:dyDescent="0.25">
      <c r="A21" s="13"/>
      <c r="B21" s="13" t="s">
        <v>69</v>
      </c>
      <c r="C21" s="13">
        <v>696.74708666666663</v>
      </c>
      <c r="D21" s="13">
        <v>4.4466650000000003</v>
      </c>
      <c r="E21" s="13">
        <v>0</v>
      </c>
      <c r="F21" s="13">
        <v>3.8050833333333339E-2</v>
      </c>
      <c r="G21" s="13">
        <v>0.17890416666666667</v>
      </c>
      <c r="H21" s="13">
        <v>5.639916666666666E-2</v>
      </c>
      <c r="I21" s="13">
        <v>0.24658500000000003</v>
      </c>
      <c r="J21" s="13">
        <v>5.6733333333333332E-3</v>
      </c>
      <c r="K21" s="13">
        <v>4.9330550000000004</v>
      </c>
      <c r="L21" s="13">
        <v>3.2891749999999997</v>
      </c>
    </row>
    <row r="22" spans="1:16" x14ac:dyDescent="0.25">
      <c r="A22" s="13"/>
      <c r="B22" s="13" t="s">
        <v>70</v>
      </c>
      <c r="C22" s="13">
        <v>909.31203499999992</v>
      </c>
      <c r="D22" s="13">
        <v>11.990768333333335</v>
      </c>
      <c r="E22" s="13">
        <v>1.5833333333333332E-4</v>
      </c>
      <c r="F22" s="13">
        <v>2.4250000000000004E-2</v>
      </c>
      <c r="G22" s="13">
        <v>0</v>
      </c>
      <c r="H22" s="13">
        <v>0.21838666666666665</v>
      </c>
      <c r="I22" s="13">
        <v>5.0811133333333327</v>
      </c>
      <c r="J22" s="13">
        <v>0</v>
      </c>
      <c r="K22" s="13">
        <v>0.88332916666666683</v>
      </c>
      <c r="L22" s="13">
        <v>2.8419158333333336</v>
      </c>
    </row>
    <row r="23" spans="1:16" x14ac:dyDescent="0.25">
      <c r="A23" s="13"/>
      <c r="B23" s="13" t="s">
        <v>71</v>
      </c>
      <c r="C23" s="13">
        <v>1126.0631500000002</v>
      </c>
      <c r="D23" s="13">
        <v>2.744026921296296</v>
      </c>
      <c r="E23" s="13">
        <v>5.2083333333333333E-4</v>
      </c>
      <c r="F23" s="13">
        <v>0</v>
      </c>
      <c r="G23" s="13">
        <v>0</v>
      </c>
      <c r="H23" s="13">
        <v>0</v>
      </c>
      <c r="I23" s="13">
        <v>0.72868999999999995</v>
      </c>
      <c r="J23" s="13">
        <v>1.3173333333333334E-2</v>
      </c>
      <c r="K23" s="13">
        <v>0.10144166666666665</v>
      </c>
      <c r="L23" s="13">
        <v>6.4746674999999998</v>
      </c>
    </row>
    <row r="24" spans="1:16" x14ac:dyDescent="0.25">
      <c r="A24" s="13"/>
      <c r="B24" s="13" t="s">
        <v>72</v>
      </c>
      <c r="C24" s="13">
        <v>1098.447314166667</v>
      </c>
      <c r="D24" s="13">
        <v>8.5564847993827158</v>
      </c>
      <c r="E24" s="13">
        <v>0.46916666666666668</v>
      </c>
      <c r="F24" s="13">
        <v>0</v>
      </c>
      <c r="G24" s="13">
        <v>0</v>
      </c>
      <c r="H24" s="13">
        <v>0</v>
      </c>
      <c r="I24" s="13">
        <v>1.3848075</v>
      </c>
      <c r="J24" s="13">
        <v>1.7874999999999999E-2</v>
      </c>
      <c r="K24" s="13">
        <v>2.5200833333333336E-2</v>
      </c>
      <c r="L24" s="13">
        <v>9.6331733333333336</v>
      </c>
    </row>
    <row r="25" spans="1:16" x14ac:dyDescent="0.25">
      <c r="A25" s="13" t="s">
        <v>6</v>
      </c>
      <c r="B25" s="13" t="s">
        <v>74</v>
      </c>
      <c r="C25" s="13">
        <v>2.2224166666666666E-2</v>
      </c>
      <c r="D25" s="13">
        <v>0.198375</v>
      </c>
      <c r="E25" s="13">
        <v>0</v>
      </c>
      <c r="F25" s="13">
        <v>0.97869416666666664</v>
      </c>
      <c r="G25" s="13">
        <v>1.7862791666666666</v>
      </c>
      <c r="H25" s="13">
        <v>2.6600333333333332</v>
      </c>
      <c r="I25" s="13">
        <v>8.4202475000000003</v>
      </c>
      <c r="J25" s="13">
        <v>2.7235425000000006</v>
      </c>
      <c r="K25" s="13">
        <v>0</v>
      </c>
      <c r="L25" s="13">
        <v>3.2268299999999996</v>
      </c>
      <c r="O25" s="1" t="s">
        <v>76</v>
      </c>
      <c r="P25" s="1" t="s">
        <v>113</v>
      </c>
    </row>
    <row r="26" spans="1:16" x14ac:dyDescent="0.25">
      <c r="A26" s="13"/>
      <c r="B26" s="13" t="s">
        <v>69</v>
      </c>
      <c r="C26" s="13">
        <v>0.12348916666666669</v>
      </c>
      <c r="D26" s="13">
        <v>1.1991849999999999</v>
      </c>
      <c r="E26" s="13">
        <v>0</v>
      </c>
      <c r="F26" s="13">
        <v>0.5363108333333334</v>
      </c>
      <c r="G26" s="13">
        <v>6.5667808333333335</v>
      </c>
      <c r="H26" s="13">
        <v>3.9904883333333339</v>
      </c>
      <c r="I26" s="13">
        <v>3.3865441666666669</v>
      </c>
      <c r="J26" s="13">
        <v>1.2244250000000001</v>
      </c>
      <c r="K26" s="13">
        <v>0</v>
      </c>
      <c r="L26" s="13">
        <v>19.949747499999997</v>
      </c>
      <c r="O26" s="1" t="s">
        <v>78</v>
      </c>
      <c r="P26" s="1" t="s">
        <v>79</v>
      </c>
    </row>
    <row r="27" spans="1:16" x14ac:dyDescent="0.25">
      <c r="A27" s="13"/>
      <c r="B27" s="13" t="s">
        <v>70</v>
      </c>
      <c r="C27" s="13">
        <v>0.72897833333333328</v>
      </c>
      <c r="D27" s="13">
        <v>1.1809208333333334</v>
      </c>
      <c r="E27" s="13">
        <v>0.99398416666666678</v>
      </c>
      <c r="F27" s="13">
        <v>1.6679191666666666</v>
      </c>
      <c r="G27" s="13">
        <v>2.7494616666666665</v>
      </c>
      <c r="H27" s="13">
        <v>2.4851308333333333</v>
      </c>
      <c r="I27" s="13">
        <v>4.0108974999999996</v>
      </c>
      <c r="J27" s="13">
        <v>11.733274166666666</v>
      </c>
      <c r="K27" s="13">
        <v>59.613896666666676</v>
      </c>
      <c r="L27" s="13">
        <v>15.061134166666667</v>
      </c>
    </row>
    <row r="28" spans="1:16" x14ac:dyDescent="0.25">
      <c r="A28" s="13"/>
      <c r="B28" s="13" t="s">
        <v>71</v>
      </c>
      <c r="C28" s="13">
        <v>0.8655533333333334</v>
      </c>
      <c r="D28" s="13">
        <v>4.3242232484567902</v>
      </c>
      <c r="E28" s="13">
        <v>1.3724999999999998E-3</v>
      </c>
      <c r="F28" s="13">
        <v>1.41591</v>
      </c>
      <c r="G28" s="13">
        <v>2.2393416666666668</v>
      </c>
      <c r="H28" s="13">
        <v>8.9837250000000015</v>
      </c>
      <c r="I28" s="13">
        <v>13.110444166666669</v>
      </c>
      <c r="J28" s="13">
        <v>5.9436733333333329</v>
      </c>
      <c r="K28" s="13">
        <v>118.06651083333333</v>
      </c>
      <c r="L28" s="13">
        <v>33.954049166666671</v>
      </c>
    </row>
    <row r="29" spans="1:16" x14ac:dyDescent="0.25">
      <c r="A29" s="13"/>
      <c r="B29" s="13" t="s">
        <v>72</v>
      </c>
      <c r="C29" s="13">
        <v>1.3732608333333332</v>
      </c>
      <c r="D29" s="13">
        <v>13.369844513888888</v>
      </c>
      <c r="E29" s="13">
        <v>5.9573</v>
      </c>
      <c r="F29" s="13">
        <v>5.1277024999999998</v>
      </c>
      <c r="G29" s="13">
        <v>6.8269500000000001</v>
      </c>
      <c r="H29" s="13">
        <v>23.867492500000001</v>
      </c>
      <c r="I29" s="13">
        <v>50.023898333333335</v>
      </c>
      <c r="J29" s="13">
        <v>4.7504225000000009</v>
      </c>
      <c r="K29" s="13">
        <v>150.70364999999998</v>
      </c>
      <c r="L29" s="13">
        <v>34.386588333333343</v>
      </c>
    </row>
    <row r="30" spans="1:16" x14ac:dyDescent="0.25">
      <c r="A30" s="13" t="s">
        <v>36</v>
      </c>
      <c r="B30" s="13" t="s">
        <v>74</v>
      </c>
      <c r="C30" s="13">
        <v>80.234906666666674</v>
      </c>
      <c r="D30" s="13">
        <v>0.106005</v>
      </c>
      <c r="E30" s="13">
        <v>0</v>
      </c>
      <c r="F30" s="13">
        <v>1.5288333333333333E-2</v>
      </c>
      <c r="G30" s="13">
        <v>9.6733333333333324E-3</v>
      </c>
      <c r="H30" s="13">
        <v>0</v>
      </c>
      <c r="I30" s="13">
        <v>5.6760833333333337E-2</v>
      </c>
      <c r="J30" s="13">
        <v>2.1350000000000002E-3</v>
      </c>
      <c r="K30" s="13">
        <v>2.5709166666666668E-2</v>
      </c>
      <c r="L30" s="13">
        <v>4.3397499999999999E-2</v>
      </c>
    </row>
    <row r="31" spans="1:16" x14ac:dyDescent="0.25">
      <c r="A31" s="13"/>
      <c r="B31" s="13" t="s">
        <v>69</v>
      </c>
      <c r="C31" s="13">
        <v>141.6649425</v>
      </c>
      <c r="D31" s="13">
        <v>0.62051000000000012</v>
      </c>
      <c r="E31" s="13">
        <v>0</v>
      </c>
      <c r="F31" s="13">
        <v>3.1583333333333333E-4</v>
      </c>
      <c r="G31" s="13">
        <v>6.3105833333333333E-2</v>
      </c>
      <c r="H31" s="13">
        <v>0.19403166666666663</v>
      </c>
      <c r="I31" s="13">
        <v>3.784916666666667E-2</v>
      </c>
      <c r="J31" s="13">
        <v>4.2891666666666668E-3</v>
      </c>
      <c r="K31" s="13">
        <v>3.0623333333333336E-2</v>
      </c>
      <c r="L31" s="13">
        <v>2.8641299999999998</v>
      </c>
    </row>
    <row r="32" spans="1:16" x14ac:dyDescent="0.25">
      <c r="A32" s="13"/>
      <c r="B32" s="13" t="s">
        <v>70</v>
      </c>
      <c r="C32" s="13">
        <v>203.68779916666665</v>
      </c>
      <c r="D32" s="13">
        <v>1.5241324999999999</v>
      </c>
      <c r="E32" s="13">
        <v>0</v>
      </c>
      <c r="F32" s="13">
        <v>1.0260833333333332E-2</v>
      </c>
      <c r="G32" s="13">
        <v>2.3991666666666666E-3</v>
      </c>
      <c r="H32" s="13">
        <v>0.14049083333333334</v>
      </c>
      <c r="I32" s="13">
        <v>0.63642500000000002</v>
      </c>
      <c r="J32" s="13">
        <v>3.2600000000000003E-3</v>
      </c>
      <c r="K32" s="13">
        <v>2.712666666666667E-2</v>
      </c>
      <c r="L32" s="13">
        <v>1.8214750000000002</v>
      </c>
    </row>
    <row r="33" spans="1:12" x14ac:dyDescent="0.25">
      <c r="A33" s="13"/>
      <c r="B33" s="13" t="s">
        <v>71</v>
      </c>
      <c r="C33" s="13">
        <v>207.5521675</v>
      </c>
      <c r="D33" s="13">
        <v>2.2375559953703705</v>
      </c>
      <c r="E33" s="13">
        <v>0.78425083333333323</v>
      </c>
      <c r="F33" s="13">
        <v>0</v>
      </c>
      <c r="G33" s="13">
        <v>0</v>
      </c>
      <c r="H33" s="13">
        <v>0</v>
      </c>
      <c r="I33" s="13">
        <v>1.2176666666666667E-2</v>
      </c>
      <c r="J33" s="13">
        <v>3.0083333333333335E-4</v>
      </c>
      <c r="K33" s="13">
        <v>5.5819166666666677E-2</v>
      </c>
      <c r="L33" s="13">
        <v>3.3835183333333334</v>
      </c>
    </row>
    <row r="34" spans="1:12" x14ac:dyDescent="0.25">
      <c r="A34" s="13"/>
      <c r="B34" s="13" t="s">
        <v>72</v>
      </c>
      <c r="C34" s="13">
        <v>237.84428916666664</v>
      </c>
      <c r="D34" s="13">
        <v>4.0781237268518522</v>
      </c>
      <c r="E34" s="13">
        <v>2.0154566666666667</v>
      </c>
      <c r="F34" s="13">
        <v>1.6666666666666669E-6</v>
      </c>
      <c r="G34" s="13">
        <v>5.0000000000000004E-6</v>
      </c>
      <c r="H34" s="13">
        <v>0</v>
      </c>
      <c r="I34" s="13">
        <v>0.11702666666666667</v>
      </c>
      <c r="J34" s="13">
        <v>0</v>
      </c>
      <c r="K34" s="13">
        <v>1.95E-4</v>
      </c>
      <c r="L34" s="13">
        <v>4.6034108333333341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77908-EC06-4D29-8FB4-9AAE8591636F}">
  <dimension ref="A1:F52"/>
  <sheetViews>
    <sheetView workbookViewId="0"/>
  </sheetViews>
  <sheetFormatPr defaultColWidth="9.140625" defaultRowHeight="15" x14ac:dyDescent="0.25"/>
  <cols>
    <col min="1" max="1" width="9.140625" style="1"/>
    <col min="2" max="2" width="22.42578125" style="1" bestFit="1" customWidth="1"/>
    <col min="3" max="3" width="28.140625" style="1" bestFit="1" customWidth="1"/>
    <col min="4" max="16384" width="9.140625" style="1"/>
  </cols>
  <sheetData>
    <row r="1" spans="1:3" ht="15.75" x14ac:dyDescent="0.25">
      <c r="A1" s="4" t="s">
        <v>116</v>
      </c>
    </row>
    <row r="4" spans="1:3" x14ac:dyDescent="0.25">
      <c r="A4" s="13" t="s">
        <v>67</v>
      </c>
      <c r="B4" s="13" t="s">
        <v>114</v>
      </c>
      <c r="C4" s="13" t="s">
        <v>115</v>
      </c>
    </row>
    <row r="5" spans="1:3" x14ac:dyDescent="0.25">
      <c r="A5" s="16">
        <v>0</v>
      </c>
      <c r="B5" s="13">
        <v>33.461044549180301</v>
      </c>
      <c r="C5" s="13">
        <v>26.5916173087431</v>
      </c>
    </row>
    <row r="6" spans="1:3" x14ac:dyDescent="0.25">
      <c r="A6" s="16">
        <v>2.0833333333333332E-2</v>
      </c>
      <c r="B6" s="13">
        <v>31.0142941211293</v>
      </c>
      <c r="C6" s="13">
        <v>26.9133267258652</v>
      </c>
    </row>
    <row r="7" spans="1:3" x14ac:dyDescent="0.25">
      <c r="A7" s="16">
        <v>4.1666666666666664E-2</v>
      </c>
      <c r="B7" s="13">
        <v>26.580397609289601</v>
      </c>
      <c r="C7" s="13">
        <v>33.043099157559197</v>
      </c>
    </row>
    <row r="8" spans="1:3" x14ac:dyDescent="0.25">
      <c r="A8" s="16">
        <v>6.25E-2</v>
      </c>
      <c r="B8" s="13">
        <v>20.821686971766798</v>
      </c>
      <c r="C8" s="13">
        <v>39.1305445355191</v>
      </c>
    </row>
    <row r="9" spans="1:3" x14ac:dyDescent="0.25">
      <c r="A9" s="16">
        <v>8.3333333333333329E-2</v>
      </c>
      <c r="B9" s="13">
        <v>16.659203114754099</v>
      </c>
      <c r="C9" s="13">
        <v>54.834278228597398</v>
      </c>
    </row>
    <row r="10" spans="1:3" x14ac:dyDescent="0.25">
      <c r="A10" s="16">
        <v>0.10416666666666667</v>
      </c>
      <c r="B10" s="13">
        <v>16.192431857923498</v>
      </c>
      <c r="C10" s="13">
        <v>66.190422928051007</v>
      </c>
    </row>
    <row r="11" spans="1:3" x14ac:dyDescent="0.25">
      <c r="A11" s="16">
        <v>0.125</v>
      </c>
      <c r="B11" s="13">
        <v>12.502456985427999</v>
      </c>
      <c r="C11" s="13">
        <v>80.081941744080098</v>
      </c>
    </row>
    <row r="12" spans="1:3" x14ac:dyDescent="0.25">
      <c r="A12" s="16">
        <v>0.14583333333333334</v>
      </c>
      <c r="B12" s="13">
        <v>10.6902122723133</v>
      </c>
      <c r="C12" s="13">
        <v>86.979966653005405</v>
      </c>
    </row>
    <row r="13" spans="1:3" x14ac:dyDescent="0.25">
      <c r="A13" s="16">
        <v>0.16666666666666666</v>
      </c>
      <c r="B13" s="13">
        <v>9.7023528551912595</v>
      </c>
      <c r="C13" s="13">
        <v>86.374690100182093</v>
      </c>
    </row>
    <row r="14" spans="1:3" x14ac:dyDescent="0.25">
      <c r="A14" s="16">
        <v>0.1875</v>
      </c>
      <c r="B14" s="13">
        <v>13.3509338296903</v>
      </c>
      <c r="C14" s="13">
        <v>74.096020259562806</v>
      </c>
    </row>
    <row r="15" spans="1:3" x14ac:dyDescent="0.25">
      <c r="A15" s="16">
        <v>0.20833333333333334</v>
      </c>
      <c r="B15" s="13">
        <v>14.623732928051</v>
      </c>
      <c r="C15" s="13">
        <v>61.7936186247723</v>
      </c>
    </row>
    <row r="16" spans="1:3" x14ac:dyDescent="0.25">
      <c r="A16" s="16">
        <v>0.22916666666666666</v>
      </c>
      <c r="B16" s="13">
        <v>24.1963449453552</v>
      </c>
      <c r="C16" s="13">
        <v>43.471112490892502</v>
      </c>
    </row>
    <row r="17" spans="1:6" x14ac:dyDescent="0.25">
      <c r="A17" s="16">
        <v>0.25</v>
      </c>
      <c r="B17" s="13">
        <v>31.9488206739526</v>
      </c>
      <c r="C17" s="13">
        <v>29.847033857012701</v>
      </c>
    </row>
    <row r="18" spans="1:6" x14ac:dyDescent="0.25">
      <c r="A18" s="16">
        <v>0.27083333333333331</v>
      </c>
      <c r="B18" s="13">
        <v>64.259435956284193</v>
      </c>
      <c r="C18" s="13">
        <v>26.5529195127504</v>
      </c>
    </row>
    <row r="19" spans="1:6" x14ac:dyDescent="0.25">
      <c r="A19" s="16">
        <v>0.29166666666666669</v>
      </c>
      <c r="B19" s="13">
        <v>93.804299676684806</v>
      </c>
      <c r="C19" s="13">
        <v>22.329341284152999</v>
      </c>
    </row>
    <row r="20" spans="1:6" x14ac:dyDescent="0.25">
      <c r="A20" s="16">
        <v>0.3125</v>
      </c>
      <c r="B20" s="13">
        <v>94.777115022768697</v>
      </c>
      <c r="C20" s="13">
        <v>29.1514938706739</v>
      </c>
    </row>
    <row r="21" spans="1:6" x14ac:dyDescent="0.25">
      <c r="A21" s="16">
        <v>0.33333333333333331</v>
      </c>
      <c r="B21" s="13">
        <v>80.228388829690303</v>
      </c>
      <c r="C21" s="13">
        <v>45.704701666666601</v>
      </c>
    </row>
    <row r="22" spans="1:6" x14ac:dyDescent="0.25">
      <c r="A22" s="16">
        <v>0.35416666666666669</v>
      </c>
      <c r="B22" s="13">
        <v>63.435166001821401</v>
      </c>
      <c r="C22" s="13">
        <v>57.689983387978103</v>
      </c>
    </row>
    <row r="23" spans="1:6" x14ac:dyDescent="0.25">
      <c r="A23" s="16">
        <v>0.375</v>
      </c>
      <c r="B23" s="13">
        <v>41.273954034608302</v>
      </c>
      <c r="C23" s="13">
        <v>78.115944558287794</v>
      </c>
    </row>
    <row r="24" spans="1:6" x14ac:dyDescent="0.25">
      <c r="A24" s="16">
        <v>0.39583333333333331</v>
      </c>
      <c r="B24" s="13">
        <v>34.430271807832398</v>
      </c>
      <c r="C24" s="13">
        <v>110.278171775956</v>
      </c>
    </row>
    <row r="25" spans="1:6" x14ac:dyDescent="0.25">
      <c r="A25" s="16">
        <v>0.41666666666666669</v>
      </c>
      <c r="B25" s="13">
        <v>22.747545027322399</v>
      </c>
      <c r="C25" s="13">
        <v>140.42027924408001</v>
      </c>
    </row>
    <row r="26" spans="1:6" x14ac:dyDescent="0.25">
      <c r="A26" s="16">
        <v>0.4375</v>
      </c>
      <c r="B26" s="13">
        <v>23.504946721311399</v>
      </c>
      <c r="C26" s="13">
        <v>161.93599041894299</v>
      </c>
    </row>
    <row r="27" spans="1:6" x14ac:dyDescent="0.25">
      <c r="A27" s="16">
        <v>0.45833333333333331</v>
      </c>
      <c r="B27" s="13">
        <v>20.7835357422586</v>
      </c>
      <c r="C27" s="13">
        <v>180.557306657559</v>
      </c>
    </row>
    <row r="28" spans="1:6" x14ac:dyDescent="0.25">
      <c r="A28" s="16">
        <v>0.47916666666666669</v>
      </c>
      <c r="B28" s="13">
        <v>14.720239799635699</v>
      </c>
      <c r="C28" s="13">
        <v>213.91812321038199</v>
      </c>
      <c r="E28" s="1" t="s">
        <v>76</v>
      </c>
      <c r="F28" s="1" t="s">
        <v>117</v>
      </c>
    </row>
    <row r="29" spans="1:6" x14ac:dyDescent="0.25">
      <c r="A29" s="16">
        <v>0.5</v>
      </c>
      <c r="B29" s="13">
        <v>12.8020726639344</v>
      </c>
      <c r="C29" s="13">
        <v>215.90325827868801</v>
      </c>
      <c r="E29" s="1" t="s">
        <v>78</v>
      </c>
      <c r="F29" s="1" t="s">
        <v>79</v>
      </c>
    </row>
    <row r="30" spans="1:6" x14ac:dyDescent="0.25">
      <c r="A30" s="16">
        <v>0.52083333333333337</v>
      </c>
      <c r="B30" s="13">
        <v>11.732885637522701</v>
      </c>
      <c r="C30" s="13">
        <v>219.95804369763201</v>
      </c>
    </row>
    <row r="31" spans="1:6" x14ac:dyDescent="0.25">
      <c r="A31" s="16">
        <v>0.54166666666666663</v>
      </c>
      <c r="B31" s="13">
        <v>12.7945905737704</v>
      </c>
      <c r="C31" s="13">
        <v>206.36458351092799</v>
      </c>
    </row>
    <row r="32" spans="1:6" x14ac:dyDescent="0.25">
      <c r="A32" s="16">
        <v>0.5625</v>
      </c>
      <c r="B32" s="13">
        <v>14.7919574180327</v>
      </c>
      <c r="C32" s="13">
        <v>177.94564765938</v>
      </c>
    </row>
    <row r="33" spans="1:3" x14ac:dyDescent="0.25">
      <c r="A33" s="16">
        <v>0.58333333333333337</v>
      </c>
      <c r="B33" s="13">
        <v>16.6194017167577</v>
      </c>
      <c r="C33" s="13">
        <v>152.362361721311</v>
      </c>
    </row>
    <row r="34" spans="1:3" x14ac:dyDescent="0.25">
      <c r="A34" s="16">
        <v>0.60416666666666663</v>
      </c>
      <c r="B34" s="13">
        <v>18.5189091803278</v>
      </c>
      <c r="C34" s="13">
        <v>124.596378738615</v>
      </c>
    </row>
    <row r="35" spans="1:3" x14ac:dyDescent="0.25">
      <c r="A35" s="16">
        <v>0.625</v>
      </c>
      <c r="B35" s="13">
        <v>23.701144458105599</v>
      </c>
      <c r="C35" s="13">
        <v>105.217855519125</v>
      </c>
    </row>
    <row r="36" spans="1:3" x14ac:dyDescent="0.25">
      <c r="A36" s="16">
        <v>0.64583333333333337</v>
      </c>
      <c r="B36" s="13">
        <v>25.2839843533697</v>
      </c>
      <c r="C36" s="13">
        <v>93.310639280509903</v>
      </c>
    </row>
    <row r="37" spans="1:3" x14ac:dyDescent="0.25">
      <c r="A37" s="16">
        <v>0.66666666666666663</v>
      </c>
      <c r="B37" s="13">
        <v>30.022650637522698</v>
      </c>
      <c r="C37" s="13">
        <v>67.477387081056406</v>
      </c>
    </row>
    <row r="38" spans="1:3" x14ac:dyDescent="0.25">
      <c r="A38" s="16">
        <v>0.6875</v>
      </c>
      <c r="B38" s="13">
        <v>41.336998060109302</v>
      </c>
      <c r="C38" s="13">
        <v>50.075277959927099</v>
      </c>
    </row>
    <row r="39" spans="1:3" x14ac:dyDescent="0.25">
      <c r="A39" s="16">
        <v>0.70833333333333337</v>
      </c>
      <c r="B39" s="13">
        <v>69.543752472677596</v>
      </c>
      <c r="C39" s="13">
        <v>34.953004134790497</v>
      </c>
    </row>
    <row r="40" spans="1:3" x14ac:dyDescent="0.25">
      <c r="A40" s="16">
        <v>0.72916666666666663</v>
      </c>
      <c r="B40" s="13">
        <v>123.95703034153</v>
      </c>
      <c r="C40" s="13">
        <v>20.7036022814207</v>
      </c>
    </row>
    <row r="41" spans="1:3" x14ac:dyDescent="0.25">
      <c r="A41" s="16">
        <v>0.75</v>
      </c>
      <c r="B41" s="13">
        <v>233.388442053733</v>
      </c>
      <c r="C41" s="13">
        <v>11.980489348816</v>
      </c>
    </row>
    <row r="42" spans="1:3" x14ac:dyDescent="0.25">
      <c r="A42" s="16">
        <v>0.77083333333333337</v>
      </c>
      <c r="B42" s="13">
        <v>286.95526750910699</v>
      </c>
      <c r="C42" s="13">
        <v>9.1728237158469899</v>
      </c>
    </row>
    <row r="43" spans="1:3" x14ac:dyDescent="0.25">
      <c r="A43" s="16">
        <v>0.79166666666666663</v>
      </c>
      <c r="B43" s="13">
        <v>273.07632864753998</v>
      </c>
      <c r="C43" s="13">
        <v>6.02814603369763</v>
      </c>
    </row>
    <row r="44" spans="1:3" x14ac:dyDescent="0.25">
      <c r="A44" s="16">
        <v>0.8125</v>
      </c>
      <c r="B44" s="13">
        <v>191.36437838797701</v>
      </c>
      <c r="C44" s="13">
        <v>7.9563216712203904</v>
      </c>
    </row>
    <row r="45" spans="1:3" x14ac:dyDescent="0.25">
      <c r="A45" s="16">
        <v>0.83333333333333337</v>
      </c>
      <c r="B45" s="13">
        <v>142.29348054189401</v>
      </c>
      <c r="C45" s="13">
        <v>12.6903983834244</v>
      </c>
    </row>
    <row r="46" spans="1:3" x14ac:dyDescent="0.25">
      <c r="A46" s="16">
        <v>0.85416666666666663</v>
      </c>
      <c r="B46" s="13">
        <v>99.876044763205797</v>
      </c>
      <c r="C46" s="13">
        <v>10.5995445765027</v>
      </c>
    </row>
    <row r="47" spans="1:3" x14ac:dyDescent="0.25">
      <c r="A47" s="16">
        <v>0.875</v>
      </c>
      <c r="B47" s="13">
        <v>64.586315806010901</v>
      </c>
      <c r="C47" s="13">
        <v>15.981863811475399</v>
      </c>
    </row>
    <row r="48" spans="1:3" x14ac:dyDescent="0.25">
      <c r="A48" s="16">
        <v>0.89583333333333337</v>
      </c>
      <c r="B48" s="13">
        <v>58.1060716393443</v>
      </c>
      <c r="C48" s="13">
        <v>16.313257773223999</v>
      </c>
    </row>
    <row r="49" spans="1:3" x14ac:dyDescent="0.25">
      <c r="A49" s="16">
        <v>0.91666666666666663</v>
      </c>
      <c r="B49" s="13">
        <v>36.577891051912601</v>
      </c>
      <c r="C49" s="13">
        <v>31.388987499999899</v>
      </c>
    </row>
    <row r="50" spans="1:3" x14ac:dyDescent="0.25">
      <c r="A50" s="16">
        <v>0.9375</v>
      </c>
      <c r="B50" s="13">
        <v>41.892422581967203</v>
      </c>
      <c r="C50" s="13">
        <v>25.0661983697632</v>
      </c>
    </row>
    <row r="51" spans="1:3" x14ac:dyDescent="0.25">
      <c r="A51" s="16">
        <v>0.95833333333333337</v>
      </c>
      <c r="B51" s="13">
        <v>33.930372122040097</v>
      </c>
      <c r="C51" s="13">
        <v>31.0632316165755</v>
      </c>
    </row>
    <row r="52" spans="1:3" x14ac:dyDescent="0.25">
      <c r="A52" s="16">
        <v>0.97916666666666663</v>
      </c>
      <c r="B52" s="13">
        <v>31.648389039162101</v>
      </c>
      <c r="C52" s="13">
        <v>27.679705787795999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B31C-0FCD-46F6-A228-72803950C878}">
  <dimension ref="A1:Q28"/>
  <sheetViews>
    <sheetView zoomScaleNormal="100" workbookViewId="0"/>
  </sheetViews>
  <sheetFormatPr defaultColWidth="9.140625" defaultRowHeight="15" x14ac:dyDescent="0.25"/>
  <cols>
    <col min="1" max="1" width="11.28515625" style="1" bestFit="1" customWidth="1"/>
    <col min="2" max="2" width="13.7109375" style="1" bestFit="1" customWidth="1"/>
    <col min="3" max="4" width="9.140625" style="1" customWidth="1"/>
    <col min="5" max="5" width="16.5703125" style="1" bestFit="1" customWidth="1"/>
    <col min="6" max="27" width="9.140625" style="1" customWidth="1"/>
    <col min="28" max="16384" width="9.140625" style="1"/>
  </cols>
  <sheetData>
    <row r="1" spans="1:5" ht="15.75" x14ac:dyDescent="0.25">
      <c r="A1" s="4" t="s">
        <v>118</v>
      </c>
    </row>
    <row r="4" spans="1:5" x14ac:dyDescent="0.25">
      <c r="A4" s="13" t="s">
        <v>67</v>
      </c>
      <c r="B4" s="13" t="s">
        <v>64</v>
      </c>
      <c r="C4" s="13" t="s">
        <v>0</v>
      </c>
      <c r="D4" s="13" t="s">
        <v>65</v>
      </c>
      <c r="E4" s="13" t="s">
        <v>66</v>
      </c>
    </row>
    <row r="5" spans="1:5" x14ac:dyDescent="0.25">
      <c r="A5" s="16">
        <v>0</v>
      </c>
      <c r="B5" s="17">
        <v>1.8000000000000002E-2</v>
      </c>
      <c r="C5" s="17">
        <v>1.7000000000000001E-2</v>
      </c>
      <c r="D5" s="17">
        <v>2.3000000000000003E-2</v>
      </c>
      <c r="E5" s="17">
        <v>3.4000000000000002E-2</v>
      </c>
    </row>
    <row r="6" spans="1:5" x14ac:dyDescent="0.25">
      <c r="A6" s="16">
        <v>4.1666666666666664E-2</v>
      </c>
      <c r="B6" s="17">
        <v>1.9000000000000003E-2</v>
      </c>
      <c r="C6" s="17">
        <v>1.9999999999999997E-2</v>
      </c>
      <c r="D6" s="17">
        <v>3.2000000000000001E-2</v>
      </c>
      <c r="E6" s="17">
        <v>4.2000000000000003E-2</v>
      </c>
    </row>
    <row r="7" spans="1:5" x14ac:dyDescent="0.25">
      <c r="A7" s="16">
        <v>8.3333333333333301E-2</v>
      </c>
      <c r="B7" s="17">
        <v>2.5000000000000001E-2</v>
      </c>
      <c r="C7" s="17">
        <v>2.6000000000000002E-2</v>
      </c>
      <c r="D7" s="17">
        <v>4.6000000000000006E-2</v>
      </c>
      <c r="E7" s="17">
        <v>6.4000000000000001E-2</v>
      </c>
    </row>
    <row r="8" spans="1:5" x14ac:dyDescent="0.25">
      <c r="A8" s="16">
        <v>0.125</v>
      </c>
      <c r="B8" s="17">
        <v>2.6000000000000006E-2</v>
      </c>
      <c r="C8" s="17">
        <v>3.0000000000000006E-2</v>
      </c>
      <c r="D8" s="17">
        <v>5.7999999999999996E-2</v>
      </c>
      <c r="E8" s="17">
        <v>8.5999999999999979E-2</v>
      </c>
    </row>
    <row r="9" spans="1:5" x14ac:dyDescent="0.25">
      <c r="A9" s="16">
        <v>0.16666666666666699</v>
      </c>
      <c r="B9" s="17">
        <v>2.5000000000000005E-2</v>
      </c>
      <c r="C9" s="17">
        <v>2.8000000000000004E-2</v>
      </c>
      <c r="D9" s="17">
        <v>5.1000000000000004E-2</v>
      </c>
      <c r="E9" s="17">
        <v>6.9000000000000006E-2</v>
      </c>
    </row>
    <row r="10" spans="1:5" x14ac:dyDescent="0.25">
      <c r="A10" s="16">
        <v>0.20833333333333301</v>
      </c>
      <c r="B10" s="17">
        <v>1.9000000000000003E-2</v>
      </c>
      <c r="C10" s="17">
        <v>1.9E-2</v>
      </c>
      <c r="D10" s="17">
        <v>2.8000000000000004E-2</v>
      </c>
      <c r="E10" s="17">
        <v>4.8000000000000001E-2</v>
      </c>
    </row>
    <row r="11" spans="1:5" x14ac:dyDescent="0.25">
      <c r="A11" s="16">
        <v>0.25</v>
      </c>
      <c r="B11" s="17">
        <v>1.4000000000000002E-2</v>
      </c>
      <c r="C11" s="17">
        <v>1.6E-2</v>
      </c>
      <c r="D11" s="17">
        <v>1.9000000000000003E-2</v>
      </c>
      <c r="E11" s="17">
        <v>2.5000000000000005E-2</v>
      </c>
    </row>
    <row r="12" spans="1:5" x14ac:dyDescent="0.25">
      <c r="A12" s="16">
        <v>0.29166666666666702</v>
      </c>
      <c r="B12" s="17">
        <v>0.02</v>
      </c>
      <c r="C12" s="17">
        <v>2.3000000000000007E-2</v>
      </c>
      <c r="D12" s="17">
        <v>2.8999999999999998E-2</v>
      </c>
      <c r="E12" s="17">
        <v>3.3000000000000002E-2</v>
      </c>
    </row>
    <row r="13" spans="1:5" x14ac:dyDescent="0.25">
      <c r="A13" s="16">
        <v>0.33333333333333298</v>
      </c>
      <c r="B13" s="17">
        <v>2.7000000000000003E-2</v>
      </c>
      <c r="C13" s="17">
        <v>4.300000000000001E-2</v>
      </c>
      <c r="D13" s="17">
        <v>4.3999999999999997E-2</v>
      </c>
      <c r="E13" s="17">
        <v>5.2000000000000005E-2</v>
      </c>
    </row>
    <row r="14" spans="1:5" x14ac:dyDescent="0.25">
      <c r="A14" s="16">
        <v>0.375</v>
      </c>
      <c r="B14" s="17">
        <v>3.5000000000000003E-2</v>
      </c>
      <c r="C14" s="17">
        <v>6.2000000000000013E-2</v>
      </c>
      <c r="D14" s="17">
        <v>8.4999999999999978E-2</v>
      </c>
      <c r="E14" s="17">
        <v>9.3999999999999986E-2</v>
      </c>
    </row>
    <row r="15" spans="1:5" x14ac:dyDescent="0.25">
      <c r="A15" s="16">
        <v>0.41666666666666702</v>
      </c>
      <c r="B15" s="17">
        <v>4.9000000000000016E-2</v>
      </c>
      <c r="C15" s="17">
        <v>0.09</v>
      </c>
      <c r="D15" s="17">
        <v>0.11199999999999997</v>
      </c>
      <c r="E15" s="17">
        <v>0.127</v>
      </c>
    </row>
    <row r="16" spans="1:5" x14ac:dyDescent="0.25">
      <c r="A16" s="16">
        <v>0.45833333333333298</v>
      </c>
      <c r="B16" s="17">
        <v>4.4999999999999998E-2</v>
      </c>
      <c r="C16" s="17">
        <v>0.10200000000000001</v>
      </c>
      <c r="D16" s="17">
        <v>0.15099999999999997</v>
      </c>
      <c r="E16" s="17">
        <v>0.18100000000000002</v>
      </c>
    </row>
    <row r="17" spans="1:17" x14ac:dyDescent="0.25">
      <c r="A17" s="16">
        <v>0.5</v>
      </c>
      <c r="B17" s="17">
        <v>0.05</v>
      </c>
      <c r="C17" s="17">
        <v>0.107</v>
      </c>
      <c r="D17" s="17">
        <v>0.14600000000000002</v>
      </c>
      <c r="E17" s="17">
        <v>0.17300000000000001</v>
      </c>
    </row>
    <row r="18" spans="1:17" x14ac:dyDescent="0.25">
      <c r="A18" s="16">
        <v>0.54166666666666696</v>
      </c>
      <c r="B18" s="17">
        <v>4.0999999999999995E-2</v>
      </c>
      <c r="C18" s="17">
        <v>8.1000000000000016E-2</v>
      </c>
      <c r="D18" s="17">
        <v>0.12999999999999998</v>
      </c>
      <c r="E18" s="17">
        <v>0.15499999999999997</v>
      </c>
    </row>
    <row r="19" spans="1:17" x14ac:dyDescent="0.25">
      <c r="A19" s="16">
        <v>0.58333333333333304</v>
      </c>
      <c r="B19" s="17">
        <v>3.8000000000000006E-2</v>
      </c>
      <c r="C19" s="17">
        <v>6.6000000000000003E-2</v>
      </c>
      <c r="D19" s="17">
        <v>9.7999999999999976E-2</v>
      </c>
      <c r="E19" s="17">
        <v>0.12099999999999998</v>
      </c>
    </row>
    <row r="20" spans="1:17" x14ac:dyDescent="0.25">
      <c r="A20" s="16">
        <v>0.625</v>
      </c>
      <c r="B20" s="17">
        <v>4.0000000000000008E-2</v>
      </c>
      <c r="C20" s="17">
        <v>5.4999999999999993E-2</v>
      </c>
      <c r="D20" s="17">
        <v>6.9000000000000006E-2</v>
      </c>
      <c r="E20" s="17">
        <v>7.9999999999999988E-2</v>
      </c>
    </row>
    <row r="21" spans="1:17" x14ac:dyDescent="0.25">
      <c r="A21" s="16">
        <v>0.66666666666666696</v>
      </c>
      <c r="B21" s="17">
        <v>2.4E-2</v>
      </c>
      <c r="C21" s="17">
        <v>2.8999999999999998E-2</v>
      </c>
      <c r="D21" s="17">
        <v>3.7000000000000005E-2</v>
      </c>
      <c r="E21" s="17">
        <v>4.7E-2</v>
      </c>
    </row>
    <row r="22" spans="1:17" x14ac:dyDescent="0.25">
      <c r="A22" s="16">
        <v>0.70833333333333304</v>
      </c>
      <c r="B22" s="17">
        <v>8.9999999999999993E-3</v>
      </c>
      <c r="C22" s="17">
        <v>8.9999999999999993E-3</v>
      </c>
      <c r="D22" s="17">
        <v>1.5000000000000003E-2</v>
      </c>
      <c r="E22" s="17">
        <v>1.9999999999999997E-2</v>
      </c>
    </row>
    <row r="23" spans="1:17" x14ac:dyDescent="0.25">
      <c r="A23" s="16">
        <v>0.75</v>
      </c>
      <c r="B23" s="17">
        <v>0</v>
      </c>
      <c r="C23" s="17">
        <v>2E-3</v>
      </c>
      <c r="D23" s="17">
        <v>8.0000000000000002E-3</v>
      </c>
      <c r="E23" s="17">
        <v>0.01</v>
      </c>
    </row>
    <row r="24" spans="1:17" x14ac:dyDescent="0.25">
      <c r="A24" s="16">
        <v>0.79166666666666696</v>
      </c>
      <c r="B24" s="17">
        <v>6.0000000000000001E-3</v>
      </c>
      <c r="C24" s="17">
        <v>6.9999999999999993E-3</v>
      </c>
      <c r="D24" s="17">
        <v>0.01</v>
      </c>
      <c r="E24" s="17">
        <v>6.9999999999999993E-3</v>
      </c>
    </row>
    <row r="25" spans="1:17" x14ac:dyDescent="0.25">
      <c r="A25" s="16">
        <v>0.83333333333333304</v>
      </c>
      <c r="B25" s="17">
        <v>1.4000000000000002E-2</v>
      </c>
      <c r="C25" s="17">
        <v>1.9000000000000003E-2</v>
      </c>
      <c r="D25" s="17">
        <v>1.6E-2</v>
      </c>
      <c r="E25" s="17">
        <v>1.8000000000000002E-2</v>
      </c>
    </row>
    <row r="26" spans="1:17" x14ac:dyDescent="0.25">
      <c r="A26" s="16">
        <v>0.875</v>
      </c>
      <c r="B26" s="17">
        <v>2.0000000000000004E-2</v>
      </c>
      <c r="C26" s="17">
        <v>2.4000000000000004E-2</v>
      </c>
      <c r="D26" s="17">
        <v>2.2000000000000002E-2</v>
      </c>
      <c r="E26" s="17">
        <v>3.3000000000000002E-2</v>
      </c>
      <c r="H26" s="1" t="s">
        <v>76</v>
      </c>
      <c r="I26" s="31" t="s">
        <v>119</v>
      </c>
      <c r="J26" s="31"/>
      <c r="K26" s="31"/>
      <c r="L26" s="31"/>
      <c r="M26" s="31"/>
      <c r="N26" s="31"/>
      <c r="O26" s="31"/>
      <c r="P26" s="31"/>
      <c r="Q26" s="31"/>
    </row>
    <row r="27" spans="1:17" x14ac:dyDescent="0.25">
      <c r="A27" s="16">
        <v>0.91666666666666696</v>
      </c>
      <c r="B27" s="17">
        <v>0.02</v>
      </c>
      <c r="C27" s="17">
        <v>2.3000000000000003E-2</v>
      </c>
      <c r="D27" s="17">
        <v>3.2000000000000001E-2</v>
      </c>
      <c r="E27" s="17">
        <v>0.04</v>
      </c>
      <c r="I27" s="31"/>
      <c r="J27" s="31"/>
      <c r="K27" s="31"/>
      <c r="L27" s="31"/>
      <c r="M27" s="31"/>
      <c r="N27" s="31"/>
      <c r="O27" s="31"/>
      <c r="P27" s="31"/>
      <c r="Q27" s="31"/>
    </row>
    <row r="28" spans="1:17" x14ac:dyDescent="0.25">
      <c r="A28" s="16">
        <v>0.95833333333333304</v>
      </c>
      <c r="B28" s="17">
        <v>1.7000000000000001E-2</v>
      </c>
      <c r="C28" s="17">
        <v>1.7000000000000001E-2</v>
      </c>
      <c r="D28" s="17">
        <v>2.3000000000000003E-2</v>
      </c>
      <c r="E28" s="17">
        <v>3.9000000000000007E-2</v>
      </c>
      <c r="H28" s="1" t="s">
        <v>78</v>
      </c>
      <c r="I28" s="1" t="s">
        <v>79</v>
      </c>
    </row>
  </sheetData>
  <mergeCells count="1">
    <mergeCell ref="I26:Q27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FB07B-C8D7-437B-8E42-2F2A3CF48DEF}">
  <dimension ref="A1:Q28"/>
  <sheetViews>
    <sheetView zoomScaleNormal="100" workbookViewId="0"/>
  </sheetViews>
  <sheetFormatPr defaultColWidth="9.140625" defaultRowHeight="15" x14ac:dyDescent="0.25"/>
  <cols>
    <col min="1" max="1" width="11.28515625" style="1" bestFit="1" customWidth="1"/>
    <col min="2" max="2" width="13.7109375" style="1" bestFit="1" customWidth="1"/>
    <col min="3" max="4" width="9.140625" style="1" customWidth="1"/>
    <col min="5" max="5" width="16.5703125" style="1" bestFit="1" customWidth="1"/>
    <col min="6" max="27" width="9.140625" style="1" customWidth="1"/>
    <col min="28" max="16384" width="9.140625" style="1"/>
  </cols>
  <sheetData>
    <row r="1" spans="1:6" ht="15.75" x14ac:dyDescent="0.25">
      <c r="A1" s="4" t="s">
        <v>133</v>
      </c>
    </row>
    <row r="4" spans="1:6" x14ac:dyDescent="0.25">
      <c r="A4" s="13" t="s">
        <v>67</v>
      </c>
      <c r="B4" s="13" t="s">
        <v>38</v>
      </c>
      <c r="C4" s="13" t="s">
        <v>39</v>
      </c>
      <c r="D4" s="13" t="s">
        <v>40</v>
      </c>
      <c r="E4" s="13" t="s">
        <v>41</v>
      </c>
      <c r="F4" s="13" t="s">
        <v>42</v>
      </c>
    </row>
    <row r="5" spans="1:6" x14ac:dyDescent="0.25">
      <c r="A5" s="16">
        <v>0</v>
      </c>
      <c r="B5" s="17">
        <v>1E-3</v>
      </c>
      <c r="C5" s="17">
        <v>5.0000000000000001E-3</v>
      </c>
      <c r="D5" s="17">
        <v>1.2000000000000002E-2</v>
      </c>
      <c r="E5" s="17">
        <v>1.3000000000000001E-2</v>
      </c>
      <c r="F5" s="17">
        <v>2.3000000000000003E-2</v>
      </c>
    </row>
    <row r="6" spans="1:6" x14ac:dyDescent="0.25">
      <c r="A6" s="16">
        <v>4.1666666666666664E-2</v>
      </c>
      <c r="B6" s="17">
        <v>6.000000000000001E-3</v>
      </c>
      <c r="C6" s="17">
        <v>8.9999999999999993E-3</v>
      </c>
      <c r="D6" s="17">
        <v>0.03</v>
      </c>
      <c r="E6" s="17">
        <v>1.9E-2</v>
      </c>
      <c r="F6" s="17">
        <v>3.2000000000000001E-2</v>
      </c>
    </row>
    <row r="7" spans="1:6" x14ac:dyDescent="0.25">
      <c r="A7" s="16">
        <v>8.3333333333333301E-2</v>
      </c>
      <c r="B7" s="17">
        <v>6.0000000000000001E-3</v>
      </c>
      <c r="C7" s="17">
        <v>8.0000000000000002E-3</v>
      </c>
      <c r="D7" s="17">
        <v>3.6000000000000004E-2</v>
      </c>
      <c r="E7" s="17">
        <v>3.3000000000000002E-2</v>
      </c>
      <c r="F7" s="17">
        <v>4.6000000000000006E-2</v>
      </c>
    </row>
    <row r="8" spans="1:6" x14ac:dyDescent="0.25">
      <c r="A8" s="16">
        <v>0.125</v>
      </c>
      <c r="B8" s="17">
        <v>5.0000000000000001E-3</v>
      </c>
      <c r="C8" s="17">
        <v>1.4000000000000002E-2</v>
      </c>
      <c r="D8" s="17">
        <v>0.04</v>
      </c>
      <c r="E8" s="17">
        <v>3.3000000000000002E-2</v>
      </c>
      <c r="F8" s="17">
        <v>5.7999999999999996E-2</v>
      </c>
    </row>
    <row r="9" spans="1:6" x14ac:dyDescent="0.25">
      <c r="A9" s="16">
        <v>0.16666666666666699</v>
      </c>
      <c r="B9" s="17">
        <v>8.0000000000000002E-3</v>
      </c>
      <c r="C9" s="17">
        <v>1.1000000000000001E-2</v>
      </c>
      <c r="D9" s="17">
        <v>4.0999999999999995E-2</v>
      </c>
      <c r="E9" s="17">
        <v>0.03</v>
      </c>
      <c r="F9" s="17">
        <v>5.1000000000000004E-2</v>
      </c>
    </row>
    <row r="10" spans="1:6" x14ac:dyDescent="0.25">
      <c r="A10" s="16">
        <v>0.20833333333333301</v>
      </c>
      <c r="B10" s="17">
        <v>6.9999999999999993E-3</v>
      </c>
      <c r="C10" s="17">
        <v>4.0000000000000001E-3</v>
      </c>
      <c r="D10" s="17">
        <v>3.1E-2</v>
      </c>
      <c r="E10" s="17">
        <v>2.4000000000000004E-2</v>
      </c>
      <c r="F10" s="17">
        <v>2.8000000000000004E-2</v>
      </c>
    </row>
    <row r="11" spans="1:6" x14ac:dyDescent="0.25">
      <c r="A11" s="16">
        <v>0.25</v>
      </c>
      <c r="B11" s="17">
        <v>1E-3</v>
      </c>
      <c r="C11" s="17">
        <v>2E-3</v>
      </c>
      <c r="D11" s="17">
        <v>0.01</v>
      </c>
      <c r="E11" s="17">
        <v>1.2000000000000002E-2</v>
      </c>
      <c r="F11" s="17">
        <v>1.9000000000000003E-2</v>
      </c>
    </row>
    <row r="12" spans="1:6" x14ac:dyDescent="0.25">
      <c r="A12" s="16">
        <v>0.29166666666666702</v>
      </c>
      <c r="B12" s="17">
        <v>0</v>
      </c>
      <c r="C12" s="17">
        <v>0</v>
      </c>
      <c r="D12" s="17">
        <v>8.0000000000000002E-3</v>
      </c>
      <c r="E12" s="17">
        <v>8.9999999999999993E-3</v>
      </c>
      <c r="F12" s="17">
        <v>2.8999999999999998E-2</v>
      </c>
    </row>
    <row r="13" spans="1:6" x14ac:dyDescent="0.25">
      <c r="A13" s="16">
        <v>0.33333333333333298</v>
      </c>
      <c r="B13" s="17">
        <v>1E-3</v>
      </c>
      <c r="C13" s="17">
        <v>5.0000000000000001E-3</v>
      </c>
      <c r="D13" s="17">
        <v>0.01</v>
      </c>
      <c r="E13" s="17">
        <v>0.02</v>
      </c>
      <c r="F13" s="17">
        <v>4.3999999999999997E-2</v>
      </c>
    </row>
    <row r="14" spans="1:6" x14ac:dyDescent="0.25">
      <c r="A14" s="16">
        <v>0.375</v>
      </c>
      <c r="B14" s="17">
        <v>6.0000000000000001E-3</v>
      </c>
      <c r="C14" s="17">
        <v>6.9999999999999993E-3</v>
      </c>
      <c r="D14" s="17">
        <v>2.6000000000000006E-2</v>
      </c>
      <c r="E14" s="17">
        <v>2.8999999999999998E-2</v>
      </c>
      <c r="F14" s="17">
        <v>8.4999999999999978E-2</v>
      </c>
    </row>
    <row r="15" spans="1:6" x14ac:dyDescent="0.25">
      <c r="A15" s="16">
        <v>0.41666666666666702</v>
      </c>
      <c r="B15" s="17">
        <v>6.0000000000000001E-3</v>
      </c>
      <c r="C15" s="17">
        <v>1.3000000000000001E-2</v>
      </c>
      <c r="D15" s="17">
        <v>0.04</v>
      </c>
      <c r="E15" s="17">
        <v>4.9000000000000002E-2</v>
      </c>
      <c r="F15" s="17">
        <v>0.11199999999999997</v>
      </c>
    </row>
    <row r="16" spans="1:6" x14ac:dyDescent="0.25">
      <c r="A16" s="16">
        <v>0.45833333333333298</v>
      </c>
      <c r="B16" s="17">
        <v>0.01</v>
      </c>
      <c r="C16" s="17">
        <v>2.5000000000000001E-2</v>
      </c>
      <c r="D16" s="17">
        <v>0.05</v>
      </c>
      <c r="E16" s="17">
        <v>6.3E-2</v>
      </c>
      <c r="F16" s="17">
        <v>0.15099999999999997</v>
      </c>
    </row>
    <row r="17" spans="1:17" x14ac:dyDescent="0.25">
      <c r="A17" s="16">
        <v>0.5</v>
      </c>
      <c r="B17" s="17">
        <v>1.1000000000000001E-2</v>
      </c>
      <c r="C17" s="17">
        <v>2.4000000000000004E-2</v>
      </c>
      <c r="D17" s="17">
        <v>5.8999999999999997E-2</v>
      </c>
      <c r="E17" s="17">
        <v>6.8000000000000005E-2</v>
      </c>
      <c r="F17" s="17">
        <v>0.14600000000000002</v>
      </c>
    </row>
    <row r="18" spans="1:17" x14ac:dyDescent="0.25">
      <c r="A18" s="16">
        <v>0.54166666666666696</v>
      </c>
      <c r="B18" s="17">
        <v>1.1000000000000001E-2</v>
      </c>
      <c r="C18" s="17">
        <v>2.7000000000000003E-2</v>
      </c>
      <c r="D18" s="17">
        <v>5.6999999999999995E-2</v>
      </c>
      <c r="E18" s="17">
        <v>6.3E-2</v>
      </c>
      <c r="F18" s="17">
        <v>0.12999999999999998</v>
      </c>
    </row>
    <row r="19" spans="1:17" x14ac:dyDescent="0.25">
      <c r="A19" s="16">
        <v>0.58333333333333304</v>
      </c>
      <c r="B19" s="17">
        <v>0.01</v>
      </c>
      <c r="C19" s="17">
        <v>1.9000000000000003E-2</v>
      </c>
      <c r="D19" s="17">
        <v>4.2000000000000003E-2</v>
      </c>
      <c r="E19" s="17">
        <v>4.9000000000000002E-2</v>
      </c>
      <c r="F19" s="17">
        <v>9.7999999999999976E-2</v>
      </c>
    </row>
    <row r="20" spans="1:17" x14ac:dyDescent="0.25">
      <c r="A20" s="16">
        <v>0.625</v>
      </c>
      <c r="B20" s="17">
        <v>9.0000000000000011E-3</v>
      </c>
      <c r="C20" s="17">
        <v>1.6E-2</v>
      </c>
      <c r="D20" s="17">
        <v>2.7000000000000003E-2</v>
      </c>
      <c r="E20" s="17">
        <v>4.4999999999999998E-2</v>
      </c>
      <c r="F20" s="17">
        <v>6.9000000000000006E-2</v>
      </c>
    </row>
    <row r="21" spans="1:17" x14ac:dyDescent="0.25">
      <c r="A21" s="16">
        <v>0.66666666666666696</v>
      </c>
      <c r="B21" s="17">
        <v>5.0000000000000001E-3</v>
      </c>
      <c r="C21" s="17">
        <v>1.1000000000000001E-2</v>
      </c>
      <c r="D21" s="17">
        <v>1.9000000000000003E-2</v>
      </c>
      <c r="E21" s="17">
        <v>0.03</v>
      </c>
      <c r="F21" s="17">
        <v>3.7000000000000005E-2</v>
      </c>
    </row>
    <row r="22" spans="1:17" x14ac:dyDescent="0.25">
      <c r="A22" s="16">
        <v>0.70833333333333304</v>
      </c>
      <c r="B22" s="17">
        <v>4.0000000000000001E-3</v>
      </c>
      <c r="C22" s="17">
        <v>8.0000000000000002E-3</v>
      </c>
      <c r="D22" s="17">
        <v>8.0000000000000002E-3</v>
      </c>
      <c r="E22" s="17">
        <v>1.7000000000000001E-2</v>
      </c>
      <c r="F22" s="17">
        <v>1.5000000000000003E-2</v>
      </c>
    </row>
    <row r="23" spans="1:17" x14ac:dyDescent="0.25">
      <c r="A23" s="16">
        <v>0.75</v>
      </c>
      <c r="B23" s="17">
        <v>1E-3</v>
      </c>
      <c r="C23" s="17">
        <v>3.0000000000000001E-3</v>
      </c>
      <c r="D23" s="17">
        <v>4.0000000000000001E-3</v>
      </c>
      <c r="E23" s="17">
        <v>1.2000000000000002E-2</v>
      </c>
      <c r="F23" s="17">
        <v>8.0000000000000002E-3</v>
      </c>
    </row>
    <row r="24" spans="1:17" x14ac:dyDescent="0.25">
      <c r="A24" s="16">
        <v>0.79166666666666696</v>
      </c>
      <c r="B24" s="17">
        <v>0</v>
      </c>
      <c r="C24" s="17">
        <v>3.0000000000000001E-3</v>
      </c>
      <c r="D24" s="17">
        <v>4.0000000000000001E-3</v>
      </c>
      <c r="E24" s="17">
        <v>8.0000000000000002E-3</v>
      </c>
      <c r="F24" s="17">
        <v>0.01</v>
      </c>
    </row>
    <row r="25" spans="1:17" x14ac:dyDescent="0.25">
      <c r="A25" s="16">
        <v>0.83333333333333304</v>
      </c>
      <c r="B25" s="17">
        <v>1E-3</v>
      </c>
      <c r="C25" s="17">
        <v>4.0000000000000001E-3</v>
      </c>
      <c r="D25" s="17">
        <v>4.0000000000000001E-3</v>
      </c>
      <c r="E25" s="17">
        <v>8.0000000000000002E-3</v>
      </c>
      <c r="F25" s="17">
        <v>1.6E-2</v>
      </c>
    </row>
    <row r="26" spans="1:17" x14ac:dyDescent="0.25">
      <c r="A26" s="16">
        <v>0.875</v>
      </c>
      <c r="B26" s="17">
        <v>1E-3</v>
      </c>
      <c r="C26" s="17">
        <v>5.0000000000000001E-3</v>
      </c>
      <c r="D26" s="17">
        <v>1.2E-2</v>
      </c>
      <c r="E26" s="17">
        <v>1.2000000000000002E-2</v>
      </c>
      <c r="F26" s="17">
        <v>2.2000000000000002E-2</v>
      </c>
      <c r="H26" s="1" t="s">
        <v>76</v>
      </c>
      <c r="I26" s="31" t="s">
        <v>119</v>
      </c>
      <c r="J26" s="31"/>
      <c r="K26" s="31"/>
      <c r="L26" s="31"/>
      <c r="M26" s="31"/>
      <c r="N26" s="31"/>
      <c r="O26" s="31"/>
      <c r="P26" s="31"/>
      <c r="Q26" s="31"/>
    </row>
    <row r="27" spans="1:17" x14ac:dyDescent="0.25">
      <c r="A27" s="16">
        <v>0.91666666666666696</v>
      </c>
      <c r="B27" s="17">
        <v>2E-3</v>
      </c>
      <c r="C27" s="17">
        <v>4.0000000000000001E-3</v>
      </c>
      <c r="D27" s="17">
        <v>2.7000000000000003E-2</v>
      </c>
      <c r="E27" s="17">
        <v>1.7000000000000001E-2</v>
      </c>
      <c r="F27" s="17">
        <v>3.2000000000000001E-2</v>
      </c>
      <c r="I27" s="31"/>
      <c r="J27" s="31"/>
      <c r="K27" s="31"/>
      <c r="L27" s="31"/>
      <c r="M27" s="31"/>
      <c r="N27" s="31"/>
      <c r="O27" s="31"/>
      <c r="P27" s="31"/>
      <c r="Q27" s="31"/>
    </row>
    <row r="28" spans="1:17" x14ac:dyDescent="0.25">
      <c r="A28" s="16">
        <v>0.95833333333333304</v>
      </c>
      <c r="B28" s="17">
        <v>2E-3</v>
      </c>
      <c r="C28" s="17">
        <v>2E-3</v>
      </c>
      <c r="D28" s="17">
        <v>1.3999999999999999E-2</v>
      </c>
      <c r="E28" s="17">
        <v>1.8000000000000002E-2</v>
      </c>
      <c r="F28" s="17">
        <v>2.3000000000000003E-2</v>
      </c>
      <c r="H28" s="1" t="s">
        <v>78</v>
      </c>
      <c r="I28" s="1" t="s">
        <v>79</v>
      </c>
    </row>
  </sheetData>
  <mergeCells count="1">
    <mergeCell ref="I26:Q27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80D6D-2BC8-460A-AD55-DBFBA01BC871}">
  <dimension ref="A1:P34"/>
  <sheetViews>
    <sheetView zoomScale="90" zoomScaleNormal="90" workbookViewId="0"/>
  </sheetViews>
  <sheetFormatPr defaultColWidth="8.7109375" defaultRowHeight="15" x14ac:dyDescent="0.25"/>
  <cols>
    <col min="1" max="1" width="10.7109375" style="1" customWidth="1"/>
    <col min="2" max="2" width="32.5703125" style="1" bestFit="1" customWidth="1"/>
    <col min="3" max="3" width="11.5703125" style="1" bestFit="1" customWidth="1"/>
    <col min="4" max="4" width="11.7109375" style="1" bestFit="1" customWidth="1"/>
    <col min="5" max="6" width="13.140625" style="1" bestFit="1" customWidth="1"/>
    <col min="7" max="7" width="13.7109375" style="1" bestFit="1" customWidth="1"/>
    <col min="8" max="8" width="14.7109375" style="1" customWidth="1"/>
    <col min="9" max="9" width="15.5703125" style="1" customWidth="1"/>
    <col min="10" max="10" width="16" style="1" bestFit="1" customWidth="1"/>
    <col min="11" max="11" width="18.42578125" style="1" customWidth="1"/>
    <col min="12" max="12" width="11.5703125" style="1" customWidth="1"/>
    <col min="13" max="13" width="11.140625" style="1" customWidth="1"/>
    <col min="14" max="14" width="6.42578125" style="1" bestFit="1" customWidth="1"/>
    <col min="15" max="36" width="8.7109375" style="1"/>
    <col min="37" max="37" width="18.42578125" style="1" bestFit="1" customWidth="1"/>
    <col min="38" max="38" width="10.85546875" style="1" bestFit="1" customWidth="1"/>
    <col min="39" max="39" width="32.5703125" style="1" bestFit="1" customWidth="1"/>
    <col min="40" max="16384" width="8.7109375" style="1"/>
  </cols>
  <sheetData>
    <row r="1" spans="1:12" ht="15.75" x14ac:dyDescent="0.25">
      <c r="A1" s="4" t="s">
        <v>120</v>
      </c>
    </row>
    <row r="4" spans="1:12" x14ac:dyDescent="0.25">
      <c r="A4" s="13" t="s">
        <v>32</v>
      </c>
      <c r="B4" s="13" t="s">
        <v>75</v>
      </c>
      <c r="C4" s="13" t="s">
        <v>7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3" t="s">
        <v>26</v>
      </c>
      <c r="L4" s="13" t="s">
        <v>27</v>
      </c>
    </row>
    <row r="5" spans="1:12" x14ac:dyDescent="0.25">
      <c r="A5" s="13" t="s">
        <v>3</v>
      </c>
      <c r="B5" s="13" t="s">
        <v>74</v>
      </c>
      <c r="C5" s="13">
        <v>503.8970308333333</v>
      </c>
      <c r="D5" s="13">
        <v>80.720695833333338</v>
      </c>
      <c r="E5" s="13">
        <v>101.01191583333333</v>
      </c>
      <c r="F5" s="13">
        <v>105.14005583333334</v>
      </c>
      <c r="G5" s="13">
        <v>26.554964999999999</v>
      </c>
      <c r="H5" s="13">
        <v>65.431205833333323</v>
      </c>
      <c r="I5" s="13">
        <v>34.587586666666674</v>
      </c>
      <c r="J5" s="13">
        <v>43.324508333333334</v>
      </c>
      <c r="K5" s="13">
        <v>78.357534999999999</v>
      </c>
      <c r="L5" s="13">
        <v>775.37006000000008</v>
      </c>
    </row>
    <row r="6" spans="1:12" x14ac:dyDescent="0.25">
      <c r="A6" s="13"/>
      <c r="B6" s="13" t="s">
        <v>69</v>
      </c>
      <c r="C6" s="13">
        <v>393.55210250000005</v>
      </c>
      <c r="D6" s="13">
        <v>103.89609916666669</v>
      </c>
      <c r="E6" s="13">
        <v>133.66396583333332</v>
      </c>
      <c r="F6" s="13">
        <v>68.780447500000008</v>
      </c>
      <c r="G6" s="13">
        <v>1.4170058333333335</v>
      </c>
      <c r="H6" s="13">
        <v>65.886893333333333</v>
      </c>
      <c r="I6" s="13">
        <v>47.786543333333334</v>
      </c>
      <c r="J6" s="13">
        <v>30.238742499999997</v>
      </c>
      <c r="K6" s="13">
        <v>75.547242499999996</v>
      </c>
      <c r="L6" s="13">
        <v>766.05923083333334</v>
      </c>
    </row>
    <row r="7" spans="1:12" x14ac:dyDescent="0.25">
      <c r="A7" s="13"/>
      <c r="B7" s="13" t="s">
        <v>70</v>
      </c>
      <c r="C7" s="13">
        <v>304.42666916666667</v>
      </c>
      <c r="D7" s="13">
        <v>26.412087500000002</v>
      </c>
      <c r="E7" s="13">
        <v>10.616981666666664</v>
      </c>
      <c r="F7" s="13">
        <v>42.928842500000002</v>
      </c>
      <c r="G7" s="13">
        <v>8.4622308333333329</v>
      </c>
      <c r="H7" s="13">
        <v>76.898484166666663</v>
      </c>
      <c r="I7" s="13">
        <v>59.835478333333334</v>
      </c>
      <c r="J7" s="13">
        <v>50.457524166666673</v>
      </c>
      <c r="K7" s="13">
        <v>49.871160000000003</v>
      </c>
      <c r="L7" s="13">
        <v>686.70702250000011</v>
      </c>
    </row>
    <row r="8" spans="1:12" x14ac:dyDescent="0.25">
      <c r="A8" s="13"/>
      <c r="B8" s="13" t="s">
        <v>71</v>
      </c>
      <c r="C8" s="13">
        <v>298.8346525</v>
      </c>
      <c r="D8" s="13">
        <v>22.423218333333327</v>
      </c>
      <c r="E8" s="13">
        <v>0.75231666666666674</v>
      </c>
      <c r="F8" s="13">
        <v>2.9875258333333328</v>
      </c>
      <c r="G8" s="13">
        <v>13.816773333333334</v>
      </c>
      <c r="H8" s="13">
        <v>13.047490833333333</v>
      </c>
      <c r="I8" s="13">
        <v>90.270234166666668</v>
      </c>
      <c r="J8" s="13">
        <v>41.492413333333332</v>
      </c>
      <c r="K8" s="13">
        <v>205.80408416666668</v>
      </c>
      <c r="L8" s="13">
        <v>625.54522583333335</v>
      </c>
    </row>
    <row r="9" spans="1:12" x14ac:dyDescent="0.25">
      <c r="A9" s="13"/>
      <c r="B9" s="13" t="s">
        <v>72</v>
      </c>
      <c r="C9" s="13">
        <v>272.22111083333328</v>
      </c>
      <c r="D9" s="13">
        <v>22.88761666666667</v>
      </c>
      <c r="E9" s="13">
        <v>0.67075333333333331</v>
      </c>
      <c r="F9" s="13">
        <v>4.5385766666666667</v>
      </c>
      <c r="G9" s="13">
        <v>31.184735833333331</v>
      </c>
      <c r="H9" s="13">
        <v>15.930257499999998</v>
      </c>
      <c r="I9" s="13">
        <v>84.593757500000009</v>
      </c>
      <c r="J9" s="13">
        <v>7.7611424999999992</v>
      </c>
      <c r="K9" s="13">
        <v>80.655466666666669</v>
      </c>
      <c r="L9" s="13">
        <v>879.90914083333337</v>
      </c>
    </row>
    <row r="10" spans="1:12" x14ac:dyDescent="0.25">
      <c r="A10" s="13" t="s">
        <v>5</v>
      </c>
      <c r="B10" s="13" t="s">
        <v>74</v>
      </c>
      <c r="C10" s="13">
        <v>589.31155416666672</v>
      </c>
      <c r="D10" s="13">
        <v>1.850586666666667</v>
      </c>
      <c r="E10" s="13">
        <v>0.30231583333333334</v>
      </c>
      <c r="F10" s="13">
        <v>0.16174833333333333</v>
      </c>
      <c r="G10" s="13">
        <v>0.21928333333333336</v>
      </c>
      <c r="H10" s="13">
        <v>0.3669466666666667</v>
      </c>
      <c r="I10" s="13">
        <v>2.4538816666666667</v>
      </c>
      <c r="J10" s="13">
        <v>0.34905583333333334</v>
      </c>
      <c r="K10" s="13">
        <v>1.6035250000000001</v>
      </c>
      <c r="L10" s="13">
        <v>5.3216266666666661</v>
      </c>
    </row>
    <row r="11" spans="1:12" x14ac:dyDescent="0.25">
      <c r="A11" s="13"/>
      <c r="B11" s="13" t="s">
        <v>69</v>
      </c>
      <c r="C11" s="13">
        <v>590.87113499999998</v>
      </c>
      <c r="D11" s="13">
        <v>1.300945</v>
      </c>
      <c r="E11" s="13">
        <v>0.28250749999999997</v>
      </c>
      <c r="F11" s="13">
        <v>0.16598166666666669</v>
      </c>
      <c r="G11" s="13">
        <v>5.6228333333333332E-2</v>
      </c>
      <c r="H11" s="13">
        <v>1.8937241666666669</v>
      </c>
      <c r="I11" s="13">
        <v>3.1728950000000005</v>
      </c>
      <c r="J11" s="13">
        <v>0.25640416666666671</v>
      </c>
      <c r="K11" s="13">
        <v>1.6167724999999997</v>
      </c>
      <c r="L11" s="13">
        <v>5.5930941666666669</v>
      </c>
    </row>
    <row r="12" spans="1:12" x14ac:dyDescent="0.25">
      <c r="A12" s="13"/>
      <c r="B12" s="13" t="s">
        <v>70</v>
      </c>
      <c r="C12" s="13">
        <v>693.30102083333338</v>
      </c>
      <c r="D12" s="13">
        <v>2.2942058333333337</v>
      </c>
      <c r="E12" s="13">
        <v>1.5116666666666667E-2</v>
      </c>
      <c r="F12" s="13">
        <v>5.641666666666667E-4</v>
      </c>
      <c r="G12" s="13">
        <v>0.3307558333333333</v>
      </c>
      <c r="H12" s="13">
        <v>1.0690583333333334</v>
      </c>
      <c r="I12" s="13">
        <v>3.0342549999999999</v>
      </c>
      <c r="J12" s="13">
        <v>2.194083333333333E-2</v>
      </c>
      <c r="K12" s="13">
        <v>1.0479575000000001</v>
      </c>
      <c r="L12" s="13">
        <v>2.6485983333333332</v>
      </c>
    </row>
    <row r="13" spans="1:12" x14ac:dyDescent="0.25">
      <c r="A13" s="13"/>
      <c r="B13" s="13" t="s">
        <v>71</v>
      </c>
      <c r="C13" s="13">
        <v>815.0176449999999</v>
      </c>
      <c r="D13" s="13">
        <v>3.5289058333333334</v>
      </c>
      <c r="E13" s="13">
        <v>0.14782083333333332</v>
      </c>
      <c r="F13" s="13">
        <v>2.607166666666667E-2</v>
      </c>
      <c r="G13" s="13">
        <v>0.50121833333333343</v>
      </c>
      <c r="H13" s="13">
        <v>3.977166666666667E-2</v>
      </c>
      <c r="I13" s="13">
        <v>2.7814391666666669</v>
      </c>
      <c r="J13" s="13">
        <v>8.4099166666666669E-2</v>
      </c>
      <c r="K13" s="13">
        <v>0.36375666666666673</v>
      </c>
      <c r="L13" s="13">
        <v>4.834315833333334</v>
      </c>
    </row>
    <row r="14" spans="1:12" x14ac:dyDescent="0.25">
      <c r="A14" s="13"/>
      <c r="B14" s="13" t="s">
        <v>72</v>
      </c>
      <c r="C14" s="13">
        <v>723.22624166666662</v>
      </c>
      <c r="D14" s="13">
        <v>4.9221633333333337</v>
      </c>
      <c r="E14" s="13">
        <v>0</v>
      </c>
      <c r="F14" s="13">
        <v>0</v>
      </c>
      <c r="G14" s="13">
        <v>0.61893166666666666</v>
      </c>
      <c r="H14" s="13">
        <v>0</v>
      </c>
      <c r="I14" s="13">
        <v>5.5916866666666669</v>
      </c>
      <c r="J14" s="13">
        <v>0</v>
      </c>
      <c r="K14" s="13">
        <v>4.4624999999999998E-2</v>
      </c>
      <c r="L14" s="13">
        <v>1.0263325000000001</v>
      </c>
    </row>
    <row r="15" spans="1:12" x14ac:dyDescent="0.25">
      <c r="A15" s="13" t="s">
        <v>36</v>
      </c>
      <c r="B15" s="13" t="s">
        <v>74</v>
      </c>
      <c r="C15" s="13">
        <v>55.954301666666659</v>
      </c>
      <c r="D15" s="13">
        <v>1.9981700000000004</v>
      </c>
      <c r="E15" s="13">
        <v>0.17475416666666665</v>
      </c>
      <c r="F15" s="13">
        <v>0.13286583333333332</v>
      </c>
      <c r="G15" s="13">
        <v>0</v>
      </c>
      <c r="H15" s="13">
        <v>1.9755833333333334E-2</v>
      </c>
      <c r="I15" s="13">
        <v>0.10221666666666666</v>
      </c>
      <c r="J15" s="13">
        <v>2.1070833333333334E-2</v>
      </c>
      <c r="K15" s="13">
        <v>0</v>
      </c>
      <c r="L15" s="13">
        <v>3.4933575000000001</v>
      </c>
    </row>
    <row r="16" spans="1:12" x14ac:dyDescent="0.25">
      <c r="A16" s="13"/>
      <c r="B16" s="13" t="s">
        <v>69</v>
      </c>
      <c r="C16" s="13">
        <v>80.383221666666671</v>
      </c>
      <c r="D16" s="13">
        <v>0.95112249999999998</v>
      </c>
      <c r="E16" s="13">
        <v>0.12120166666666667</v>
      </c>
      <c r="F16" s="13">
        <v>2.7640833333333337E-2</v>
      </c>
      <c r="G16" s="13">
        <v>2.4591666666666668E-3</v>
      </c>
      <c r="H16" s="13">
        <v>6.7849999999999994E-3</v>
      </c>
      <c r="I16" s="13">
        <v>5.4605000000000008E-2</v>
      </c>
      <c r="J16" s="13">
        <v>1.1249999999999999E-3</v>
      </c>
      <c r="K16" s="13">
        <v>1.2983333333333332E-3</v>
      </c>
      <c r="L16" s="13">
        <v>5.2260491666666669</v>
      </c>
    </row>
    <row r="17" spans="1:16" x14ac:dyDescent="0.25">
      <c r="A17" s="13"/>
      <c r="B17" s="13" t="s">
        <v>70</v>
      </c>
      <c r="C17" s="13">
        <v>84.583253333333346</v>
      </c>
      <c r="D17" s="13">
        <v>0.83539916666666658</v>
      </c>
      <c r="E17" s="13">
        <v>0.18832000000000002</v>
      </c>
      <c r="F17" s="13">
        <v>4.0294166666666666E-2</v>
      </c>
      <c r="G17" s="13">
        <v>7.525833333333334E-3</v>
      </c>
      <c r="H17" s="13">
        <v>6.467500000000001E-3</v>
      </c>
      <c r="I17" s="13">
        <v>3.2121666666666673E-2</v>
      </c>
      <c r="J17" s="13">
        <v>1.2084166666666667E-2</v>
      </c>
      <c r="K17" s="13">
        <v>1.8870000000000001E-2</v>
      </c>
      <c r="L17" s="13">
        <v>5.7099533333333339</v>
      </c>
    </row>
    <row r="18" spans="1:16" x14ac:dyDescent="0.25">
      <c r="A18" s="13"/>
      <c r="B18" s="13" t="s">
        <v>71</v>
      </c>
      <c r="C18" s="13">
        <v>98.077042500000005</v>
      </c>
      <c r="D18" s="13">
        <v>1.9495000000000002E-2</v>
      </c>
      <c r="E18" s="13">
        <v>0</v>
      </c>
      <c r="F18" s="13">
        <v>0</v>
      </c>
      <c r="G18" s="13">
        <v>0</v>
      </c>
      <c r="H18" s="13">
        <v>0</v>
      </c>
      <c r="I18" s="13">
        <v>6.3370833333333335E-2</v>
      </c>
      <c r="J18" s="13">
        <v>1.1906666666666668E-2</v>
      </c>
      <c r="K18" s="13">
        <v>2.4666666666666668E-4</v>
      </c>
      <c r="L18" s="13">
        <v>9.7992566666666665</v>
      </c>
    </row>
    <row r="19" spans="1:16" x14ac:dyDescent="0.25">
      <c r="A19" s="13"/>
      <c r="B19" s="13" t="s">
        <v>72</v>
      </c>
      <c r="C19" s="13">
        <v>119.54790583333333</v>
      </c>
      <c r="D19" s="13">
        <v>0.26465</v>
      </c>
      <c r="E19" s="13">
        <v>0</v>
      </c>
      <c r="F19" s="13">
        <v>0</v>
      </c>
      <c r="G19" s="13">
        <v>9.9999999999999991E-5</v>
      </c>
      <c r="H19" s="13">
        <v>0</v>
      </c>
      <c r="I19" s="13">
        <v>0</v>
      </c>
      <c r="J19" s="13">
        <v>0</v>
      </c>
      <c r="K19" s="13">
        <v>0</v>
      </c>
      <c r="L19" s="13">
        <v>19.523479999999999</v>
      </c>
    </row>
    <row r="20" spans="1:16" x14ac:dyDescent="0.25">
      <c r="A20" s="13" t="s">
        <v>6</v>
      </c>
      <c r="B20" s="13" t="s">
        <v>74</v>
      </c>
      <c r="C20" s="13">
        <v>0.33720499999999998</v>
      </c>
      <c r="D20" s="13">
        <v>0.77247916666666672</v>
      </c>
      <c r="E20" s="13">
        <v>0.33546916666666671</v>
      </c>
      <c r="F20" s="13">
        <v>0.21263333333333337</v>
      </c>
      <c r="G20" s="13">
        <v>3.1539166666666667E-2</v>
      </c>
      <c r="H20" s="13">
        <v>0</v>
      </c>
      <c r="I20" s="13">
        <v>0.29054583333333334</v>
      </c>
      <c r="J20" s="13">
        <v>25.497015000000005</v>
      </c>
      <c r="K20" s="13">
        <v>0.18676166666666663</v>
      </c>
      <c r="L20" s="13">
        <v>110.3990675</v>
      </c>
    </row>
    <row r="21" spans="1:16" x14ac:dyDescent="0.25">
      <c r="A21" s="13"/>
      <c r="B21" s="13" t="s">
        <v>69</v>
      </c>
      <c r="C21" s="13">
        <v>0.82226500000000013</v>
      </c>
      <c r="D21" s="13">
        <v>1.2613399999999999</v>
      </c>
      <c r="E21" s="13">
        <v>0.59077666666666662</v>
      </c>
      <c r="F21" s="13">
        <v>6.979500000000001E-2</v>
      </c>
      <c r="G21" s="13">
        <v>0.28388666666666668</v>
      </c>
      <c r="H21" s="13">
        <v>0</v>
      </c>
      <c r="I21" s="13">
        <v>2.5068750000000004</v>
      </c>
      <c r="J21" s="13">
        <v>18.710424166666666</v>
      </c>
      <c r="K21" s="13">
        <v>39.8787825</v>
      </c>
      <c r="L21" s="13">
        <v>58.896071666666664</v>
      </c>
    </row>
    <row r="22" spans="1:16" x14ac:dyDescent="0.25">
      <c r="A22" s="13"/>
      <c r="B22" s="13" t="s">
        <v>70</v>
      </c>
      <c r="C22" s="13">
        <v>0.59346499999999991</v>
      </c>
      <c r="D22" s="13">
        <v>0.74006666666666687</v>
      </c>
      <c r="E22" s="13">
        <v>0.98938000000000004</v>
      </c>
      <c r="F22" s="13">
        <v>0</v>
      </c>
      <c r="G22" s="13">
        <v>0.79702000000000017</v>
      </c>
      <c r="H22" s="13">
        <v>0</v>
      </c>
      <c r="I22" s="13">
        <v>5.1768741666666669</v>
      </c>
      <c r="J22" s="13">
        <v>7.9940475000000006</v>
      </c>
      <c r="K22" s="13">
        <v>62.887810833333326</v>
      </c>
      <c r="L22" s="13">
        <v>50.518478333333341</v>
      </c>
    </row>
    <row r="23" spans="1:16" x14ac:dyDescent="0.25">
      <c r="A23" s="13"/>
      <c r="B23" s="13" t="s">
        <v>71</v>
      </c>
      <c r="C23" s="13">
        <v>0.45538833333333339</v>
      </c>
      <c r="D23" s="13">
        <v>1.4957058333333333</v>
      </c>
      <c r="E23" s="13">
        <v>0.10244666666666667</v>
      </c>
      <c r="F23" s="13">
        <v>0</v>
      </c>
      <c r="G23" s="13">
        <v>0.268565</v>
      </c>
      <c r="H23" s="13">
        <v>1.7063291666666667</v>
      </c>
      <c r="I23" s="13">
        <v>2.1540541666666666</v>
      </c>
      <c r="J23" s="13">
        <v>2.9942841666666666</v>
      </c>
      <c r="K23" s="13">
        <v>56.683893333333337</v>
      </c>
      <c r="L23" s="13">
        <v>63.799984166666668</v>
      </c>
    </row>
    <row r="24" spans="1:16" x14ac:dyDescent="0.25">
      <c r="A24" s="13"/>
      <c r="B24" s="13" t="s">
        <v>72</v>
      </c>
      <c r="C24" s="13">
        <v>1.4208658333333337</v>
      </c>
      <c r="D24" s="13">
        <v>6.6365099999999995</v>
      </c>
      <c r="E24" s="13">
        <v>0.154055</v>
      </c>
      <c r="F24" s="13">
        <v>0.10151833333333334</v>
      </c>
      <c r="G24" s="13">
        <v>1.7554966666666669</v>
      </c>
      <c r="H24" s="13">
        <v>2.9950700000000001</v>
      </c>
      <c r="I24" s="13">
        <v>18.636598333333335</v>
      </c>
      <c r="J24" s="13">
        <v>4.7412433333333341</v>
      </c>
      <c r="K24" s="13">
        <v>34.213277500000004</v>
      </c>
      <c r="L24" s="13">
        <v>181.61096000000001</v>
      </c>
    </row>
    <row r="25" spans="1:16" x14ac:dyDescent="0.25">
      <c r="A25" s="13" t="s">
        <v>35</v>
      </c>
      <c r="B25" s="13" t="s">
        <v>74</v>
      </c>
      <c r="C25" s="13">
        <v>0.22604250000000004</v>
      </c>
      <c r="D25" s="13">
        <v>2.2814166666666667E-2</v>
      </c>
      <c r="E25" s="13">
        <v>0</v>
      </c>
      <c r="F25" s="13">
        <v>0</v>
      </c>
      <c r="G25" s="13">
        <v>0</v>
      </c>
      <c r="H25" s="13">
        <v>1.5824166666666667E-2</v>
      </c>
      <c r="I25" s="13">
        <v>7.1400000000000005E-2</v>
      </c>
      <c r="J25" s="13">
        <v>48.729651666666662</v>
      </c>
      <c r="K25" s="13">
        <v>1.6314575</v>
      </c>
      <c r="L25" s="13">
        <v>78.733850833333335</v>
      </c>
      <c r="O25" s="1" t="s">
        <v>76</v>
      </c>
      <c r="P25" s="1" t="s">
        <v>121</v>
      </c>
    </row>
    <row r="26" spans="1:16" x14ac:dyDescent="0.25">
      <c r="A26" s="13"/>
      <c r="B26" s="13" t="s">
        <v>69</v>
      </c>
      <c r="C26" s="13">
        <v>0.55681499999999995</v>
      </c>
      <c r="D26" s="13">
        <v>4.8446666666666666E-2</v>
      </c>
      <c r="E26" s="13">
        <v>0</v>
      </c>
      <c r="F26" s="13">
        <v>0</v>
      </c>
      <c r="G26" s="13">
        <v>0</v>
      </c>
      <c r="H26" s="13">
        <v>2.5149999999999995E-2</v>
      </c>
      <c r="I26" s="13">
        <v>0.34355249999999998</v>
      </c>
      <c r="J26" s="13">
        <v>31.601381666666665</v>
      </c>
      <c r="K26" s="13">
        <v>1.3451666666666667E-2</v>
      </c>
      <c r="L26" s="13">
        <v>96.168339999999986</v>
      </c>
      <c r="O26" s="1" t="s">
        <v>78</v>
      </c>
      <c r="P26" s="1" t="s">
        <v>79</v>
      </c>
    </row>
    <row r="27" spans="1:16" x14ac:dyDescent="0.25">
      <c r="A27" s="13"/>
      <c r="B27" s="13" t="s">
        <v>70</v>
      </c>
      <c r="C27" s="13">
        <v>0.78426166666666675</v>
      </c>
      <c r="D27" s="13">
        <v>1.5512499999999999E-2</v>
      </c>
      <c r="E27" s="13">
        <v>0</v>
      </c>
      <c r="F27" s="13">
        <v>0</v>
      </c>
      <c r="G27" s="13">
        <v>0</v>
      </c>
      <c r="H27" s="13">
        <v>8.8902499999999995E-2</v>
      </c>
      <c r="I27" s="13">
        <v>0.31763916666666675</v>
      </c>
      <c r="J27" s="13">
        <v>35.920592499999998</v>
      </c>
      <c r="K27" s="13">
        <v>0.12559583333333332</v>
      </c>
      <c r="L27" s="13">
        <v>90.03343666666666</v>
      </c>
    </row>
    <row r="28" spans="1:16" x14ac:dyDescent="0.25">
      <c r="A28" s="13"/>
      <c r="B28" s="13" t="s">
        <v>71</v>
      </c>
      <c r="C28" s="13">
        <v>0.2659125</v>
      </c>
      <c r="D28" s="13">
        <v>1.1773333333333335E-2</v>
      </c>
      <c r="E28" s="13">
        <v>0</v>
      </c>
      <c r="F28" s="13">
        <v>0</v>
      </c>
      <c r="G28" s="13">
        <v>0</v>
      </c>
      <c r="H28" s="13">
        <v>1.5683333333333333E-3</v>
      </c>
      <c r="I28" s="13">
        <v>1.3441666666666665E-3</v>
      </c>
      <c r="J28" s="13">
        <v>16.513804999999998</v>
      </c>
      <c r="K28" s="13">
        <v>0.1380825</v>
      </c>
      <c r="L28" s="13">
        <v>80.248442499999996</v>
      </c>
    </row>
    <row r="29" spans="1:16" x14ac:dyDescent="0.25">
      <c r="A29" s="13"/>
      <c r="B29" s="13" t="s">
        <v>72</v>
      </c>
      <c r="C29" s="13">
        <v>9.9134166666666648E-2</v>
      </c>
      <c r="D29" s="13">
        <v>1.7845E-2</v>
      </c>
      <c r="E29" s="13">
        <v>0</v>
      </c>
      <c r="F29" s="13">
        <v>0</v>
      </c>
      <c r="G29" s="13">
        <v>0</v>
      </c>
      <c r="H29" s="13">
        <v>7.3333333333333334E-4</v>
      </c>
      <c r="I29" s="13">
        <v>3.3800000000000004E-2</v>
      </c>
      <c r="J29" s="13">
        <v>23.612917499999998</v>
      </c>
      <c r="K29" s="13">
        <v>0.43750916666666662</v>
      </c>
      <c r="L29" s="13">
        <v>87.081743333333335</v>
      </c>
    </row>
    <row r="30" spans="1:16" x14ac:dyDescent="0.25">
      <c r="A30" s="13" t="s">
        <v>34</v>
      </c>
      <c r="B30" s="13" t="s">
        <v>74</v>
      </c>
      <c r="C30" s="13">
        <v>0.21493416666666665</v>
      </c>
      <c r="D30" s="13">
        <v>5.1481666666666669E-2</v>
      </c>
      <c r="E30" s="13">
        <v>0</v>
      </c>
      <c r="F30" s="13">
        <v>0</v>
      </c>
      <c r="G30" s="13">
        <v>0</v>
      </c>
      <c r="H30" s="13">
        <v>9.7283333333333336E-3</v>
      </c>
      <c r="I30" s="13">
        <v>0.32950333333333331</v>
      </c>
      <c r="J30" s="13">
        <v>30.980527500000008</v>
      </c>
      <c r="K30" s="13">
        <v>1.6718333333333331</v>
      </c>
      <c r="L30" s="13">
        <v>21.203165833333333</v>
      </c>
    </row>
    <row r="31" spans="1:16" x14ac:dyDescent="0.25">
      <c r="A31" s="13"/>
      <c r="B31" s="13" t="s">
        <v>69</v>
      </c>
      <c r="C31" s="13">
        <v>6.797333333333333E-2</v>
      </c>
      <c r="D31" s="13">
        <v>4.1825000000000001E-2</v>
      </c>
      <c r="E31" s="13">
        <v>0</v>
      </c>
      <c r="F31" s="13">
        <v>0</v>
      </c>
      <c r="G31" s="13">
        <v>0</v>
      </c>
      <c r="H31" s="13">
        <v>4.145833333333333E-3</v>
      </c>
      <c r="I31" s="13">
        <v>0.10229749999999999</v>
      </c>
      <c r="J31" s="13">
        <v>17.389612500000002</v>
      </c>
      <c r="K31" s="13">
        <v>5.264166666666667E-3</v>
      </c>
      <c r="L31" s="13">
        <v>41.555262499999998</v>
      </c>
    </row>
    <row r="32" spans="1:16" x14ac:dyDescent="0.25">
      <c r="A32" s="13"/>
      <c r="B32" s="13" t="s">
        <v>70</v>
      </c>
      <c r="C32" s="13">
        <v>0.18167166666666668</v>
      </c>
      <c r="D32" s="13">
        <v>1.6075833333333334E-2</v>
      </c>
      <c r="E32" s="13">
        <v>0</v>
      </c>
      <c r="F32" s="13">
        <v>0</v>
      </c>
      <c r="G32" s="13">
        <v>0</v>
      </c>
      <c r="H32" s="13">
        <v>0</v>
      </c>
      <c r="I32" s="13">
        <v>0.47512916666666666</v>
      </c>
      <c r="J32" s="13">
        <v>16.059782500000001</v>
      </c>
      <c r="K32" s="13">
        <v>5.6913333333333344E-2</v>
      </c>
      <c r="L32" s="13">
        <v>49.053162500000006</v>
      </c>
    </row>
    <row r="33" spans="1:12" x14ac:dyDescent="0.25">
      <c r="A33" s="13"/>
      <c r="B33" s="13" t="s">
        <v>71</v>
      </c>
      <c r="C33" s="13">
        <v>2.5735833333333333E-2</v>
      </c>
      <c r="D33" s="13">
        <v>9.2316666666666675E-3</v>
      </c>
      <c r="E33" s="13">
        <v>0</v>
      </c>
      <c r="F33" s="13">
        <v>0</v>
      </c>
      <c r="G33" s="13">
        <v>0</v>
      </c>
      <c r="H33" s="13">
        <v>6.0766666666666668E-3</v>
      </c>
      <c r="I33" s="13">
        <v>0.24208333333333334</v>
      </c>
      <c r="J33" s="13">
        <v>11.688778333333333</v>
      </c>
      <c r="K33" s="13">
        <v>0.3560233333333333</v>
      </c>
      <c r="L33" s="13">
        <v>34.340918333333335</v>
      </c>
    </row>
    <row r="34" spans="1:12" x14ac:dyDescent="0.25">
      <c r="A34" s="13"/>
      <c r="B34" s="13" t="s">
        <v>72</v>
      </c>
      <c r="C34" s="13">
        <v>3.5028333333333335E-2</v>
      </c>
      <c r="D34" s="13">
        <v>1.3066666666666667E-3</v>
      </c>
      <c r="E34" s="13">
        <v>0</v>
      </c>
      <c r="F34" s="13">
        <v>0</v>
      </c>
      <c r="G34" s="13">
        <v>0</v>
      </c>
      <c r="H34" s="13">
        <v>3.3974999999999999E-3</v>
      </c>
      <c r="I34" s="13">
        <v>0.81051250000000008</v>
      </c>
      <c r="J34" s="13">
        <v>3.410813333333333</v>
      </c>
      <c r="K34" s="13">
        <v>0.63267416666666654</v>
      </c>
      <c r="L34" s="13">
        <v>41.226009166666671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1CB96-26F1-48D4-A5AF-27DCFB2D805E}">
  <dimension ref="A1:I26"/>
  <sheetViews>
    <sheetView zoomScaleNormal="100" workbookViewId="0"/>
  </sheetViews>
  <sheetFormatPr defaultColWidth="8.7109375" defaultRowHeight="15" x14ac:dyDescent="0.25"/>
  <cols>
    <col min="1" max="1" width="14.42578125" style="1" customWidth="1"/>
    <col min="2" max="2" width="11.85546875" style="1" customWidth="1"/>
    <col min="3" max="3" width="15.28515625" style="1" bestFit="1" customWidth="1"/>
    <col min="4" max="4" width="14.85546875" style="1" bestFit="1" customWidth="1"/>
    <col min="5" max="5" width="14.7109375" style="1" bestFit="1" customWidth="1"/>
    <col min="6" max="6" width="19" style="1" customWidth="1"/>
    <col min="7" max="7" width="15.140625" style="1" bestFit="1" customWidth="1"/>
    <col min="8" max="8" width="12.140625" style="1" bestFit="1" customWidth="1"/>
    <col min="9" max="16384" width="8.7109375" style="1"/>
  </cols>
  <sheetData>
    <row r="1" spans="1:7" ht="15.75" x14ac:dyDescent="0.25">
      <c r="A1" s="4" t="s">
        <v>136</v>
      </c>
      <c r="B1" s="25"/>
      <c r="C1" s="25"/>
      <c r="D1" s="25"/>
      <c r="E1" s="25"/>
      <c r="F1" s="25"/>
      <c r="G1" s="25"/>
    </row>
    <row r="4" spans="1:7" x14ac:dyDescent="0.25">
      <c r="A4" s="6" t="s">
        <v>75</v>
      </c>
      <c r="B4" s="5" t="s">
        <v>64</v>
      </c>
      <c r="C4" s="2" t="s">
        <v>68</v>
      </c>
      <c r="D4" s="6" t="s">
        <v>65</v>
      </c>
      <c r="E4" s="5" t="s">
        <v>66</v>
      </c>
      <c r="F4" s="2" t="s">
        <v>137</v>
      </c>
    </row>
    <row r="5" spans="1:7" x14ac:dyDescent="0.25">
      <c r="A5" s="5" t="s">
        <v>74</v>
      </c>
      <c r="B5" s="7">
        <v>0.18241140194299454</v>
      </c>
      <c r="C5" s="7">
        <v>0.31323645497875457</v>
      </c>
      <c r="D5" s="7">
        <v>0.1433241913287967</v>
      </c>
      <c r="E5" s="7">
        <v>0.10722156228890252</v>
      </c>
      <c r="F5" s="7">
        <v>0.21307777320589108</v>
      </c>
    </row>
    <row r="6" spans="1:7" x14ac:dyDescent="0.25">
      <c r="A6" s="6" t="s">
        <v>69</v>
      </c>
      <c r="B6" s="7">
        <v>0.16929303063197176</v>
      </c>
      <c r="C6" s="3">
        <v>0.28955872111352599</v>
      </c>
      <c r="D6" s="7">
        <v>0.15860061641498893</v>
      </c>
      <c r="E6" s="7">
        <v>0.11626975286937437</v>
      </c>
      <c r="F6" s="3">
        <v>0.20445449586002101</v>
      </c>
    </row>
    <row r="7" spans="1:7" x14ac:dyDescent="0.25">
      <c r="A7" s="5" t="s">
        <v>70</v>
      </c>
      <c r="B7" s="7">
        <v>0.11706204023012558</v>
      </c>
      <c r="C7" s="7">
        <v>0.1629552020792599</v>
      </c>
      <c r="D7" s="7">
        <v>0.13382766499327564</v>
      </c>
      <c r="E7" s="7">
        <v>3.7779599347523819E-2</v>
      </c>
      <c r="F7" s="7">
        <v>0.13252745152836604</v>
      </c>
    </row>
    <row r="8" spans="1:7" x14ac:dyDescent="0.25">
      <c r="A8" s="6" t="s">
        <v>71</v>
      </c>
      <c r="B8" s="7">
        <v>0.128725507548831</v>
      </c>
      <c r="C8" s="3">
        <v>0.12064545530138407</v>
      </c>
      <c r="D8" s="7">
        <v>0.12762443331577977</v>
      </c>
      <c r="E8" s="7">
        <v>1.7028378484771647E-2</v>
      </c>
      <c r="F8" s="3">
        <v>0.11670873470720568</v>
      </c>
    </row>
    <row r="9" spans="1:7" x14ac:dyDescent="0.25">
      <c r="A9" s="5" t="s">
        <v>72</v>
      </c>
      <c r="B9" s="7">
        <v>0.12881303092220084</v>
      </c>
      <c r="C9" s="7">
        <v>0.20894475513837121</v>
      </c>
      <c r="D9" s="7">
        <v>0.16374350227785667</v>
      </c>
      <c r="E9" s="7">
        <v>2.5985715180953849E-2</v>
      </c>
      <c r="F9" s="7">
        <v>0.15903300966411565</v>
      </c>
    </row>
    <row r="25" spans="8:9" x14ac:dyDescent="0.25">
      <c r="H25" s="1" t="s">
        <v>76</v>
      </c>
      <c r="I25" s="1" t="s">
        <v>77</v>
      </c>
    </row>
    <row r="26" spans="8:9" x14ac:dyDescent="0.25">
      <c r="H26" s="1" t="s">
        <v>78</v>
      </c>
      <c r="I26" s="1" t="s">
        <v>79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ED71B-41E6-4676-B390-384B4F8557FC}">
  <dimension ref="A1:O34"/>
  <sheetViews>
    <sheetView workbookViewId="0">
      <selection activeCell="K3" sqref="K3"/>
    </sheetView>
  </sheetViews>
  <sheetFormatPr defaultColWidth="9.140625" defaultRowHeight="15" x14ac:dyDescent="0.25"/>
  <cols>
    <col min="1" max="14" width="9.140625" style="1" customWidth="1"/>
    <col min="15" max="16384" width="9.140625" style="1"/>
  </cols>
  <sheetData>
    <row r="1" spans="1:11" ht="15.75" x14ac:dyDescent="0.25">
      <c r="A1" s="4" t="s">
        <v>127</v>
      </c>
    </row>
    <row r="4" spans="1:11" x14ac:dyDescent="0.25">
      <c r="A4" s="18" t="s">
        <v>124</v>
      </c>
      <c r="E4" s="18" t="s">
        <v>125</v>
      </c>
      <c r="I4" s="18" t="s">
        <v>126</v>
      </c>
    </row>
    <row r="5" spans="1:11" x14ac:dyDescent="0.25">
      <c r="A5" s="13" t="s">
        <v>67</v>
      </c>
      <c r="B5" s="13" t="s">
        <v>122</v>
      </c>
      <c r="C5" s="13" t="s">
        <v>123</v>
      </c>
      <c r="E5" s="13" t="s">
        <v>67</v>
      </c>
      <c r="F5" s="13" t="s">
        <v>122</v>
      </c>
      <c r="G5" s="13" t="s">
        <v>123</v>
      </c>
      <c r="I5" s="13" t="s">
        <v>67</v>
      </c>
      <c r="J5" s="13" t="s">
        <v>122</v>
      </c>
      <c r="K5" s="13" t="s">
        <v>123</v>
      </c>
    </row>
    <row r="6" spans="1:11" x14ac:dyDescent="0.25">
      <c r="A6" s="16">
        <v>45108.25</v>
      </c>
      <c r="B6" s="17">
        <v>1</v>
      </c>
      <c r="C6" s="17">
        <v>0</v>
      </c>
      <c r="E6" s="16">
        <v>45108.25</v>
      </c>
      <c r="F6" s="17">
        <v>1</v>
      </c>
      <c r="G6" s="17">
        <v>0</v>
      </c>
      <c r="I6" s="16">
        <v>45108.25</v>
      </c>
      <c r="J6" s="17">
        <v>0.99683844451470127</v>
      </c>
      <c r="K6" s="17">
        <v>3.1615554852987668E-3</v>
      </c>
    </row>
    <row r="7" spans="1:11" x14ac:dyDescent="0.25">
      <c r="A7" s="16">
        <v>45108.270833333336</v>
      </c>
      <c r="B7" s="17">
        <v>1</v>
      </c>
      <c r="C7" s="17">
        <v>0</v>
      </c>
      <c r="E7" s="16">
        <v>45108.270833333336</v>
      </c>
      <c r="F7" s="17">
        <v>1</v>
      </c>
      <c r="G7" s="17">
        <v>0</v>
      </c>
      <c r="I7" s="16">
        <v>45108.270833333336</v>
      </c>
      <c r="J7" s="17">
        <v>0.99553653541955345</v>
      </c>
      <c r="K7" s="17">
        <v>4.4634645804465922E-3</v>
      </c>
    </row>
    <row r="8" spans="1:11" x14ac:dyDescent="0.25">
      <c r="A8" s="16">
        <v>45108.291666666664</v>
      </c>
      <c r="B8" s="17">
        <v>1</v>
      </c>
      <c r="C8" s="17">
        <v>0</v>
      </c>
      <c r="E8" s="16">
        <v>45108.291666666664</v>
      </c>
      <c r="F8" s="17">
        <v>1</v>
      </c>
      <c r="G8" s="17">
        <v>0</v>
      </c>
      <c r="I8" s="16">
        <v>45108.291666666664</v>
      </c>
      <c r="J8" s="17">
        <v>0.98763026692345079</v>
      </c>
      <c r="K8" s="17">
        <v>1.2369733076549256E-2</v>
      </c>
    </row>
    <row r="9" spans="1:11" x14ac:dyDescent="0.25">
      <c r="A9" s="16">
        <v>45108.3125</v>
      </c>
      <c r="B9" s="17">
        <v>1</v>
      </c>
      <c r="C9" s="17">
        <v>0</v>
      </c>
      <c r="E9" s="16">
        <v>45108.3125</v>
      </c>
      <c r="F9" s="17">
        <v>1</v>
      </c>
      <c r="G9" s="17">
        <v>0</v>
      </c>
      <c r="I9" s="16">
        <v>45108.3125</v>
      </c>
      <c r="J9" s="17">
        <v>0.95891972012814175</v>
      </c>
      <c r="K9" s="17">
        <v>4.1080279871858208E-2</v>
      </c>
    </row>
    <row r="10" spans="1:11" x14ac:dyDescent="0.25">
      <c r="A10" s="16">
        <v>45108.333333333336</v>
      </c>
      <c r="B10" s="17">
        <v>0.98487992735364893</v>
      </c>
      <c r="C10" s="17">
        <v>1.5120072646351079E-2</v>
      </c>
      <c r="E10" s="16">
        <v>45108.333333333336</v>
      </c>
      <c r="F10" s="17">
        <v>1</v>
      </c>
      <c r="G10" s="17">
        <v>0</v>
      </c>
      <c r="I10" s="16">
        <v>45108.333333333336</v>
      </c>
      <c r="J10" s="17">
        <v>0.9523626124148894</v>
      </c>
      <c r="K10" s="17">
        <v>4.7637387585110595E-2</v>
      </c>
    </row>
    <row r="11" spans="1:11" x14ac:dyDescent="0.25">
      <c r="A11" s="16">
        <v>45108.354166666664</v>
      </c>
      <c r="B11" s="17">
        <v>0.96202026291676179</v>
      </c>
      <c r="C11" s="17">
        <v>3.7979737083238235E-2</v>
      </c>
      <c r="E11" s="16">
        <v>45108.354166666664</v>
      </c>
      <c r="F11" s="17">
        <v>0.99171787946007672</v>
      </c>
      <c r="G11" s="17">
        <v>8.2821205399231587E-3</v>
      </c>
      <c r="I11" s="16">
        <v>45108.354166666664</v>
      </c>
      <c r="J11" s="17">
        <v>0.90136841472682494</v>
      </c>
      <c r="K11" s="17">
        <v>9.863158527317506E-2</v>
      </c>
    </row>
    <row r="12" spans="1:11" x14ac:dyDescent="0.25">
      <c r="A12" s="16">
        <v>45108.375</v>
      </c>
      <c r="B12" s="17">
        <v>0.93795174830494921</v>
      </c>
      <c r="C12" s="17">
        <v>6.2048251695050773E-2</v>
      </c>
      <c r="E12" s="16">
        <v>45108.375</v>
      </c>
      <c r="F12" s="17">
        <v>0.96467489668169748</v>
      </c>
      <c r="G12" s="17">
        <v>3.5325103318302582E-2</v>
      </c>
      <c r="I12" s="16">
        <v>45108.375</v>
      </c>
      <c r="J12" s="17">
        <v>0.85119910449273573</v>
      </c>
      <c r="K12" s="17">
        <v>0.14880089550726425</v>
      </c>
    </row>
    <row r="13" spans="1:11" x14ac:dyDescent="0.25">
      <c r="A13" s="16">
        <v>45108.395833333336</v>
      </c>
      <c r="B13" s="17">
        <v>0.90543155190615865</v>
      </c>
      <c r="C13" s="17">
        <v>9.4568448093841337E-2</v>
      </c>
      <c r="E13" s="16">
        <v>45108.395833333336</v>
      </c>
      <c r="F13" s="17">
        <v>0.93034258180767571</v>
      </c>
      <c r="G13" s="17">
        <v>6.9657418192324377E-2</v>
      </c>
      <c r="I13" s="16">
        <v>45108.395833333336</v>
      </c>
      <c r="J13" s="17">
        <v>0.80778836871517712</v>
      </c>
      <c r="K13" s="17">
        <v>0.19221163128482283</v>
      </c>
    </row>
    <row r="14" spans="1:11" x14ac:dyDescent="0.25">
      <c r="A14" s="16">
        <v>45108.416666666664</v>
      </c>
      <c r="B14" s="17">
        <v>0.85086163983052832</v>
      </c>
      <c r="C14" s="17">
        <v>0.1491383601694716</v>
      </c>
      <c r="E14" s="16">
        <v>45108.416666666664</v>
      </c>
      <c r="F14" s="17">
        <v>0.89345841811895788</v>
      </c>
      <c r="G14" s="17">
        <v>0.10654158188104212</v>
      </c>
      <c r="I14" s="16">
        <v>45108.416666666664</v>
      </c>
      <c r="J14" s="17">
        <v>0.788056318879365</v>
      </c>
      <c r="K14" s="17">
        <v>0.211943681120635</v>
      </c>
    </row>
    <row r="15" spans="1:11" x14ac:dyDescent="0.25">
      <c r="A15" s="16">
        <v>45108.4375</v>
      </c>
      <c r="B15" s="17">
        <v>0.80716788449044841</v>
      </c>
      <c r="C15" s="17">
        <v>0.19283211550955157</v>
      </c>
      <c r="E15" s="16">
        <v>45108.4375</v>
      </c>
      <c r="F15" s="17">
        <v>0.84531536188598089</v>
      </c>
      <c r="G15" s="17">
        <v>0.15468463811401914</v>
      </c>
      <c r="I15" s="16">
        <v>45108.4375</v>
      </c>
      <c r="J15" s="17">
        <v>0.75826737039519243</v>
      </c>
      <c r="K15" s="17">
        <v>0.24173262960480754</v>
      </c>
    </row>
    <row r="16" spans="1:11" x14ac:dyDescent="0.25">
      <c r="A16" s="16">
        <v>45108.458333333336</v>
      </c>
      <c r="B16" s="17">
        <v>0.76667262957030546</v>
      </c>
      <c r="C16" s="17">
        <v>0.23332737042969459</v>
      </c>
      <c r="E16" s="16">
        <v>45108.458333333336</v>
      </c>
      <c r="F16" s="17">
        <v>0.81944407499445826</v>
      </c>
      <c r="G16" s="17">
        <v>0.18055592500554177</v>
      </c>
      <c r="I16" s="16">
        <v>45108.458333333336</v>
      </c>
      <c r="J16" s="17">
        <v>0.73211293448628056</v>
      </c>
      <c r="K16" s="17">
        <v>0.26788706551371949</v>
      </c>
    </row>
    <row r="17" spans="1:15" x14ac:dyDescent="0.25">
      <c r="A17" s="16">
        <v>45108.479166666664</v>
      </c>
      <c r="B17" s="17">
        <v>0.74076489929740807</v>
      </c>
      <c r="C17" s="17">
        <v>0.25923510070259193</v>
      </c>
      <c r="E17" s="16">
        <v>45108.479166666664</v>
      </c>
      <c r="F17" s="17">
        <v>0.78289101975722453</v>
      </c>
      <c r="G17" s="17">
        <v>0.21710898024277547</v>
      </c>
      <c r="I17" s="16">
        <v>45108.479166666664</v>
      </c>
      <c r="J17" s="17">
        <v>0.70733261311253481</v>
      </c>
      <c r="K17" s="17">
        <v>0.29266738688746508</v>
      </c>
    </row>
    <row r="18" spans="1:15" x14ac:dyDescent="0.25">
      <c r="A18" s="16">
        <v>45108.5</v>
      </c>
      <c r="B18" s="17">
        <v>0.71476633731345507</v>
      </c>
      <c r="C18" s="17">
        <v>0.28523366268654493</v>
      </c>
      <c r="E18" s="16">
        <v>45108.5</v>
      </c>
      <c r="F18" s="17">
        <v>0.74858352670750661</v>
      </c>
      <c r="G18" s="17">
        <v>0.25141647329249345</v>
      </c>
      <c r="I18" s="16">
        <v>45108.5</v>
      </c>
      <c r="J18" s="17">
        <v>0.68401520854834896</v>
      </c>
      <c r="K18" s="17">
        <v>0.31598479145165109</v>
      </c>
    </row>
    <row r="19" spans="1:15" x14ac:dyDescent="0.25">
      <c r="A19" s="16">
        <v>45108.520833333336</v>
      </c>
      <c r="B19" s="17">
        <v>0.68788884133405681</v>
      </c>
      <c r="C19" s="17">
        <v>0.31211115866594319</v>
      </c>
      <c r="E19" s="16">
        <v>45108.520833333336</v>
      </c>
      <c r="F19" s="17">
        <v>0.7276832910379224</v>
      </c>
      <c r="G19" s="17">
        <v>0.27231670896207755</v>
      </c>
      <c r="I19" s="16">
        <v>45108.520833333336</v>
      </c>
      <c r="J19" s="17">
        <v>0.67045453899633034</v>
      </c>
      <c r="K19" s="17">
        <v>0.32954546100366966</v>
      </c>
    </row>
    <row r="20" spans="1:15" x14ac:dyDescent="0.25">
      <c r="A20" s="16">
        <v>45108.541666666664</v>
      </c>
      <c r="B20" s="17">
        <v>0.66298101843882395</v>
      </c>
      <c r="C20" s="17">
        <v>0.33701898156117616</v>
      </c>
      <c r="E20" s="16">
        <v>45108.541666666664</v>
      </c>
      <c r="F20" s="17">
        <v>0.71497182493751199</v>
      </c>
      <c r="G20" s="17">
        <v>0.2850281750624879</v>
      </c>
      <c r="I20" s="16">
        <v>45108.541666666664</v>
      </c>
      <c r="J20" s="17">
        <v>0.66147156769809434</v>
      </c>
      <c r="K20" s="17">
        <v>0.33852843230190555</v>
      </c>
    </row>
    <row r="21" spans="1:15" x14ac:dyDescent="0.25">
      <c r="A21" s="16">
        <v>45108.5625</v>
      </c>
      <c r="B21" s="17">
        <v>0.6458133777211309</v>
      </c>
      <c r="C21" s="17">
        <v>0.35418662227886899</v>
      </c>
      <c r="E21" s="16">
        <v>45108.5625</v>
      </c>
      <c r="F21" s="17">
        <v>0.71227955130564435</v>
      </c>
      <c r="G21" s="17">
        <v>0.28772044869435559</v>
      </c>
      <c r="I21" s="16">
        <v>45108.5625</v>
      </c>
      <c r="J21" s="17">
        <v>0.66945097918023999</v>
      </c>
      <c r="K21" s="17">
        <v>0.33054902081975995</v>
      </c>
    </row>
    <row r="22" spans="1:15" x14ac:dyDescent="0.25">
      <c r="A22" s="16">
        <v>45108.583333333336</v>
      </c>
      <c r="B22" s="17">
        <v>0.64015747377351118</v>
      </c>
      <c r="C22" s="17">
        <v>0.35984252622648871</v>
      </c>
      <c r="E22" s="16">
        <v>45108.583333333336</v>
      </c>
      <c r="F22" s="17">
        <v>0.70536835295750189</v>
      </c>
      <c r="G22" s="17">
        <v>0.29463164704249811</v>
      </c>
      <c r="I22" s="16">
        <v>45108.583333333336</v>
      </c>
      <c r="J22" s="17">
        <v>0.67190411007944928</v>
      </c>
      <c r="K22" s="17">
        <v>0.32809588992055055</v>
      </c>
    </row>
    <row r="23" spans="1:15" x14ac:dyDescent="0.25">
      <c r="A23" s="16">
        <v>45108.604166666664</v>
      </c>
      <c r="B23" s="17">
        <v>0.64021138046544646</v>
      </c>
      <c r="C23" s="17">
        <v>0.35978861953455354</v>
      </c>
      <c r="E23" s="16">
        <v>45108.604166666664</v>
      </c>
      <c r="F23" s="17">
        <v>0.71186900353036331</v>
      </c>
      <c r="G23" s="17">
        <v>0.2881309964696368</v>
      </c>
      <c r="I23" s="16">
        <v>45108.604166666664</v>
      </c>
      <c r="J23" s="17">
        <v>0.66499718377808636</v>
      </c>
      <c r="K23" s="17">
        <v>0.33500281622191352</v>
      </c>
    </row>
    <row r="24" spans="1:15" x14ac:dyDescent="0.25">
      <c r="A24" s="16">
        <v>45108.625</v>
      </c>
      <c r="B24" s="17">
        <v>0.66552998195161606</v>
      </c>
      <c r="C24" s="17">
        <v>0.33447001804838405</v>
      </c>
      <c r="E24" s="16">
        <v>45108.625</v>
      </c>
      <c r="F24" s="17">
        <v>0.72834267566594291</v>
      </c>
      <c r="G24" s="17">
        <v>0.27165732433405709</v>
      </c>
      <c r="I24" s="16">
        <v>45108.625</v>
      </c>
      <c r="J24" s="17">
        <v>0.66642558450264267</v>
      </c>
      <c r="K24" s="17">
        <v>0.33357441549735739</v>
      </c>
    </row>
    <row r="25" spans="1:15" x14ac:dyDescent="0.25">
      <c r="A25" s="16">
        <v>45108.645833333336</v>
      </c>
      <c r="B25" s="17">
        <v>0.71176014224302075</v>
      </c>
      <c r="C25" s="17">
        <v>0.28823985775697913</v>
      </c>
      <c r="E25" s="16">
        <v>45108.645833333336</v>
      </c>
      <c r="F25" s="17">
        <v>0.75474092747730714</v>
      </c>
      <c r="G25" s="17">
        <v>0.24525907252269277</v>
      </c>
      <c r="I25" s="16">
        <v>45108.645833333336</v>
      </c>
      <c r="J25" s="17">
        <v>0.69088762087996691</v>
      </c>
      <c r="K25" s="17">
        <v>0.30911237912003298</v>
      </c>
    </row>
    <row r="26" spans="1:15" x14ac:dyDescent="0.25">
      <c r="A26" s="16">
        <v>45108.666666666664</v>
      </c>
      <c r="B26" s="17">
        <v>0.75476448376041594</v>
      </c>
      <c r="C26" s="17">
        <v>0.24523551623958414</v>
      </c>
      <c r="E26" s="16">
        <v>45108.666666666664</v>
      </c>
      <c r="F26" s="17">
        <v>0.78426323336920978</v>
      </c>
      <c r="G26" s="17">
        <v>0.21573676663079022</v>
      </c>
      <c r="I26" s="16">
        <v>45108.666666666664</v>
      </c>
      <c r="J26" s="17">
        <v>0.72331400446450989</v>
      </c>
      <c r="K26" s="17">
        <v>0.27668599553549011</v>
      </c>
    </row>
    <row r="27" spans="1:15" x14ac:dyDescent="0.25">
      <c r="A27" s="16">
        <v>45108.6875</v>
      </c>
      <c r="B27" s="17">
        <v>0.81166666801012755</v>
      </c>
      <c r="C27" s="17">
        <v>0.18833333198987248</v>
      </c>
      <c r="E27" s="16">
        <v>45108.6875</v>
      </c>
      <c r="F27" s="17">
        <v>0.84417261087074058</v>
      </c>
      <c r="G27" s="17">
        <v>0.15582738912925939</v>
      </c>
      <c r="I27" s="16">
        <v>45108.6875</v>
      </c>
      <c r="J27" s="17">
        <v>0.76304716760673275</v>
      </c>
      <c r="K27" s="17">
        <v>0.23695283239326728</v>
      </c>
    </row>
    <row r="28" spans="1:15" x14ac:dyDescent="0.25">
      <c r="A28" s="16">
        <v>45108.708333333336</v>
      </c>
      <c r="B28" s="17">
        <v>0.88051276884163099</v>
      </c>
      <c r="C28" s="17">
        <v>0.11948723115836911</v>
      </c>
      <c r="E28" s="16">
        <v>45108.708333333336</v>
      </c>
      <c r="F28" s="17">
        <v>0.89110137968825365</v>
      </c>
      <c r="G28" s="17">
        <v>0.10889862031174634</v>
      </c>
      <c r="I28" s="16">
        <v>45108.708333333336</v>
      </c>
      <c r="J28" s="17">
        <v>0.81115153608166923</v>
      </c>
      <c r="K28" s="17">
        <v>0.18884846391833079</v>
      </c>
    </row>
    <row r="29" spans="1:15" x14ac:dyDescent="0.25">
      <c r="A29" s="16">
        <v>45108.729166666664</v>
      </c>
      <c r="B29" s="17">
        <v>0.92539026381592027</v>
      </c>
      <c r="C29" s="17">
        <v>7.4609736184079706E-2</v>
      </c>
      <c r="E29" s="16">
        <v>45108.729166666664</v>
      </c>
      <c r="F29" s="17">
        <v>0.92037174206579708</v>
      </c>
      <c r="G29" s="17">
        <v>7.9628257934202903E-2</v>
      </c>
      <c r="I29" s="16">
        <v>45108.729166666664</v>
      </c>
      <c r="J29" s="17">
        <v>0.83745488512600363</v>
      </c>
      <c r="K29" s="17">
        <v>0.16254511487399634</v>
      </c>
    </row>
    <row r="30" spans="1:15" x14ac:dyDescent="0.25">
      <c r="A30" s="16">
        <v>45108.75</v>
      </c>
      <c r="B30" s="17">
        <v>0.97168768470032163</v>
      </c>
      <c r="C30" s="17">
        <v>2.8312315299678488E-2</v>
      </c>
      <c r="E30" s="16">
        <v>45108.75</v>
      </c>
      <c r="F30" s="17">
        <v>0.954300733478046</v>
      </c>
      <c r="G30" s="17">
        <v>4.5699266521953996E-2</v>
      </c>
      <c r="I30" s="16">
        <v>45108.75</v>
      </c>
      <c r="J30" s="17">
        <v>0.86904350363505167</v>
      </c>
      <c r="K30" s="17">
        <v>0.13095649636494838</v>
      </c>
    </row>
    <row r="31" spans="1:15" x14ac:dyDescent="0.25">
      <c r="A31" s="16">
        <v>45108.770833333336</v>
      </c>
      <c r="B31" s="17">
        <v>0.99912299260145521</v>
      </c>
      <c r="C31" s="17">
        <v>8.7700739854488694E-4</v>
      </c>
      <c r="E31" s="16">
        <v>45108.770833333336</v>
      </c>
      <c r="F31" s="17">
        <v>0.98691079690117178</v>
      </c>
      <c r="G31" s="17">
        <v>1.3089203098828136E-2</v>
      </c>
      <c r="I31" s="16">
        <v>45108.770833333336</v>
      </c>
      <c r="J31" s="17">
        <v>0.90939636446471728</v>
      </c>
      <c r="K31" s="17">
        <v>9.0603635535282806E-2</v>
      </c>
    </row>
    <row r="32" spans="1:15" x14ac:dyDescent="0.25">
      <c r="A32" s="16">
        <v>45108.791666666664</v>
      </c>
      <c r="B32" s="17">
        <v>1</v>
      </c>
      <c r="C32" s="17">
        <v>0</v>
      </c>
      <c r="E32" s="16">
        <v>45108.791666666664</v>
      </c>
      <c r="F32" s="17">
        <v>0.99019385401732851</v>
      </c>
      <c r="G32" s="17">
        <v>9.8061459826715696E-3</v>
      </c>
      <c r="I32" s="16">
        <v>45108.791666666664</v>
      </c>
      <c r="J32" s="17">
        <v>0.93268695174059446</v>
      </c>
      <c r="K32" s="17">
        <v>6.7313048259405539E-2</v>
      </c>
      <c r="N32" s="1" t="s">
        <v>76</v>
      </c>
      <c r="O32" s="1" t="s">
        <v>128</v>
      </c>
    </row>
    <row r="33" spans="1:15" x14ac:dyDescent="0.25">
      <c r="A33" s="16">
        <v>45108.8125</v>
      </c>
      <c r="B33" s="17">
        <v>1</v>
      </c>
      <c r="C33" s="17">
        <v>0</v>
      </c>
      <c r="E33" s="16">
        <v>45108.8125</v>
      </c>
      <c r="F33" s="17">
        <v>1</v>
      </c>
      <c r="G33" s="17">
        <v>0</v>
      </c>
      <c r="I33" s="16">
        <v>45108.8125</v>
      </c>
      <c r="J33" s="17">
        <v>0.95016167143390129</v>
      </c>
      <c r="K33" s="17">
        <v>4.9838328566098745E-2</v>
      </c>
      <c r="N33" s="1" t="s">
        <v>78</v>
      </c>
      <c r="O33" s="1" t="s">
        <v>79</v>
      </c>
    </row>
    <row r="34" spans="1:15" x14ac:dyDescent="0.25">
      <c r="A34" s="16">
        <v>45108.833333333336</v>
      </c>
      <c r="B34" s="17">
        <v>1</v>
      </c>
      <c r="C34" s="17">
        <v>0</v>
      </c>
      <c r="E34" s="16">
        <v>45108.833333333336</v>
      </c>
      <c r="F34" s="17">
        <v>1</v>
      </c>
      <c r="G34" s="17">
        <v>0</v>
      </c>
      <c r="I34" s="16">
        <v>45108.833333333336</v>
      </c>
      <c r="J34" s="17">
        <v>0.98146431881371632</v>
      </c>
      <c r="K34" s="17">
        <v>1.8535681186283594E-2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C5174-8CF9-4FC6-BFDE-70B22E2C4B31}">
  <dimension ref="A1:O27"/>
  <sheetViews>
    <sheetView zoomScaleNormal="100" workbookViewId="0"/>
  </sheetViews>
  <sheetFormatPr defaultColWidth="9.140625" defaultRowHeight="15" x14ac:dyDescent="0.25"/>
  <cols>
    <col min="1" max="1" width="21.28515625" style="1" bestFit="1" customWidth="1"/>
    <col min="2" max="2" width="13" style="1" bestFit="1" customWidth="1"/>
    <col min="3" max="4" width="16.42578125" style="1" bestFit="1" customWidth="1"/>
    <col min="5" max="5" width="17.42578125" style="1" bestFit="1" customWidth="1"/>
    <col min="6" max="8" width="18.7109375" style="1" bestFit="1" customWidth="1"/>
    <col min="9" max="9" width="20.28515625" style="1" bestFit="1" customWidth="1"/>
    <col min="10" max="11" width="15.140625" style="1" bestFit="1" customWidth="1"/>
    <col min="12" max="15" width="13.140625" style="1" customWidth="1"/>
    <col min="16" max="16" width="11" style="1" bestFit="1" customWidth="1"/>
    <col min="17" max="19" width="12" style="1" bestFit="1" customWidth="1"/>
    <col min="20" max="20" width="13.5703125" style="1" bestFit="1" customWidth="1"/>
    <col min="21" max="21" width="8.5703125" style="1" bestFit="1" customWidth="1"/>
    <col min="22" max="22" width="8.42578125" style="1" bestFit="1" customWidth="1"/>
    <col min="23" max="16384" width="9.140625" style="1"/>
  </cols>
  <sheetData>
    <row r="1" spans="1:12" ht="15.75" x14ac:dyDescent="0.25">
      <c r="A1" s="4" t="s">
        <v>130</v>
      </c>
    </row>
    <row r="4" spans="1:12" x14ac:dyDescent="0.25">
      <c r="A4" s="13" t="s">
        <v>17</v>
      </c>
      <c r="B4" s="13" t="s">
        <v>18</v>
      </c>
      <c r="C4" s="13" t="s">
        <v>7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3" t="s">
        <v>26</v>
      </c>
      <c r="L4" s="13" t="s">
        <v>27</v>
      </c>
    </row>
    <row r="5" spans="1:12" x14ac:dyDescent="0.25">
      <c r="A5" s="13">
        <v>2019</v>
      </c>
      <c r="B5" s="13" t="s">
        <v>28</v>
      </c>
      <c r="C5" s="13">
        <v>984.03822666666656</v>
      </c>
      <c r="D5" s="13">
        <v>249.59970666666666</v>
      </c>
      <c r="E5" s="13">
        <v>12.753823333333333</v>
      </c>
      <c r="F5" s="13">
        <v>183.26119000000003</v>
      </c>
      <c r="G5" s="13">
        <v>272.94216333333333</v>
      </c>
      <c r="H5" s="13">
        <v>53.414506666666661</v>
      </c>
      <c r="I5" s="13">
        <v>60.336510000000004</v>
      </c>
      <c r="J5" s="13">
        <v>154.55241333333331</v>
      </c>
      <c r="K5" s="13">
        <v>62.220833333333331</v>
      </c>
      <c r="L5" s="13">
        <v>0.25433</v>
      </c>
    </row>
    <row r="6" spans="1:12" x14ac:dyDescent="0.25">
      <c r="A6" s="13"/>
      <c r="B6" s="13" t="s">
        <v>29</v>
      </c>
      <c r="C6" s="13">
        <v>665.46470666666664</v>
      </c>
      <c r="D6" s="13">
        <v>234.74503666666666</v>
      </c>
      <c r="E6" s="13">
        <v>29.891763333333333</v>
      </c>
      <c r="F6" s="13">
        <v>96.447336666666672</v>
      </c>
      <c r="G6" s="13">
        <v>146.45281333333332</v>
      </c>
      <c r="H6" s="13">
        <v>32.969323333333335</v>
      </c>
      <c r="I6" s="13">
        <v>74.58126</v>
      </c>
      <c r="J6" s="13">
        <v>712.21640666666678</v>
      </c>
      <c r="K6" s="13">
        <v>0</v>
      </c>
      <c r="L6" s="13">
        <v>0.93803999999999998</v>
      </c>
    </row>
    <row r="7" spans="1:12" x14ac:dyDescent="0.25">
      <c r="A7" s="13">
        <v>2020</v>
      </c>
      <c r="B7" s="13" t="s">
        <v>30</v>
      </c>
      <c r="C7" s="13">
        <v>565.00116000000003</v>
      </c>
      <c r="D7" s="13">
        <v>415.80327666666665</v>
      </c>
      <c r="E7" s="13">
        <v>60.188273333333335</v>
      </c>
      <c r="F7" s="13">
        <v>24.579026666666667</v>
      </c>
      <c r="G7" s="13">
        <v>14.372350000000003</v>
      </c>
      <c r="H7" s="13">
        <v>71.693023333333329</v>
      </c>
      <c r="I7" s="13">
        <v>30.844063333333334</v>
      </c>
      <c r="J7" s="13">
        <v>897.20270666666681</v>
      </c>
      <c r="K7" s="13">
        <v>6.1420200000000014</v>
      </c>
      <c r="L7" s="13">
        <v>5.0029699999999995</v>
      </c>
    </row>
    <row r="8" spans="1:12" x14ac:dyDescent="0.25">
      <c r="A8" s="13"/>
      <c r="B8" s="13" t="s">
        <v>31</v>
      </c>
      <c r="C8" s="13">
        <v>1053.14805</v>
      </c>
      <c r="D8" s="13">
        <v>396.80449333333337</v>
      </c>
      <c r="E8" s="13">
        <v>3.7413566666666664</v>
      </c>
      <c r="F8" s="13">
        <v>0</v>
      </c>
      <c r="G8" s="13">
        <v>0</v>
      </c>
      <c r="H8" s="13">
        <v>161.40902</v>
      </c>
      <c r="I8" s="13">
        <v>0.36363999999999996</v>
      </c>
      <c r="J8" s="13">
        <v>549.01062333333323</v>
      </c>
      <c r="K8" s="13">
        <v>9.9740000000000009E-2</v>
      </c>
      <c r="L8" s="13">
        <v>0.19552333333333335</v>
      </c>
    </row>
    <row r="9" spans="1:12" x14ac:dyDescent="0.25">
      <c r="A9" s="13"/>
      <c r="B9" s="13" t="s">
        <v>28</v>
      </c>
      <c r="C9" s="13">
        <v>853.26782666666668</v>
      </c>
      <c r="D9" s="13">
        <v>354.22895666666659</v>
      </c>
      <c r="E9" s="13">
        <v>14.917076666666667</v>
      </c>
      <c r="F9" s="13">
        <v>9.8593233333333341</v>
      </c>
      <c r="G9" s="13">
        <v>51.99425333333334</v>
      </c>
      <c r="H9" s="13">
        <v>15.777063333333333</v>
      </c>
      <c r="I9" s="13">
        <v>35.814293333333332</v>
      </c>
      <c r="J9" s="13">
        <v>698.01474333333329</v>
      </c>
      <c r="K9" s="13">
        <v>1.8286666666666666E-2</v>
      </c>
      <c r="L9" s="13">
        <v>1.6643233333333332</v>
      </c>
    </row>
    <row r="10" spans="1:12" x14ac:dyDescent="0.25">
      <c r="A10" s="13"/>
      <c r="B10" s="13" t="s">
        <v>29</v>
      </c>
      <c r="C10" s="13">
        <v>720.46692666666661</v>
      </c>
      <c r="D10" s="13">
        <v>277.29131000000001</v>
      </c>
      <c r="E10" s="13">
        <v>15.305853333333332</v>
      </c>
      <c r="F10" s="13">
        <v>75.815796666666657</v>
      </c>
      <c r="G10" s="13">
        <v>20.80181</v>
      </c>
      <c r="H10" s="13">
        <v>23.904436666666669</v>
      </c>
      <c r="I10" s="13">
        <v>5.9800000000000001E-3</v>
      </c>
      <c r="J10" s="13">
        <v>931.02408333333335</v>
      </c>
      <c r="K10" s="13">
        <v>0.21342666666666665</v>
      </c>
      <c r="L10" s="13">
        <v>0.6503199999999999</v>
      </c>
    </row>
    <row r="11" spans="1:12" x14ac:dyDescent="0.25">
      <c r="A11" s="13">
        <v>2021</v>
      </c>
      <c r="B11" s="13" t="s">
        <v>30</v>
      </c>
      <c r="C11" s="13">
        <v>520.21044333333327</v>
      </c>
      <c r="D11" s="13">
        <v>438.33964666666662</v>
      </c>
      <c r="E11" s="13">
        <v>179.47119000000001</v>
      </c>
      <c r="F11" s="13">
        <v>9.3189999999999995E-2</v>
      </c>
      <c r="G11" s="13">
        <v>0</v>
      </c>
      <c r="H11" s="13">
        <v>37.695900000000002</v>
      </c>
      <c r="I11" s="13">
        <v>1.3043333333333332E-2</v>
      </c>
      <c r="J11" s="13">
        <v>614.75890333333325</v>
      </c>
      <c r="K11" s="13">
        <v>234.02229333333332</v>
      </c>
      <c r="L11" s="13">
        <v>0.90128333333333333</v>
      </c>
    </row>
    <row r="12" spans="1:12" x14ac:dyDescent="0.25">
      <c r="A12" s="13"/>
      <c r="B12" s="13" t="s">
        <v>31</v>
      </c>
      <c r="C12" s="13">
        <v>1011.4470633333334</v>
      </c>
      <c r="D12" s="13">
        <v>353.19586333333331</v>
      </c>
      <c r="E12" s="13">
        <v>102.54063000000001</v>
      </c>
      <c r="F12" s="13">
        <v>2.1559433333333335</v>
      </c>
      <c r="G12" s="13">
        <v>10.197386666666668</v>
      </c>
      <c r="H12" s="13">
        <v>54.345126666666665</v>
      </c>
      <c r="I12" s="13">
        <v>10.514466666666666</v>
      </c>
      <c r="J12" s="13">
        <v>591.34604999999999</v>
      </c>
      <c r="K12" s="13">
        <v>0.29400333333333334</v>
      </c>
      <c r="L12" s="13">
        <v>0.97251333333333323</v>
      </c>
    </row>
    <row r="13" spans="1:12" x14ac:dyDescent="0.25">
      <c r="A13" s="13"/>
      <c r="B13" s="13" t="s">
        <v>28</v>
      </c>
      <c r="C13" s="13">
        <v>1287.3017200000002</v>
      </c>
      <c r="D13" s="13">
        <v>400.72505666666666</v>
      </c>
      <c r="E13" s="13">
        <v>62.724573333333332</v>
      </c>
      <c r="F13" s="13">
        <v>1.14215</v>
      </c>
      <c r="G13" s="13">
        <v>11.188703333333333</v>
      </c>
      <c r="H13" s="13">
        <v>26.643356666666662</v>
      </c>
      <c r="I13" s="13">
        <v>17.133996666666665</v>
      </c>
      <c r="J13" s="13">
        <v>462.38176999999996</v>
      </c>
      <c r="K13" s="13">
        <v>0.22134333333333334</v>
      </c>
      <c r="L13" s="13">
        <v>3.7338999999999998</v>
      </c>
    </row>
    <row r="14" spans="1:12" x14ac:dyDescent="0.25">
      <c r="A14" s="13"/>
      <c r="B14" s="13" t="s">
        <v>29</v>
      </c>
      <c r="C14" s="13">
        <v>865.09253999999999</v>
      </c>
      <c r="D14" s="13">
        <v>477.89338666666669</v>
      </c>
      <c r="E14" s="13">
        <v>65.431390000000007</v>
      </c>
      <c r="F14" s="13">
        <v>15.05264</v>
      </c>
      <c r="G14" s="13">
        <v>13.585156666666668</v>
      </c>
      <c r="H14" s="13">
        <v>8.5293200000000002</v>
      </c>
      <c r="I14" s="13">
        <v>1.1513333333333334E-2</v>
      </c>
      <c r="J14" s="13">
        <v>624.49459666666655</v>
      </c>
      <c r="K14" s="13">
        <v>6.2080000000000003E-2</v>
      </c>
      <c r="L14" s="13">
        <v>6.1018866666666662</v>
      </c>
    </row>
    <row r="15" spans="1:12" x14ac:dyDescent="0.25">
      <c r="A15" s="13">
        <v>2022</v>
      </c>
      <c r="B15" s="13" t="s">
        <v>30</v>
      </c>
      <c r="C15" s="13">
        <v>389.31842</v>
      </c>
      <c r="D15" s="13">
        <v>395.06544666666673</v>
      </c>
      <c r="E15" s="13">
        <v>213.86777333333333</v>
      </c>
      <c r="F15" s="13">
        <v>67.551226666666665</v>
      </c>
      <c r="G15" s="13">
        <v>31.994636666666665</v>
      </c>
      <c r="H15" s="13">
        <v>12.555950000000001</v>
      </c>
      <c r="I15" s="13">
        <v>6.4681433333333329</v>
      </c>
      <c r="J15" s="13">
        <v>860.50929666666673</v>
      </c>
      <c r="K15" s="13">
        <v>43.439573333333328</v>
      </c>
      <c r="L15" s="13">
        <v>11.223603333333335</v>
      </c>
    </row>
    <row r="16" spans="1:12" x14ac:dyDescent="0.25">
      <c r="A16" s="13"/>
      <c r="B16" s="13" t="s">
        <v>31</v>
      </c>
      <c r="C16" s="13">
        <v>620.14375000000007</v>
      </c>
      <c r="D16" s="13">
        <v>160.99713333333332</v>
      </c>
      <c r="E16" s="13">
        <v>28.505823333333336</v>
      </c>
      <c r="F16" s="13">
        <v>144.16034000000002</v>
      </c>
      <c r="G16" s="13">
        <v>79.519669999999991</v>
      </c>
      <c r="H16" s="13">
        <v>156.25529333333333</v>
      </c>
      <c r="I16" s="13">
        <v>295.73406333333332</v>
      </c>
      <c r="J16" s="13">
        <v>500.37988000000001</v>
      </c>
      <c r="K16" s="13">
        <v>150.44334333333333</v>
      </c>
      <c r="L16" s="13">
        <v>37.781256666666671</v>
      </c>
    </row>
    <row r="17" spans="1:15" x14ac:dyDescent="0.25">
      <c r="A17" s="13"/>
      <c r="B17" s="13" t="s">
        <v>28</v>
      </c>
      <c r="C17" s="13">
        <v>743.37682333333339</v>
      </c>
      <c r="D17" s="13">
        <v>147.85269666666667</v>
      </c>
      <c r="E17" s="13">
        <v>43.28270666666667</v>
      </c>
      <c r="F17" s="13">
        <v>29.281013333333334</v>
      </c>
      <c r="G17" s="13">
        <v>34.999796666666668</v>
      </c>
      <c r="H17" s="13">
        <v>50.049086666666675</v>
      </c>
      <c r="I17" s="13">
        <v>184.15570333333332</v>
      </c>
      <c r="J17" s="13">
        <v>188.12307333333331</v>
      </c>
      <c r="K17" s="13">
        <v>765.39225333333343</v>
      </c>
      <c r="L17" s="13">
        <v>6.9705000000000004</v>
      </c>
    </row>
    <row r="18" spans="1:15" x14ac:dyDescent="0.25">
      <c r="A18" s="13"/>
      <c r="B18" s="13" t="s">
        <v>29</v>
      </c>
      <c r="C18" s="13">
        <v>579.54894333333323</v>
      </c>
      <c r="D18" s="13">
        <v>181.17780999999997</v>
      </c>
      <c r="E18" s="13">
        <v>92.250393333333335</v>
      </c>
      <c r="F18" s="13">
        <v>56.803866666666671</v>
      </c>
      <c r="G18" s="13">
        <v>67.344466666666676</v>
      </c>
      <c r="H18" s="13">
        <v>71.941576666666663</v>
      </c>
      <c r="I18" s="13">
        <v>203.73437999999999</v>
      </c>
      <c r="J18" s="13">
        <v>358.85861999999997</v>
      </c>
      <c r="K18" s="13">
        <v>360.73237999999998</v>
      </c>
      <c r="L18" s="13">
        <v>76.882203333333337</v>
      </c>
    </row>
    <row r="19" spans="1:15" x14ac:dyDescent="0.25">
      <c r="A19" s="13">
        <v>2023</v>
      </c>
      <c r="B19" s="13" t="s">
        <v>30</v>
      </c>
      <c r="C19" s="13">
        <v>456.51607666666672</v>
      </c>
      <c r="D19" s="13">
        <v>147.34153666666668</v>
      </c>
      <c r="E19" s="13">
        <v>78.603806666666657</v>
      </c>
      <c r="F19" s="13">
        <v>193.12496333333331</v>
      </c>
      <c r="G19" s="13">
        <v>21.755633333333336</v>
      </c>
      <c r="H19" s="13">
        <v>145.04207666666665</v>
      </c>
      <c r="I19" s="13">
        <v>22.988519999999998</v>
      </c>
      <c r="J19" s="13">
        <v>1013.7547733333334</v>
      </c>
      <c r="K19" s="13">
        <v>8.4679999999999991E-2</v>
      </c>
      <c r="L19" s="13">
        <v>49.795993333333335</v>
      </c>
    </row>
    <row r="20" spans="1:15" x14ac:dyDescent="0.25">
      <c r="A20" s="13"/>
      <c r="B20" s="13" t="s">
        <v>31</v>
      </c>
      <c r="C20" s="13">
        <v>773.30777333333333</v>
      </c>
      <c r="D20" s="13">
        <v>343.19460333333336</v>
      </c>
      <c r="E20" s="13">
        <v>150.00956333333335</v>
      </c>
      <c r="F20" s="13">
        <v>131.57442333333333</v>
      </c>
      <c r="G20" s="13">
        <v>17.646693333333335</v>
      </c>
      <c r="H20" s="13">
        <v>136.90932666666666</v>
      </c>
      <c r="I20" s="13">
        <v>5.2918500000000002</v>
      </c>
      <c r="J20" s="13">
        <v>610.16603666666663</v>
      </c>
      <c r="K20" s="13">
        <v>3.3029999999999997E-2</v>
      </c>
      <c r="L20" s="13">
        <v>35.538150000000002</v>
      </c>
    </row>
    <row r="21" spans="1:15" x14ac:dyDescent="0.25">
      <c r="A21" s="13"/>
      <c r="B21" s="13" t="s">
        <v>28</v>
      </c>
      <c r="C21" s="13">
        <v>1009.97325</v>
      </c>
      <c r="D21" s="13">
        <v>371.03099666666662</v>
      </c>
      <c r="E21" s="13">
        <v>123.04908999999999</v>
      </c>
      <c r="F21" s="13">
        <v>39.835770000000004</v>
      </c>
      <c r="G21" s="13">
        <v>44.495323333333332</v>
      </c>
      <c r="H21" s="13">
        <v>52.844946666666665</v>
      </c>
      <c r="I21" s="13">
        <v>5.3093266666666663</v>
      </c>
      <c r="J21" s="13">
        <v>469.10246666666671</v>
      </c>
      <c r="K21" s="13">
        <v>2.6260000000000002E-2</v>
      </c>
      <c r="L21" s="13">
        <v>89.565749999999994</v>
      </c>
    </row>
    <row r="22" spans="1:15" x14ac:dyDescent="0.25">
      <c r="A22" s="13"/>
      <c r="B22" s="13" t="s">
        <v>29</v>
      </c>
      <c r="C22" s="13">
        <v>474.25498333333331</v>
      </c>
      <c r="D22" s="13">
        <v>291.40781666666669</v>
      </c>
      <c r="E22" s="13">
        <v>192.76766000000001</v>
      </c>
      <c r="F22" s="13">
        <v>8.0569800000000011</v>
      </c>
      <c r="G22" s="13">
        <v>69.21199</v>
      </c>
      <c r="H22" s="13">
        <v>102.13110999999999</v>
      </c>
      <c r="I22" s="13">
        <v>163.53334333333336</v>
      </c>
      <c r="J22" s="13">
        <v>673.24699333333331</v>
      </c>
      <c r="K22" s="13">
        <v>1.0183333333333334E-2</v>
      </c>
      <c r="L22" s="13">
        <v>90.499353333333332</v>
      </c>
    </row>
    <row r="23" spans="1:15" x14ac:dyDescent="0.25">
      <c r="A23" s="13">
        <v>2024</v>
      </c>
      <c r="B23" s="13" t="s">
        <v>30</v>
      </c>
      <c r="C23" s="13">
        <v>462.00114666666667</v>
      </c>
      <c r="D23" s="13">
        <v>200.76013</v>
      </c>
      <c r="E23" s="13">
        <v>185.72968333333333</v>
      </c>
      <c r="F23" s="13">
        <v>43.644546666666663</v>
      </c>
      <c r="G23" s="13">
        <v>100.50545</v>
      </c>
      <c r="H23" s="13">
        <v>41.257840000000002</v>
      </c>
      <c r="I23" s="13">
        <v>240.59869000000003</v>
      </c>
      <c r="J23" s="13">
        <v>679.75306333333333</v>
      </c>
      <c r="K23" s="13">
        <v>0</v>
      </c>
      <c r="L23" s="13">
        <v>96.086753333333334</v>
      </c>
    </row>
    <row r="24" spans="1:15" x14ac:dyDescent="0.25">
      <c r="A24" s="13"/>
      <c r="B24" s="13" t="s">
        <v>31</v>
      </c>
      <c r="C24" s="13">
        <v>575.40340666666668</v>
      </c>
      <c r="D24" s="13">
        <v>177.48628666666667</v>
      </c>
      <c r="E24" s="13">
        <v>121.53585333333334</v>
      </c>
      <c r="F24" s="13">
        <v>20.935403333333333</v>
      </c>
      <c r="G24" s="13">
        <v>114.46662666666667</v>
      </c>
      <c r="H24" s="13">
        <v>107.02456666666667</v>
      </c>
      <c r="I24" s="13">
        <v>183.08092000000002</v>
      </c>
      <c r="J24" s="13">
        <v>772.12641666666661</v>
      </c>
      <c r="K24" s="13">
        <v>3.8564633333333336</v>
      </c>
      <c r="L24" s="13">
        <v>57.431903333333338</v>
      </c>
    </row>
    <row r="26" spans="1:15" x14ac:dyDescent="0.25">
      <c r="N26" s="1" t="s">
        <v>76</v>
      </c>
      <c r="O26" s="1" t="s">
        <v>129</v>
      </c>
    </row>
    <row r="27" spans="1:15" x14ac:dyDescent="0.25">
      <c r="N27" s="1" t="s">
        <v>78</v>
      </c>
      <c r="O27" s="1" t="s">
        <v>79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FCA68-262E-46BC-BAA4-866F398FCD90}">
  <dimension ref="A1:O37"/>
  <sheetViews>
    <sheetView zoomScaleNormal="100" workbookViewId="0"/>
  </sheetViews>
  <sheetFormatPr defaultColWidth="8.5703125" defaultRowHeight="15" x14ac:dyDescent="0.25"/>
  <cols>
    <col min="1" max="1" width="12" style="8" bestFit="1" customWidth="1"/>
    <col min="2" max="2" width="10.5703125" style="8" bestFit="1" customWidth="1"/>
    <col min="3" max="3" width="11.85546875" style="8" bestFit="1" customWidth="1"/>
    <col min="4" max="5" width="11.140625" style="8" bestFit="1" customWidth="1"/>
    <col min="6" max="6" width="12.5703125" style="8" bestFit="1" customWidth="1"/>
    <col min="7" max="7" width="12.140625" style="8" bestFit="1" customWidth="1"/>
    <col min="8" max="8" width="11.140625" style="8" bestFit="1" customWidth="1"/>
    <col min="9" max="9" width="12.140625" style="8" bestFit="1" customWidth="1"/>
    <col min="10" max="10" width="12.5703125" style="8" bestFit="1" customWidth="1"/>
    <col min="11" max="12" width="11.140625" style="8" bestFit="1" customWidth="1"/>
    <col min="13" max="14" width="17.5703125" style="8" bestFit="1" customWidth="1"/>
    <col min="15" max="15" width="18.5703125" style="8" bestFit="1" customWidth="1"/>
    <col min="16" max="16" width="19.42578125" style="8" bestFit="1" customWidth="1"/>
    <col min="17" max="17" width="26.5703125" style="8" bestFit="1" customWidth="1"/>
    <col min="18" max="16384" width="8.5703125" style="8"/>
  </cols>
  <sheetData>
    <row r="1" spans="1:12" ht="15.75" x14ac:dyDescent="0.25">
      <c r="A1" s="4" t="s">
        <v>80</v>
      </c>
      <c r="B1" s="26"/>
      <c r="C1" s="26"/>
      <c r="D1" s="26"/>
      <c r="E1" s="26"/>
    </row>
    <row r="4" spans="1:12" x14ac:dyDescent="0.25">
      <c r="A4" s="9" t="s">
        <v>17</v>
      </c>
      <c r="B4" s="10" t="s">
        <v>18</v>
      </c>
      <c r="C4" s="10" t="s">
        <v>7</v>
      </c>
      <c r="D4" s="9" t="s">
        <v>19</v>
      </c>
      <c r="E4" s="10" t="s">
        <v>20</v>
      </c>
      <c r="F4" s="10" t="s">
        <v>21</v>
      </c>
      <c r="G4" s="9" t="s">
        <v>22</v>
      </c>
      <c r="H4" s="10" t="s">
        <v>23</v>
      </c>
      <c r="I4" s="10" t="s">
        <v>24</v>
      </c>
      <c r="J4" s="9" t="s">
        <v>25</v>
      </c>
      <c r="K4" s="10" t="s">
        <v>26</v>
      </c>
      <c r="L4" s="10" t="s">
        <v>27</v>
      </c>
    </row>
    <row r="5" spans="1:12" x14ac:dyDescent="0.25">
      <c r="A5" s="2">
        <v>2016</v>
      </c>
      <c r="B5" s="10" t="s">
        <v>28</v>
      </c>
      <c r="C5" s="13">
        <v>15859.65755</v>
      </c>
      <c r="D5" s="12">
        <v>7191.5645400000003</v>
      </c>
      <c r="E5" s="13">
        <v>669.47735999999998</v>
      </c>
      <c r="F5" s="13">
        <v>392.40719000000001</v>
      </c>
      <c r="G5" s="12">
        <v>265.16462000000001</v>
      </c>
      <c r="H5" s="13">
        <v>163.00897999999998</v>
      </c>
      <c r="I5" s="13">
        <v>2589.6449000000002</v>
      </c>
      <c r="J5" s="12">
        <v>1883.5664700000002</v>
      </c>
      <c r="K5" s="13">
        <v>332.80793999999997</v>
      </c>
      <c r="L5" s="13">
        <v>6215.8413099999998</v>
      </c>
    </row>
    <row r="6" spans="1:12" x14ac:dyDescent="0.25">
      <c r="A6" s="2"/>
      <c r="B6" s="10" t="s">
        <v>29</v>
      </c>
      <c r="C6" s="13">
        <v>15048.837219999999</v>
      </c>
      <c r="D6" s="12">
        <v>6349.4709400000002</v>
      </c>
      <c r="E6" s="13">
        <v>859.92228999999998</v>
      </c>
      <c r="F6" s="13">
        <v>480.94431999999995</v>
      </c>
      <c r="G6" s="12">
        <v>372.21301000000005</v>
      </c>
      <c r="H6" s="13">
        <v>226.83611999999999</v>
      </c>
      <c r="I6" s="13">
        <v>2172.1473800000003</v>
      </c>
      <c r="J6" s="12">
        <v>1726.7021400000001</v>
      </c>
      <c r="K6" s="13">
        <v>385.74370000000005</v>
      </c>
      <c r="L6" s="13">
        <v>6750.3745799999997</v>
      </c>
    </row>
    <row r="7" spans="1:12" x14ac:dyDescent="0.25">
      <c r="A7" s="2">
        <v>2017</v>
      </c>
      <c r="B7" s="10" t="s">
        <v>30</v>
      </c>
      <c r="C7" s="13">
        <v>15752.795340000001</v>
      </c>
      <c r="D7" s="12">
        <v>5300.2704299999996</v>
      </c>
      <c r="E7" s="13">
        <v>1339.8653899999999</v>
      </c>
      <c r="F7" s="13">
        <v>659.18199000000004</v>
      </c>
      <c r="G7" s="12">
        <v>665.12335000000007</v>
      </c>
      <c r="H7" s="13">
        <v>696.17415000000005</v>
      </c>
      <c r="I7" s="13">
        <v>2447.4975699999995</v>
      </c>
      <c r="J7" s="12">
        <v>1922.8717100000001</v>
      </c>
      <c r="K7" s="13">
        <v>644.23955000000001</v>
      </c>
      <c r="L7" s="13">
        <v>7753.12799</v>
      </c>
    </row>
    <row r="8" spans="1:12" x14ac:dyDescent="0.25">
      <c r="A8" s="2"/>
      <c r="B8" s="10" t="s">
        <v>31</v>
      </c>
      <c r="C8" s="13">
        <v>14191.875970000001</v>
      </c>
      <c r="D8" s="12">
        <v>3734.1849199999997</v>
      </c>
      <c r="E8" s="13">
        <v>2334.7687700000001</v>
      </c>
      <c r="F8" s="13">
        <v>1117.6446100000001</v>
      </c>
      <c r="G8" s="12">
        <v>1123.49306</v>
      </c>
      <c r="H8" s="13">
        <v>819.69830000000002</v>
      </c>
      <c r="I8" s="13">
        <v>2807.2430099999997</v>
      </c>
      <c r="J8" s="12">
        <v>1957.6065000000001</v>
      </c>
      <c r="K8" s="13">
        <v>410.32845000000003</v>
      </c>
      <c r="L8" s="13">
        <v>6288.0397400000002</v>
      </c>
    </row>
    <row r="9" spans="1:12" x14ac:dyDescent="0.25">
      <c r="A9" s="2"/>
      <c r="B9" s="10" t="s">
        <v>28</v>
      </c>
      <c r="C9" s="13">
        <v>14943.300060000001</v>
      </c>
      <c r="D9" s="12">
        <v>3620.6595399999997</v>
      </c>
      <c r="E9" s="13">
        <v>1917.5090599999999</v>
      </c>
      <c r="F9" s="13">
        <v>1922.9606699999999</v>
      </c>
      <c r="G9" s="12">
        <v>1102.68318</v>
      </c>
      <c r="H9" s="13">
        <v>979.94662999999991</v>
      </c>
      <c r="I9" s="13">
        <v>1585.7802000000001</v>
      </c>
      <c r="J9" s="12">
        <v>2731.97577</v>
      </c>
      <c r="K9" s="13">
        <v>360.29782</v>
      </c>
      <c r="L9" s="13">
        <v>5366.7768999999998</v>
      </c>
    </row>
    <row r="10" spans="1:12" x14ac:dyDescent="0.25">
      <c r="A10" s="2"/>
      <c r="B10" s="10" t="s">
        <v>29</v>
      </c>
      <c r="C10" s="13">
        <v>13813.313259999999</v>
      </c>
      <c r="D10" s="12">
        <v>3786.4128699999997</v>
      </c>
      <c r="E10" s="13">
        <v>3315.2457599999998</v>
      </c>
      <c r="F10" s="13">
        <v>1476.2855199999999</v>
      </c>
      <c r="G10" s="12">
        <v>773.37892999999985</v>
      </c>
      <c r="H10" s="13">
        <v>361.81796999999995</v>
      </c>
      <c r="I10" s="13">
        <v>1399.31952</v>
      </c>
      <c r="J10" s="12">
        <v>3195.9950800000006</v>
      </c>
      <c r="K10" s="13">
        <v>662.01549999999997</v>
      </c>
      <c r="L10" s="13">
        <v>5560.1167299999997</v>
      </c>
    </row>
    <row r="11" spans="1:12" x14ac:dyDescent="0.25">
      <c r="A11" s="2">
        <v>2018</v>
      </c>
      <c r="B11" s="10" t="s">
        <v>30</v>
      </c>
      <c r="C11" s="13">
        <v>15214.027110000001</v>
      </c>
      <c r="D11" s="12">
        <v>4221.9421299999995</v>
      </c>
      <c r="E11" s="13">
        <v>2962.1585700000001</v>
      </c>
      <c r="F11" s="13">
        <v>1204.9122</v>
      </c>
      <c r="G11" s="12">
        <v>1000.2939699999999</v>
      </c>
      <c r="H11" s="13">
        <v>411.11651999999998</v>
      </c>
      <c r="I11" s="13">
        <v>1161.49134</v>
      </c>
      <c r="J11" s="12">
        <v>3372.4762000000001</v>
      </c>
      <c r="K11" s="13">
        <v>532.55271999999991</v>
      </c>
      <c r="L11" s="13">
        <v>6516.4868000000006</v>
      </c>
    </row>
    <row r="12" spans="1:12" x14ac:dyDescent="0.25">
      <c r="A12" s="9"/>
      <c r="B12" s="10" t="s">
        <v>31</v>
      </c>
      <c r="C12" s="13">
        <v>14709.77018</v>
      </c>
      <c r="D12" s="14">
        <v>4632.4863599999999</v>
      </c>
      <c r="E12" s="13">
        <v>2889.38274</v>
      </c>
      <c r="F12" s="13">
        <v>1170.0687600000001</v>
      </c>
      <c r="G12" s="14">
        <v>517.53387999999995</v>
      </c>
      <c r="H12" s="13">
        <v>378.05834999999996</v>
      </c>
      <c r="I12" s="13">
        <v>1221.81394</v>
      </c>
      <c r="J12" s="14">
        <v>2435.5360900000001</v>
      </c>
      <c r="K12" s="13">
        <v>477.59366</v>
      </c>
      <c r="L12" s="13">
        <v>5080.1979800000008</v>
      </c>
    </row>
    <row r="13" spans="1:12" x14ac:dyDescent="0.25">
      <c r="A13" s="9"/>
      <c r="B13" s="10" t="s">
        <v>28</v>
      </c>
      <c r="C13" s="13">
        <v>15345.063680000001</v>
      </c>
      <c r="D13" s="14">
        <v>4664.6660400000001</v>
      </c>
      <c r="E13" s="13">
        <v>2706.7346799999996</v>
      </c>
      <c r="F13" s="13">
        <v>866.24846000000002</v>
      </c>
      <c r="G13" s="14">
        <v>426.26074</v>
      </c>
      <c r="H13" s="13">
        <v>586.88682000000006</v>
      </c>
      <c r="I13" s="13">
        <v>2012.4106000000002</v>
      </c>
      <c r="J13" s="14">
        <v>830.14111000000003</v>
      </c>
      <c r="K13" s="13">
        <v>1023.9323499999999</v>
      </c>
      <c r="L13" s="13">
        <v>6107.3415799999993</v>
      </c>
    </row>
    <row r="14" spans="1:12" x14ac:dyDescent="0.25">
      <c r="A14" s="9"/>
      <c r="B14" s="10" t="s">
        <v>29</v>
      </c>
      <c r="C14" s="13">
        <v>14335.520370000002</v>
      </c>
      <c r="D14" s="14">
        <v>4180.0635700000003</v>
      </c>
      <c r="E14" s="13">
        <v>2309.4486900000002</v>
      </c>
      <c r="F14" s="13">
        <v>707.67263000000003</v>
      </c>
      <c r="G14" s="14">
        <v>249.40636000000001</v>
      </c>
      <c r="H14" s="13">
        <v>462.57620000000003</v>
      </c>
      <c r="I14" s="13">
        <v>2232.5175899999999</v>
      </c>
      <c r="J14" s="14">
        <v>1460.05071</v>
      </c>
      <c r="K14" s="13">
        <v>969.81759999999997</v>
      </c>
      <c r="L14" s="13">
        <v>6363.4740400000001</v>
      </c>
    </row>
    <row r="15" spans="1:12" x14ac:dyDescent="0.25">
      <c r="A15" s="2">
        <v>2019</v>
      </c>
      <c r="B15" s="10" t="s">
        <v>30</v>
      </c>
      <c r="C15" s="13">
        <v>15999.321909999999</v>
      </c>
      <c r="D15" s="12">
        <v>4168.7119299999995</v>
      </c>
      <c r="E15" s="13">
        <v>1520.50909</v>
      </c>
      <c r="F15" s="13">
        <v>891.73707999999999</v>
      </c>
      <c r="G15" s="12">
        <v>897.13008000000002</v>
      </c>
      <c r="H15" s="13">
        <v>1271.5501200000001</v>
      </c>
      <c r="I15" s="13">
        <v>2529.9687699999999</v>
      </c>
      <c r="J15" s="12">
        <v>1414.1451199999999</v>
      </c>
      <c r="K15" s="13">
        <v>1177.9533699999999</v>
      </c>
      <c r="L15" s="13">
        <v>7013.7444099999993</v>
      </c>
    </row>
    <row r="16" spans="1:12" x14ac:dyDescent="0.25">
      <c r="A16" s="2"/>
      <c r="B16" s="10" t="s">
        <v>31</v>
      </c>
      <c r="C16" s="13">
        <v>14936.482819999999</v>
      </c>
      <c r="D16" s="12">
        <v>4330.4190399999998</v>
      </c>
      <c r="E16" s="13">
        <v>1995.3304600000001</v>
      </c>
      <c r="F16" s="13">
        <v>931.70722999999998</v>
      </c>
      <c r="G16" s="12">
        <v>1146.7576900000001</v>
      </c>
      <c r="H16" s="13">
        <v>826.59344999999996</v>
      </c>
      <c r="I16" s="13">
        <v>2092.4138800000001</v>
      </c>
      <c r="J16" s="12">
        <v>1280.4527700000001</v>
      </c>
      <c r="K16" s="13">
        <v>905.36987999999997</v>
      </c>
      <c r="L16" s="13">
        <v>5582.3656499999997</v>
      </c>
    </row>
    <row r="17" spans="1:15" x14ac:dyDescent="0.25">
      <c r="A17" s="2"/>
      <c r="B17" s="10" t="s">
        <v>28</v>
      </c>
      <c r="C17" s="13">
        <v>16527.566610000002</v>
      </c>
      <c r="D17" s="12">
        <v>4289.7629699999998</v>
      </c>
      <c r="E17" s="13">
        <v>1527.9572600000001</v>
      </c>
      <c r="F17" s="13">
        <v>838.98229000000015</v>
      </c>
      <c r="G17" s="12">
        <v>823.62348999999995</v>
      </c>
      <c r="H17" s="13">
        <v>590.26878999999997</v>
      </c>
      <c r="I17" s="13">
        <v>2273.9666699999998</v>
      </c>
      <c r="J17" s="12">
        <v>1077.7749799999999</v>
      </c>
      <c r="K17" s="13">
        <v>1193.44001</v>
      </c>
      <c r="L17" s="13">
        <v>4972.0535599999994</v>
      </c>
    </row>
    <row r="18" spans="1:15" x14ac:dyDescent="0.25">
      <c r="A18" s="2"/>
      <c r="B18" s="10" t="s">
        <v>29</v>
      </c>
      <c r="C18" s="13">
        <v>15981.436950000001</v>
      </c>
      <c r="D18" s="12">
        <v>4244.45802</v>
      </c>
      <c r="E18" s="13">
        <v>1309.9782600000001</v>
      </c>
      <c r="F18" s="13">
        <v>520.91771000000006</v>
      </c>
      <c r="G18" s="12">
        <v>657.77600000000007</v>
      </c>
      <c r="H18" s="13">
        <v>298.61520000000007</v>
      </c>
      <c r="I18" s="13">
        <v>2224.0815299999995</v>
      </c>
      <c r="J18" s="12">
        <v>1615.3626100000001</v>
      </c>
      <c r="K18" s="13">
        <v>1376.51082</v>
      </c>
      <c r="L18" s="13">
        <v>5536.339680000001</v>
      </c>
    </row>
    <row r="19" spans="1:15" x14ac:dyDescent="0.25">
      <c r="A19" s="2">
        <v>2020</v>
      </c>
      <c r="B19" s="10" t="s">
        <v>30</v>
      </c>
      <c r="C19" s="13">
        <v>16107.250689999999</v>
      </c>
      <c r="D19" s="12">
        <v>6337.9469799999988</v>
      </c>
      <c r="E19" s="13">
        <v>1255.73173</v>
      </c>
      <c r="F19" s="13">
        <v>404.27287999999999</v>
      </c>
      <c r="G19" s="12">
        <v>342.72541000000001</v>
      </c>
      <c r="H19" s="13">
        <v>241.65679999999998</v>
      </c>
      <c r="I19" s="13">
        <v>2451.6486100000002</v>
      </c>
      <c r="J19" s="12">
        <v>1581.8944700000002</v>
      </c>
      <c r="K19" s="13">
        <v>1287.4405900000002</v>
      </c>
      <c r="L19" s="13">
        <v>5856.2443499999999</v>
      </c>
    </row>
    <row r="20" spans="1:15" x14ac:dyDescent="0.25">
      <c r="A20" s="2"/>
      <c r="B20" s="10" t="s">
        <v>31</v>
      </c>
      <c r="C20" s="13">
        <v>16103.59964</v>
      </c>
      <c r="D20" s="12">
        <v>6944.3053499999996</v>
      </c>
      <c r="E20" s="13">
        <v>931.98276999999996</v>
      </c>
      <c r="F20" s="13">
        <v>126.10887</v>
      </c>
      <c r="G20" s="12">
        <v>116.19434000000001</v>
      </c>
      <c r="H20" s="13">
        <v>313.28724999999997</v>
      </c>
      <c r="I20" s="13">
        <v>1720.1001900000001</v>
      </c>
      <c r="J20" s="12">
        <v>1047.0982300000001</v>
      </c>
      <c r="K20" s="13">
        <v>1557.4319700000001</v>
      </c>
      <c r="L20" s="13">
        <v>6884.0040899999995</v>
      </c>
    </row>
    <row r="21" spans="1:15" x14ac:dyDescent="0.25">
      <c r="A21" s="2"/>
      <c r="B21" s="10" t="s">
        <v>28</v>
      </c>
      <c r="C21" s="13">
        <v>16335.879299999999</v>
      </c>
      <c r="D21" s="12">
        <v>6974.6201700000001</v>
      </c>
      <c r="E21" s="13">
        <v>901.1274699999999</v>
      </c>
      <c r="F21" s="13">
        <v>129.71769</v>
      </c>
      <c r="G21" s="12">
        <v>172.70368999999999</v>
      </c>
      <c r="H21" s="13">
        <v>157.89439999999999</v>
      </c>
      <c r="I21" s="13">
        <v>1826.5804799999999</v>
      </c>
      <c r="J21" s="12">
        <v>1215.7191300000002</v>
      </c>
      <c r="K21" s="13">
        <v>1456.7557400000001</v>
      </c>
      <c r="L21" s="13">
        <v>6161.4730499999987</v>
      </c>
    </row>
    <row r="22" spans="1:15" x14ac:dyDescent="0.25">
      <c r="A22" s="9"/>
      <c r="B22" s="10" t="s">
        <v>29</v>
      </c>
      <c r="C22" s="13">
        <v>15903.911269999999</v>
      </c>
      <c r="D22" s="14">
        <v>5636.8594799999992</v>
      </c>
      <c r="E22" s="13">
        <v>647.71095999999989</v>
      </c>
      <c r="F22" s="13">
        <v>132.86827</v>
      </c>
      <c r="G22" s="14">
        <v>143.298</v>
      </c>
      <c r="H22" s="13">
        <v>171.59339999999997</v>
      </c>
      <c r="I22" s="13">
        <v>1989.22703</v>
      </c>
      <c r="J22" s="14">
        <v>1530.72894</v>
      </c>
      <c r="K22" s="13">
        <v>1443.5924299999999</v>
      </c>
      <c r="L22" s="13">
        <v>5733.6529399999999</v>
      </c>
    </row>
    <row r="23" spans="1:15" x14ac:dyDescent="0.25">
      <c r="A23" s="9">
        <v>2021</v>
      </c>
      <c r="B23" s="10" t="s">
        <v>30</v>
      </c>
      <c r="C23" s="13">
        <v>16386.471600000001</v>
      </c>
      <c r="D23" s="14">
        <v>6346.3799399999989</v>
      </c>
      <c r="E23" s="13">
        <v>944.34688000000006</v>
      </c>
      <c r="F23" s="13">
        <v>87.107730000000004</v>
      </c>
      <c r="G23" s="14">
        <v>80.268470000000008</v>
      </c>
      <c r="H23" s="13">
        <v>127.58630000000001</v>
      </c>
      <c r="I23" s="13">
        <v>2331.9948300000001</v>
      </c>
      <c r="J23" s="14">
        <v>1041.1889500000002</v>
      </c>
      <c r="K23" s="13">
        <v>1622.9371300000003</v>
      </c>
      <c r="L23" s="13">
        <v>7065.3214200000002</v>
      </c>
    </row>
    <row r="24" spans="1:15" x14ac:dyDescent="0.25">
      <c r="A24" s="9"/>
      <c r="B24" s="10" t="s">
        <v>31</v>
      </c>
      <c r="C24" s="13">
        <v>16858.607810000001</v>
      </c>
      <c r="D24" s="14">
        <v>5147.6941299999999</v>
      </c>
      <c r="E24" s="13">
        <v>823.54078000000004</v>
      </c>
      <c r="F24" s="13">
        <v>256.39936999999998</v>
      </c>
      <c r="G24" s="14">
        <v>114.90010000000001</v>
      </c>
      <c r="H24" s="13">
        <v>273.44165999999996</v>
      </c>
      <c r="I24" s="13">
        <v>1542.90823</v>
      </c>
      <c r="J24" s="14">
        <v>1087.8802000000001</v>
      </c>
      <c r="K24" s="13">
        <v>793.56243999999992</v>
      </c>
      <c r="L24" s="13">
        <v>6245.17616</v>
      </c>
    </row>
    <row r="25" spans="1:15" x14ac:dyDescent="0.25">
      <c r="A25" s="2"/>
      <c r="B25" s="10" t="s">
        <v>28</v>
      </c>
      <c r="C25" s="13">
        <v>18453.713969999997</v>
      </c>
      <c r="D25" s="12">
        <v>3450.9827</v>
      </c>
      <c r="E25" s="13">
        <v>935.69639000000006</v>
      </c>
      <c r="F25" s="13">
        <v>495.66697999999997</v>
      </c>
      <c r="G25" s="12">
        <v>240.92719</v>
      </c>
      <c r="H25" s="13">
        <v>524.93659000000002</v>
      </c>
      <c r="I25" s="13">
        <v>2182.6947500000001</v>
      </c>
      <c r="J25" s="12">
        <v>1259.4980500000001</v>
      </c>
      <c r="K25" s="13">
        <v>683.46938999999998</v>
      </c>
      <c r="L25" s="13">
        <v>6295.4097299999994</v>
      </c>
    </row>
    <row r="26" spans="1:15" x14ac:dyDescent="0.25">
      <c r="A26" s="2"/>
      <c r="B26" s="10" t="s">
        <v>29</v>
      </c>
      <c r="C26" s="13">
        <v>16340.098799999998</v>
      </c>
      <c r="D26" s="12">
        <v>3673.34195</v>
      </c>
      <c r="E26" s="13">
        <v>1178.0133500000002</v>
      </c>
      <c r="F26" s="13">
        <v>507.90481999999997</v>
      </c>
      <c r="G26" s="12">
        <v>200.66203000000002</v>
      </c>
      <c r="H26" s="13">
        <v>451.53912000000003</v>
      </c>
      <c r="I26" s="13">
        <v>2095.8562699999998</v>
      </c>
      <c r="J26" s="12">
        <v>1286.67626</v>
      </c>
      <c r="K26" s="13">
        <v>694.84459000000004</v>
      </c>
      <c r="L26" s="13">
        <v>7395.0381399999987</v>
      </c>
    </row>
    <row r="27" spans="1:15" x14ac:dyDescent="0.25">
      <c r="A27" s="2">
        <v>2022</v>
      </c>
      <c r="B27" s="10" t="s">
        <v>30</v>
      </c>
      <c r="C27" s="13">
        <v>16658.754470000003</v>
      </c>
      <c r="D27" s="12">
        <v>3119.2045899999998</v>
      </c>
      <c r="E27" s="13">
        <v>1559.26207</v>
      </c>
      <c r="F27" s="13">
        <v>970.83270000000016</v>
      </c>
      <c r="G27" s="12">
        <v>568.64872000000003</v>
      </c>
      <c r="H27" s="13">
        <v>792.22241999999994</v>
      </c>
      <c r="I27" s="13">
        <v>2704.3911499999999</v>
      </c>
      <c r="J27" s="12">
        <v>1813.5662299999999</v>
      </c>
      <c r="K27" s="13">
        <v>508.68169999999998</v>
      </c>
      <c r="L27" s="13">
        <v>7498.2124899999999</v>
      </c>
    </row>
    <row r="28" spans="1:15" x14ac:dyDescent="0.25">
      <c r="A28" s="2"/>
      <c r="B28" s="10" t="s">
        <v>31</v>
      </c>
      <c r="C28" s="13">
        <v>16781.40252</v>
      </c>
      <c r="D28" s="12">
        <v>1925.2780299999999</v>
      </c>
      <c r="E28" s="13">
        <v>266.89221999999995</v>
      </c>
      <c r="F28" s="13">
        <v>313.11045000000001</v>
      </c>
      <c r="G28" s="12">
        <v>362.23403000000002</v>
      </c>
      <c r="H28" s="13">
        <v>829.05503999999996</v>
      </c>
      <c r="I28" s="13">
        <v>2463.1129700000001</v>
      </c>
      <c r="J28" s="12">
        <v>1966.6075099999998</v>
      </c>
      <c r="K28" s="13">
        <v>1641.10293</v>
      </c>
      <c r="L28" s="13">
        <v>6845.2389999999996</v>
      </c>
      <c r="N28" s="11" t="s">
        <v>76</v>
      </c>
      <c r="O28" s="11" t="s">
        <v>81</v>
      </c>
    </row>
    <row r="29" spans="1:15" x14ac:dyDescent="0.25">
      <c r="A29" s="2"/>
      <c r="B29" s="10" t="s">
        <v>28</v>
      </c>
      <c r="C29" s="13">
        <v>17813.994759999998</v>
      </c>
      <c r="D29" s="12">
        <v>2051.6497399999998</v>
      </c>
      <c r="E29" s="13">
        <v>285.5874</v>
      </c>
      <c r="F29" s="13">
        <v>389.66429000000005</v>
      </c>
      <c r="G29" s="12">
        <v>161.23255</v>
      </c>
      <c r="H29" s="13">
        <v>1056.6925500000002</v>
      </c>
      <c r="I29" s="13">
        <v>2648.2963799999998</v>
      </c>
      <c r="J29" s="12">
        <v>1636.4801300000001</v>
      </c>
      <c r="K29" s="13">
        <v>3344.78665</v>
      </c>
      <c r="L29" s="13">
        <v>5631.7088700000004</v>
      </c>
      <c r="N29" s="11" t="s">
        <v>78</v>
      </c>
      <c r="O29" s="11" t="s">
        <v>79</v>
      </c>
    </row>
    <row r="30" spans="1:15" x14ac:dyDescent="0.25">
      <c r="A30" s="2"/>
      <c r="B30" s="10" t="s">
        <v>29</v>
      </c>
      <c r="C30" s="13">
        <v>16058.01807</v>
      </c>
      <c r="D30" s="12">
        <v>2138.9181100000001</v>
      </c>
      <c r="E30" s="13">
        <v>205.36526000000003</v>
      </c>
      <c r="F30" s="13">
        <v>863.10086000000001</v>
      </c>
      <c r="G30" s="12">
        <v>540.07749000000001</v>
      </c>
      <c r="H30" s="13">
        <v>1257.94174</v>
      </c>
      <c r="I30" s="13">
        <v>2660.4493400000001</v>
      </c>
      <c r="J30" s="12">
        <v>1182.30036</v>
      </c>
      <c r="K30" s="13">
        <v>2031.8266900000001</v>
      </c>
      <c r="L30" s="13">
        <v>6089.9119000000001</v>
      </c>
    </row>
    <row r="31" spans="1:15" x14ac:dyDescent="0.25">
      <c r="A31" s="2">
        <v>2023</v>
      </c>
      <c r="B31" s="10" t="s">
        <v>30</v>
      </c>
      <c r="C31" s="13">
        <v>17423.920149999998</v>
      </c>
      <c r="D31" s="12">
        <v>2326.2667999999999</v>
      </c>
      <c r="E31" s="13">
        <v>956.65975000000003</v>
      </c>
      <c r="F31" s="13">
        <v>1391.0432999999998</v>
      </c>
      <c r="G31" s="12">
        <v>411.58146000000005</v>
      </c>
      <c r="H31" s="13">
        <v>1155.90065</v>
      </c>
      <c r="I31" s="13">
        <v>2085.5191500000001</v>
      </c>
      <c r="J31" s="12">
        <v>2165.1258200000002</v>
      </c>
      <c r="K31" s="13">
        <v>1807.4031799999998</v>
      </c>
      <c r="L31" s="13">
        <v>6242.27171</v>
      </c>
    </row>
    <row r="32" spans="1:15" x14ac:dyDescent="0.25">
      <c r="A32" s="9"/>
      <c r="B32" s="10" t="s">
        <v>31</v>
      </c>
      <c r="C32" s="13">
        <v>16445.849000000002</v>
      </c>
      <c r="D32" s="14">
        <v>3175.3265000000001</v>
      </c>
      <c r="E32" s="13">
        <v>1179.5616500000001</v>
      </c>
      <c r="F32" s="13">
        <v>1164.3838900000001</v>
      </c>
      <c r="G32" s="14">
        <v>456.13625000000002</v>
      </c>
      <c r="H32" s="13">
        <v>1060.23813</v>
      </c>
      <c r="I32" s="13">
        <v>1961.3525300000001</v>
      </c>
      <c r="J32" s="14">
        <v>1782.21443</v>
      </c>
      <c r="K32" s="13">
        <v>1635.65904</v>
      </c>
      <c r="L32" s="13">
        <v>5392.1209500000004</v>
      </c>
    </row>
    <row r="33" spans="1:12" x14ac:dyDescent="0.25">
      <c r="A33" s="9"/>
      <c r="B33" s="10" t="s">
        <v>28</v>
      </c>
      <c r="C33" s="13">
        <v>17123.541659999999</v>
      </c>
      <c r="D33" s="14">
        <v>3540.6348699999999</v>
      </c>
      <c r="E33" s="13">
        <v>1685.2854600000001</v>
      </c>
      <c r="F33" s="13">
        <v>711.16456000000005</v>
      </c>
      <c r="G33" s="14">
        <v>371.12750000000005</v>
      </c>
      <c r="H33" s="13">
        <v>779.93491999999992</v>
      </c>
      <c r="I33" s="13">
        <v>1776.4437700000003</v>
      </c>
      <c r="J33" s="14">
        <v>1533.1406400000001</v>
      </c>
      <c r="K33" s="13">
        <v>1554.1920600000001</v>
      </c>
      <c r="L33" s="13">
        <v>5980.2738300000001</v>
      </c>
    </row>
    <row r="34" spans="1:12" x14ac:dyDescent="0.25">
      <c r="A34" s="9"/>
      <c r="B34" s="10" t="s">
        <v>29</v>
      </c>
      <c r="C34" s="13">
        <v>16475.764179999998</v>
      </c>
      <c r="D34" s="14">
        <v>3467.1077399999995</v>
      </c>
      <c r="E34" s="13">
        <v>1480.3277200000002</v>
      </c>
      <c r="F34" s="13">
        <v>528.15340000000003</v>
      </c>
      <c r="G34" s="14">
        <v>348.95070999999996</v>
      </c>
      <c r="H34" s="13">
        <v>480.8982499999999</v>
      </c>
      <c r="I34" s="13">
        <v>1949.6883600000001</v>
      </c>
      <c r="J34" s="14">
        <v>1739.9038800000001</v>
      </c>
      <c r="K34" s="13">
        <v>1705.0131000000003</v>
      </c>
      <c r="L34" s="13">
        <v>6124.1915899999995</v>
      </c>
    </row>
    <row r="35" spans="1:12" x14ac:dyDescent="0.25">
      <c r="A35" s="2">
        <v>2024</v>
      </c>
      <c r="B35" s="10" t="s">
        <v>30</v>
      </c>
      <c r="C35" s="13">
        <v>17658.443749999999</v>
      </c>
      <c r="D35" s="12">
        <v>3588.2505700000002</v>
      </c>
      <c r="E35" s="13">
        <v>1331.0662100000002</v>
      </c>
      <c r="F35" s="13">
        <v>641.31353000000001</v>
      </c>
      <c r="G35" s="12">
        <v>409.32116000000002</v>
      </c>
      <c r="H35" s="13">
        <v>593.44329999999991</v>
      </c>
      <c r="I35" s="13">
        <v>2329.5684700000002</v>
      </c>
      <c r="J35" s="12">
        <v>2067.8477699999999</v>
      </c>
      <c r="K35" s="13">
        <v>1710.7223100000001</v>
      </c>
      <c r="L35" s="13">
        <v>6694.9531300000008</v>
      </c>
    </row>
    <row r="36" spans="1:12" x14ac:dyDescent="0.25">
      <c r="A36" s="2"/>
      <c r="B36" s="10" t="s">
        <v>31</v>
      </c>
      <c r="C36" s="13">
        <v>16577.338020000003</v>
      </c>
      <c r="D36" s="12">
        <v>3549.0544200000004</v>
      </c>
      <c r="E36" s="13">
        <v>929.32692999999995</v>
      </c>
      <c r="F36" s="13">
        <v>637.97721999999999</v>
      </c>
      <c r="G36" s="12">
        <v>575.02988000000005</v>
      </c>
      <c r="H36" s="13">
        <v>560.79926</v>
      </c>
      <c r="I36" s="13">
        <v>2073.3036699999998</v>
      </c>
      <c r="J36" s="12">
        <v>1875.9744499999999</v>
      </c>
      <c r="K36" s="13">
        <v>1673.80222</v>
      </c>
      <c r="L36" s="13">
        <v>6314.9864000000007</v>
      </c>
    </row>
    <row r="37" spans="1:12" x14ac:dyDescent="0.25">
      <c r="A37" s="2"/>
      <c r="B37" s="10" t="s">
        <v>28</v>
      </c>
      <c r="C37" s="13">
        <v>18015.86404</v>
      </c>
      <c r="D37" s="12">
        <v>2890.3780900000002</v>
      </c>
      <c r="E37" s="13">
        <v>739.09862999999996</v>
      </c>
      <c r="F37" s="13">
        <v>1074.36994</v>
      </c>
      <c r="G37" s="12">
        <v>635.30222000000003</v>
      </c>
      <c r="H37" s="13">
        <v>617.89195999999993</v>
      </c>
      <c r="I37" s="13">
        <v>2341.6711</v>
      </c>
      <c r="J37" s="12">
        <v>1502.9700500000001</v>
      </c>
      <c r="K37" s="13">
        <v>1269.86661</v>
      </c>
      <c r="L37" s="13">
        <v>6940.7446099999997</v>
      </c>
    </row>
  </sheetData>
  <phoneticPr fontId="22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396-4512-43FC-A13B-E9FEA5E00783}">
  <dimension ref="A1:O39"/>
  <sheetViews>
    <sheetView zoomScaleNormal="100" workbookViewId="0"/>
  </sheetViews>
  <sheetFormatPr defaultColWidth="8.7109375" defaultRowHeight="15" x14ac:dyDescent="0.25"/>
  <cols>
    <col min="1" max="1" width="10.7109375" style="1" customWidth="1"/>
    <col min="2" max="2" width="32.5703125" style="1" bestFit="1" customWidth="1"/>
    <col min="3" max="3" width="14.42578125" style="1" customWidth="1"/>
    <col min="4" max="6" width="12.85546875" style="1" bestFit="1" customWidth="1"/>
    <col min="7" max="7" width="13.5703125" style="1" bestFit="1" customWidth="1"/>
    <col min="8" max="8" width="14.5703125" style="1" bestFit="1" customWidth="1"/>
    <col min="9" max="9" width="15.42578125" style="1" bestFit="1" customWidth="1"/>
    <col min="10" max="10" width="15.85546875" style="1" bestFit="1" customWidth="1"/>
    <col min="11" max="11" width="18.42578125" style="1" bestFit="1" customWidth="1"/>
    <col min="12" max="12" width="11.85546875" style="1" bestFit="1" customWidth="1"/>
    <col min="13" max="13" width="11.28515625" style="1" customWidth="1"/>
    <col min="14" max="16384" width="8.7109375" style="1"/>
  </cols>
  <sheetData>
    <row r="1" spans="1:12" ht="15.75" x14ac:dyDescent="0.25">
      <c r="A1" s="4" t="s">
        <v>82</v>
      </c>
      <c r="B1" s="4"/>
    </row>
    <row r="4" spans="1:12" x14ac:dyDescent="0.25">
      <c r="A4" s="10" t="s">
        <v>32</v>
      </c>
      <c r="B4" s="10" t="s">
        <v>75</v>
      </c>
      <c r="C4" s="10" t="s">
        <v>7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10" t="s">
        <v>27</v>
      </c>
    </row>
    <row r="5" spans="1:12" x14ac:dyDescent="0.25">
      <c r="A5" s="10" t="s">
        <v>1</v>
      </c>
      <c r="B5" s="10" t="s">
        <v>74</v>
      </c>
      <c r="C5" s="13">
        <v>4593.4899033333331</v>
      </c>
      <c r="D5" s="13">
        <v>1166.8793866666667</v>
      </c>
      <c r="E5" s="13">
        <v>372.87989333333337</v>
      </c>
      <c r="F5" s="13">
        <v>76.719774166666667</v>
      </c>
      <c r="G5" s="13">
        <v>17.371904999999998</v>
      </c>
      <c r="H5" s="13">
        <v>10.271092499999998</v>
      </c>
      <c r="I5" s="13">
        <v>22.361174166666668</v>
      </c>
      <c r="J5" s="13">
        <v>7.4131866666666673</v>
      </c>
      <c r="K5" s="13">
        <v>54.627866666666669</v>
      </c>
      <c r="L5" s="13">
        <v>329.97799749999996</v>
      </c>
    </row>
    <row r="6" spans="1:12" x14ac:dyDescent="0.25">
      <c r="A6" s="10"/>
      <c r="B6" s="10" t="s">
        <v>69</v>
      </c>
      <c r="C6" s="13">
        <v>4455.4141874999996</v>
      </c>
      <c r="D6" s="13">
        <v>1197.5000583333335</v>
      </c>
      <c r="E6" s="13">
        <v>133.6018425</v>
      </c>
      <c r="F6" s="13">
        <v>17.964653333333334</v>
      </c>
      <c r="G6" s="13">
        <v>6.9690275000000002</v>
      </c>
      <c r="H6" s="13">
        <v>6.5298466666666668</v>
      </c>
      <c r="I6" s="13">
        <v>47.24192</v>
      </c>
      <c r="J6" s="13">
        <v>3.9004166666666666E-2</v>
      </c>
      <c r="K6" s="13">
        <v>53.052863333333335</v>
      </c>
      <c r="L6" s="13">
        <v>353.58863833333334</v>
      </c>
    </row>
    <row r="7" spans="1:12" x14ac:dyDescent="0.25">
      <c r="A7" s="10"/>
      <c r="B7" s="10" t="s">
        <v>70</v>
      </c>
      <c r="C7" s="13">
        <v>4261.5830983333335</v>
      </c>
      <c r="D7" s="13">
        <v>586.19671083333333</v>
      </c>
      <c r="E7" s="13">
        <v>211.59488333333334</v>
      </c>
      <c r="F7" s="13">
        <v>89.034875</v>
      </c>
      <c r="G7" s="13">
        <v>54.644084166666666</v>
      </c>
      <c r="H7" s="13">
        <v>111.69384916666668</v>
      </c>
      <c r="I7" s="13">
        <v>84.549719166666677</v>
      </c>
      <c r="J7" s="13">
        <v>63.603817499999998</v>
      </c>
      <c r="K7" s="13">
        <v>55.230258333333332</v>
      </c>
      <c r="L7" s="13">
        <v>530.99949833333335</v>
      </c>
    </row>
    <row r="8" spans="1:12" x14ac:dyDescent="0.25">
      <c r="A8" s="10"/>
      <c r="B8" s="10" t="s">
        <v>71</v>
      </c>
      <c r="C8" s="13">
        <v>3976.2482449999998</v>
      </c>
      <c r="D8" s="13">
        <v>667.60087583333325</v>
      </c>
      <c r="E8" s="13">
        <v>244.32315999999997</v>
      </c>
      <c r="F8" s="13">
        <v>111.82467416666665</v>
      </c>
      <c r="G8" s="13">
        <v>32.504365833333338</v>
      </c>
      <c r="H8" s="13">
        <v>110.72563583333334</v>
      </c>
      <c r="I8" s="13">
        <v>138.71593666666666</v>
      </c>
      <c r="J8" s="13">
        <v>239.53203333333329</v>
      </c>
      <c r="K8" s="13">
        <v>92.510742499999992</v>
      </c>
      <c r="L8" s="13">
        <v>246.54923416666665</v>
      </c>
    </row>
    <row r="9" spans="1:12" x14ac:dyDescent="0.25">
      <c r="A9" s="10"/>
      <c r="B9" s="10" t="s">
        <v>72</v>
      </c>
      <c r="C9" s="13">
        <v>4157.302754166667</v>
      </c>
      <c r="D9" s="13">
        <v>704.00733833333334</v>
      </c>
      <c r="E9" s="13">
        <v>308.51748750000002</v>
      </c>
      <c r="F9" s="13">
        <v>101.87949750000001</v>
      </c>
      <c r="G9" s="13">
        <v>26.2679975</v>
      </c>
      <c r="H9" s="13">
        <v>29.286599166666665</v>
      </c>
      <c r="I9" s="13">
        <v>52.595086666666667</v>
      </c>
      <c r="J9" s="13">
        <v>550.61632083333336</v>
      </c>
      <c r="K9" s="13">
        <v>14.212253333333335</v>
      </c>
      <c r="L9" s="13">
        <v>237.61165166666663</v>
      </c>
    </row>
    <row r="10" spans="1:12" x14ac:dyDescent="0.25">
      <c r="A10" s="10" t="s">
        <v>3</v>
      </c>
      <c r="B10" s="10" t="s">
        <v>74</v>
      </c>
      <c r="C10" s="13">
        <v>511.81638250000003</v>
      </c>
      <c r="D10" s="13">
        <v>155.85257333333334</v>
      </c>
      <c r="E10" s="13">
        <v>40.734706666666668</v>
      </c>
      <c r="F10" s="13">
        <v>19.07550333333333</v>
      </c>
      <c r="G10" s="13">
        <v>24.277564166666668</v>
      </c>
      <c r="H10" s="13">
        <v>74.875557500000014</v>
      </c>
      <c r="I10" s="13">
        <v>183.21449416666667</v>
      </c>
      <c r="J10" s="13">
        <v>2.9006391666666667</v>
      </c>
      <c r="K10" s="13">
        <v>1059.9516183333333</v>
      </c>
      <c r="L10" s="13">
        <v>138.46461416666668</v>
      </c>
    </row>
    <row r="11" spans="1:12" x14ac:dyDescent="0.25">
      <c r="A11" s="10"/>
      <c r="B11" s="10" t="s">
        <v>69</v>
      </c>
      <c r="C11" s="13">
        <v>454.1655816666667</v>
      </c>
      <c r="D11" s="13">
        <v>186.64818333333335</v>
      </c>
      <c r="E11" s="13">
        <v>27.786932499999999</v>
      </c>
      <c r="F11" s="13">
        <v>5.318060833333333</v>
      </c>
      <c r="G11" s="13">
        <v>20.425616666666667</v>
      </c>
      <c r="H11" s="13">
        <v>35.895425833333327</v>
      </c>
      <c r="I11" s="13">
        <v>165.56364249999999</v>
      </c>
      <c r="J11" s="13">
        <v>21.835691666666666</v>
      </c>
      <c r="K11" s="13">
        <v>909.86294666666674</v>
      </c>
      <c r="L11" s="13">
        <v>220.91737750000001</v>
      </c>
    </row>
    <row r="12" spans="1:12" x14ac:dyDescent="0.25">
      <c r="A12" s="10"/>
      <c r="B12" s="10" t="s">
        <v>70</v>
      </c>
      <c r="C12" s="13">
        <v>447.06190499999997</v>
      </c>
      <c r="D12" s="13">
        <v>46.824565833333331</v>
      </c>
      <c r="E12" s="13">
        <v>26.787113333333334</v>
      </c>
      <c r="F12" s="13">
        <v>19.956532500000002</v>
      </c>
      <c r="G12" s="13">
        <v>8.676006666666666</v>
      </c>
      <c r="H12" s="13">
        <v>23.736199999999997</v>
      </c>
      <c r="I12" s="13">
        <v>106.61073083333336</v>
      </c>
      <c r="J12" s="13">
        <v>129.03860083333333</v>
      </c>
      <c r="K12" s="13">
        <v>298.42154499999998</v>
      </c>
      <c r="L12" s="13">
        <v>627.56463166666674</v>
      </c>
    </row>
    <row r="13" spans="1:12" x14ac:dyDescent="0.25">
      <c r="A13" s="10"/>
      <c r="B13" s="10" t="s">
        <v>71</v>
      </c>
      <c r="C13" s="13">
        <v>376.91808166666669</v>
      </c>
      <c r="D13" s="13">
        <v>37.052123333333327</v>
      </c>
      <c r="E13" s="13">
        <v>7.0129599999999988</v>
      </c>
      <c r="F13" s="13">
        <v>22.382713333333335</v>
      </c>
      <c r="G13" s="13">
        <v>26.510625833333329</v>
      </c>
      <c r="H13" s="13">
        <v>47.484558333333332</v>
      </c>
      <c r="I13" s="13">
        <v>48.924956666666674</v>
      </c>
      <c r="J13" s="13">
        <v>132.56917083333335</v>
      </c>
      <c r="K13" s="13">
        <v>338.71812333333327</v>
      </c>
      <c r="L13" s="13">
        <v>467.46944083333341</v>
      </c>
    </row>
    <row r="14" spans="1:12" x14ac:dyDescent="0.25">
      <c r="A14" s="10"/>
      <c r="B14" s="10" t="s">
        <v>72</v>
      </c>
      <c r="C14" s="13">
        <v>381.54775166666661</v>
      </c>
      <c r="D14" s="13">
        <v>4.2307333333333332</v>
      </c>
      <c r="E14" s="13">
        <v>25.202041666666666</v>
      </c>
      <c r="F14" s="13">
        <v>6.0198424999999993</v>
      </c>
      <c r="G14" s="13">
        <v>25.968288333333334</v>
      </c>
      <c r="H14" s="13">
        <v>36.420500833333328</v>
      </c>
      <c r="I14" s="13">
        <v>43.559262499999996</v>
      </c>
      <c r="J14" s="13">
        <v>69.181195833333319</v>
      </c>
      <c r="K14" s="13">
        <v>399.39892000000003</v>
      </c>
      <c r="L14" s="13">
        <v>489.04705250000006</v>
      </c>
    </row>
    <row r="15" spans="1:12" x14ac:dyDescent="0.25">
      <c r="A15" s="10" t="s">
        <v>4</v>
      </c>
      <c r="B15" s="10" t="s">
        <v>74</v>
      </c>
      <c r="C15" s="13">
        <v>45.237321666666666</v>
      </c>
      <c r="D15" s="13">
        <v>21.571521666666669</v>
      </c>
      <c r="E15" s="13">
        <v>1.5662891666666667</v>
      </c>
      <c r="F15" s="13">
        <v>1.407815</v>
      </c>
      <c r="G15" s="13">
        <v>0.91747416666666659</v>
      </c>
      <c r="H15" s="13">
        <v>5.0818183333333335</v>
      </c>
      <c r="I15" s="13">
        <v>149.21632250000002</v>
      </c>
      <c r="J15" s="13">
        <v>0</v>
      </c>
      <c r="K15" s="13">
        <v>64.969932500000013</v>
      </c>
      <c r="L15" s="13">
        <v>406.68179666666668</v>
      </c>
    </row>
    <row r="16" spans="1:12" x14ac:dyDescent="0.25">
      <c r="A16" s="10"/>
      <c r="B16" s="10" t="s">
        <v>69</v>
      </c>
      <c r="C16" s="13">
        <v>40.641655</v>
      </c>
      <c r="D16" s="13">
        <v>68.103560833333319</v>
      </c>
      <c r="E16" s="13">
        <v>2.5861716666666665</v>
      </c>
      <c r="F16" s="13">
        <v>0.52710250000000003</v>
      </c>
      <c r="G16" s="13">
        <v>0.87223666666666655</v>
      </c>
      <c r="H16" s="13">
        <v>2.0014808333333334</v>
      </c>
      <c r="I16" s="13">
        <v>42.10295416666667</v>
      </c>
      <c r="J16" s="13">
        <v>5.9414183333333339</v>
      </c>
      <c r="K16" s="13">
        <v>64.399572499999991</v>
      </c>
      <c r="L16" s="13">
        <v>388.55905083333329</v>
      </c>
    </row>
    <row r="17" spans="1:15" x14ac:dyDescent="0.25">
      <c r="A17" s="10"/>
      <c r="B17" s="10" t="s">
        <v>70</v>
      </c>
      <c r="C17" s="13">
        <v>84.910009999999986</v>
      </c>
      <c r="D17" s="13">
        <v>33.369754999999998</v>
      </c>
      <c r="E17" s="13">
        <v>2.1871341666666666</v>
      </c>
      <c r="F17" s="13">
        <v>4.1805258333333333</v>
      </c>
      <c r="G17" s="13">
        <v>4.3924883333333336</v>
      </c>
      <c r="H17" s="13">
        <v>2.0531441666666663</v>
      </c>
      <c r="I17" s="13">
        <v>107.06516083333334</v>
      </c>
      <c r="J17" s="13">
        <v>82.01233666666667</v>
      </c>
      <c r="K17" s="13">
        <v>70.722314166666663</v>
      </c>
      <c r="L17" s="13">
        <v>107.75523333333335</v>
      </c>
    </row>
    <row r="18" spans="1:15" x14ac:dyDescent="0.25">
      <c r="A18" s="10"/>
      <c r="B18" s="10" t="s">
        <v>71</v>
      </c>
      <c r="C18" s="13">
        <v>104.37330499999999</v>
      </c>
      <c r="D18" s="13">
        <v>8.0666008333333341</v>
      </c>
      <c r="E18" s="13">
        <v>21.234562500000003</v>
      </c>
      <c r="F18" s="13">
        <v>4.4310283333333338</v>
      </c>
      <c r="G18" s="13">
        <v>5.2382800000000005</v>
      </c>
      <c r="H18" s="13">
        <v>15.081841666666667</v>
      </c>
      <c r="I18" s="13">
        <v>55.314259999999997</v>
      </c>
      <c r="J18" s="13">
        <v>44.044985000000004</v>
      </c>
      <c r="K18" s="13">
        <v>167.80548250000001</v>
      </c>
      <c r="L18" s="13">
        <v>62.718606666666666</v>
      </c>
    </row>
    <row r="19" spans="1:15" x14ac:dyDescent="0.25">
      <c r="A19" s="10"/>
      <c r="B19" s="10" t="s">
        <v>72</v>
      </c>
      <c r="C19" s="13">
        <v>129.13219749999999</v>
      </c>
      <c r="D19" s="13">
        <v>14.713765</v>
      </c>
      <c r="E19" s="13">
        <v>1.7053291666666668</v>
      </c>
      <c r="F19" s="13">
        <v>2.1715283333333337</v>
      </c>
      <c r="G19" s="13">
        <v>10.64959</v>
      </c>
      <c r="H19" s="13">
        <v>28.655885000000001</v>
      </c>
      <c r="I19" s="13">
        <v>66.239947499999985</v>
      </c>
      <c r="J19" s="13">
        <v>26.516220000000001</v>
      </c>
      <c r="K19" s="13">
        <v>6.2508008333333329</v>
      </c>
      <c r="L19" s="13">
        <v>152.37219666666667</v>
      </c>
    </row>
    <row r="20" spans="1:15" x14ac:dyDescent="0.25">
      <c r="A20" s="10" t="s">
        <v>5</v>
      </c>
      <c r="B20" s="10" t="s">
        <v>74</v>
      </c>
      <c r="C20" s="13">
        <v>106.63730583333331</v>
      </c>
      <c r="D20" s="13">
        <v>0.13731916666666669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0.14428083333333333</v>
      </c>
      <c r="K20" s="13">
        <v>0</v>
      </c>
      <c r="L20" s="13">
        <v>0.29387499999999994</v>
      </c>
    </row>
    <row r="21" spans="1:15" x14ac:dyDescent="0.25">
      <c r="A21" s="10"/>
      <c r="B21" s="10" t="s">
        <v>69</v>
      </c>
      <c r="C21" s="13">
        <v>196.69317999999998</v>
      </c>
      <c r="D21" s="13">
        <v>2.2163474999999999</v>
      </c>
      <c r="E21" s="13">
        <v>0</v>
      </c>
      <c r="F21" s="13">
        <v>0</v>
      </c>
      <c r="G21" s="13">
        <v>0</v>
      </c>
      <c r="H21" s="13">
        <v>0</v>
      </c>
      <c r="I21" s="13">
        <v>0.136545</v>
      </c>
      <c r="J21" s="13">
        <v>0</v>
      </c>
      <c r="K21" s="13">
        <v>0</v>
      </c>
      <c r="L21" s="13">
        <v>0.81913416666666661</v>
      </c>
    </row>
    <row r="22" spans="1:15" x14ac:dyDescent="0.25">
      <c r="A22" s="10"/>
      <c r="B22" s="10" t="s">
        <v>70</v>
      </c>
      <c r="C22" s="13">
        <v>211.56880249999998</v>
      </c>
      <c r="D22" s="13">
        <v>0.77421833333333323</v>
      </c>
      <c r="E22" s="13">
        <v>0</v>
      </c>
      <c r="F22" s="13">
        <v>0</v>
      </c>
      <c r="G22" s="13">
        <v>0</v>
      </c>
      <c r="H22" s="13">
        <v>0</v>
      </c>
      <c r="I22" s="13">
        <v>0.34280749999999999</v>
      </c>
      <c r="J22" s="13">
        <v>0</v>
      </c>
      <c r="K22" s="13">
        <v>0</v>
      </c>
      <c r="L22" s="13">
        <v>2.9164366666666659</v>
      </c>
    </row>
    <row r="23" spans="1:15" x14ac:dyDescent="0.25">
      <c r="A23" s="10"/>
      <c r="B23" s="10" t="s">
        <v>71</v>
      </c>
      <c r="C23" s="13">
        <v>245.20261916666672</v>
      </c>
      <c r="D23" s="13">
        <v>9.8307499999999992E-2</v>
      </c>
      <c r="E23" s="13">
        <v>0</v>
      </c>
      <c r="F23" s="13">
        <v>0</v>
      </c>
      <c r="G23" s="13">
        <v>0</v>
      </c>
      <c r="H23" s="13">
        <v>0</v>
      </c>
      <c r="I23" s="13">
        <v>3.3833333333333334E-4</v>
      </c>
      <c r="J23" s="13">
        <v>0</v>
      </c>
      <c r="K23" s="13">
        <v>0</v>
      </c>
      <c r="L23" s="13">
        <v>2.1690316666666667</v>
      </c>
    </row>
    <row r="24" spans="1:15" x14ac:dyDescent="0.25">
      <c r="A24" s="10"/>
      <c r="B24" s="10" t="s">
        <v>72</v>
      </c>
      <c r="C24" s="13">
        <v>327.87357833333334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7.2488333333333335E-2</v>
      </c>
    </row>
    <row r="25" spans="1:15" x14ac:dyDescent="0.25">
      <c r="A25" s="10" t="s">
        <v>36</v>
      </c>
      <c r="B25" s="10" t="s">
        <v>74</v>
      </c>
      <c r="C25" s="13">
        <v>336.96499916666676</v>
      </c>
      <c r="D25" s="13">
        <v>23.468990000000005</v>
      </c>
      <c r="E25" s="13">
        <v>0.16527749999999999</v>
      </c>
      <c r="F25" s="13">
        <v>1.3668333333333334E-2</v>
      </c>
      <c r="G25" s="13">
        <v>0.16720750000000001</v>
      </c>
      <c r="H25" s="13">
        <v>0.17881666666666665</v>
      </c>
      <c r="I25" s="13">
        <v>6.9459166666666669E-2</v>
      </c>
      <c r="J25" s="13">
        <v>0.26828249999999998</v>
      </c>
      <c r="K25" s="13">
        <v>6.5779999999999991E-2</v>
      </c>
      <c r="L25" s="13">
        <v>1.9050458333333335</v>
      </c>
      <c r="N25" s="1" t="s">
        <v>76</v>
      </c>
      <c r="O25" s="1" t="s">
        <v>83</v>
      </c>
    </row>
    <row r="26" spans="1:15" x14ac:dyDescent="0.25">
      <c r="A26" s="10"/>
      <c r="B26" s="10" t="s">
        <v>69</v>
      </c>
      <c r="C26" s="13">
        <v>364.23504583333334</v>
      </c>
      <c r="D26" s="13">
        <v>3.978441666666666</v>
      </c>
      <c r="E26" s="13">
        <v>0.71660583333333339</v>
      </c>
      <c r="F26" s="13">
        <v>1.4059166666666668E-2</v>
      </c>
      <c r="G26" s="13">
        <v>0.527725</v>
      </c>
      <c r="H26" s="13">
        <v>0.22962916666666666</v>
      </c>
      <c r="I26" s="13">
        <v>0.34226249999999997</v>
      </c>
      <c r="J26" s="13">
        <v>1.3851983333333333</v>
      </c>
      <c r="K26" s="13">
        <v>2.5080450000000001</v>
      </c>
      <c r="L26" s="13">
        <v>4.188836666666667</v>
      </c>
      <c r="N26" s="1" t="s">
        <v>78</v>
      </c>
      <c r="O26" s="1" t="s">
        <v>79</v>
      </c>
    </row>
    <row r="27" spans="1:15" x14ac:dyDescent="0.25">
      <c r="A27" s="10"/>
      <c r="B27" s="10" t="s">
        <v>70</v>
      </c>
      <c r="C27" s="13">
        <v>387.60082666666665</v>
      </c>
      <c r="D27" s="13">
        <v>31.936479166666668</v>
      </c>
      <c r="E27" s="13">
        <v>0.39102833333333331</v>
      </c>
      <c r="F27" s="13">
        <v>4.6333333333333334E-4</v>
      </c>
      <c r="G27" s="13">
        <v>0.44378749999999995</v>
      </c>
      <c r="H27" s="13">
        <v>0.3432466666666667</v>
      </c>
      <c r="I27" s="13">
        <v>2.4298775000000004</v>
      </c>
      <c r="J27" s="13">
        <v>1.0404625000000001</v>
      </c>
      <c r="K27" s="13">
        <v>3.6236266666666666</v>
      </c>
      <c r="L27" s="13">
        <v>5.0943233333333335</v>
      </c>
    </row>
    <row r="28" spans="1:15" x14ac:dyDescent="0.25">
      <c r="A28" s="10"/>
      <c r="B28" s="10" t="s">
        <v>71</v>
      </c>
      <c r="C28" s="13">
        <v>584.62788666666677</v>
      </c>
      <c r="D28" s="13">
        <v>16.402188333333335</v>
      </c>
      <c r="E28" s="13">
        <v>1.2175E-3</v>
      </c>
      <c r="F28" s="13">
        <v>0</v>
      </c>
      <c r="G28" s="13">
        <v>0</v>
      </c>
      <c r="H28" s="13">
        <v>1.3750000000000001E-4</v>
      </c>
      <c r="I28" s="13">
        <v>3.3844166666666668E-2</v>
      </c>
      <c r="J28" s="13">
        <v>6.9583333333333335E-4</v>
      </c>
      <c r="K28" s="13">
        <v>4.2023333333333336E-2</v>
      </c>
      <c r="L28" s="13">
        <v>5.5974341666666669</v>
      </c>
    </row>
    <row r="29" spans="1:15" x14ac:dyDescent="0.25">
      <c r="A29" s="10"/>
      <c r="B29" s="10" t="s">
        <v>72</v>
      </c>
      <c r="C29" s="13">
        <v>743.92041166666661</v>
      </c>
      <c r="D29" s="13">
        <v>14.942354999999999</v>
      </c>
      <c r="E29" s="13">
        <v>0</v>
      </c>
      <c r="F29" s="13">
        <v>0</v>
      </c>
      <c r="G29" s="13">
        <v>0</v>
      </c>
      <c r="H29" s="13">
        <v>0</v>
      </c>
      <c r="I29" s="13">
        <v>4.8416666666666665E-4</v>
      </c>
      <c r="J29" s="13">
        <v>0</v>
      </c>
      <c r="K29" s="13">
        <v>2.0416666666666665E-4</v>
      </c>
      <c r="L29" s="13">
        <v>0.9802291666666666</v>
      </c>
    </row>
    <row r="30" spans="1:15" x14ac:dyDescent="0.25">
      <c r="A30" s="10" t="s">
        <v>35</v>
      </c>
      <c r="B30" s="10" t="s">
        <v>74</v>
      </c>
      <c r="C30" s="13">
        <v>0.40558416666666669</v>
      </c>
      <c r="D30" s="13">
        <v>0.14238416666666667</v>
      </c>
      <c r="E30" s="13">
        <v>0</v>
      </c>
      <c r="F30" s="13">
        <v>2.851833333333333E-2</v>
      </c>
      <c r="G30" s="13">
        <v>0</v>
      </c>
      <c r="H30" s="13">
        <v>6.0483333333333335E-3</v>
      </c>
      <c r="I30" s="13">
        <v>7.2916666666666659E-3</v>
      </c>
      <c r="J30" s="13">
        <v>0</v>
      </c>
      <c r="K30" s="13">
        <v>0.18162</v>
      </c>
      <c r="L30" s="13">
        <v>335.86830333333336</v>
      </c>
    </row>
    <row r="31" spans="1:15" x14ac:dyDescent="0.25">
      <c r="A31" s="10"/>
      <c r="B31" s="10" t="s">
        <v>69</v>
      </c>
      <c r="C31" s="13">
        <v>4.6291358333333337</v>
      </c>
      <c r="D31" s="13">
        <v>0.12293333333333334</v>
      </c>
      <c r="E31" s="13">
        <v>0</v>
      </c>
      <c r="F31" s="13">
        <v>0.2270283333333333</v>
      </c>
      <c r="G31" s="13">
        <v>0</v>
      </c>
      <c r="H31" s="13">
        <v>0.16813250000000002</v>
      </c>
      <c r="I31" s="13">
        <v>0.84260583333333328</v>
      </c>
      <c r="J31" s="13">
        <v>1.4820616666666666</v>
      </c>
      <c r="K31" s="13">
        <v>0</v>
      </c>
      <c r="L31" s="13">
        <v>366.82208999999995</v>
      </c>
    </row>
    <row r="32" spans="1:15" x14ac:dyDescent="0.25">
      <c r="A32" s="10"/>
      <c r="B32" s="10" t="s">
        <v>70</v>
      </c>
      <c r="C32" s="13">
        <v>7.5611333333333341</v>
      </c>
      <c r="D32" s="13">
        <v>0.12263583333333333</v>
      </c>
      <c r="E32" s="13">
        <v>0.11722416666666666</v>
      </c>
      <c r="F32" s="13">
        <v>0.10885500000000001</v>
      </c>
      <c r="G32" s="13">
        <v>0</v>
      </c>
      <c r="H32" s="13">
        <v>0.20176666666666665</v>
      </c>
      <c r="I32" s="13">
        <v>1.5977575000000002</v>
      </c>
      <c r="J32" s="13">
        <v>2.1789308333333333</v>
      </c>
      <c r="K32" s="13">
        <v>0.29827666666666669</v>
      </c>
      <c r="L32" s="13">
        <v>333.00976500000002</v>
      </c>
    </row>
    <row r="33" spans="1:12" x14ac:dyDescent="0.25">
      <c r="A33" s="10"/>
      <c r="B33" s="10" t="s">
        <v>71</v>
      </c>
      <c r="C33" s="13">
        <v>2.0497041666666669</v>
      </c>
      <c r="D33" s="13">
        <v>3.9332499999999999E-2</v>
      </c>
      <c r="E33" s="13">
        <v>0</v>
      </c>
      <c r="F33" s="13">
        <v>0</v>
      </c>
      <c r="G33" s="13">
        <v>0</v>
      </c>
      <c r="H33" s="13">
        <v>0</v>
      </c>
      <c r="I33" s="13">
        <v>2.2401666666666667E-2</v>
      </c>
      <c r="J33" s="13">
        <v>0.16491583333333334</v>
      </c>
      <c r="K33" s="13">
        <v>1.6362674999999998</v>
      </c>
      <c r="L33" s="13">
        <v>313.03605583333342</v>
      </c>
    </row>
    <row r="34" spans="1:12" x14ac:dyDescent="0.25">
      <c r="A34" s="10"/>
      <c r="B34" s="10" t="s">
        <v>72</v>
      </c>
      <c r="C34" s="13">
        <v>4.5742666666666674</v>
      </c>
      <c r="D34" s="13">
        <v>1.711E-2</v>
      </c>
      <c r="E34" s="13">
        <v>6.2116666666666666E-3</v>
      </c>
      <c r="F34" s="13">
        <v>0</v>
      </c>
      <c r="G34" s="13">
        <v>0</v>
      </c>
      <c r="H34" s="13">
        <v>0</v>
      </c>
      <c r="I34" s="13">
        <v>5.4060833333333336E-2</v>
      </c>
      <c r="J34" s="13">
        <v>0.58365250000000002</v>
      </c>
      <c r="K34" s="13">
        <v>0.33289916666666669</v>
      </c>
      <c r="L34" s="13">
        <v>359.56124999999997</v>
      </c>
    </row>
    <row r="35" spans="1:12" x14ac:dyDescent="0.25">
      <c r="A35" s="10" t="s">
        <v>6</v>
      </c>
      <c r="B35" s="10" t="s">
        <v>74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</row>
    <row r="36" spans="1:12" x14ac:dyDescent="0.25">
      <c r="A36" s="10"/>
      <c r="B36" s="10" t="s">
        <v>69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</row>
    <row r="37" spans="1:12" x14ac:dyDescent="0.25">
      <c r="A37" s="10"/>
      <c r="B37" s="10" t="s">
        <v>70</v>
      </c>
      <c r="C37" s="13">
        <v>0.92063000000000006</v>
      </c>
      <c r="D37" s="13">
        <v>2.4429166666666668E-2</v>
      </c>
      <c r="E37" s="13">
        <v>4.6666666666666665E-5</v>
      </c>
      <c r="F37" s="13">
        <v>0</v>
      </c>
      <c r="G37" s="13">
        <v>0</v>
      </c>
      <c r="H37" s="13">
        <v>0</v>
      </c>
      <c r="I37" s="13">
        <v>2.4884166666666666E-2</v>
      </c>
      <c r="J37" s="13">
        <v>5.8217499999999998E-2</v>
      </c>
      <c r="K37" s="13">
        <v>7.9619999999999996E-2</v>
      </c>
      <c r="L37" s="13">
        <v>2.6392741666666666</v>
      </c>
    </row>
    <row r="38" spans="1:12" x14ac:dyDescent="0.25">
      <c r="A38" s="10"/>
      <c r="B38" s="10" t="s">
        <v>71</v>
      </c>
      <c r="C38" s="13">
        <v>0.12522666666666668</v>
      </c>
      <c r="D38" s="13">
        <v>0.67247833333333329</v>
      </c>
      <c r="E38" s="13">
        <v>0</v>
      </c>
      <c r="F38" s="13">
        <v>0.75383250000000002</v>
      </c>
      <c r="G38" s="13">
        <v>0.97984583333333319</v>
      </c>
      <c r="H38" s="13">
        <v>0</v>
      </c>
      <c r="I38" s="13">
        <v>2.3446225000000003</v>
      </c>
      <c r="J38" s="13">
        <v>0.2753316666666667</v>
      </c>
      <c r="K38" s="13">
        <v>0</v>
      </c>
      <c r="L38" s="13">
        <v>59.092293333333338</v>
      </c>
    </row>
    <row r="39" spans="1:12" x14ac:dyDescent="0.25">
      <c r="A39" s="10"/>
      <c r="B39" s="10" t="s">
        <v>72</v>
      </c>
      <c r="C39" s="13">
        <v>0.41181833333333334</v>
      </c>
      <c r="D39" s="13">
        <v>4.7661441666666668</v>
      </c>
      <c r="E39" s="13">
        <v>9.743333333333333E-2</v>
      </c>
      <c r="F39" s="13">
        <v>0.60934916666666661</v>
      </c>
      <c r="G39" s="13">
        <v>0</v>
      </c>
      <c r="H39" s="13">
        <v>1.0763308333333332</v>
      </c>
      <c r="I39" s="13">
        <v>1.4208391666666664</v>
      </c>
      <c r="J39" s="13">
        <v>0.4977125</v>
      </c>
      <c r="K39" s="13">
        <v>16.449004166666668</v>
      </c>
      <c r="L39" s="13">
        <v>78.84577166666665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8167C-9AD1-4067-B49A-9F4AA8027E70}">
  <dimension ref="A1:K30"/>
  <sheetViews>
    <sheetView workbookViewId="0"/>
  </sheetViews>
  <sheetFormatPr defaultColWidth="8.7109375" defaultRowHeight="15" x14ac:dyDescent="0.25"/>
  <cols>
    <col min="1" max="1" width="11.140625" style="1" bestFit="1" customWidth="1"/>
    <col min="2" max="2" width="8.28515625" style="1" bestFit="1" customWidth="1"/>
    <col min="3" max="3" width="9.28515625" style="1" bestFit="1" customWidth="1"/>
    <col min="4" max="4" width="9.7109375" style="1" bestFit="1" customWidth="1"/>
    <col min="5" max="5" width="13.140625" style="1" bestFit="1" customWidth="1"/>
    <col min="6" max="6" width="10.85546875" style="1" bestFit="1" customWidth="1"/>
    <col min="7" max="8" width="12" style="1" bestFit="1" customWidth="1"/>
    <col min="9" max="9" width="13.140625" style="1" bestFit="1" customWidth="1"/>
    <col min="10" max="10" width="13.85546875" style="1" bestFit="1" customWidth="1"/>
    <col min="11" max="11" width="9.28515625" style="1" bestFit="1" customWidth="1"/>
    <col min="12" max="16384" width="8.7109375" style="1"/>
  </cols>
  <sheetData>
    <row r="1" spans="1:11" ht="15.75" x14ac:dyDescent="0.25">
      <c r="A1" s="4" t="s">
        <v>84</v>
      </c>
      <c r="B1" s="4"/>
    </row>
    <row r="4" spans="1:11" x14ac:dyDescent="0.25">
      <c r="A4" s="13"/>
      <c r="B4" s="13" t="s">
        <v>7</v>
      </c>
      <c r="C4" s="13" t="s">
        <v>19</v>
      </c>
      <c r="D4" s="13" t="s">
        <v>20</v>
      </c>
      <c r="E4" s="13" t="s">
        <v>21</v>
      </c>
      <c r="F4" s="13" t="s">
        <v>22</v>
      </c>
      <c r="G4" s="13" t="s">
        <v>23</v>
      </c>
      <c r="H4" s="13" t="s">
        <v>24</v>
      </c>
      <c r="I4" s="13" t="s">
        <v>25</v>
      </c>
      <c r="J4" s="13" t="s">
        <v>26</v>
      </c>
      <c r="K4" s="13" t="s">
        <v>27</v>
      </c>
    </row>
    <row r="5" spans="1:11" x14ac:dyDescent="0.25">
      <c r="A5" s="13" t="s">
        <v>91</v>
      </c>
      <c r="B5" s="13">
        <v>-298.11143333333257</v>
      </c>
      <c r="C5" s="13">
        <v>-493.49272000000019</v>
      </c>
      <c r="D5" s="13">
        <v>174.91564500000001</v>
      </c>
      <c r="E5" s="13">
        <v>83.914844166666683</v>
      </c>
      <c r="F5" s="13">
        <v>19.298970000000001</v>
      </c>
      <c r="G5" s="13">
        <v>22.756752499999997</v>
      </c>
      <c r="H5" s="13">
        <v>5.3531666666666666</v>
      </c>
      <c r="I5" s="13">
        <v>550.57731666666666</v>
      </c>
      <c r="J5" s="13">
        <v>-38.840609999999998</v>
      </c>
      <c r="K5" s="13">
        <v>-115.9769866666667</v>
      </c>
    </row>
    <row r="29" spans="2:3" x14ac:dyDescent="0.25">
      <c r="B29" s="1" t="s">
        <v>76</v>
      </c>
      <c r="C29" s="1" t="s">
        <v>92</v>
      </c>
    </row>
    <row r="30" spans="2:3" x14ac:dyDescent="0.25">
      <c r="B30" s="1" t="s">
        <v>78</v>
      </c>
      <c r="C30" s="1" t="s">
        <v>79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D2BF8-5557-45CB-BFCE-CC9D5A37815A}">
  <dimension ref="A1:G39"/>
  <sheetViews>
    <sheetView zoomScale="90" zoomScaleNormal="90" workbookViewId="0">
      <selection activeCell="Q7" sqref="Q7"/>
    </sheetView>
  </sheetViews>
  <sheetFormatPr defaultColWidth="9.42578125" defaultRowHeight="15" x14ac:dyDescent="0.25"/>
  <cols>
    <col min="1" max="1" width="10.5703125" style="1" bestFit="1" customWidth="1"/>
    <col min="2" max="2" width="11.7109375" style="1" bestFit="1" customWidth="1"/>
    <col min="3" max="3" width="16" style="1" bestFit="1" customWidth="1"/>
    <col min="4" max="4" width="19.28515625" style="1" bestFit="1" customWidth="1"/>
    <col min="5" max="16384" width="9.42578125" style="1"/>
  </cols>
  <sheetData>
    <row r="1" spans="1:4" ht="15.75" x14ac:dyDescent="0.25">
      <c r="A1" s="4" t="s">
        <v>93</v>
      </c>
    </row>
    <row r="3" spans="1:4" x14ac:dyDescent="0.25">
      <c r="A3" s="13" t="s">
        <v>17</v>
      </c>
      <c r="B3" s="13" t="s">
        <v>33</v>
      </c>
      <c r="C3" s="13" t="s">
        <v>44</v>
      </c>
      <c r="D3" s="13" t="s">
        <v>73</v>
      </c>
    </row>
    <row r="4" spans="1:4" x14ac:dyDescent="0.25">
      <c r="A4" s="13">
        <v>2021</v>
      </c>
      <c r="B4" s="13" t="s">
        <v>49</v>
      </c>
      <c r="C4" s="13">
        <v>1215.74317</v>
      </c>
      <c r="D4" s="13">
        <v>456.86154363167918</v>
      </c>
    </row>
    <row r="5" spans="1:4" x14ac:dyDescent="0.25">
      <c r="A5" s="13"/>
      <c r="B5" s="13" t="s">
        <v>50</v>
      </c>
      <c r="C5" s="13">
        <v>1052.2598599999999</v>
      </c>
      <c r="D5" s="13">
        <v>451.29267473118279</v>
      </c>
    </row>
    <row r="6" spans="1:4" x14ac:dyDescent="0.25">
      <c r="A6" s="13"/>
      <c r="B6" s="13" t="s">
        <v>51</v>
      </c>
      <c r="C6" s="13">
        <v>977.27396999999996</v>
      </c>
      <c r="D6" s="13">
        <v>589.09710648148155</v>
      </c>
    </row>
    <row r="7" spans="1:4" x14ac:dyDescent="0.25">
      <c r="A7" s="13"/>
      <c r="B7" s="13" t="s">
        <v>52</v>
      </c>
      <c r="C7" s="13">
        <v>850.16898000000015</v>
      </c>
      <c r="D7" s="13">
        <v>368.77016129032262</v>
      </c>
    </row>
    <row r="8" spans="1:4" x14ac:dyDescent="0.25">
      <c r="A8" s="13"/>
      <c r="B8" s="13" t="s">
        <v>53</v>
      </c>
      <c r="C8" s="13">
        <v>1066.3075100000001</v>
      </c>
      <c r="D8" s="13">
        <v>474.2521990740741</v>
      </c>
    </row>
    <row r="9" spans="1:4" x14ac:dyDescent="0.25">
      <c r="A9" s="13"/>
      <c r="B9" s="13" t="s">
        <v>54</v>
      </c>
      <c r="C9" s="13">
        <v>1284.7235700000001</v>
      </c>
      <c r="D9" s="13">
        <v>293.01736111111109</v>
      </c>
    </row>
    <row r="10" spans="1:4" x14ac:dyDescent="0.25">
      <c r="A10" s="13">
        <v>2022</v>
      </c>
      <c r="B10" s="13" t="s">
        <v>55</v>
      </c>
      <c r="C10" s="13">
        <v>1276.10565</v>
      </c>
      <c r="D10" s="13">
        <v>346.61525537634412</v>
      </c>
    </row>
    <row r="11" spans="1:4" x14ac:dyDescent="0.25">
      <c r="A11" s="13"/>
      <c r="B11" s="13" t="s">
        <v>56</v>
      </c>
      <c r="C11" s="13">
        <v>1165.3738899999998</v>
      </c>
      <c r="D11" s="13">
        <v>418.95957341269843</v>
      </c>
    </row>
    <row r="12" spans="1:4" x14ac:dyDescent="0.25">
      <c r="A12" s="13"/>
      <c r="B12" s="13" t="s">
        <v>57</v>
      </c>
      <c r="C12" s="13">
        <v>1289.2833900000001</v>
      </c>
      <c r="D12" s="13">
        <v>326.1253360215054</v>
      </c>
    </row>
    <row r="13" spans="1:4" x14ac:dyDescent="0.25">
      <c r="A13" s="13"/>
      <c r="B13" s="13" t="s">
        <v>58</v>
      </c>
      <c r="C13" s="13">
        <v>952.93715999999995</v>
      </c>
      <c r="D13" s="13">
        <v>290.86678240740741</v>
      </c>
    </row>
    <row r="14" spans="1:4" x14ac:dyDescent="0.25">
      <c r="A14" s="13"/>
      <c r="B14" s="13" t="s">
        <v>37</v>
      </c>
      <c r="C14" s="13">
        <v>1020.9979099999999</v>
      </c>
      <c r="D14" s="13">
        <v>442.90849014336914</v>
      </c>
    </row>
    <row r="15" spans="1:4" x14ac:dyDescent="0.25">
      <c r="A15" s="13"/>
      <c r="B15" s="13" t="s">
        <v>59</v>
      </c>
      <c r="C15" s="13">
        <v>865.51181000000008</v>
      </c>
      <c r="D15" s="13">
        <v>532.76701571052297</v>
      </c>
    </row>
    <row r="16" spans="1:4" x14ac:dyDescent="0.25">
      <c r="A16" s="13"/>
      <c r="B16" s="13" t="s">
        <v>49</v>
      </c>
      <c r="C16" s="13">
        <v>1086.6855999999998</v>
      </c>
      <c r="D16" s="13">
        <v>534.3252847268144</v>
      </c>
    </row>
    <row r="17" spans="1:7" x14ac:dyDescent="0.25">
      <c r="A17" s="13"/>
      <c r="B17" s="13" t="s">
        <v>50</v>
      </c>
      <c r="C17" s="13">
        <v>1024.88068</v>
      </c>
      <c r="D17" s="13">
        <v>570.66823476702507</v>
      </c>
    </row>
    <row r="18" spans="1:7" x14ac:dyDescent="0.25">
      <c r="A18" s="13"/>
      <c r="B18" s="13" t="s">
        <v>51</v>
      </c>
      <c r="C18" s="13">
        <v>704.61631</v>
      </c>
      <c r="D18" s="13">
        <v>622.19548611111111</v>
      </c>
    </row>
    <row r="19" spans="1:7" x14ac:dyDescent="0.25">
      <c r="A19" s="13"/>
      <c r="B19" s="13" t="s">
        <v>52</v>
      </c>
      <c r="C19" s="13">
        <v>729.16104999999993</v>
      </c>
      <c r="D19" s="13">
        <v>689.58467741935488</v>
      </c>
    </row>
    <row r="20" spans="1:7" x14ac:dyDescent="0.25">
      <c r="A20" s="13"/>
      <c r="B20" s="13" t="s">
        <v>53</v>
      </c>
      <c r="C20" s="13">
        <v>696.40219000000002</v>
      </c>
      <c r="D20" s="13">
        <v>835.83541666666667</v>
      </c>
    </row>
    <row r="21" spans="1:7" x14ac:dyDescent="0.25">
      <c r="A21" s="13"/>
      <c r="B21" s="13" t="s">
        <v>54</v>
      </c>
      <c r="C21" s="13">
        <v>468.42462999999998</v>
      </c>
      <c r="D21" s="13">
        <v>1099.1824596774193</v>
      </c>
    </row>
    <row r="22" spans="1:7" x14ac:dyDescent="0.25">
      <c r="A22" s="13">
        <v>2023</v>
      </c>
      <c r="B22" s="13" t="s">
        <v>55</v>
      </c>
      <c r="C22" s="13">
        <v>515.53665999999998</v>
      </c>
      <c r="D22" s="13">
        <v>1058.5570116487456</v>
      </c>
    </row>
    <row r="23" spans="1:7" x14ac:dyDescent="0.25">
      <c r="A23" s="13"/>
      <c r="B23" s="13" t="s">
        <v>56</v>
      </c>
      <c r="C23" s="13">
        <v>586.34192000000007</v>
      </c>
      <c r="D23" s="13">
        <v>995.29923115079362</v>
      </c>
    </row>
    <row r="24" spans="1:7" x14ac:dyDescent="0.25">
      <c r="A24" s="13"/>
      <c r="B24" s="13" t="s">
        <v>57</v>
      </c>
      <c r="C24" s="13">
        <v>714.28205000000003</v>
      </c>
      <c r="D24" s="13">
        <v>653.34106182795699</v>
      </c>
    </row>
    <row r="25" spans="1:7" x14ac:dyDescent="0.25">
      <c r="A25" s="13"/>
      <c r="B25" s="13" t="s">
        <v>58</v>
      </c>
      <c r="C25" s="13">
        <v>581.65681999999993</v>
      </c>
      <c r="D25" s="13">
        <v>459.71793981481483</v>
      </c>
      <c r="F25" s="1" t="s">
        <v>76</v>
      </c>
      <c r="G25" s="1" t="s">
        <v>85</v>
      </c>
    </row>
    <row r="26" spans="1:7" x14ac:dyDescent="0.25">
      <c r="A26" s="13"/>
      <c r="B26" s="13" t="s">
        <v>37</v>
      </c>
      <c r="C26" s="13">
        <v>796.8113800000001</v>
      </c>
      <c r="D26" s="13">
        <v>755.67641129032256</v>
      </c>
      <c r="G26" s="1" t="s">
        <v>86</v>
      </c>
    </row>
    <row r="27" spans="1:7" x14ac:dyDescent="0.25">
      <c r="A27" s="13"/>
      <c r="B27" s="13" t="s">
        <v>59</v>
      </c>
      <c r="C27" s="13">
        <v>771.74039999999991</v>
      </c>
      <c r="D27" s="13">
        <v>777.73506944444443</v>
      </c>
      <c r="F27" s="1" t="s">
        <v>78</v>
      </c>
      <c r="G27" s="1" t="s">
        <v>79</v>
      </c>
    </row>
    <row r="28" spans="1:7" x14ac:dyDescent="0.25">
      <c r="A28" s="13"/>
      <c r="B28" s="13" t="s">
        <v>49</v>
      </c>
      <c r="C28" s="13">
        <v>795.81599000000006</v>
      </c>
      <c r="D28" s="13">
        <v>719.89557753741724</v>
      </c>
    </row>
    <row r="29" spans="1:7" x14ac:dyDescent="0.25">
      <c r="A29" s="13"/>
      <c r="B29" s="13" t="s">
        <v>50</v>
      </c>
      <c r="C29" s="13">
        <v>742.39427999999987</v>
      </c>
      <c r="D29" s="13">
        <v>606.0917338709678</v>
      </c>
    </row>
    <row r="30" spans="1:7" x14ac:dyDescent="0.25">
      <c r="A30" s="13"/>
      <c r="B30" s="13" t="s">
        <v>51</v>
      </c>
      <c r="C30" s="13">
        <v>609.89317000000005</v>
      </c>
      <c r="D30" s="13">
        <v>813.15671296296296</v>
      </c>
    </row>
    <row r="31" spans="1:7" x14ac:dyDescent="0.25">
      <c r="A31" s="13"/>
      <c r="B31" s="13" t="s">
        <v>52</v>
      </c>
      <c r="C31" s="13">
        <v>618.08164999999997</v>
      </c>
      <c r="D31" s="13">
        <v>779.73790322580646</v>
      </c>
    </row>
    <row r="32" spans="1:7" x14ac:dyDescent="0.25">
      <c r="A32" s="13"/>
      <c r="B32" s="13" t="s">
        <v>53</v>
      </c>
      <c r="C32" s="13">
        <v>803.04225999999994</v>
      </c>
      <c r="D32" s="13">
        <v>810.30243055555547</v>
      </c>
    </row>
    <row r="33" spans="1:4" x14ac:dyDescent="0.25">
      <c r="A33" s="13"/>
      <c r="B33" s="13" t="s">
        <v>54</v>
      </c>
      <c r="C33" s="13">
        <v>772.63264000000004</v>
      </c>
      <c r="D33" s="13">
        <v>838.37231182795699</v>
      </c>
    </row>
    <row r="34" spans="1:4" x14ac:dyDescent="0.25">
      <c r="A34" s="13">
        <v>2024</v>
      </c>
      <c r="B34" s="13" t="s">
        <v>55</v>
      </c>
      <c r="C34" s="13">
        <v>816.67875000000004</v>
      </c>
      <c r="D34" s="13">
        <v>790.15681003584223</v>
      </c>
    </row>
    <row r="35" spans="1:4" x14ac:dyDescent="0.25">
      <c r="A35" s="13"/>
      <c r="B35" s="13" t="s">
        <v>56</v>
      </c>
      <c r="C35" s="13">
        <v>810.45942999999988</v>
      </c>
      <c r="D35" s="13">
        <v>763.64858716475101</v>
      </c>
    </row>
    <row r="36" spans="1:4" x14ac:dyDescent="0.25">
      <c r="A36" s="13"/>
      <c r="B36" s="13" t="s">
        <v>57</v>
      </c>
      <c r="C36" s="13">
        <v>755.93466999999987</v>
      </c>
      <c r="D36" s="13">
        <v>865.60002240143365</v>
      </c>
    </row>
    <row r="37" spans="1:4" x14ac:dyDescent="0.25">
      <c r="A37" s="13"/>
      <c r="B37" s="13" t="s">
        <v>58</v>
      </c>
      <c r="C37" s="13">
        <v>624.65418999999997</v>
      </c>
      <c r="D37" s="13">
        <v>720.38425925925924</v>
      </c>
    </row>
    <row r="38" spans="1:4" x14ac:dyDescent="0.25">
      <c r="A38" s="13"/>
      <c r="B38" s="13" t="s">
        <v>37</v>
      </c>
      <c r="C38" s="13">
        <v>430.98174</v>
      </c>
      <c r="D38" s="13">
        <v>464.80510752688167</v>
      </c>
    </row>
    <row r="39" spans="1:4" x14ac:dyDescent="0.25">
      <c r="A39" s="13"/>
      <c r="B39" s="13" t="s">
        <v>59</v>
      </c>
      <c r="C39" s="13">
        <v>632.60152000000005</v>
      </c>
      <c r="D39" s="13">
        <v>554.33784722222231</v>
      </c>
    </row>
  </sheetData>
  <phoneticPr fontId="2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D0941-DD3F-416B-98B7-2446BED70AB3}">
  <dimension ref="A1:G29"/>
  <sheetViews>
    <sheetView workbookViewId="0">
      <selection activeCell="Q4" sqref="Q4"/>
    </sheetView>
  </sheetViews>
  <sheetFormatPr defaultColWidth="8.7109375" defaultRowHeight="15" x14ac:dyDescent="0.25"/>
  <cols>
    <col min="1" max="1" width="11.140625" style="1" customWidth="1"/>
    <col min="2" max="2" width="12.85546875" style="1" bestFit="1" customWidth="1"/>
    <col min="3" max="4" width="11.42578125" style="1" bestFit="1" customWidth="1"/>
    <col min="5" max="16384" width="8.7109375" style="1"/>
  </cols>
  <sheetData>
    <row r="1" spans="1:4" ht="15.75" x14ac:dyDescent="0.25">
      <c r="A1" s="4" t="s">
        <v>94</v>
      </c>
    </row>
    <row r="4" spans="1:4" x14ac:dyDescent="0.25">
      <c r="A4" s="15" t="s">
        <v>96</v>
      </c>
      <c r="B4" s="13" t="s">
        <v>46</v>
      </c>
      <c r="C4" s="13" t="s">
        <v>47</v>
      </c>
      <c r="D4" s="13" t="s">
        <v>48</v>
      </c>
    </row>
    <row r="5" spans="1:4" x14ac:dyDescent="0.25">
      <c r="A5" s="16">
        <v>0</v>
      </c>
      <c r="B5" s="13">
        <v>349.22449908925319</v>
      </c>
      <c r="C5" s="13">
        <v>194.13709861079479</v>
      </c>
      <c r="D5" s="13">
        <v>316.92144808743171</v>
      </c>
    </row>
    <row r="6" spans="1:4" x14ac:dyDescent="0.25">
      <c r="A6" s="16">
        <v>4.1666666666666699E-2</v>
      </c>
      <c r="B6" s="13">
        <v>395.69512750455374</v>
      </c>
      <c r="C6" s="13">
        <v>194.55191256830602</v>
      </c>
      <c r="D6" s="13">
        <v>317.76275045537341</v>
      </c>
    </row>
    <row r="7" spans="1:4" x14ac:dyDescent="0.25">
      <c r="A7" s="16">
        <v>8.3333333333333301E-2</v>
      </c>
      <c r="B7" s="13">
        <v>407.61839708561018</v>
      </c>
      <c r="C7" s="13">
        <v>195.26047358834245</v>
      </c>
      <c r="D7" s="13">
        <v>318.46971766848816</v>
      </c>
    </row>
    <row r="8" spans="1:4" x14ac:dyDescent="0.25">
      <c r="A8" s="16">
        <v>0.125</v>
      </c>
      <c r="B8" s="13">
        <v>409.67554644808746</v>
      </c>
      <c r="C8" s="13">
        <v>195.89344262295083</v>
      </c>
      <c r="D8" s="13">
        <v>318.9537795992714</v>
      </c>
    </row>
    <row r="9" spans="1:4" x14ac:dyDescent="0.25">
      <c r="A9" s="16">
        <v>0.16666666666666699</v>
      </c>
      <c r="B9" s="13">
        <v>411.05464480874315</v>
      </c>
      <c r="C9" s="13">
        <v>195.8424408014572</v>
      </c>
      <c r="D9" s="13">
        <v>319.46243169398906</v>
      </c>
    </row>
    <row r="10" spans="1:4" x14ac:dyDescent="0.25">
      <c r="A10" s="16">
        <v>0.20833333333333301</v>
      </c>
      <c r="B10" s="13">
        <v>409.87818761384335</v>
      </c>
      <c r="C10" s="13">
        <v>194.83857012750457</v>
      </c>
      <c r="D10" s="13">
        <v>318.393897996357</v>
      </c>
    </row>
    <row r="11" spans="1:4" x14ac:dyDescent="0.25">
      <c r="A11" s="16">
        <v>0.25</v>
      </c>
      <c r="B11" s="13">
        <v>409.66871584699453</v>
      </c>
      <c r="C11" s="13">
        <v>193.98793260473587</v>
      </c>
      <c r="D11" s="13">
        <v>30.58606557377049</v>
      </c>
    </row>
    <row r="12" spans="1:4" x14ac:dyDescent="0.25">
      <c r="A12" s="16">
        <v>0.29166666666666702</v>
      </c>
      <c r="B12" s="13">
        <v>413.56967213114751</v>
      </c>
      <c r="C12" s="13">
        <v>192.03005464480876</v>
      </c>
      <c r="D12" s="13">
        <v>5.2440801457194901</v>
      </c>
    </row>
    <row r="13" spans="1:4" x14ac:dyDescent="0.25">
      <c r="A13" s="16">
        <v>0.33333333333333298</v>
      </c>
      <c r="B13" s="13">
        <v>432.3540528233151</v>
      </c>
      <c r="C13" s="13">
        <v>192.47814207650273</v>
      </c>
      <c r="D13" s="13">
        <v>277.97836976320582</v>
      </c>
    </row>
    <row r="14" spans="1:4" x14ac:dyDescent="0.25">
      <c r="A14" s="16">
        <v>0.375</v>
      </c>
      <c r="B14" s="13">
        <v>432.53756830601094</v>
      </c>
      <c r="C14" s="13">
        <v>193.18397085610201</v>
      </c>
      <c r="D14" s="13">
        <v>301.83265027322403</v>
      </c>
    </row>
    <row r="15" spans="1:4" x14ac:dyDescent="0.25">
      <c r="A15" s="16">
        <v>0.41666666666666702</v>
      </c>
      <c r="B15" s="13">
        <v>428.6366120218579</v>
      </c>
      <c r="C15" s="13">
        <v>193.76935336976319</v>
      </c>
      <c r="D15" s="13">
        <v>298.36202185792348</v>
      </c>
    </row>
    <row r="16" spans="1:4" x14ac:dyDescent="0.25">
      <c r="A16" s="16">
        <v>0.45833333333333298</v>
      </c>
      <c r="B16" s="13">
        <v>425.61384335154827</v>
      </c>
      <c r="C16" s="13">
        <v>194.4863387978142</v>
      </c>
      <c r="D16" s="13">
        <v>296.81762295081967</v>
      </c>
    </row>
    <row r="17" spans="1:7" x14ac:dyDescent="0.25">
      <c r="A17" s="16">
        <v>0.5</v>
      </c>
      <c r="B17" s="13">
        <v>422.35245901639342</v>
      </c>
      <c r="C17" s="13">
        <v>191.9601548269581</v>
      </c>
      <c r="D17" s="13">
        <v>296.38592896174862</v>
      </c>
    </row>
    <row r="18" spans="1:7" x14ac:dyDescent="0.25">
      <c r="A18" s="16">
        <v>0.54166666666666696</v>
      </c>
      <c r="B18" s="13">
        <v>407.15255009107466</v>
      </c>
      <c r="C18" s="13">
        <v>189.03620218579235</v>
      </c>
      <c r="D18" s="13">
        <v>294.21220400728595</v>
      </c>
    </row>
    <row r="19" spans="1:7" x14ac:dyDescent="0.25">
      <c r="A19" s="16">
        <v>0.58333333333333304</v>
      </c>
      <c r="B19" s="13">
        <v>348.99704007285976</v>
      </c>
      <c r="C19" s="13">
        <v>186.5325591985428</v>
      </c>
      <c r="D19" s="13">
        <v>291.8025956284153</v>
      </c>
    </row>
    <row r="20" spans="1:7" x14ac:dyDescent="0.25">
      <c r="A20" s="16">
        <v>0.625</v>
      </c>
      <c r="B20" s="13">
        <v>234.19421675774134</v>
      </c>
      <c r="C20" s="13">
        <v>183.44353369763206</v>
      </c>
      <c r="D20" s="13">
        <v>284.12477231329689</v>
      </c>
    </row>
    <row r="21" spans="1:7" x14ac:dyDescent="0.25">
      <c r="A21" s="16">
        <v>0.66666666666666696</v>
      </c>
      <c r="B21" s="13">
        <v>123.85951730418944</v>
      </c>
      <c r="C21" s="13">
        <v>160.32855191256832</v>
      </c>
      <c r="D21" s="13">
        <v>26.040755919854281</v>
      </c>
    </row>
    <row r="22" spans="1:7" x14ac:dyDescent="0.25">
      <c r="A22" s="16">
        <v>0.70833333333333304</v>
      </c>
      <c r="B22" s="13">
        <v>89.13729508196721</v>
      </c>
      <c r="C22" s="13">
        <v>107.79690346083788</v>
      </c>
      <c r="D22" s="13">
        <v>1.9669854280510017</v>
      </c>
    </row>
    <row r="23" spans="1:7" x14ac:dyDescent="0.25">
      <c r="A23" s="16">
        <v>0.75</v>
      </c>
      <c r="B23" s="13">
        <v>87.112477231329692</v>
      </c>
      <c r="C23" s="13">
        <v>99.256147540983605</v>
      </c>
      <c r="D23" s="13">
        <v>2.6042805100182149</v>
      </c>
    </row>
    <row r="24" spans="1:7" x14ac:dyDescent="0.25">
      <c r="A24" s="16">
        <v>0.79166666666666696</v>
      </c>
      <c r="B24" s="13">
        <v>88.757969034608379</v>
      </c>
      <c r="C24" s="13">
        <v>104.59676684881603</v>
      </c>
      <c r="D24" s="13">
        <v>3.5081967213114753</v>
      </c>
    </row>
    <row r="25" spans="1:7" x14ac:dyDescent="0.25">
      <c r="A25" s="16">
        <v>0.83333333333333304</v>
      </c>
      <c r="B25" s="13">
        <v>93.859061930783241</v>
      </c>
      <c r="C25" s="13">
        <v>118.65072859744991</v>
      </c>
      <c r="D25" s="13">
        <v>4.4886156648451729</v>
      </c>
    </row>
    <row r="26" spans="1:7" x14ac:dyDescent="0.25">
      <c r="A26" s="16">
        <v>0.875</v>
      </c>
      <c r="B26" s="13">
        <v>127.42372495446266</v>
      </c>
      <c r="C26" s="13">
        <v>176.24112021857923</v>
      </c>
      <c r="D26" s="13">
        <v>272.16917122040076</v>
      </c>
    </row>
    <row r="27" spans="1:7" x14ac:dyDescent="0.25">
      <c r="A27" s="16">
        <v>0.91666666666666696</v>
      </c>
      <c r="B27" s="13">
        <v>190.13296903460838</v>
      </c>
      <c r="C27" s="13">
        <v>188.70059198542805</v>
      </c>
      <c r="D27" s="13">
        <v>309.76525500910748</v>
      </c>
      <c r="F27" s="1" t="s">
        <v>76</v>
      </c>
      <c r="G27" s="1" t="s">
        <v>87</v>
      </c>
    </row>
    <row r="28" spans="1:7" x14ac:dyDescent="0.25">
      <c r="A28" s="16">
        <v>0.95833333333333304</v>
      </c>
      <c r="B28" s="13">
        <v>278.06876138433518</v>
      </c>
      <c r="C28" s="13">
        <v>190.70218579234972</v>
      </c>
      <c r="D28" s="13">
        <v>314.31056466302368</v>
      </c>
      <c r="G28" s="1" t="s">
        <v>86</v>
      </c>
    </row>
    <row r="29" spans="1:7" x14ac:dyDescent="0.25">
      <c r="F29" s="1" t="s">
        <v>78</v>
      </c>
      <c r="G29" s="1" t="s">
        <v>79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6059E-624D-45FA-963E-09916CD57885}">
  <dimension ref="A1:M64"/>
  <sheetViews>
    <sheetView workbookViewId="0"/>
  </sheetViews>
  <sheetFormatPr defaultColWidth="8.7109375" defaultRowHeight="15" x14ac:dyDescent="0.25"/>
  <cols>
    <col min="1" max="1" width="15.5703125" style="1" customWidth="1"/>
    <col min="2" max="2" width="8.42578125" style="1" customWidth="1"/>
    <col min="3" max="3" width="8.28515625" style="1" customWidth="1"/>
    <col min="4" max="4" width="9.42578125" style="1" customWidth="1"/>
    <col min="5" max="5" width="9.5703125" style="1" bestFit="1" customWidth="1"/>
    <col min="6" max="7" width="10.5703125" style="1" bestFit="1" customWidth="1"/>
    <col min="8" max="8" width="12.140625" style="1" bestFit="1" customWidth="1"/>
    <col min="9" max="9" width="8" style="1" bestFit="1" customWidth="1"/>
    <col min="10" max="16384" width="8.7109375" style="1"/>
  </cols>
  <sheetData>
    <row r="1" spans="1:9" ht="15.75" x14ac:dyDescent="0.25">
      <c r="A1" s="4" t="s">
        <v>95</v>
      </c>
    </row>
    <row r="4" spans="1:9" x14ac:dyDescent="0.25">
      <c r="A4" s="13" t="s">
        <v>17</v>
      </c>
      <c r="B4" s="13" t="s">
        <v>33</v>
      </c>
      <c r="C4" s="13" t="s">
        <v>8</v>
      </c>
      <c r="D4" s="13" t="s">
        <v>19</v>
      </c>
      <c r="E4" s="13" t="s">
        <v>60</v>
      </c>
      <c r="F4" s="13" t="s">
        <v>61</v>
      </c>
      <c r="G4" s="13" t="s">
        <v>24</v>
      </c>
      <c r="H4" s="13" t="s">
        <v>62</v>
      </c>
      <c r="I4" s="13" t="s">
        <v>63</v>
      </c>
    </row>
    <row r="5" spans="1:9" x14ac:dyDescent="0.25">
      <c r="A5" s="13">
        <v>2019</v>
      </c>
      <c r="B5" s="13" t="s">
        <v>49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344.125</v>
      </c>
      <c r="I5" s="13">
        <v>0</v>
      </c>
    </row>
    <row r="6" spans="1:9" x14ac:dyDescent="0.25">
      <c r="A6" s="13"/>
      <c r="B6" s="13" t="s">
        <v>50</v>
      </c>
      <c r="C6" s="13">
        <v>2.4820799999999998</v>
      </c>
      <c r="D6" s="13">
        <v>2.2149399999999999</v>
      </c>
      <c r="E6" s="13">
        <v>0.39931</v>
      </c>
      <c r="F6" s="13">
        <v>0.27621000000000001</v>
      </c>
      <c r="G6" s="13">
        <v>0.42338999999999999</v>
      </c>
      <c r="H6" s="13">
        <v>337.09228999999999</v>
      </c>
      <c r="I6" s="13">
        <v>3.7190000000000001E-2</v>
      </c>
    </row>
    <row r="7" spans="1:9" x14ac:dyDescent="0.25">
      <c r="A7" s="13"/>
      <c r="B7" s="13" t="s">
        <v>51</v>
      </c>
      <c r="C7" s="13">
        <v>2.3344900000000002</v>
      </c>
      <c r="D7" s="13">
        <v>0.17707999999999999</v>
      </c>
      <c r="E7" s="13">
        <v>1.8315999999999999</v>
      </c>
      <c r="F7" s="13">
        <v>0.89988000000000001</v>
      </c>
      <c r="G7" s="13">
        <v>0.96619999999999995</v>
      </c>
      <c r="H7" s="13">
        <v>333.92477000000002</v>
      </c>
      <c r="I7" s="13">
        <v>4.8599999999999997E-3</v>
      </c>
    </row>
    <row r="8" spans="1:9" x14ac:dyDescent="0.25">
      <c r="A8" s="13"/>
      <c r="B8" s="13" t="s">
        <v>52</v>
      </c>
      <c r="C8" s="13">
        <v>2.0100799999999999</v>
      </c>
      <c r="D8" s="13">
        <v>0.12433</v>
      </c>
      <c r="E8" s="13">
        <v>0.16577</v>
      </c>
      <c r="F8" s="13">
        <v>0.43795000000000001</v>
      </c>
      <c r="G8" s="13">
        <v>5.5999999999999999E-3</v>
      </c>
      <c r="H8" s="13">
        <v>334.31853999999998</v>
      </c>
      <c r="I8" s="13">
        <v>4.1399999999999996E-3</v>
      </c>
    </row>
    <row r="9" spans="1:9" x14ac:dyDescent="0.25">
      <c r="A9" s="13"/>
      <c r="B9" s="13" t="s">
        <v>53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326.30115999999998</v>
      </c>
      <c r="I9" s="13">
        <v>4.1349499999999999</v>
      </c>
    </row>
    <row r="10" spans="1:9" x14ac:dyDescent="0.25">
      <c r="A10" s="13"/>
      <c r="B10" s="13" t="s">
        <v>54</v>
      </c>
      <c r="C10" s="13">
        <v>3.6951200000000002</v>
      </c>
      <c r="D10" s="13">
        <v>2.46225</v>
      </c>
      <c r="E10" s="13">
        <v>1.2623200000000001</v>
      </c>
      <c r="F10" s="13">
        <v>0.30914000000000003</v>
      </c>
      <c r="G10" s="13">
        <v>0.5</v>
      </c>
      <c r="H10" s="13">
        <v>316.40546000000001</v>
      </c>
      <c r="I10" s="13">
        <v>3.6400000000000002E-2</v>
      </c>
    </row>
    <row r="11" spans="1:9" x14ac:dyDescent="0.25">
      <c r="A11" s="13">
        <v>2020</v>
      </c>
      <c r="B11" s="13" t="s">
        <v>55</v>
      </c>
      <c r="C11" s="13">
        <v>5.0258700000000003</v>
      </c>
      <c r="D11" s="13">
        <v>1.64774</v>
      </c>
      <c r="E11" s="13">
        <v>0.29121999999999998</v>
      </c>
      <c r="F11" s="13">
        <v>2.2343199999999999</v>
      </c>
      <c r="G11" s="13">
        <v>1.85103</v>
      </c>
      <c r="H11" s="13">
        <v>313.75986</v>
      </c>
      <c r="I11" s="13">
        <v>0.35215000000000002</v>
      </c>
    </row>
    <row r="12" spans="1:9" x14ac:dyDescent="0.25">
      <c r="A12" s="13"/>
      <c r="B12" s="13" t="s">
        <v>56</v>
      </c>
      <c r="C12" s="13">
        <v>1.9585699999999999</v>
      </c>
      <c r="D12" s="13">
        <v>0.35321000000000002</v>
      </c>
      <c r="E12" s="13">
        <v>0.15206</v>
      </c>
      <c r="F12" s="13">
        <v>0.93450999999999995</v>
      </c>
      <c r="G12" s="13">
        <v>0.61661999999999995</v>
      </c>
      <c r="H12" s="13">
        <v>304.15170000000001</v>
      </c>
      <c r="I12" s="13">
        <v>0</v>
      </c>
    </row>
    <row r="13" spans="1:9" x14ac:dyDescent="0.25">
      <c r="A13" s="13"/>
      <c r="B13" s="13" t="s">
        <v>57</v>
      </c>
      <c r="C13" s="13">
        <v>1.55735</v>
      </c>
      <c r="D13" s="13">
        <v>1.0730299999999999</v>
      </c>
      <c r="E13" s="13">
        <v>0.50570999999999999</v>
      </c>
      <c r="F13" s="13">
        <v>0.46203</v>
      </c>
      <c r="G13" s="13">
        <v>1.12601</v>
      </c>
      <c r="H13" s="13">
        <v>315.88519000000002</v>
      </c>
      <c r="I13" s="13">
        <v>0</v>
      </c>
    </row>
    <row r="14" spans="1:9" x14ac:dyDescent="0.25">
      <c r="A14" s="13"/>
      <c r="B14" s="13" t="s">
        <v>58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323.48784999999998</v>
      </c>
      <c r="I14" s="13">
        <v>0</v>
      </c>
    </row>
    <row r="15" spans="1:9" x14ac:dyDescent="0.25">
      <c r="A15" s="13"/>
      <c r="B15" s="13" t="s">
        <v>37</v>
      </c>
      <c r="C15" s="13">
        <v>6.7199999999999996E-2</v>
      </c>
      <c r="D15" s="13">
        <v>0.30409999999999998</v>
      </c>
      <c r="E15" s="13">
        <v>0.11089</v>
      </c>
      <c r="F15" s="13">
        <v>0.14785000000000001</v>
      </c>
      <c r="G15" s="13">
        <v>0</v>
      </c>
      <c r="H15" s="13">
        <v>313.07952999999998</v>
      </c>
      <c r="I15" s="13">
        <v>0</v>
      </c>
    </row>
    <row r="16" spans="1:9" x14ac:dyDescent="0.25">
      <c r="A16" s="13"/>
      <c r="B16" s="13" t="s">
        <v>59</v>
      </c>
      <c r="C16" s="13">
        <v>0.86180999999999996</v>
      </c>
      <c r="D16" s="13">
        <v>1.8296300000000001</v>
      </c>
      <c r="E16" s="13">
        <v>0.52661999999999998</v>
      </c>
      <c r="F16" s="13">
        <v>0.54744999999999999</v>
      </c>
      <c r="G16" s="13">
        <v>0</v>
      </c>
      <c r="H16" s="13">
        <v>332.36342999999999</v>
      </c>
      <c r="I16" s="13">
        <v>3.5999999999999997E-2</v>
      </c>
    </row>
    <row r="17" spans="1:13" x14ac:dyDescent="0.25">
      <c r="A17" s="13"/>
      <c r="B17" s="13" t="s">
        <v>49</v>
      </c>
      <c r="C17" s="13">
        <v>0.45699000000000001</v>
      </c>
      <c r="D17" s="13">
        <v>0.80757000000000012</v>
      </c>
      <c r="E17" s="13">
        <v>0.15457000000000001</v>
      </c>
      <c r="F17" s="13">
        <v>0.20497000000000001</v>
      </c>
      <c r="G17" s="13">
        <v>0</v>
      </c>
      <c r="H17" s="13">
        <v>335.71661999999998</v>
      </c>
      <c r="I17" s="13">
        <v>1.546E-2</v>
      </c>
    </row>
    <row r="18" spans="1:13" x14ac:dyDescent="0.25">
      <c r="A18" s="13"/>
      <c r="B18" s="13" t="s">
        <v>50</v>
      </c>
      <c r="C18" s="13">
        <v>0.64403999999999995</v>
      </c>
      <c r="D18" s="13">
        <v>0.53259999999999996</v>
      </c>
      <c r="E18" s="13">
        <v>0.32605000000000001</v>
      </c>
      <c r="F18" s="13">
        <v>0.11649</v>
      </c>
      <c r="G18" s="13">
        <v>0.16139999999999999</v>
      </c>
      <c r="H18" s="13">
        <v>332.15771000000001</v>
      </c>
      <c r="I18" s="13">
        <v>0</v>
      </c>
    </row>
    <row r="19" spans="1:13" x14ac:dyDescent="0.25">
      <c r="A19" s="13"/>
      <c r="B19" s="13" t="s">
        <v>51</v>
      </c>
      <c r="C19" s="13">
        <v>0.38079000000000002</v>
      </c>
      <c r="D19" s="13">
        <v>0.13286999999999999</v>
      </c>
      <c r="E19" s="13">
        <v>8.6809999999999998E-2</v>
      </c>
      <c r="F19" s="13">
        <v>8.0439999999999998E-2</v>
      </c>
      <c r="G19" s="13">
        <v>0</v>
      </c>
      <c r="H19" s="13">
        <v>330.00103999999999</v>
      </c>
      <c r="I19" s="13">
        <v>0</v>
      </c>
    </row>
    <row r="20" spans="1:13" x14ac:dyDescent="0.25">
      <c r="A20" s="13"/>
      <c r="B20" s="13" t="s">
        <v>52</v>
      </c>
      <c r="C20" s="13">
        <v>0.59206999999999999</v>
      </c>
      <c r="D20" s="13">
        <v>0.24529999999999999</v>
      </c>
      <c r="E20" s="13">
        <v>0.26545999999999997</v>
      </c>
      <c r="F20" s="13">
        <v>0</v>
      </c>
      <c r="G20" s="13">
        <v>1.57E-3</v>
      </c>
      <c r="H20" s="13">
        <v>258.57963999999998</v>
      </c>
      <c r="I20" s="13">
        <v>0</v>
      </c>
    </row>
    <row r="21" spans="1:13" x14ac:dyDescent="0.25">
      <c r="A21" s="13"/>
      <c r="B21" s="13" t="s">
        <v>53</v>
      </c>
      <c r="C21" s="13">
        <v>2.0686300000000002</v>
      </c>
      <c r="D21" s="13">
        <v>1.81586</v>
      </c>
      <c r="E21" s="13">
        <v>1.0295099999999999</v>
      </c>
      <c r="F21" s="13">
        <v>1.2819400000000001</v>
      </c>
      <c r="G21" s="13">
        <v>0.84896000000000005</v>
      </c>
      <c r="H21" s="13">
        <v>314.74653000000001</v>
      </c>
      <c r="I21" s="13">
        <v>2.2689999999999998E-2</v>
      </c>
    </row>
    <row r="22" spans="1:13" x14ac:dyDescent="0.25">
      <c r="A22" s="13"/>
      <c r="B22" s="13" t="s">
        <v>54</v>
      </c>
      <c r="C22" s="13">
        <v>5.27963</v>
      </c>
      <c r="D22" s="13">
        <v>2.5586799999999998</v>
      </c>
      <c r="E22" s="13">
        <v>1.69363</v>
      </c>
      <c r="F22" s="13">
        <v>5.0935199999999998</v>
      </c>
      <c r="G22" s="13">
        <v>0.91956000000000004</v>
      </c>
      <c r="H22" s="13">
        <v>300.78228999999999</v>
      </c>
      <c r="I22" s="13">
        <v>4.3869999999999999E-2</v>
      </c>
    </row>
    <row r="23" spans="1:13" x14ac:dyDescent="0.25">
      <c r="A23" s="13">
        <v>2021</v>
      </c>
      <c r="B23" s="13" t="s">
        <v>55</v>
      </c>
      <c r="C23" s="13">
        <v>0.74148999999999998</v>
      </c>
      <c r="D23" s="13">
        <v>7.3359999999999995E-2</v>
      </c>
      <c r="E23" s="13">
        <v>0.21729000000000001</v>
      </c>
      <c r="F23" s="13">
        <v>0.38766</v>
      </c>
      <c r="G23" s="13">
        <v>4.4350000000000001E-2</v>
      </c>
      <c r="H23" s="13">
        <v>316.38731999999999</v>
      </c>
      <c r="I23" s="13">
        <v>6.3839999999999994E-2</v>
      </c>
    </row>
    <row r="24" spans="1:13" x14ac:dyDescent="0.25">
      <c r="A24" s="13"/>
      <c r="B24" s="13" t="s">
        <v>56</v>
      </c>
      <c r="C24" s="13">
        <v>2.9882200000000001</v>
      </c>
      <c r="D24" s="13">
        <v>2.6851400000000001</v>
      </c>
      <c r="E24" s="13">
        <v>1.52989</v>
      </c>
      <c r="F24" s="13">
        <v>2.1748500000000002</v>
      </c>
      <c r="G24" s="13">
        <v>1.53423</v>
      </c>
      <c r="H24" s="13">
        <v>306.57316000000003</v>
      </c>
      <c r="I24" s="13">
        <v>2.7299999999999998E-3</v>
      </c>
    </row>
    <row r="25" spans="1:13" x14ac:dyDescent="0.25">
      <c r="A25" s="13"/>
      <c r="B25" s="13" t="s">
        <v>57</v>
      </c>
      <c r="C25" s="13">
        <v>3.0045899999999999</v>
      </c>
      <c r="D25" s="13">
        <v>0.75839999999999996</v>
      </c>
      <c r="E25" s="13">
        <v>1.2295</v>
      </c>
      <c r="F25" s="13">
        <v>2.0156800000000001</v>
      </c>
      <c r="G25" s="13">
        <v>3.1619600000000001</v>
      </c>
      <c r="H25" s="13">
        <v>309.92932999999999</v>
      </c>
      <c r="I25" s="13">
        <v>0</v>
      </c>
    </row>
    <row r="26" spans="1:13" x14ac:dyDescent="0.25">
      <c r="A26" s="13"/>
      <c r="B26" s="13" t="s">
        <v>58</v>
      </c>
      <c r="C26" s="13">
        <v>1.53125</v>
      </c>
      <c r="D26" s="13">
        <v>0</v>
      </c>
      <c r="E26" s="13">
        <v>0</v>
      </c>
      <c r="F26" s="13">
        <v>3.6459999999999999E-2</v>
      </c>
      <c r="G26" s="13">
        <v>0.16377</v>
      </c>
      <c r="H26" s="13">
        <v>12.74722</v>
      </c>
      <c r="I26" s="13">
        <v>313.34397999999999</v>
      </c>
    </row>
    <row r="27" spans="1:13" x14ac:dyDescent="0.25">
      <c r="A27" s="13"/>
      <c r="B27" s="13" t="s">
        <v>37</v>
      </c>
      <c r="C27" s="13">
        <v>8.1298200000000005</v>
      </c>
      <c r="D27" s="13">
        <v>0.37063000000000001</v>
      </c>
      <c r="E27" s="13">
        <v>1.1351899999999999</v>
      </c>
      <c r="F27" s="13">
        <v>1.7913300000000001</v>
      </c>
      <c r="G27" s="13">
        <v>2.6226500000000001</v>
      </c>
      <c r="H27" s="13">
        <v>28.914539999999999</v>
      </c>
      <c r="I27" s="13">
        <v>289.98297000000002</v>
      </c>
    </row>
    <row r="28" spans="1:13" x14ac:dyDescent="0.25">
      <c r="A28" s="13"/>
      <c r="B28" s="13" t="s">
        <v>59</v>
      </c>
      <c r="C28" s="13">
        <v>16.72813</v>
      </c>
      <c r="D28" s="13">
        <v>0.13542000000000001</v>
      </c>
      <c r="E28" s="13">
        <v>0.16667000000000001</v>
      </c>
      <c r="F28" s="13">
        <v>0.97801000000000005</v>
      </c>
      <c r="G28" s="13">
        <v>1.7032400000000001</v>
      </c>
      <c r="H28" s="13">
        <v>0.22222</v>
      </c>
      <c r="I28" s="13">
        <v>315.66609</v>
      </c>
      <c r="L28" s="1" t="s">
        <v>76</v>
      </c>
      <c r="M28" s="1" t="s">
        <v>88</v>
      </c>
    </row>
    <row r="29" spans="1:13" x14ac:dyDescent="0.25">
      <c r="A29" s="13"/>
      <c r="B29" s="13" t="s">
        <v>49</v>
      </c>
      <c r="C29" s="13">
        <v>7.0444699999999996</v>
      </c>
      <c r="D29" s="13">
        <v>0.11089</v>
      </c>
      <c r="E29" s="13">
        <v>0.49395</v>
      </c>
      <c r="F29" s="13">
        <v>0</v>
      </c>
      <c r="G29" s="13">
        <v>4.3313199999999998</v>
      </c>
      <c r="H29" s="13">
        <v>3.1485300000000001</v>
      </c>
      <c r="I29" s="13">
        <v>324.05543999999998</v>
      </c>
      <c r="L29" s="1" t="s">
        <v>78</v>
      </c>
      <c r="M29" s="1" t="s">
        <v>79</v>
      </c>
    </row>
    <row r="30" spans="1:13" x14ac:dyDescent="0.25">
      <c r="A30" s="13"/>
      <c r="B30" s="13" t="s">
        <v>50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335.40726000000001</v>
      </c>
    </row>
    <row r="31" spans="1:13" x14ac:dyDescent="0.25">
      <c r="A31" s="13"/>
      <c r="B31" s="13" t="s">
        <v>51</v>
      </c>
      <c r="C31" s="13">
        <v>1.1789400000000001</v>
      </c>
      <c r="D31" s="13">
        <v>1.1383099999999999</v>
      </c>
      <c r="E31" s="13">
        <v>0</v>
      </c>
      <c r="F31" s="13">
        <v>0</v>
      </c>
      <c r="G31" s="13">
        <v>0.25219999999999998</v>
      </c>
      <c r="H31" s="13">
        <v>0</v>
      </c>
      <c r="I31" s="13">
        <v>321.08264000000003</v>
      </c>
    </row>
    <row r="32" spans="1:13" x14ac:dyDescent="0.25">
      <c r="A32" s="13"/>
      <c r="B32" s="13" t="s">
        <v>52</v>
      </c>
      <c r="C32" s="13">
        <v>5.7004900000000003</v>
      </c>
      <c r="D32" s="13">
        <v>3.4112900000000002</v>
      </c>
      <c r="E32" s="13">
        <v>0</v>
      </c>
      <c r="F32" s="13">
        <v>0</v>
      </c>
      <c r="G32" s="13">
        <v>0.60516999999999999</v>
      </c>
      <c r="H32" s="13">
        <v>0.11873</v>
      </c>
      <c r="I32" s="13">
        <v>176.65457000000001</v>
      </c>
    </row>
    <row r="33" spans="1:9" x14ac:dyDescent="0.25">
      <c r="A33" s="13"/>
      <c r="B33" s="13" t="s">
        <v>53</v>
      </c>
      <c r="C33" s="13">
        <v>5.0630800000000002</v>
      </c>
      <c r="D33" s="13">
        <v>3.82118</v>
      </c>
      <c r="E33" s="13">
        <v>0</v>
      </c>
      <c r="F33" s="13">
        <v>0.15625</v>
      </c>
      <c r="G33" s="13">
        <v>0.30265999999999998</v>
      </c>
      <c r="H33" s="13">
        <v>1.1442099999999999</v>
      </c>
      <c r="I33" s="13">
        <v>285.57558</v>
      </c>
    </row>
    <row r="34" spans="1:9" x14ac:dyDescent="0.25">
      <c r="A34" s="13"/>
      <c r="B34" s="13" t="s">
        <v>54</v>
      </c>
      <c r="C34" s="13">
        <v>6.1463900000000002</v>
      </c>
      <c r="D34" s="13">
        <v>5.1686800000000002</v>
      </c>
      <c r="E34" s="13">
        <v>0</v>
      </c>
      <c r="F34" s="13">
        <v>1.6027100000000001</v>
      </c>
      <c r="G34" s="13">
        <v>2.8740999999999999</v>
      </c>
      <c r="H34" s="13">
        <v>1.42384</v>
      </c>
      <c r="I34" s="13">
        <v>302.14326</v>
      </c>
    </row>
    <row r="35" spans="1:9" x14ac:dyDescent="0.25">
      <c r="A35" s="13">
        <v>2022</v>
      </c>
      <c r="B35" s="13" t="s">
        <v>55</v>
      </c>
      <c r="C35" s="13">
        <v>4.1784299999999996</v>
      </c>
      <c r="D35" s="13">
        <v>7.0339400000000003</v>
      </c>
      <c r="E35" s="13">
        <v>0.58020000000000005</v>
      </c>
      <c r="F35" s="13">
        <v>0</v>
      </c>
      <c r="G35" s="13">
        <v>0.41610999999999998</v>
      </c>
      <c r="H35" s="13">
        <v>1.3440000000000001E-2</v>
      </c>
      <c r="I35" s="13">
        <v>305.79939999999999</v>
      </c>
    </row>
    <row r="36" spans="1:9" x14ac:dyDescent="0.25">
      <c r="A36" s="13"/>
      <c r="B36" s="13" t="s">
        <v>56</v>
      </c>
      <c r="C36" s="13">
        <v>17.853919999999999</v>
      </c>
      <c r="D36" s="13">
        <v>15.263389999999999</v>
      </c>
      <c r="E36" s="13">
        <v>0</v>
      </c>
      <c r="F36" s="13">
        <v>0</v>
      </c>
      <c r="G36" s="13">
        <v>0.24182000000000001</v>
      </c>
      <c r="H36" s="13">
        <v>1.06758</v>
      </c>
      <c r="I36" s="13">
        <v>285.18279000000001</v>
      </c>
    </row>
    <row r="37" spans="1:9" x14ac:dyDescent="0.25">
      <c r="A37" s="13"/>
      <c r="B37" s="13" t="s">
        <v>57</v>
      </c>
      <c r="C37" s="13">
        <v>9.0423399999999994</v>
      </c>
      <c r="D37" s="13">
        <v>17.527889999999999</v>
      </c>
      <c r="E37" s="13">
        <v>0</v>
      </c>
      <c r="F37" s="13">
        <v>0.75829000000000002</v>
      </c>
      <c r="G37" s="13">
        <v>1.30152</v>
      </c>
      <c r="H37" s="13">
        <v>0.74204999999999999</v>
      </c>
      <c r="I37" s="13">
        <v>290.70251000000002</v>
      </c>
    </row>
    <row r="38" spans="1:9" x14ac:dyDescent="0.25">
      <c r="A38" s="13"/>
      <c r="B38" s="13" t="s">
        <v>58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260.67707999999999</v>
      </c>
    </row>
    <row r="39" spans="1:9" x14ac:dyDescent="0.25">
      <c r="A39" s="13"/>
      <c r="B39" s="13" t="s">
        <v>37</v>
      </c>
      <c r="C39" s="13">
        <v>3.9898099999999999</v>
      </c>
      <c r="D39" s="13">
        <v>0</v>
      </c>
      <c r="E39" s="13">
        <v>0</v>
      </c>
      <c r="F39" s="13">
        <v>0</v>
      </c>
      <c r="G39" s="13">
        <v>0</v>
      </c>
      <c r="H39" s="13">
        <v>2.1839999999999998E-2</v>
      </c>
      <c r="I39" s="13">
        <v>162.93369000000001</v>
      </c>
    </row>
    <row r="40" spans="1:9" x14ac:dyDescent="0.25">
      <c r="A40" s="13"/>
      <c r="B40" s="13" t="s">
        <v>59</v>
      </c>
      <c r="C40" s="13">
        <v>23.326039999999999</v>
      </c>
      <c r="D40" s="13">
        <v>0.22627</v>
      </c>
      <c r="E40" s="13">
        <v>0</v>
      </c>
      <c r="F40" s="13">
        <v>0</v>
      </c>
      <c r="G40" s="13">
        <v>0</v>
      </c>
      <c r="H40" s="13">
        <v>0.19306000000000001</v>
      </c>
      <c r="I40" s="13">
        <v>155.93020999999999</v>
      </c>
    </row>
    <row r="41" spans="1:9" x14ac:dyDescent="0.25">
      <c r="A41" s="13"/>
      <c r="B41" s="13" t="s">
        <v>49</v>
      </c>
      <c r="C41" s="13">
        <v>16.21416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293.52386000000001</v>
      </c>
    </row>
    <row r="42" spans="1:9" x14ac:dyDescent="0.25">
      <c r="A42" s="13"/>
      <c r="B42" s="13" t="s">
        <v>50</v>
      </c>
      <c r="C42" s="13">
        <v>17.50515</v>
      </c>
      <c r="D42" s="13">
        <v>0</v>
      </c>
      <c r="E42" s="13">
        <v>0</v>
      </c>
      <c r="F42" s="13">
        <v>0</v>
      </c>
      <c r="G42" s="13">
        <v>0</v>
      </c>
      <c r="H42" s="13">
        <v>0.56540999999999997</v>
      </c>
      <c r="I42" s="13">
        <v>313.76378</v>
      </c>
    </row>
    <row r="43" spans="1:9" x14ac:dyDescent="0.25">
      <c r="A43" s="13"/>
      <c r="B43" s="13" t="s">
        <v>51</v>
      </c>
      <c r="C43" s="13">
        <v>16.65081</v>
      </c>
      <c r="D43" s="13">
        <v>0</v>
      </c>
      <c r="E43" s="13">
        <v>0</v>
      </c>
      <c r="F43" s="13">
        <v>0</v>
      </c>
      <c r="G43" s="13">
        <v>0</v>
      </c>
      <c r="H43" s="13">
        <v>2.998E-2</v>
      </c>
      <c r="I43" s="13">
        <v>314.46782000000002</v>
      </c>
    </row>
    <row r="44" spans="1:9" x14ac:dyDescent="0.25">
      <c r="A44" s="13"/>
      <c r="B44" s="13" t="s">
        <v>52</v>
      </c>
      <c r="C44" s="13">
        <v>6.1220100000000004</v>
      </c>
      <c r="D44" s="13">
        <v>0</v>
      </c>
      <c r="E44" s="13">
        <v>0</v>
      </c>
      <c r="F44" s="13">
        <v>0</v>
      </c>
      <c r="G44" s="13">
        <v>0</v>
      </c>
      <c r="H44" s="13">
        <v>0.33261000000000002</v>
      </c>
      <c r="I44" s="13">
        <v>313.76089999999999</v>
      </c>
    </row>
    <row r="45" spans="1:9" x14ac:dyDescent="0.25">
      <c r="A45" s="13"/>
      <c r="B45" s="13" t="s">
        <v>53</v>
      </c>
      <c r="C45" s="13">
        <v>6.61632</v>
      </c>
      <c r="D45" s="13">
        <v>0</v>
      </c>
      <c r="E45" s="13">
        <v>0</v>
      </c>
      <c r="F45" s="13">
        <v>0</v>
      </c>
      <c r="G45" s="13">
        <v>0</v>
      </c>
      <c r="H45" s="13">
        <v>0.50139</v>
      </c>
      <c r="I45" s="13">
        <v>292.25833</v>
      </c>
    </row>
    <row r="46" spans="1:9" x14ac:dyDescent="0.25">
      <c r="A46" s="13"/>
      <c r="B46" s="13" t="s">
        <v>54</v>
      </c>
      <c r="C46" s="13">
        <v>8.0234100000000002</v>
      </c>
      <c r="D46" s="13">
        <v>0</v>
      </c>
      <c r="E46" s="13">
        <v>0</v>
      </c>
      <c r="F46" s="13">
        <v>0</v>
      </c>
      <c r="G46" s="13">
        <v>0.30298000000000003</v>
      </c>
      <c r="H46" s="13">
        <v>0.78203999999999996</v>
      </c>
      <c r="I46" s="13">
        <v>59.545250000000003</v>
      </c>
    </row>
    <row r="47" spans="1:9" x14ac:dyDescent="0.25">
      <c r="A47" s="13">
        <v>2023</v>
      </c>
      <c r="B47" s="13" t="s">
        <v>55</v>
      </c>
      <c r="C47" s="13">
        <v>13.08244</v>
      </c>
      <c r="D47" s="13">
        <v>0</v>
      </c>
      <c r="E47" s="13">
        <v>0</v>
      </c>
      <c r="F47" s="13">
        <v>0</v>
      </c>
      <c r="G47" s="13">
        <v>0.92383999999999999</v>
      </c>
      <c r="H47" s="13">
        <v>0.74887999999999999</v>
      </c>
      <c r="I47" s="13">
        <v>50.581209999999999</v>
      </c>
    </row>
    <row r="48" spans="1:9" x14ac:dyDescent="0.25">
      <c r="A48" s="13"/>
      <c r="B48" s="13" t="s">
        <v>56</v>
      </c>
      <c r="C48" s="13">
        <v>6.3938499999999996</v>
      </c>
      <c r="D48" s="13">
        <v>0</v>
      </c>
      <c r="E48" s="13">
        <v>0</v>
      </c>
      <c r="F48" s="13">
        <v>0</v>
      </c>
      <c r="G48" s="13">
        <v>0.60045000000000004</v>
      </c>
      <c r="H48" s="13">
        <v>0.37872</v>
      </c>
      <c r="I48" s="13">
        <v>60.69829</v>
      </c>
    </row>
    <row r="49" spans="1:9" x14ac:dyDescent="0.25">
      <c r="A49" s="13"/>
      <c r="B49" s="13" t="s">
        <v>57</v>
      </c>
      <c r="C49" s="13">
        <v>11.937950000000001</v>
      </c>
      <c r="D49" s="13">
        <v>0</v>
      </c>
      <c r="E49" s="13">
        <v>0</v>
      </c>
      <c r="F49" s="13">
        <v>0.82660999999999996</v>
      </c>
      <c r="G49" s="13">
        <v>4.0096299999999996</v>
      </c>
      <c r="H49" s="13">
        <v>1.9638200000000001</v>
      </c>
      <c r="I49" s="13">
        <v>47.569890000000001</v>
      </c>
    </row>
    <row r="50" spans="1:9" x14ac:dyDescent="0.25">
      <c r="A50" s="13"/>
      <c r="B50" s="13" t="s">
        <v>58</v>
      </c>
      <c r="C50" s="13">
        <v>17.349769999999999</v>
      </c>
      <c r="D50" s="13">
        <v>0</v>
      </c>
      <c r="E50" s="13">
        <v>3.8310200000000001</v>
      </c>
      <c r="F50" s="13">
        <v>3.49248</v>
      </c>
      <c r="G50" s="13">
        <v>8.1952499999999997</v>
      </c>
      <c r="H50" s="13">
        <v>0.90521000000000007</v>
      </c>
      <c r="I50" s="13">
        <v>29.924420000000001</v>
      </c>
    </row>
    <row r="51" spans="1:9" x14ac:dyDescent="0.25">
      <c r="A51" s="13"/>
      <c r="B51" s="13" t="s">
        <v>37</v>
      </c>
      <c r="C51" s="13">
        <v>9.4726700000000008</v>
      </c>
      <c r="D51" s="13">
        <v>0</v>
      </c>
      <c r="E51" s="13">
        <v>0</v>
      </c>
      <c r="F51" s="13">
        <v>0.17136999999999999</v>
      </c>
      <c r="G51" s="13">
        <v>3.4911500000000002</v>
      </c>
      <c r="H51" s="13">
        <v>4.4268600000000005</v>
      </c>
      <c r="I51" s="13">
        <v>55.023299999999999</v>
      </c>
    </row>
    <row r="52" spans="1:9" x14ac:dyDescent="0.25">
      <c r="A52" s="13"/>
      <c r="B52" s="13" t="s">
        <v>59</v>
      </c>
      <c r="C52" s="13">
        <v>4.3796299999999997</v>
      </c>
      <c r="D52" s="13">
        <v>0</v>
      </c>
      <c r="E52" s="13">
        <v>0</v>
      </c>
      <c r="F52" s="13">
        <v>0</v>
      </c>
      <c r="G52" s="13">
        <v>3.2081</v>
      </c>
      <c r="H52" s="13">
        <v>16.600929999999998</v>
      </c>
      <c r="I52" s="13">
        <v>68.387270000000001</v>
      </c>
    </row>
    <row r="53" spans="1:9" x14ac:dyDescent="0.25">
      <c r="A53" s="13"/>
      <c r="B53" s="13" t="s">
        <v>49</v>
      </c>
      <c r="C53" s="13">
        <v>2.1599499999999998</v>
      </c>
      <c r="D53" s="13">
        <v>0</v>
      </c>
      <c r="E53" s="13">
        <v>0</v>
      </c>
      <c r="F53" s="13">
        <v>0</v>
      </c>
      <c r="G53" s="13">
        <v>2.8307600000000002</v>
      </c>
      <c r="H53" s="13">
        <v>10.23813</v>
      </c>
      <c r="I53" s="13">
        <v>80.558130000000006</v>
      </c>
    </row>
    <row r="54" spans="1:9" x14ac:dyDescent="0.25">
      <c r="A54" s="13"/>
      <c r="B54" s="13" t="s">
        <v>50</v>
      </c>
      <c r="C54" s="13">
        <v>4.4024400000000004</v>
      </c>
      <c r="D54" s="13">
        <v>0</v>
      </c>
      <c r="E54" s="13">
        <v>0</v>
      </c>
      <c r="F54" s="13">
        <v>0</v>
      </c>
      <c r="G54" s="13">
        <v>4.36313</v>
      </c>
      <c r="H54" s="13">
        <v>8.0032499999999995</v>
      </c>
      <c r="I54" s="13">
        <v>79.854169999999996</v>
      </c>
    </row>
    <row r="55" spans="1:9" x14ac:dyDescent="0.25">
      <c r="A55" s="13"/>
      <c r="B55" s="13" t="s">
        <v>51</v>
      </c>
      <c r="C55" s="13">
        <v>1.0520799999999999</v>
      </c>
      <c r="D55" s="13">
        <v>0</v>
      </c>
      <c r="E55" s="13">
        <v>0</v>
      </c>
      <c r="F55" s="13">
        <v>7.1760000000000004E-2</v>
      </c>
      <c r="G55" s="13">
        <v>2.1041699999999999</v>
      </c>
      <c r="H55" s="13">
        <v>8.0625</v>
      </c>
      <c r="I55" s="13">
        <v>82.731020000000001</v>
      </c>
    </row>
    <row r="56" spans="1:9" x14ac:dyDescent="0.25">
      <c r="A56" s="13"/>
      <c r="B56" s="13" t="s">
        <v>52</v>
      </c>
      <c r="C56" s="13">
        <v>0.70957000000000003</v>
      </c>
      <c r="D56" s="13">
        <v>0</v>
      </c>
      <c r="E56" s="13">
        <v>0</v>
      </c>
      <c r="F56" s="13">
        <v>1.6800000000000001E-3</v>
      </c>
      <c r="G56" s="13">
        <v>1.4476899999999999</v>
      </c>
      <c r="H56" s="13">
        <v>3.84409</v>
      </c>
      <c r="I56" s="13">
        <v>40.50515</v>
      </c>
    </row>
    <row r="57" spans="1:9" x14ac:dyDescent="0.25">
      <c r="A57" s="13"/>
      <c r="B57" s="13" t="s">
        <v>53</v>
      </c>
      <c r="C57" s="13">
        <v>5.3306699999999996</v>
      </c>
      <c r="D57" s="13">
        <v>0</v>
      </c>
      <c r="E57" s="13">
        <v>0</v>
      </c>
      <c r="F57" s="13">
        <v>0.20832999999999999</v>
      </c>
      <c r="G57" s="13">
        <v>0.51585999999999999</v>
      </c>
      <c r="H57" s="13">
        <v>3.9947900000000001</v>
      </c>
      <c r="I57" s="13">
        <v>82.974419999999995</v>
      </c>
    </row>
    <row r="58" spans="1:9" x14ac:dyDescent="0.25">
      <c r="A58" s="13"/>
      <c r="B58" s="13" t="s">
        <v>54</v>
      </c>
      <c r="C58" s="13">
        <v>4.5</v>
      </c>
      <c r="D58" s="13">
        <v>0</v>
      </c>
      <c r="E58" s="13">
        <v>0</v>
      </c>
      <c r="F58" s="13">
        <v>2.6705999999999999</v>
      </c>
      <c r="G58" s="13">
        <v>5.9644700000000004</v>
      </c>
      <c r="H58" s="13">
        <v>3.4750000000000001</v>
      </c>
      <c r="I58" s="13">
        <v>77.633799999999994</v>
      </c>
    </row>
    <row r="59" spans="1:9" x14ac:dyDescent="0.25">
      <c r="A59" s="13">
        <v>2024</v>
      </c>
      <c r="B59" s="13" t="s">
        <v>55</v>
      </c>
      <c r="C59" s="13">
        <v>12.449479999999999</v>
      </c>
      <c r="D59" s="13">
        <v>0</v>
      </c>
      <c r="E59" s="13">
        <v>0</v>
      </c>
      <c r="F59" s="13">
        <v>0.81047999999999998</v>
      </c>
      <c r="G59" s="13">
        <v>15.525539999999999</v>
      </c>
      <c r="H59" s="13">
        <v>8.5224000000000011</v>
      </c>
      <c r="I59" s="13">
        <v>64.707660000000004</v>
      </c>
    </row>
    <row r="60" spans="1:9" x14ac:dyDescent="0.25">
      <c r="A60" s="13"/>
      <c r="B60" s="13" t="s">
        <v>56</v>
      </c>
      <c r="C60" s="13">
        <v>12.216480000000001</v>
      </c>
      <c r="D60" s="13">
        <v>0</v>
      </c>
      <c r="E60" s="13">
        <v>0</v>
      </c>
      <c r="F60" s="13">
        <v>0.28831000000000001</v>
      </c>
      <c r="G60" s="13">
        <v>11.21252</v>
      </c>
      <c r="H60" s="13">
        <v>5.7984999999999998</v>
      </c>
      <c r="I60" s="13">
        <v>64.523949999999999</v>
      </c>
    </row>
    <row r="61" spans="1:9" x14ac:dyDescent="0.25">
      <c r="A61" s="13"/>
      <c r="B61" s="13" t="s">
        <v>57</v>
      </c>
      <c r="C61" s="13">
        <v>1.1531100000000001</v>
      </c>
      <c r="D61" s="13">
        <v>0</v>
      </c>
      <c r="E61" s="13">
        <v>0</v>
      </c>
      <c r="F61" s="13">
        <v>0.34498000000000001</v>
      </c>
      <c r="G61" s="13">
        <v>1.9428799999999999</v>
      </c>
      <c r="H61" s="13">
        <v>6.4762500000000003</v>
      </c>
      <c r="I61" s="13">
        <v>81.96181</v>
      </c>
    </row>
    <row r="62" spans="1:9" x14ac:dyDescent="0.25">
      <c r="A62" s="13"/>
      <c r="B62" s="13" t="s">
        <v>58</v>
      </c>
      <c r="C62" s="13">
        <v>4.0370400000000002</v>
      </c>
      <c r="D62" s="13">
        <v>0</v>
      </c>
      <c r="E62" s="13">
        <v>0</v>
      </c>
      <c r="F62" s="13">
        <v>0.29687999999999998</v>
      </c>
      <c r="G62" s="13">
        <v>3.6957200000000001</v>
      </c>
      <c r="H62" s="13">
        <v>7.92767</v>
      </c>
      <c r="I62" s="13">
        <v>80.082059999999998</v>
      </c>
    </row>
    <row r="63" spans="1:9" x14ac:dyDescent="0.25">
      <c r="A63" s="13"/>
      <c r="B63" s="13" t="s">
        <v>37</v>
      </c>
      <c r="C63" s="13">
        <v>6.7551500000000004</v>
      </c>
      <c r="D63" s="13">
        <v>0</v>
      </c>
      <c r="E63" s="13">
        <v>0</v>
      </c>
      <c r="F63" s="13">
        <v>1.09711</v>
      </c>
      <c r="G63" s="13">
        <v>9.0233000000000008</v>
      </c>
      <c r="H63" s="13">
        <v>6.8416200000000007</v>
      </c>
      <c r="I63" s="13">
        <v>74.698030000000003</v>
      </c>
    </row>
    <row r="64" spans="1:9" x14ac:dyDescent="0.25">
      <c r="A64" s="13"/>
      <c r="B64" s="13" t="s">
        <v>59</v>
      </c>
      <c r="C64" s="13">
        <v>7.4295099999999996</v>
      </c>
      <c r="D64" s="13">
        <v>0</v>
      </c>
      <c r="E64" s="13">
        <v>0</v>
      </c>
      <c r="F64" s="13">
        <v>0</v>
      </c>
      <c r="G64" s="13">
        <v>18.013770000000001</v>
      </c>
      <c r="H64" s="13">
        <v>7.8092600000000001</v>
      </c>
      <c r="I64" s="13">
        <v>70.577780000000004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ACE30-7C2A-412D-8518-EB74892014A1}">
  <dimension ref="A1:P39"/>
  <sheetViews>
    <sheetView zoomScaleNormal="100" workbookViewId="0"/>
  </sheetViews>
  <sheetFormatPr defaultColWidth="8.7109375" defaultRowHeight="15" x14ac:dyDescent="0.25"/>
  <cols>
    <col min="1" max="1" width="10.7109375" style="1" customWidth="1"/>
    <col min="2" max="2" width="32.5703125" style="1" bestFit="1" customWidth="1"/>
    <col min="3" max="3" width="11.5703125" style="1" bestFit="1" customWidth="1"/>
    <col min="4" max="4" width="11.7109375" style="1" bestFit="1" customWidth="1"/>
    <col min="5" max="6" width="13.140625" style="1" bestFit="1" customWidth="1"/>
    <col min="7" max="7" width="13.7109375" style="1" bestFit="1" customWidth="1"/>
    <col min="8" max="8" width="14.7109375" style="1" customWidth="1"/>
    <col min="9" max="9" width="15.5703125" style="1" customWidth="1"/>
    <col min="10" max="10" width="16" style="1" bestFit="1" customWidth="1"/>
    <col min="11" max="11" width="18.42578125" style="1" customWidth="1"/>
    <col min="12" max="12" width="11.5703125" style="1" customWidth="1"/>
    <col min="13" max="13" width="11.140625" style="1" customWidth="1"/>
    <col min="14" max="14" width="6.42578125" style="1" bestFit="1" customWidth="1"/>
    <col min="15" max="36" width="8.7109375" style="1"/>
    <col min="37" max="37" width="18.42578125" style="1" bestFit="1" customWidth="1"/>
    <col min="38" max="38" width="10.85546875" style="1" bestFit="1" customWidth="1"/>
    <col min="39" max="39" width="32.5703125" style="1" bestFit="1" customWidth="1"/>
    <col min="40" max="16384" width="8.7109375" style="1"/>
  </cols>
  <sheetData>
    <row r="1" spans="1:12" ht="15.75" x14ac:dyDescent="0.25">
      <c r="A1" s="4" t="s">
        <v>97</v>
      </c>
    </row>
    <row r="4" spans="1:12" x14ac:dyDescent="0.25">
      <c r="A4" s="13" t="s">
        <v>32</v>
      </c>
      <c r="B4" s="13" t="s">
        <v>75</v>
      </c>
      <c r="C4" s="13" t="s">
        <v>7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3" t="s">
        <v>26</v>
      </c>
      <c r="L4" s="13" t="s">
        <v>27</v>
      </c>
    </row>
    <row r="5" spans="1:12" x14ac:dyDescent="0.25">
      <c r="A5" s="13" t="s">
        <v>43</v>
      </c>
      <c r="B5" s="13" t="s">
        <v>74</v>
      </c>
      <c r="C5" s="13">
        <v>3819.8781691666668</v>
      </c>
      <c r="D5" s="13">
        <v>2585.4709343749996</v>
      </c>
      <c r="E5" s="13">
        <v>402.18617749999999</v>
      </c>
      <c r="F5" s="13">
        <v>57.405008333333328</v>
      </c>
      <c r="G5" s="13">
        <v>105.45870666666667</v>
      </c>
      <c r="H5" s="13">
        <v>79.911897499999995</v>
      </c>
      <c r="I5" s="13">
        <v>157.81548833333332</v>
      </c>
      <c r="J5" s="13">
        <v>24.851449166666669</v>
      </c>
      <c r="K5" s="13">
        <v>43.848100833333326</v>
      </c>
      <c r="L5" s="13">
        <v>148.11019666666667</v>
      </c>
    </row>
    <row r="6" spans="1:12" x14ac:dyDescent="0.25">
      <c r="A6" s="13"/>
      <c r="B6" s="13" t="s">
        <v>69</v>
      </c>
      <c r="C6" s="13">
        <v>3921.82879</v>
      </c>
      <c r="D6" s="13">
        <v>2611.1288879783951</v>
      </c>
      <c r="E6" s="13">
        <v>146.5957325</v>
      </c>
      <c r="F6" s="13">
        <v>0.26510416666666664</v>
      </c>
      <c r="G6" s="13">
        <v>58.395607499999997</v>
      </c>
      <c r="H6" s="13">
        <v>1.5712774999999999</v>
      </c>
      <c r="I6" s="13">
        <v>97.402898333333312</v>
      </c>
      <c r="J6" s="13">
        <v>1.3547033333333334</v>
      </c>
      <c r="K6" s="13">
        <v>80.070532499999999</v>
      </c>
      <c r="L6" s="13">
        <v>260.68976999999995</v>
      </c>
    </row>
    <row r="7" spans="1:12" x14ac:dyDescent="0.25">
      <c r="A7" s="13"/>
      <c r="B7" s="13" t="s">
        <v>70</v>
      </c>
      <c r="C7" s="13">
        <v>3956.9420666666656</v>
      </c>
      <c r="D7" s="13">
        <v>887.57414064814793</v>
      </c>
      <c r="E7" s="13">
        <v>445.45988499999999</v>
      </c>
      <c r="F7" s="13">
        <v>204.69992500000001</v>
      </c>
      <c r="G7" s="13">
        <v>185.90385333333333</v>
      </c>
      <c r="H7" s="13">
        <v>211.9564608333333</v>
      </c>
      <c r="I7" s="13">
        <v>314.45166666666665</v>
      </c>
      <c r="J7" s="13">
        <v>91.60554333333333</v>
      </c>
      <c r="K7" s="13">
        <v>59.781665000000004</v>
      </c>
      <c r="L7" s="13">
        <v>644.15861499999994</v>
      </c>
    </row>
    <row r="8" spans="1:12" x14ac:dyDescent="0.25">
      <c r="A8" s="13"/>
      <c r="B8" s="13" t="s">
        <v>71</v>
      </c>
      <c r="C8" s="13">
        <v>3753.7476274999999</v>
      </c>
      <c r="D8" s="13">
        <v>495.06965091049381</v>
      </c>
      <c r="E8" s="13">
        <v>200.55646416666667</v>
      </c>
      <c r="F8" s="13">
        <v>534.61727666666661</v>
      </c>
      <c r="G8" s="13">
        <v>156.39705416666669</v>
      </c>
      <c r="H8" s="13">
        <v>510.08959166666665</v>
      </c>
      <c r="I8" s="13">
        <v>661.87281250000001</v>
      </c>
      <c r="J8" s="13">
        <v>231.79550833333334</v>
      </c>
      <c r="K8" s="13">
        <v>43.372457500000003</v>
      </c>
      <c r="L8" s="13">
        <v>575.20181333333323</v>
      </c>
    </row>
    <row r="9" spans="1:12" x14ac:dyDescent="0.25">
      <c r="A9" s="13"/>
      <c r="B9" s="13" t="s">
        <v>72</v>
      </c>
      <c r="C9" s="13">
        <v>3442.3035216666663</v>
      </c>
      <c r="D9" s="13">
        <v>1205.6742015123457</v>
      </c>
      <c r="E9" s="13">
        <v>659.66175999999996</v>
      </c>
      <c r="F9" s="13">
        <v>357.1810416666666</v>
      </c>
      <c r="G9" s="13">
        <v>125.49471416666667</v>
      </c>
      <c r="H9" s="13">
        <v>165.1672591666667</v>
      </c>
      <c r="I9" s="13">
        <v>400.73484500000001</v>
      </c>
      <c r="J9" s="13">
        <v>135.95621750000001</v>
      </c>
      <c r="K9" s="13">
        <v>16.293191666666665</v>
      </c>
      <c r="L9" s="13">
        <v>412.4876308333333</v>
      </c>
    </row>
    <row r="10" spans="1:12" x14ac:dyDescent="0.25">
      <c r="A10" s="13" t="s">
        <v>4</v>
      </c>
      <c r="B10" s="13" t="s">
        <v>74</v>
      </c>
      <c r="C10" s="13">
        <v>55.506871666666662</v>
      </c>
      <c r="D10" s="13">
        <v>116.12637507716049</v>
      </c>
      <c r="E10" s="13">
        <v>87.973044166666654</v>
      </c>
      <c r="F10" s="13">
        <v>33.354376666666667</v>
      </c>
      <c r="G10" s="13">
        <v>73.16149666666665</v>
      </c>
      <c r="H10" s="13">
        <v>5.234796666666667</v>
      </c>
      <c r="I10" s="13">
        <v>871.94744250000019</v>
      </c>
      <c r="J10" s="13">
        <v>291.74942166666671</v>
      </c>
      <c r="K10" s="13">
        <v>2.840991666666667</v>
      </c>
      <c r="L10" s="13">
        <v>848.3194433333332</v>
      </c>
    </row>
    <row r="11" spans="1:12" x14ac:dyDescent="0.25">
      <c r="A11" s="13"/>
      <c r="B11" s="13" t="s">
        <v>69</v>
      </c>
      <c r="C11" s="13">
        <v>88.969065833333332</v>
      </c>
      <c r="D11" s="13">
        <v>245.44093403549385</v>
      </c>
      <c r="E11" s="13">
        <v>106.08955</v>
      </c>
      <c r="F11" s="13">
        <v>2.8655658333333336</v>
      </c>
      <c r="G11" s="13">
        <v>1.8260758333333333</v>
      </c>
      <c r="H11" s="13">
        <v>6.5648749999999998</v>
      </c>
      <c r="I11" s="13">
        <v>951.35531666666668</v>
      </c>
      <c r="J11" s="13">
        <v>206.80397166666668</v>
      </c>
      <c r="K11" s="13">
        <v>0</v>
      </c>
      <c r="L11" s="13">
        <v>701.14593500000012</v>
      </c>
    </row>
    <row r="12" spans="1:12" x14ac:dyDescent="0.25">
      <c r="A12" s="13"/>
      <c r="B12" s="13" t="s">
        <v>70</v>
      </c>
      <c r="C12" s="13">
        <v>136.45063666666667</v>
      </c>
      <c r="D12" s="13">
        <v>48.008498850308641</v>
      </c>
      <c r="E12" s="13">
        <v>78.79651166666666</v>
      </c>
      <c r="F12" s="13">
        <v>62.8378175</v>
      </c>
      <c r="G12" s="13">
        <v>16.507565833333331</v>
      </c>
      <c r="H12" s="13">
        <v>60.723442499999997</v>
      </c>
      <c r="I12" s="13">
        <v>1122.1193991666667</v>
      </c>
      <c r="J12" s="13">
        <v>209.55107416666667</v>
      </c>
      <c r="K12" s="13">
        <v>56.065308333333341</v>
      </c>
      <c r="L12" s="13">
        <v>694.41225666666662</v>
      </c>
    </row>
    <row r="13" spans="1:12" x14ac:dyDescent="0.25">
      <c r="A13" s="13"/>
      <c r="B13" s="13" t="s">
        <v>71</v>
      </c>
      <c r="C13" s="13">
        <v>155.30754166666668</v>
      </c>
      <c r="D13" s="13">
        <v>27.91461972222222</v>
      </c>
      <c r="E13" s="13">
        <v>51.788604166666666</v>
      </c>
      <c r="F13" s="13">
        <v>50.717237500000003</v>
      </c>
      <c r="G13" s="13">
        <v>58.753375833333322</v>
      </c>
      <c r="H13" s="13">
        <v>130.07670250000001</v>
      </c>
      <c r="I13" s="13">
        <v>792.4775658333333</v>
      </c>
      <c r="J13" s="13">
        <v>231.39424333333332</v>
      </c>
      <c r="K13" s="13">
        <v>466.11673416666667</v>
      </c>
      <c r="L13" s="13">
        <v>445.90336333333335</v>
      </c>
    </row>
    <row r="14" spans="1:12" x14ac:dyDescent="0.25">
      <c r="A14" s="13"/>
      <c r="B14" s="13" t="s">
        <v>72</v>
      </c>
      <c r="C14" s="13">
        <v>110.67340833333336</v>
      </c>
      <c r="D14" s="13">
        <v>79.142300046296285</v>
      </c>
      <c r="E14" s="13">
        <v>101.81631500000002</v>
      </c>
      <c r="F14" s="13">
        <v>29.851896666666669</v>
      </c>
      <c r="G14" s="13">
        <v>49.986809166666667</v>
      </c>
      <c r="H14" s="13">
        <v>90.349378333333334</v>
      </c>
      <c r="I14" s="13">
        <v>697.42720000000008</v>
      </c>
      <c r="J14" s="13">
        <v>190.25508416666671</v>
      </c>
      <c r="K14" s="13">
        <v>487.80390083333327</v>
      </c>
      <c r="L14" s="13">
        <v>495.2287925</v>
      </c>
    </row>
    <row r="15" spans="1:12" x14ac:dyDescent="0.25">
      <c r="A15" s="13" t="s">
        <v>3</v>
      </c>
      <c r="B15" s="13" t="s">
        <v>74</v>
      </c>
      <c r="C15" s="13">
        <v>141.71331750000002</v>
      </c>
      <c r="D15" s="13">
        <v>37.047413171296299</v>
      </c>
      <c r="E15" s="13">
        <v>77.8163275</v>
      </c>
      <c r="F15" s="13">
        <v>8.6704350000000012</v>
      </c>
      <c r="G15" s="13">
        <v>1.2250541666666668</v>
      </c>
      <c r="H15" s="13">
        <v>5.1264633333333327</v>
      </c>
      <c r="I15" s="13">
        <v>18.786629166666668</v>
      </c>
      <c r="J15" s="13">
        <v>1.9134841666666667</v>
      </c>
      <c r="K15" s="13">
        <v>2.632166666666667E-2</v>
      </c>
      <c r="L15" s="13">
        <v>911.40682250000009</v>
      </c>
    </row>
    <row r="16" spans="1:12" x14ac:dyDescent="0.25">
      <c r="A16" s="13"/>
      <c r="B16" s="13" t="s">
        <v>69</v>
      </c>
      <c r="C16" s="13">
        <v>78.783955000000006</v>
      </c>
      <c r="D16" s="13">
        <v>33.780300910493828</v>
      </c>
      <c r="E16" s="13">
        <v>8.4572499999999984</v>
      </c>
      <c r="F16" s="13">
        <v>1.9582133333333331</v>
      </c>
      <c r="G16" s="13">
        <v>1.4074424999999999</v>
      </c>
      <c r="H16" s="13">
        <v>0.17141416666666665</v>
      </c>
      <c r="I16" s="13">
        <v>6.1469200000000006</v>
      </c>
      <c r="J16" s="13">
        <v>3.5709966666666664</v>
      </c>
      <c r="K16" s="13">
        <v>0</v>
      </c>
      <c r="L16" s="13">
        <v>937.19807416666663</v>
      </c>
    </row>
    <row r="17" spans="1:16" x14ac:dyDescent="0.25">
      <c r="A17" s="13"/>
      <c r="B17" s="13" t="s">
        <v>70</v>
      </c>
      <c r="C17" s="13">
        <v>165.28130583333333</v>
      </c>
      <c r="D17" s="13">
        <v>22.841173734567903</v>
      </c>
      <c r="E17" s="13">
        <v>23.531777499999997</v>
      </c>
      <c r="F17" s="13">
        <v>19.009245833333331</v>
      </c>
      <c r="G17" s="13">
        <v>6.7198033333333331</v>
      </c>
      <c r="H17" s="13">
        <v>6.7140558333333331</v>
      </c>
      <c r="I17" s="13">
        <v>16.9242375</v>
      </c>
      <c r="J17" s="13">
        <v>17.311120833333334</v>
      </c>
      <c r="K17" s="13">
        <v>1.6183125</v>
      </c>
      <c r="L17" s="13">
        <v>957.8089366666668</v>
      </c>
    </row>
    <row r="18" spans="1:16" x14ac:dyDescent="0.25">
      <c r="A18" s="13"/>
      <c r="B18" s="13" t="s">
        <v>71</v>
      </c>
      <c r="C18" s="13">
        <v>125.49095166666665</v>
      </c>
      <c r="D18" s="13">
        <v>16.55245273919753</v>
      </c>
      <c r="E18" s="13">
        <v>8.2589191666666668</v>
      </c>
      <c r="F18" s="13">
        <v>1.3274250000000001</v>
      </c>
      <c r="G18" s="13">
        <v>18.264394166666662</v>
      </c>
      <c r="H18" s="13">
        <v>17.783275833333335</v>
      </c>
      <c r="I18" s="13">
        <v>15.388768333333331</v>
      </c>
      <c r="J18" s="13">
        <v>7.3028808333333339</v>
      </c>
      <c r="K18" s="13">
        <v>17.26603166666667</v>
      </c>
      <c r="L18" s="13">
        <v>1053.0805433333335</v>
      </c>
    </row>
    <row r="19" spans="1:16" x14ac:dyDescent="0.25">
      <c r="A19" s="13"/>
      <c r="B19" s="13" t="s">
        <v>72</v>
      </c>
      <c r="C19" s="13">
        <v>112.88499166666666</v>
      </c>
      <c r="D19" s="13">
        <v>9.293750964506172</v>
      </c>
      <c r="E19" s="13">
        <v>4.369556666666667</v>
      </c>
      <c r="F19" s="13">
        <v>12.672215833333334</v>
      </c>
      <c r="G19" s="13">
        <v>11.978894166666665</v>
      </c>
      <c r="H19" s="13">
        <v>7.4092491666666662</v>
      </c>
      <c r="I19" s="13">
        <v>9.2918483333333324</v>
      </c>
      <c r="J19" s="13">
        <v>3.2643166666666663</v>
      </c>
      <c r="K19" s="13">
        <v>21.552340000000001</v>
      </c>
      <c r="L19" s="13">
        <v>1045.5732475000002</v>
      </c>
    </row>
    <row r="20" spans="1:16" x14ac:dyDescent="0.25">
      <c r="A20" s="13" t="s">
        <v>36</v>
      </c>
      <c r="B20" s="13" t="s">
        <v>74</v>
      </c>
      <c r="C20" s="13">
        <v>179.45444416666666</v>
      </c>
      <c r="D20" s="13">
        <v>9.8996440972222235</v>
      </c>
      <c r="E20" s="13">
        <v>0</v>
      </c>
      <c r="F20" s="13">
        <v>0</v>
      </c>
      <c r="G20" s="13">
        <v>0</v>
      </c>
      <c r="H20" s="13">
        <v>0</v>
      </c>
      <c r="I20" s="13">
        <v>1.1867500000000001E-2</v>
      </c>
      <c r="J20" s="13">
        <v>0</v>
      </c>
      <c r="K20" s="13">
        <v>1.6875E-3</v>
      </c>
      <c r="L20" s="13">
        <v>2.9398174999999998</v>
      </c>
    </row>
    <row r="21" spans="1:16" x14ac:dyDescent="0.25">
      <c r="A21" s="13"/>
      <c r="B21" s="13" t="s">
        <v>69</v>
      </c>
      <c r="C21" s="13">
        <v>318.62874333333332</v>
      </c>
      <c r="D21" s="13">
        <v>8.3663358024691377</v>
      </c>
      <c r="E21" s="13">
        <v>0</v>
      </c>
      <c r="F21" s="13">
        <v>0</v>
      </c>
      <c r="G21" s="13">
        <v>2.4999999999999998E-5</v>
      </c>
      <c r="H21" s="13">
        <v>3.5000000000000004E-5</v>
      </c>
      <c r="I21" s="13">
        <v>1.5049166666666667E-2</v>
      </c>
      <c r="J21" s="13">
        <v>0</v>
      </c>
      <c r="K21" s="13">
        <v>4.5595833333333335E-2</v>
      </c>
      <c r="L21" s="13">
        <v>0.42625166666666664</v>
      </c>
    </row>
    <row r="22" spans="1:16" x14ac:dyDescent="0.25">
      <c r="A22" s="13"/>
      <c r="B22" s="13" t="s">
        <v>70</v>
      </c>
      <c r="C22" s="13">
        <v>547.94388500000002</v>
      </c>
      <c r="D22" s="13">
        <v>3.5818316512345678</v>
      </c>
      <c r="E22" s="13">
        <v>0</v>
      </c>
      <c r="F22" s="13">
        <v>3.1047500000000002E-2</v>
      </c>
      <c r="G22" s="13">
        <v>2.8667499999999999E-2</v>
      </c>
      <c r="H22" s="13">
        <v>7.7141666666666669E-3</v>
      </c>
      <c r="I22" s="13">
        <v>9.2688333333333331E-2</v>
      </c>
      <c r="J22" s="13">
        <v>4.1166666666666669E-3</v>
      </c>
      <c r="K22" s="13">
        <v>5.5138333333333324E-2</v>
      </c>
      <c r="L22" s="13">
        <v>1.5208308333333334</v>
      </c>
    </row>
    <row r="23" spans="1:16" x14ac:dyDescent="0.25">
      <c r="A23" s="13"/>
      <c r="B23" s="13" t="s">
        <v>71</v>
      </c>
      <c r="C23" s="13">
        <v>668.83633916666656</v>
      </c>
      <c r="D23" s="13">
        <v>4.0107204861111114</v>
      </c>
      <c r="E23" s="13">
        <v>2.8083333333333335E-4</v>
      </c>
      <c r="F23" s="13">
        <v>0</v>
      </c>
      <c r="G23" s="13">
        <v>0</v>
      </c>
      <c r="H23" s="13">
        <v>0</v>
      </c>
      <c r="I23" s="13">
        <v>4.6305000000000006E-2</v>
      </c>
      <c r="J23" s="13">
        <v>0</v>
      </c>
      <c r="K23" s="13">
        <v>8.5606666666666664E-2</v>
      </c>
      <c r="L23" s="13">
        <v>0.84509833333333317</v>
      </c>
    </row>
    <row r="24" spans="1:16" x14ac:dyDescent="0.25">
      <c r="A24" s="13"/>
      <c r="B24" s="13" t="s">
        <v>72</v>
      </c>
      <c r="C24" s="13">
        <v>866.72279666666668</v>
      </c>
      <c r="D24" s="13">
        <v>5.6441059567901251</v>
      </c>
      <c r="E24" s="13">
        <v>0</v>
      </c>
      <c r="F24" s="13">
        <v>1.3277499999999999E-2</v>
      </c>
      <c r="G24" s="13">
        <v>0</v>
      </c>
      <c r="H24" s="13">
        <v>0</v>
      </c>
      <c r="I24" s="13">
        <v>8.659416666666668E-2</v>
      </c>
      <c r="J24" s="13">
        <v>0</v>
      </c>
      <c r="K24" s="13">
        <v>4.8478333333333339E-2</v>
      </c>
      <c r="L24" s="13">
        <v>1.0027341666666667</v>
      </c>
    </row>
    <row r="25" spans="1:16" x14ac:dyDescent="0.25">
      <c r="A25" s="13" t="s">
        <v>5</v>
      </c>
      <c r="B25" s="13" t="s">
        <v>74</v>
      </c>
      <c r="C25" s="13">
        <v>349.59033499999993</v>
      </c>
      <c r="D25" s="13">
        <v>116.75411265432099</v>
      </c>
      <c r="E25" s="13">
        <v>0</v>
      </c>
      <c r="F25" s="13">
        <v>0</v>
      </c>
      <c r="G25" s="13">
        <v>0</v>
      </c>
      <c r="H25" s="13">
        <v>0</v>
      </c>
      <c r="I25" s="13">
        <v>7.2133333333333329E-3</v>
      </c>
      <c r="J25" s="13">
        <v>2.5053333333333334E-2</v>
      </c>
      <c r="K25" s="13">
        <v>0</v>
      </c>
      <c r="L25" s="13">
        <v>0.10457250000000001</v>
      </c>
      <c r="O25" s="1" t="s">
        <v>76</v>
      </c>
      <c r="P25" s="1" t="s">
        <v>112</v>
      </c>
    </row>
    <row r="26" spans="1:16" x14ac:dyDescent="0.25">
      <c r="A26" s="13"/>
      <c r="B26" s="13" t="s">
        <v>69</v>
      </c>
      <c r="C26" s="13">
        <v>410.25104416666665</v>
      </c>
      <c r="D26" s="13">
        <v>106.00157986111111</v>
      </c>
      <c r="E26" s="13">
        <v>0</v>
      </c>
      <c r="F26" s="13">
        <v>0</v>
      </c>
      <c r="G26" s="13">
        <v>0</v>
      </c>
      <c r="H26" s="13">
        <v>5.2499999999999997E-4</v>
      </c>
      <c r="I26" s="13">
        <v>9.2448333333333341E-2</v>
      </c>
      <c r="J26" s="13">
        <v>0</v>
      </c>
      <c r="K26" s="13">
        <v>1.2408333333333334E-3</v>
      </c>
      <c r="L26" s="13">
        <v>1.3805858333333332</v>
      </c>
      <c r="O26" s="1" t="s">
        <v>78</v>
      </c>
      <c r="P26" s="1" t="s">
        <v>79</v>
      </c>
    </row>
    <row r="27" spans="1:16" x14ac:dyDescent="0.25">
      <c r="A27" s="13"/>
      <c r="B27" s="13" t="s">
        <v>70</v>
      </c>
      <c r="C27" s="13">
        <v>622.10462250000012</v>
      </c>
      <c r="D27" s="13">
        <v>0.49968074845679006</v>
      </c>
      <c r="E27" s="13">
        <v>8.6666666666666655E-5</v>
      </c>
      <c r="F27" s="13">
        <v>0</v>
      </c>
      <c r="G27" s="13">
        <v>6.2058333333333332E-3</v>
      </c>
      <c r="H27" s="13">
        <v>6.1666666666666675E-3</v>
      </c>
      <c r="I27" s="13">
        <v>6.9659166666666675E-2</v>
      </c>
      <c r="J27" s="13">
        <v>0</v>
      </c>
      <c r="K27" s="13">
        <v>4.6658333333333335E-3</v>
      </c>
      <c r="L27" s="13">
        <v>0.42720833333333336</v>
      </c>
    </row>
    <row r="28" spans="1:16" x14ac:dyDescent="0.25">
      <c r="A28" s="13"/>
      <c r="B28" s="13" t="s">
        <v>71</v>
      </c>
      <c r="C28" s="13">
        <v>653.54753083333333</v>
      </c>
      <c r="D28" s="13">
        <v>1.0320216049382717E-3</v>
      </c>
      <c r="E28" s="13">
        <v>5.5833333333333332E-4</v>
      </c>
      <c r="F28" s="13">
        <v>0</v>
      </c>
      <c r="G28" s="13">
        <v>0</v>
      </c>
      <c r="H28" s="13">
        <v>0</v>
      </c>
      <c r="I28" s="13">
        <v>1.4564166666666668E-2</v>
      </c>
      <c r="J28" s="13">
        <v>0</v>
      </c>
      <c r="K28" s="13">
        <v>6.6905000000000006E-2</v>
      </c>
      <c r="L28" s="13">
        <v>1.29172</v>
      </c>
    </row>
    <row r="29" spans="1:16" x14ac:dyDescent="0.25">
      <c r="A29" s="13"/>
      <c r="B29" s="13" t="s">
        <v>72</v>
      </c>
      <c r="C29" s="13">
        <v>633.94026583333323</v>
      </c>
      <c r="D29" s="13">
        <v>2.4807098765432096E-2</v>
      </c>
      <c r="E29" s="13">
        <v>6.3833333333333342E-4</v>
      </c>
      <c r="F29" s="13">
        <v>0</v>
      </c>
      <c r="G29" s="13">
        <v>0</v>
      </c>
      <c r="H29" s="13">
        <v>2.1250000000000002E-4</v>
      </c>
      <c r="I29" s="13">
        <v>1.0733333333333333E-2</v>
      </c>
      <c r="J29" s="13">
        <v>0</v>
      </c>
      <c r="K29" s="13">
        <v>1.4004166666666666E-2</v>
      </c>
      <c r="L29" s="13">
        <v>0.18522416666666663</v>
      </c>
    </row>
    <row r="30" spans="1:16" x14ac:dyDescent="0.25">
      <c r="A30" s="13" t="s">
        <v>6</v>
      </c>
      <c r="B30" s="13" t="s">
        <v>74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</row>
    <row r="31" spans="1:16" x14ac:dyDescent="0.25">
      <c r="A31" s="13"/>
      <c r="B31" s="13" t="s">
        <v>69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</row>
    <row r="32" spans="1:16" x14ac:dyDescent="0.25">
      <c r="A32" s="13"/>
      <c r="B32" s="13" t="s">
        <v>70</v>
      </c>
      <c r="C32" s="13">
        <v>0.13953444444444443</v>
      </c>
      <c r="D32" s="13">
        <v>0.12052333333333334</v>
      </c>
      <c r="E32" s="13">
        <v>0</v>
      </c>
      <c r="F32" s="13">
        <v>0</v>
      </c>
      <c r="G32" s="13">
        <v>0</v>
      </c>
      <c r="H32" s="13">
        <v>0</v>
      </c>
      <c r="I32" s="13">
        <v>3.8328233333333332</v>
      </c>
      <c r="J32" s="13">
        <v>8.9006099999999986</v>
      </c>
      <c r="K32" s="13">
        <v>0.93657444444444438</v>
      </c>
      <c r="L32" s="13">
        <v>17.970581111111109</v>
      </c>
    </row>
    <row r="33" spans="1:12" x14ac:dyDescent="0.25">
      <c r="A33" s="13"/>
      <c r="B33" s="13" t="s">
        <v>71</v>
      </c>
      <c r="C33" s="13">
        <v>0.24656249999999999</v>
      </c>
      <c r="D33" s="13">
        <v>0.20785780864197531</v>
      </c>
      <c r="E33" s="13">
        <v>0</v>
      </c>
      <c r="F33" s="13">
        <v>0.13630666666666666</v>
      </c>
      <c r="G33" s="13">
        <v>6.0508333333333325E-3</v>
      </c>
      <c r="H33" s="13">
        <v>1.5609958333333331</v>
      </c>
      <c r="I33" s="13">
        <v>3.5665499999999999</v>
      </c>
      <c r="J33" s="13">
        <v>4.2223216666666668</v>
      </c>
      <c r="K33" s="13">
        <v>3.0366916666666666</v>
      </c>
      <c r="L33" s="13">
        <v>39.682340833333335</v>
      </c>
    </row>
    <row r="34" spans="1:12" x14ac:dyDescent="0.25">
      <c r="A34" s="13"/>
      <c r="B34" s="13" t="s">
        <v>72</v>
      </c>
      <c r="C34" s="13">
        <v>3.0373174999999999</v>
      </c>
      <c r="D34" s="13">
        <v>3.2413734876543208</v>
      </c>
      <c r="E34" s="13">
        <v>1.4836533333333333</v>
      </c>
      <c r="F34" s="13">
        <v>0.7501066666666667</v>
      </c>
      <c r="G34" s="13">
        <v>5.9840700000000009</v>
      </c>
      <c r="H34" s="13">
        <v>3.673929166666666</v>
      </c>
      <c r="I34" s="13">
        <v>17.712748333333334</v>
      </c>
      <c r="J34" s="13">
        <v>7.5868774999999999</v>
      </c>
      <c r="K34" s="13">
        <v>17.461532500000001</v>
      </c>
      <c r="L34" s="13">
        <v>81.67375083333333</v>
      </c>
    </row>
    <row r="35" spans="1:12" x14ac:dyDescent="0.25">
      <c r="A35" s="13" t="s">
        <v>35</v>
      </c>
      <c r="B35" s="13" t="s">
        <v>74</v>
      </c>
      <c r="C35" s="13">
        <v>3.3575000000000001E-2</v>
      </c>
      <c r="D35" s="13">
        <v>0.19436824845679013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</row>
    <row r="36" spans="1:12" x14ac:dyDescent="0.25">
      <c r="A36" s="13"/>
      <c r="B36" s="13" t="s">
        <v>69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</row>
    <row r="37" spans="1:12" x14ac:dyDescent="0.25">
      <c r="A37" s="13"/>
      <c r="B37" s="13" t="s">
        <v>70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</row>
    <row r="38" spans="1:12" x14ac:dyDescent="0.25">
      <c r="A38" s="13"/>
      <c r="B38" s="13" t="s">
        <v>71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</row>
    <row r="39" spans="1:12" x14ac:dyDescent="0.25">
      <c r="A39" s="13"/>
      <c r="B39" s="13" t="s">
        <v>72</v>
      </c>
      <c r="C39" s="13">
        <v>6.0701111111111108E-2</v>
      </c>
      <c r="D39" s="13">
        <v>5.99022633744856E-3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13.962661111111112</v>
      </c>
      <c r="L39" s="13">
        <v>1.6450299999999998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4</vt:i4>
      </vt:variant>
    </vt:vector>
  </HeadingPairs>
  <TitlesOfParts>
    <vt:vector size="25" baseType="lpstr">
      <vt:lpstr>Contents</vt:lpstr>
      <vt:lpstr>Figure 5.1</vt:lpstr>
      <vt:lpstr>Figure 5.2</vt:lpstr>
      <vt:lpstr>Figure 5.3</vt:lpstr>
      <vt:lpstr>Figure 5.4</vt:lpstr>
      <vt:lpstr>Figure 5.5</vt:lpstr>
      <vt:lpstr>Figure 5.6</vt:lpstr>
      <vt:lpstr>Figure 5.7</vt:lpstr>
      <vt:lpstr>Figure 5.8</vt:lpstr>
      <vt:lpstr>Figure 5.9</vt:lpstr>
      <vt:lpstr>Figure 5.10</vt:lpstr>
      <vt:lpstr>Figure 5.11</vt:lpstr>
      <vt:lpstr>Figure 5.12</vt:lpstr>
      <vt:lpstr>Figure 5.13</vt:lpstr>
      <vt:lpstr>Figure 5.14</vt:lpstr>
      <vt:lpstr>Figure 5.15</vt:lpstr>
      <vt:lpstr>Figure 5.16</vt:lpstr>
      <vt:lpstr>Figure 5.17</vt:lpstr>
      <vt:lpstr>Figure 5.18</vt:lpstr>
      <vt:lpstr>Figure 5.19</vt:lpstr>
      <vt:lpstr>Figure 5.20</vt:lpstr>
      <vt:lpstr>'Figure 5.3'!_Ref179902010</vt:lpstr>
      <vt:lpstr>'Figure 5.4'!_Ref180767449</vt:lpstr>
      <vt:lpstr>'Figure 5.6'!_Ref181707756</vt:lpstr>
      <vt:lpstr>'Figure 5.7'!_Ref181707786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2024-12-19T00:46:51Z</dcterms:created>
  <dcterms:modified xsi:type="dcterms:W3CDTF">2024-12-19T00:54:51Z</dcterms:modified>
</cp:coreProperties>
</file>