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C2C00CA5-ECAF-4841-B316-EC865C2C6589}" xr6:coauthVersionLast="47" xr6:coauthVersionMax="47" xr10:uidLastSave="{00000000-0000-0000-0000-000000000000}"/>
  <bookViews>
    <workbookView xWindow="-28920" yWindow="-120" windowWidth="29040" windowHeight="15525" tabRatio="882" xr2:uid="{00000000-000D-0000-FFFF-FFFF00000000}"/>
  </bookViews>
  <sheets>
    <sheet name="Contents" sheetId="184" r:id="rId1"/>
    <sheet name="Figure 3.1" sheetId="103" r:id="rId2"/>
    <sheet name="Figure 3.2" sheetId="195" r:id="rId3"/>
    <sheet name="Figure 3.3 " sheetId="185" r:id="rId4"/>
    <sheet name="Figure 3.4" sheetId="93" r:id="rId5"/>
    <sheet name="Figure 3.5" sheetId="264" r:id="rId6"/>
    <sheet name="Figure 3.6" sheetId="259" r:id="rId7"/>
    <sheet name="Figure 3.7" sheetId="137" r:id="rId8"/>
    <sheet name="Figure 3.8" sheetId="98" r:id="rId9"/>
    <sheet name="Figure 3.9" sheetId="216" r:id="rId10"/>
    <sheet name="Figure 3.10" sheetId="250" r:id="rId11"/>
    <sheet name="Figure 3.11" sheetId="232" r:id="rId12"/>
    <sheet name="Figure 3.12" sheetId="258" r:id="rId13"/>
    <sheet name="Figure 3.13" sheetId="152" r:id="rId14"/>
    <sheet name="Figure 3.14" sheetId="228" r:id="rId15"/>
    <sheet name="Figure 3.15" sheetId="217" r:id="rId16"/>
    <sheet name="Figure 3.16" sheetId="218" r:id="rId17"/>
    <sheet name="Figure 3.17 " sheetId="99" r:id="rId18"/>
    <sheet name="Figure 3.18" sheetId="245" r:id="rId19"/>
    <sheet name="Figure 3.19" sheetId="231" r:id="rId20"/>
    <sheet name="Figure 3.20" sheetId="237" r:id="rId21"/>
    <sheet name="Figure 3.21" sheetId="134" r:id="rId22"/>
    <sheet name="Figure 3.22" sheetId="222" r:id="rId23"/>
    <sheet name="Figure 3.23" sheetId="239" r:id="rId24"/>
    <sheet name="Figure 3.24" sheetId="263" r:id="rId25"/>
    <sheet name="Figure 3.25" sheetId="198" r:id="rId26"/>
    <sheet name="Figure 3.26" sheetId="247" r:id="rId27"/>
    <sheet name="Figure 3.27" sheetId="248" r:id="rId28"/>
    <sheet name="Figure 3.28" sheetId="249" r:id="rId29"/>
    <sheet name="Figure 3.29" sheetId="162" r:id="rId30"/>
    <sheet name="Figure 3.30" sheetId="204" r:id="rId31"/>
    <sheet name="Figure 3.31" sheetId="205" r:id="rId32"/>
    <sheet name="Figure 3.32" sheetId="206" r:id="rId33"/>
    <sheet name="Figure 3.33" sheetId="207" r:id="rId34"/>
    <sheet name="Figure 3.34" sheetId="210" r:id="rId35"/>
    <sheet name="Figure 3.35" sheetId="227" r:id="rId36"/>
    <sheet name="Figure 3.36" sheetId="255" r:id="rId37"/>
    <sheet name="Figure 3.37" sheetId="256" r:id="rId38"/>
    <sheet name="Figure 3.38" sheetId="254" r:id="rId39"/>
    <sheet name="Figure 3.39" sheetId="240" r:id="rId40"/>
  </sheets>
  <definedNames>
    <definedName name="_xlnm._FilterDatabase" localSheetId="11" hidden="1">'Figure 3.11'!$A$13:$E$13</definedName>
    <definedName name="_xlnm._FilterDatabase" localSheetId="24" hidden="1">'Figure 3.24'!#REF!</definedName>
    <definedName name="_xlnm._FilterDatabase" localSheetId="38" hidden="1">'Figure 3.38'!$A$6:$E$6</definedName>
    <definedName name="abba" localSheetId="11" hidden="1">{"Ownership",#N/A,FALSE,"Ownership";"Contents",#N/A,FALSE,"Contents"}</definedName>
    <definedName name="abba" localSheetId="2" hidden="1">{"Ownership",#N/A,FALSE,"Ownership";"Contents",#N/A,FALSE,"Contents"}</definedName>
    <definedName name="abba" localSheetId="21" hidden="1">{"Ownership",#N/A,FALSE,"Ownership";"Contents",#N/A,FALSE,"Contents"}</definedName>
    <definedName name="abba" localSheetId="22" hidden="1">{"Ownership",#N/A,FALSE,"Ownership";"Contents",#N/A,FALSE,"Contents"}</definedName>
    <definedName name="abba" localSheetId="23" hidden="1">{"Ownership",#N/A,FALSE,"Ownership";"Contents",#N/A,FALSE,"Contents"}</definedName>
    <definedName name="abba" localSheetId="4" hidden="1">{"Ownership",#N/A,FALSE,"Ownership";"Contents",#N/A,FALSE,"Contents"}</definedName>
    <definedName name="abba" localSheetId="5" hidden="1">{"Ownership",#N/A,FALSE,"Ownership";"Contents",#N/A,FALSE,"Contents"}</definedName>
    <definedName name="abba" localSheetId="7" hidden="1">{"Ownership",#N/A,FALSE,"Ownership";"Contents",#N/A,FALSE,"Contents"}</definedName>
    <definedName name="abba" localSheetId="9"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11" hidden="1">{"Ownership",#N/A,FALSE,"Ownership";"Contents",#N/A,FALSE,"Contents"}</definedName>
    <definedName name="LAN" localSheetId="2" hidden="1">{"Ownership",#N/A,FALSE,"Ownership";"Contents",#N/A,FALSE,"Contents"}</definedName>
    <definedName name="LAN" localSheetId="21" hidden="1">{"Ownership",#N/A,FALSE,"Ownership";"Contents",#N/A,FALSE,"Contents"}</definedName>
    <definedName name="LAN" localSheetId="22" hidden="1">{"Ownership",#N/A,FALSE,"Ownership";"Contents",#N/A,FALSE,"Contents"}</definedName>
    <definedName name="LAN" localSheetId="23" hidden="1">{"Ownership",#N/A,FALSE,"Ownership";"Contents",#N/A,FALSE,"Contents"}</definedName>
    <definedName name="LAN" localSheetId="4" hidden="1">{"Ownership",#N/A,FALSE,"Ownership";"Contents",#N/A,FALSE,"Contents"}</definedName>
    <definedName name="LAN" localSheetId="5" hidden="1">{"Ownership",#N/A,FALSE,"Ownership";"Contents",#N/A,FALSE,"Contents"}</definedName>
    <definedName name="LAN" localSheetId="7" hidden="1">{"Ownership",#N/A,FALSE,"Ownership";"Contents",#N/A,FALSE,"Contents"}</definedName>
    <definedName name="LAN" localSheetId="9" hidden="1">{"Ownership",#N/A,FALSE,"Ownership";"Contents",#N/A,FALSE,"Contents"}</definedName>
    <definedName name="LAN" hidden="1">{"Ownership",#N/A,FALSE,"Ownership";"Contents",#N/A,FALSE,"Contents"}</definedName>
    <definedName name="teest" localSheetId="11" hidden="1">{"Ownership",#N/A,FALSE,"Ownership";"Contents",#N/A,FALSE,"Contents"}</definedName>
    <definedName name="teest" localSheetId="2" hidden="1">{"Ownership",#N/A,FALSE,"Ownership";"Contents",#N/A,FALSE,"Contents"}</definedName>
    <definedName name="teest" localSheetId="21" hidden="1">{"Ownership",#N/A,FALSE,"Ownership";"Contents",#N/A,FALSE,"Contents"}</definedName>
    <definedName name="teest" localSheetId="22" hidden="1">{"Ownership",#N/A,FALSE,"Ownership";"Contents",#N/A,FALSE,"Contents"}</definedName>
    <definedName name="teest" localSheetId="23" hidden="1">{"Ownership",#N/A,FALSE,"Ownership";"Contents",#N/A,FALSE,"Contents"}</definedName>
    <definedName name="teest" localSheetId="4" hidden="1">{"Ownership",#N/A,FALSE,"Ownership";"Contents",#N/A,FALSE,"Contents"}</definedName>
    <definedName name="teest" localSheetId="5" hidden="1">{"Ownership",#N/A,FALSE,"Ownership";"Contents",#N/A,FALSE,"Contents"}</definedName>
    <definedName name="teest" localSheetId="7" hidden="1">{"Ownership",#N/A,FALSE,"Ownership";"Contents",#N/A,FALSE,"Contents"}</definedName>
    <definedName name="teest" localSheetId="9" hidden="1">{"Ownership",#N/A,FALSE,"Ownership";"Contents",#N/A,FALSE,"Contents"}</definedName>
    <definedName name="teest" hidden="1">{"Ownership",#N/A,FALSE,"Ownership";"Contents",#N/A,FALSE,"Contents"}</definedName>
    <definedName name="test" localSheetId="11" hidden="1">{"Ownership",#N/A,FALSE,"Ownership";"Contents",#N/A,FALSE,"Contents"}</definedName>
    <definedName name="test" localSheetId="2" hidden="1">{"Ownership",#N/A,FALSE,"Ownership";"Contents",#N/A,FALSE,"Contents"}</definedName>
    <definedName name="test" localSheetId="21" hidden="1">{"Ownership",#N/A,FALSE,"Ownership";"Contents",#N/A,FALSE,"Contents"}</definedName>
    <definedName name="test" localSheetId="22" hidden="1">{"Ownership",#N/A,FALSE,"Ownership";"Contents",#N/A,FALSE,"Contents"}</definedName>
    <definedName name="test" localSheetId="23" hidden="1">{"Ownership",#N/A,FALSE,"Ownership";"Contents",#N/A,FALSE,"Contents"}</definedName>
    <definedName name="test" localSheetId="4" hidden="1">{"Ownership",#N/A,FALSE,"Ownership";"Contents",#N/A,FALSE,"Contents"}</definedName>
    <definedName name="test" localSheetId="5" hidden="1">{"Ownership",#N/A,FALSE,"Ownership";"Contents",#N/A,FALSE,"Contents"}</definedName>
    <definedName name="test" localSheetId="7" hidden="1">{"Ownership",#N/A,FALSE,"Ownership";"Contents",#N/A,FALSE,"Contents"}</definedName>
    <definedName name="test" localSheetId="9" hidden="1">{"Ownership",#N/A,FALSE,"Ownership";"Contents",#N/A,FALSE,"Contents"}</definedName>
    <definedName name="test" hidden="1">{"Ownership",#N/A,FALSE,"Ownership";"Contents",#N/A,FALSE,"Contents"}</definedName>
    <definedName name="wrn.App._.Custodians." localSheetId="11" hidden="1">{"Ownership",#N/A,FALSE,"Ownership";"Contents",#N/A,FALSE,"Contents"}</definedName>
    <definedName name="wrn.App._.Custodians." localSheetId="2" hidden="1">{"Ownership",#N/A,FALSE,"Ownership";"Contents",#N/A,FALSE,"Contents"}</definedName>
    <definedName name="wrn.App._.Custodians." localSheetId="21" hidden="1">{"Ownership",#N/A,FALSE,"Ownership";"Contents",#N/A,FALSE,"Contents"}</definedName>
    <definedName name="wrn.App._.Custodians." localSheetId="22" hidden="1">{"Ownership",#N/A,FALSE,"Ownership";"Contents",#N/A,FALSE,"Contents"}</definedName>
    <definedName name="wrn.App._.Custodians." localSheetId="23" hidden="1">{"Ownership",#N/A,FALSE,"Ownership";"Contents",#N/A,FALSE,"Contents"}</definedName>
    <definedName name="wrn.App._.Custodians." localSheetId="4" hidden="1">{"Ownership",#N/A,FALSE,"Ownership";"Contents",#N/A,FALSE,"Contents"}</definedName>
    <definedName name="wrn.App._.Custodians." localSheetId="5" hidden="1">{"Ownership",#N/A,FALSE,"Ownership";"Contents",#N/A,FALSE,"Contents"}</definedName>
    <definedName name="wrn.App._.Custodians." localSheetId="7" hidden="1">{"Ownership",#N/A,FALSE,"Ownership";"Contents",#N/A,FALSE,"Contents"}</definedName>
    <definedName name="wrn.App._.Custodians." localSheetId="9" hidden="1">{"Ownership",#N/A,FALSE,"Ownership";"Contents",#N/A,FALSE,"Contents"}</definedName>
    <definedName name="wrn.App._.Custodians." hidden="1">{"Ownership",#N/A,FALSE,"Ownership";"Contents",#N/A,FALSE,"Contents"}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4" i="184" l="1"/>
  <c r="A52" i="184"/>
  <c r="A51" i="184"/>
  <c r="A50" i="184"/>
  <c r="A49" i="184"/>
  <c r="A48" i="184"/>
  <c r="A47" i="184"/>
  <c r="A46" i="184"/>
  <c r="A45" i="184"/>
  <c r="A44" i="184"/>
  <c r="A43" i="184"/>
  <c r="A42" i="184"/>
  <c r="A41" i="184"/>
  <c r="A40" i="184"/>
  <c r="A39" i="184"/>
  <c r="A38" i="184"/>
  <c r="A37" i="184"/>
  <c r="A36" i="184"/>
  <c r="A35" i="184"/>
  <c r="A34" i="184"/>
  <c r="A33" i="184"/>
  <c r="A32" i="184"/>
  <c r="A31" i="184"/>
  <c r="A30" i="184"/>
  <c r="A29" i="184"/>
  <c r="A28" i="184"/>
  <c r="A27" i="184"/>
  <c r="A26" i="184"/>
  <c r="A25" i="184"/>
  <c r="A24" i="184"/>
  <c r="A23" i="184"/>
  <c r="A22" i="184"/>
  <c r="A21" i="184"/>
  <c r="A20" i="184"/>
  <c r="A19" i="184"/>
  <c r="A18" i="184"/>
  <c r="A17" i="184"/>
  <c r="A16" i="184"/>
  <c r="A15" i="184"/>
</calcChain>
</file>

<file path=xl/sharedStrings.xml><?xml version="1.0" encoding="utf-8"?>
<sst xmlns="http://schemas.openxmlformats.org/spreadsheetml/2006/main" count="815" uniqueCount="402">
  <si>
    <t>Total</t>
  </si>
  <si>
    <t>Evoenergy (ACT)</t>
  </si>
  <si>
    <t>Ausgrid (NSW)</t>
  </si>
  <si>
    <t>Endeavour Energy (NSW)</t>
  </si>
  <si>
    <t>Essential Energy (NSW)</t>
  </si>
  <si>
    <t>Energex (Qld)</t>
  </si>
  <si>
    <t>Ergon Energy (Qld)</t>
  </si>
  <si>
    <t>SA Power Networks (SA)</t>
  </si>
  <si>
    <t>TasNetworks (Tas)</t>
  </si>
  <si>
    <t>AusNet Services (Vic)</t>
  </si>
  <si>
    <t>CitiPower (Vic)</t>
  </si>
  <si>
    <t>Jemena (Vic)</t>
  </si>
  <si>
    <t>Powercor (Vic)</t>
  </si>
  <si>
    <t>United Energy (Vic)</t>
  </si>
  <si>
    <t>Power and Water (NT)</t>
  </si>
  <si>
    <t>Depreciation</t>
  </si>
  <si>
    <t>Operating expenditure</t>
  </si>
  <si>
    <t>Other</t>
  </si>
  <si>
    <t>Overheads</t>
  </si>
  <si>
    <t>Replacement</t>
  </si>
  <si>
    <t>Powerlink (Qld)</t>
  </si>
  <si>
    <t>ElectraNet (SA)</t>
  </si>
  <si>
    <t>Non-network</t>
  </si>
  <si>
    <t xml:space="preserve">Taxation </t>
  </si>
  <si>
    <t>Growth (augmentation)</t>
  </si>
  <si>
    <t>Revenue</t>
  </si>
  <si>
    <t>Capital expenditure</t>
  </si>
  <si>
    <t>Transmission</t>
  </si>
  <si>
    <t>Distribution</t>
  </si>
  <si>
    <t>Murraylink (P)</t>
  </si>
  <si>
    <t>Directlink (P)</t>
  </si>
  <si>
    <t>TasNetworks (Tas) (G)</t>
  </si>
  <si>
    <t>ElectraNet (SA) (P)</t>
  </si>
  <si>
    <t>AusNet Services (Vic) (P)</t>
  </si>
  <si>
    <t>Powerlink (Qld) (G)</t>
  </si>
  <si>
    <t>Transgrid (NSW) (P)</t>
  </si>
  <si>
    <t>Evoenergy (ACT) (P)</t>
  </si>
  <si>
    <t>Power and Water (NT) (G)</t>
  </si>
  <si>
    <t>Jemena (Vic) (P)</t>
  </si>
  <si>
    <t>CitiPower (Vic) (P)</t>
  </si>
  <si>
    <t>United Energy (Vic) (P)</t>
  </si>
  <si>
    <t>SA Power Networks (SA) (P)</t>
  </si>
  <si>
    <t>Powercor (Vic) (P)</t>
  </si>
  <si>
    <t>Endeavour Energy (NSW) (P/G)</t>
  </si>
  <si>
    <t>Essential Energy (NSW) (G)</t>
  </si>
  <si>
    <t>Ergon Energy (Qld) (G)</t>
  </si>
  <si>
    <t>Energex (Qld) (G)</t>
  </si>
  <si>
    <t>Ausgrid (NSW) (P/G)</t>
  </si>
  <si>
    <t>Transgrid (NSW)</t>
  </si>
  <si>
    <t>Other (0.5%)</t>
  </si>
  <si>
    <t>Other (0.6%)</t>
  </si>
  <si>
    <t>Year</t>
  </si>
  <si>
    <t>Status</t>
  </si>
  <si>
    <t>Actionable</t>
  </si>
  <si>
    <t>Gladstone Grid Reinforcement</t>
  </si>
  <si>
    <t>Average</t>
  </si>
  <si>
    <t>Customers</t>
  </si>
  <si>
    <t>Maximum demand</t>
  </si>
  <si>
    <t>Average demand (excluding maximum demand)</t>
  </si>
  <si>
    <t>Residential customers</t>
  </si>
  <si>
    <t>Planned interruptions</t>
  </si>
  <si>
    <t>Customer experience</t>
  </si>
  <si>
    <t xml:space="preserve"> </t>
  </si>
  <si>
    <t>Multiple circuit (≤ 275kV) (23%)</t>
  </si>
  <si>
    <t>Multiple circuit (&gt; 275kV) (5%)</t>
  </si>
  <si>
    <t>25th percentile</t>
  </si>
  <si>
    <t>50th percentile</t>
  </si>
  <si>
    <t>75th percentile</t>
  </si>
  <si>
    <t>Asset age</t>
  </si>
  <si>
    <t>Concrete (9%)</t>
  </si>
  <si>
    <t>Steel (4%)</t>
  </si>
  <si>
    <t>Stobie (10%)</t>
  </si>
  <si>
    <t>Stobie (refurbished) (0.8%)</t>
  </si>
  <si>
    <t>Wood (71%)</t>
  </si>
  <si>
    <t>Wood (staked) (5%)</t>
  </si>
  <si>
    <t>Easements</t>
  </si>
  <si>
    <t>Underground assets</t>
  </si>
  <si>
    <t>Overhead assets</t>
  </si>
  <si>
    <t>Other assets (short lives)</t>
  </si>
  <si>
    <t>Other assets (long lives)</t>
  </si>
  <si>
    <t>Meters</t>
  </si>
  <si>
    <t>Substations, switchyards and transformers</t>
  </si>
  <si>
    <t>Regulatory asset base</t>
  </si>
  <si>
    <t>Unplanned interruptions (STPIS excluded events)</t>
  </si>
  <si>
    <t>RAB growth</t>
  </si>
  <si>
    <t>Use of temporary generation during peak demand time</t>
  </si>
  <si>
    <t>Customer demand response through incentive payment</t>
  </si>
  <si>
    <t>Total incentive payments</t>
  </si>
  <si>
    <t>Net benefit</t>
  </si>
  <si>
    <t>Actual revenue</t>
  </si>
  <si>
    <t>Forecast capital expenditure</t>
  </si>
  <si>
    <t>Actual capital expenditure</t>
  </si>
  <si>
    <t>All systems</t>
  </si>
  <si>
    <t>&lt;2.5kW–6.5kW systems</t>
  </si>
  <si>
    <t>6.5kW–9.5kW systems</t>
  </si>
  <si>
    <t>9.5kW–100kW systems</t>
  </si>
  <si>
    <t>2016–17</t>
  </si>
  <si>
    <t>2017–18</t>
  </si>
  <si>
    <t>2018–19</t>
  </si>
  <si>
    <t>2019–20</t>
  </si>
  <si>
    <t>2020–21</t>
  </si>
  <si>
    <t>Distribution (total)</t>
  </si>
  <si>
    <t>Transmission (total)</t>
  </si>
  <si>
    <t>Forecast operating expenditure</t>
  </si>
  <si>
    <t>Actual operating expenditure</t>
  </si>
  <si>
    <t>Unplanned interruptions (normalised for STPIS)</t>
  </si>
  <si>
    <t>Forecast revenue</t>
  </si>
  <si>
    <t>Budgeted revenue</t>
  </si>
  <si>
    <t>2005–06</t>
  </si>
  <si>
    <t>2006–07</t>
  </si>
  <si>
    <t>2007–08</t>
  </si>
  <si>
    <t>2008–09</t>
  </si>
  <si>
    <t>2009–10</t>
  </si>
  <si>
    <t>2010–11</t>
  </si>
  <si>
    <t>2011–12</t>
  </si>
  <si>
    <t>2012–13</t>
  </si>
  <si>
    <t>2013–14</t>
  </si>
  <si>
    <t>2014–15</t>
  </si>
  <si>
    <t>2015–16</t>
  </si>
  <si>
    <t>2021–22</t>
  </si>
  <si>
    <t>2022–23</t>
  </si>
  <si>
    <t>2023–24</t>
  </si>
  <si>
    <t>2024–25</t>
  </si>
  <si>
    <t>2025–26</t>
  </si>
  <si>
    <t>Transmission average</t>
  </si>
  <si>
    <t>Distribution average</t>
  </si>
  <si>
    <t>Non-residential customers</t>
  </si>
  <si>
    <t>Actual - SA Power Networks (SA)</t>
  </si>
  <si>
    <t>Actual - Essential Energy (NSW)</t>
  </si>
  <si>
    <t>2026–27</t>
  </si>
  <si>
    <t>2027–28</t>
  </si>
  <si>
    <t>2028–29</t>
  </si>
  <si>
    <t>Single circuit (≤ 275kV) (56%)</t>
  </si>
  <si>
    <t>Single circuit (&gt; 275kV) (14%)</t>
  </si>
  <si>
    <t>Preceding regulatory periods (collectively ended on 30 June 2019)</t>
  </si>
  <si>
    <t>Current regulatory periods (will collectively end on 30 June 2029)</t>
  </si>
  <si>
    <t>State of the energy market 2024</t>
  </si>
  <si>
    <t>All metered distribution customers</t>
  </si>
  <si>
    <t>All non-residential customers</t>
  </si>
  <si>
    <t>2021–21</t>
  </si>
  <si>
    <t>2021*</t>
  </si>
  <si>
    <t xml:space="preserve">Customer experience </t>
  </si>
  <si>
    <t>Date</t>
  </si>
  <si>
    <t>Weather</t>
  </si>
  <si>
    <t>Vegetation</t>
  </si>
  <si>
    <t>Severe Tropical Cyclone Marcia (Queensland)</t>
  </si>
  <si>
    <t>Reason</t>
  </si>
  <si>
    <t>Severe storms (New South Wales)</t>
  </si>
  <si>
    <t>Heavy rainfall and wind (Victoria)</t>
  </si>
  <si>
    <t>Severe Tropical Cyclone Yasi (Queensland)</t>
  </si>
  <si>
    <t>Tropical Cyclone Oswald (New South Wales and Queensland)</t>
  </si>
  <si>
    <t>Floods (Queensland)</t>
  </si>
  <si>
    <t>System Black: Thunderstorms and destructive winds (South Australia)</t>
  </si>
  <si>
    <t>Severe Tropical Cyclone Debbie (Queensland)</t>
  </si>
  <si>
    <t>Heavy rainfall and flash flooding (New South Wales)</t>
  </si>
  <si>
    <t>Animal</t>
  </si>
  <si>
    <t>Asset failure</t>
  </si>
  <si>
    <t>Network business</t>
  </si>
  <si>
    <t>Overload</t>
  </si>
  <si>
    <t>STPIS s.3.3 Excluded event</t>
  </si>
  <si>
    <t>Third party</t>
  </si>
  <si>
    <t>Unknown</t>
  </si>
  <si>
    <t>Average transmission</t>
  </si>
  <si>
    <t>Average distribution</t>
  </si>
  <si>
    <t>2024–29</t>
  </si>
  <si>
    <t>2023–28</t>
  </si>
  <si>
    <t>2022–27</t>
  </si>
  <si>
    <t>Transgrid (NSW) (Trans.)</t>
  </si>
  <si>
    <t>ElectraNet (SA) (Trans.)</t>
  </si>
  <si>
    <t>Powerlink (Qld) (Trans.)</t>
  </si>
  <si>
    <t>AusNet Services (Vic) (Trans.)</t>
  </si>
  <si>
    <t>Ausgrid (NSW) (Dist.)</t>
  </si>
  <si>
    <t>Endeavour Energy (NSW) (Dist.)</t>
  </si>
  <si>
    <t>Essential Energy (NSW) (Dist.)</t>
  </si>
  <si>
    <t>TasNetworks (Tas) (Dist.)</t>
  </si>
  <si>
    <t>Evoenergy (ACT) (Dist.)</t>
  </si>
  <si>
    <t>Power and Water (NT) (Dist.)</t>
  </si>
  <si>
    <t>AusNet Services (Vic) (Dist.)</t>
  </si>
  <si>
    <t>CitiPower (Vic) (Dist.)</t>
  </si>
  <si>
    <t>Jemena (Vic) (Dist.)</t>
  </si>
  <si>
    <t>Powercor (Vic) (Dist.)</t>
  </si>
  <si>
    <t>United Energy (Vic) (Dist.)</t>
  </si>
  <si>
    <t>Energex (Qld) (Dist.)</t>
  </si>
  <si>
    <t>Ergon Energy (Qld) (Dist.)</t>
  </si>
  <si>
    <t>SA Power Networks (SA) (Dist.)</t>
  </si>
  <si>
    <t>TasNetworks (Tas) (Trans./Dist.)</t>
  </si>
  <si>
    <t>Future</t>
  </si>
  <si>
    <t>Committed and anticipated</t>
  </si>
  <si>
    <t>Full capacity timing advised by proponent</t>
  </si>
  <si>
    <t>$ value</t>
  </si>
  <si>
    <t>State</t>
  </si>
  <si>
    <t>CopperString 2032</t>
  </si>
  <si>
    <t>Queensland</t>
  </si>
  <si>
    <t>HumeLink</t>
  </si>
  <si>
    <t>New South Wales</t>
  </si>
  <si>
    <t>Queensland SuperGrid North (timing dependent on Qld. Govt. policy decisions)</t>
  </si>
  <si>
    <t>Project Marinus (stage 1)</t>
  </si>
  <si>
    <t>Victoria/Tasmania</t>
  </si>
  <si>
    <t>New England REZ (parts 1 and 2)</t>
  </si>
  <si>
    <t>VNI West interconnector</t>
  </si>
  <si>
    <t>Victoria</t>
  </si>
  <si>
    <t>Queensland SuperGrid South</t>
  </si>
  <si>
    <t>Central West Orana REZ</t>
  </si>
  <si>
    <t>Project EnergyConnect (stages 1 and 2)</t>
  </si>
  <si>
    <t>New South Wales/South Australia</t>
  </si>
  <si>
    <t>Project Marinus (stage 2)</t>
  </si>
  <si>
    <t>QNI interconnector</t>
  </si>
  <si>
    <t>Queensland/New South Wales</t>
  </si>
  <si>
    <t>Western Victoria Grid Reinforcement</t>
  </si>
  <si>
    <t>Sydney Ring North (Hunter Transmission Project)</t>
  </si>
  <si>
    <t>North Queensland Energy Hub Extension</t>
  </si>
  <si>
    <t>Cooma-Monaro REZ Expansion</t>
  </si>
  <si>
    <t>Mid North REZ Expansion</t>
  </si>
  <si>
    <t>South Australia</t>
  </si>
  <si>
    <t>Western Renewables Link (uprated)</t>
  </si>
  <si>
    <t>Eastern Victoria Grid Reinforcement</t>
  </si>
  <si>
    <t>Central Highlands REZ Extension</t>
  </si>
  <si>
    <t>Tasmania</t>
  </si>
  <si>
    <t>Central-West Orana REZ Extension</t>
  </si>
  <si>
    <t>Sydney Ring South</t>
  </si>
  <si>
    <t>Mid-North REZ Extension (option 1a or 1b)</t>
  </si>
  <si>
    <t>Waddamana to Palmerston transfer capability upgrade</t>
  </si>
  <si>
    <t>Facilitating Power to Central Queensland</t>
  </si>
  <si>
    <t>Hunter-Central Coast REZ Network Infrastructure Project</t>
  </si>
  <si>
    <t>Darling Downs REZ Expansion</t>
  </si>
  <si>
    <t>North West Tasmania REZ Expansion</t>
  </si>
  <si>
    <t>Far North Queensland REZ</t>
  </si>
  <si>
    <t>Gippsland Offshore Wind Connection</t>
  </si>
  <si>
    <t>Victoria/New South Wales</t>
  </si>
  <si>
    <r>
      <t>Immediately preceding regulatory periods (will collectively end on 30 June 2024 (2023</t>
    </r>
    <r>
      <rPr>
        <sz val="11"/>
        <rFont val="Calibri"/>
        <family val="2"/>
      </rPr>
      <t>–</t>
    </r>
    <r>
      <rPr>
        <sz val="9.35"/>
        <rFont val="Calibri"/>
        <family val="2"/>
      </rPr>
      <t>24 data not yet available)</t>
    </r>
    <r>
      <rPr>
        <sz val="11"/>
        <rFont val="Calibri"/>
        <family val="2"/>
        <scheme val="minor"/>
      </rPr>
      <t>)</t>
    </r>
  </si>
  <si>
    <t>Unplanned interruptions (less the impact of excluded events)</t>
  </si>
  <si>
    <t>Unplanned interruptions (excluded events)</t>
  </si>
  <si>
    <t>Budgeted – Powerlink (Qld)</t>
  </si>
  <si>
    <t>Actual – Powerlink (Qld)</t>
  </si>
  <si>
    <t>Forecast – Powerlink (Qld)</t>
  </si>
  <si>
    <t>Budgeted – Transgrid (NSW)</t>
  </si>
  <si>
    <t>Actual – Transgrid (NSW)</t>
  </si>
  <si>
    <t>Forecast – Transgrid (NSW</t>
  </si>
  <si>
    <t>Budgeted – AusNet Services (Vic)</t>
  </si>
  <si>
    <t>Actual – AusNet Services (Vic)</t>
  </si>
  <si>
    <t>Forecast – AusNet Services (Vic)</t>
  </si>
  <si>
    <t>Budgeted – ElectraNet (SA)</t>
  </si>
  <si>
    <t>Forecast – ElectraNet (SA)</t>
  </si>
  <si>
    <t>Actual – ElectraNet (SA)</t>
  </si>
  <si>
    <t>Budgeted – TasNetworks (Tas)</t>
  </si>
  <si>
    <t>Actual – TasNetworks (Tas)</t>
  </si>
  <si>
    <t>Forecast – TasNetworks (Tas)</t>
  </si>
  <si>
    <t>Target – Energex (Qld)</t>
  </si>
  <si>
    <t>Actual – Energex (Qld)</t>
  </si>
  <si>
    <t>Target – Ergon Energy (Qld)</t>
  </si>
  <si>
    <t>Actual – Ergon Energy (Qld)</t>
  </si>
  <si>
    <t>Target – SA Power Networks (SA)</t>
  </si>
  <si>
    <t>Actual – SA Power Networks (SA)</t>
  </si>
  <si>
    <t>Target – Ausgrid (NSW)</t>
  </si>
  <si>
    <t>Actual – Ausgrid (NSW)</t>
  </si>
  <si>
    <t>Target – Endeavour Energy (NSW)</t>
  </si>
  <si>
    <t>Target – Essential Energy (NSW)</t>
  </si>
  <si>
    <t>Actual – Endeavour Energy (NSW)</t>
  </si>
  <si>
    <t>Actual – Essential Energy (NSW)</t>
  </si>
  <si>
    <t>Target – TasNetworks (Tas)</t>
  </si>
  <si>
    <t>Target – Evoenergy (ACT)</t>
  </si>
  <si>
    <t>Actual – Evoenergy (ACT)</t>
  </si>
  <si>
    <t>Target – Power &amp; Water (NT)</t>
  </si>
  <si>
    <t>Actual – Power &amp; Water (NT)</t>
  </si>
  <si>
    <t>Target – AusNet Services (Vic)</t>
  </si>
  <si>
    <t>Target – CitiPower (Vic)</t>
  </si>
  <si>
    <t>Actual – CitiPower (Vic)</t>
  </si>
  <si>
    <t>Target – Jemena (Vic)</t>
  </si>
  <si>
    <t>Actual – Jemena (Vic)</t>
  </si>
  <si>
    <t>Target – Powercor (Vic)</t>
  </si>
  <si>
    <t>Actual – Powercor (Vic)</t>
  </si>
  <si>
    <t>Target – United Energy (Vic)</t>
  </si>
  <si>
    <t>Actual – United Energy (Vic)</t>
  </si>
  <si>
    <t>Forecast – Transgrid (NSW)</t>
  </si>
  <si>
    <t>Forecast – Energex (Qld)</t>
  </si>
  <si>
    <t>Forecast – Ergon Energy (Qld)</t>
  </si>
  <si>
    <t>Forecast – SA Power Networks (SA)</t>
  </si>
  <si>
    <t>Forecast – Ausgrid (NSW)</t>
  </si>
  <si>
    <t>Forecast – Endeavour Energy (NSW)</t>
  </si>
  <si>
    <t>Forecast – Essential Energy (NSW)</t>
  </si>
  <si>
    <t>Forecast – Evoenergy (ACT)</t>
  </si>
  <si>
    <t>Forecast – Power &amp; Water (NT)</t>
  </si>
  <si>
    <t>Forecast – CitiPower (Vic)</t>
  </si>
  <si>
    <t>Forecast – Jemena (Vic)</t>
  </si>
  <si>
    <t>Forecast – Powercor (Vic)</t>
  </si>
  <si>
    <t>Forecast – United Energy (Vic)</t>
  </si>
  <si>
    <t>Direct load control by distribution network businesses</t>
  </si>
  <si>
    <t>`</t>
  </si>
  <si>
    <t>Total line length</t>
  </si>
  <si>
    <t>Overhead</t>
  </si>
  <si>
    <t>Underground</t>
  </si>
  <si>
    <t>Energy delivered</t>
  </si>
  <si>
    <t>(G): state government owned. (P): privately owned. GWh: gigawatt hours. km: kilometres. % values represent change from previous year.</t>
  </si>
  <si>
    <t>Total customers</t>
  </si>
  <si>
    <t>Return on capital</t>
  </si>
  <si>
    <t>Adjustments (e.g. incentive payments)</t>
  </si>
  <si>
    <t>Target revenue</t>
  </si>
  <si>
    <r>
      <t>2021</t>
    </r>
    <r>
      <rPr>
        <sz val="11"/>
        <rFont val="Calibri"/>
        <family val="2"/>
      </rPr>
      <t>–26</t>
    </r>
  </si>
  <si>
    <r>
      <t>2020</t>
    </r>
    <r>
      <rPr>
        <sz val="11"/>
        <rFont val="Calibri"/>
        <family val="2"/>
      </rPr>
      <t>–25</t>
    </r>
  </si>
  <si>
    <t>Stage 3:
Revised proposal</t>
  </si>
  <si>
    <t>Stage 2:
AER draft decision</t>
  </si>
  <si>
    <t>Stage 1:
Initial proposal</t>
  </si>
  <si>
    <t>Stage 4:
AER final decision</t>
  </si>
  <si>
    <t>kV: kilovolt.</t>
  </si>
  <si>
    <t>Past 5 years</t>
  </si>
  <si>
    <r>
      <t>Immediately preceding regulatory periods (will collectively end on 30 June 2024 (2023</t>
    </r>
    <r>
      <rPr>
        <sz val="11"/>
        <rFont val="Calibri"/>
        <family val="2"/>
      </rPr>
      <t>–24 data not yet available)</t>
    </r>
    <r>
      <rPr>
        <sz val="11"/>
        <rFont val="Calibri"/>
        <family val="2"/>
        <scheme val="minor"/>
      </rPr>
      <t>)</t>
    </r>
  </si>
  <si>
    <t>Chapter 3 Electricity networks</t>
  </si>
  <si>
    <r>
      <t xml:space="preserve">This document contains the figures from </t>
    </r>
    <r>
      <rPr>
        <b/>
        <i/>
        <sz val="11"/>
        <color rgb="FF002060"/>
        <rFont val="Calibri"/>
        <family val="2"/>
        <scheme val="minor"/>
      </rPr>
      <t>State of the energy market 2024,</t>
    </r>
    <r>
      <rPr>
        <b/>
        <sz val="11"/>
        <color rgb="FF002060"/>
        <rFont val="Calibri"/>
        <family val="2"/>
        <scheme val="minor"/>
      </rPr>
      <t xml:space="preserve"> chapter 3</t>
    </r>
  </si>
  <si>
    <t xml:space="preserve">Figure 3.2 Electricity networks regulated by the AER – transmission </t>
  </si>
  <si>
    <t>Figure 3.3 Electricity networks regulated by the AER – distribution</t>
  </si>
  <si>
    <t xml:space="preserve">Figure 3.4 Forecasting electricity network revenues </t>
  </si>
  <si>
    <t xml:space="preserve">Figure 3.5 Composition of average annual electricity network revenue </t>
  </si>
  <si>
    <t>Figure 3.6 Residential customers on cost-reflective tariffs</t>
  </si>
  <si>
    <t>Figure 3.7 Revenue and key drivers – electricity transmission networks (aggregate)</t>
  </si>
  <si>
    <t>Figure 3.8 Revenue – electricity transmission networks</t>
  </si>
  <si>
    <t>Figure 3.9 Revenue and key drivers – electricity distribution networks (aggregate)</t>
  </si>
  <si>
    <t>Figure 3.10 Revenue – electricity distribution networks</t>
  </si>
  <si>
    <t>Figure 3.11 Per customer financial metrics – electricity networks</t>
  </si>
  <si>
    <t>Figure 3.12 Impact of AER regulatory decisions on residential customer electricity bills</t>
  </si>
  <si>
    <t>Figure 3.13 Value of electricity network assets (regulatory asset base)</t>
  </si>
  <si>
    <t>Figure 3.14 Disaggregated value of electricity network assets (regulatory asset base)</t>
  </si>
  <si>
    <t>Figure 3.15 Overhead support structures – electricity transmission towers</t>
  </si>
  <si>
    <t>Figure 3.16 Overhead support structures – electricity distribution poles</t>
  </si>
  <si>
    <t>Figure 3.17 Allowed rates of return</t>
  </si>
  <si>
    <t>Figure 3.18 Capital expenditure – electricity transmission networks</t>
  </si>
  <si>
    <t>Figure 3.19 Capital expenditure – electricity distribution networks</t>
  </si>
  <si>
    <t>Figure 3.20 Capital expenditure against forecast</t>
  </si>
  <si>
    <t>Figure 3.21 Drivers of capital expenditure – electricity transmission networks (aggregate)</t>
  </si>
  <si>
    <t xml:space="preserve">Figure 3.22 Drivers of capital expenditure – electricity distribution networks </t>
  </si>
  <si>
    <t>Figure 3.23 Cumulative installation of small-scale solar</t>
  </si>
  <si>
    <t>Figure 3.24 AEMO's integrated system plan</t>
  </si>
  <si>
    <t>Figure 3.25 Funding of demand management innovations – electricity distribution networks</t>
  </si>
  <si>
    <t>Figure 3.26 Operating expenditure – electricity transmission networks</t>
  </si>
  <si>
    <t>Figure 3.27 Operating expenditure – electricity distribution networks</t>
  </si>
  <si>
    <t>Figure 3.28 Operating expenditure against forecast</t>
  </si>
  <si>
    <t xml:space="preserve">Figure 3.29 Productivity – electricity transmission networks </t>
  </si>
  <si>
    <t xml:space="preserve">Figure 3.30 Productivity – electricity distribution networks </t>
  </si>
  <si>
    <t xml:space="preserve">Figure 3.31 Utilisation – electricity distribution networks </t>
  </si>
  <si>
    <t xml:space="preserve">Figure 3.32 Growth in customers and demand – electricity distribution networks </t>
  </si>
  <si>
    <t xml:space="preserve">Figure 3.33 Average energy usage per customer – electricity distribution networks </t>
  </si>
  <si>
    <t xml:space="preserve">Figure 3.34 Interruptions to supply (SAIFI) – electricity distribution networks </t>
  </si>
  <si>
    <t xml:space="preserve">Figure 3.35 Minutes off supply (SAIDI) – electricity distribution networks </t>
  </si>
  <si>
    <t>Figure 3.36 Reasons for unplanned interruptions to supply (SAIFI) – electricity distribution networks</t>
  </si>
  <si>
    <t>Figure 3.37 Reasons for unplanned minutes off supply (SAIDI) – electricity distribution networks</t>
  </si>
  <si>
    <t>Figure 3.38 Unplanned minutes off supply – most disruptive days of each year</t>
  </si>
  <si>
    <t xml:space="preserve">Figure 3.39 F-factor incentive payments/penalties – Victorian distribution networks </t>
  </si>
  <si>
    <r>
      <rPr>
        <b/>
        <sz val="10"/>
        <color theme="1"/>
        <rFont val="Calibri"/>
        <family val="2"/>
        <scheme val="minor"/>
      </rPr>
      <t xml:space="preserve">Note: </t>
    </r>
    <r>
      <rPr>
        <sz val="10"/>
        <color theme="1"/>
        <rFont val="Calibri"/>
        <family val="2"/>
        <scheme val="minor"/>
      </rPr>
      <t>QNI is the Queensland–NSW Interconnector. The AER does not currently regulate the Basslink Interconnector.</t>
    </r>
  </si>
  <si>
    <r>
      <rPr>
        <b/>
        <sz val="10"/>
        <color theme="1"/>
        <rFont val="Calibri"/>
        <family val="2"/>
        <scheme val="minor"/>
      </rPr>
      <t xml:space="preserve">Source: </t>
    </r>
    <r>
      <rPr>
        <sz val="10"/>
        <color theme="1"/>
        <rFont val="Calibri"/>
        <family val="2"/>
        <scheme val="minor"/>
      </rPr>
      <t>AER.</t>
    </r>
  </si>
  <si>
    <r>
      <rPr>
        <b/>
        <sz val="10"/>
        <color theme="1"/>
        <rFont val="Calibri"/>
        <family val="2"/>
        <scheme val="minor"/>
      </rPr>
      <t xml:space="preserve">Note: </t>
    </r>
    <r>
      <rPr>
        <sz val="10"/>
        <color theme="1"/>
        <rFont val="Calibri"/>
        <family val="2"/>
        <scheme val="minor"/>
      </rPr>
      <t xml:space="preserve">Regulatory asset base is adjusted to June 2023 dollars. Line length and regulatory asset base are as at 30 June 2023 (31 March 2023 for AusNet Services transmission). Electricity delivered is for the 12-month period to 30 June 2023 (year to 31 March 2023 for AusNet Services). Energy delivered is a measure of total energy transported through the transmission networks. The information reported includes energy transmitted to distribution networks, pumping stations and directly connected end users. Energy delivered to other transmission networks is included in the data for individual transmission network but has been excluded from the total. For regulatory purposes, Northern Territory transmission assets are treated as part of the distribution system. </t>
    </r>
  </si>
  <si>
    <r>
      <rPr>
        <b/>
        <sz val="10"/>
        <color theme="1"/>
        <rFont val="Calibri"/>
        <family val="2"/>
        <scheme val="minor"/>
      </rPr>
      <t xml:space="preserve">Source: </t>
    </r>
    <r>
      <rPr>
        <sz val="10"/>
        <color theme="1"/>
        <rFont val="Calibri"/>
        <family val="2"/>
        <scheme val="minor"/>
      </rPr>
      <t>AER revenue determinations and economic benchmarking regulatory information notices (RINs).</t>
    </r>
  </si>
  <si>
    <r>
      <rPr>
        <b/>
        <sz val="10"/>
        <color theme="1"/>
        <rFont val="Calibri"/>
        <family val="2"/>
        <scheme val="minor"/>
      </rPr>
      <t>Source:</t>
    </r>
    <r>
      <rPr>
        <sz val="10"/>
        <color theme="1"/>
        <rFont val="Calibri"/>
        <family val="2"/>
        <scheme val="minor"/>
      </rPr>
      <t xml:space="preserve"> AER, Victorian electricity distributors' fire start reports for the July 2022–June 2023 reporting period.</t>
    </r>
  </si>
  <si>
    <r>
      <rPr>
        <b/>
        <sz val="10"/>
        <color theme="1"/>
        <rFont val="Calibri"/>
        <family val="2"/>
        <scheme val="minor"/>
      </rPr>
      <t>Source:</t>
    </r>
    <r>
      <rPr>
        <sz val="10"/>
        <color theme="1"/>
        <rFont val="Calibri"/>
        <family val="2"/>
        <scheme val="minor"/>
      </rPr>
      <t xml:space="preserve"> AER modelling; category analysis regulatory information (RIN) responses.</t>
    </r>
  </si>
  <si>
    <r>
      <rPr>
        <b/>
        <sz val="10"/>
        <color theme="1"/>
        <rFont val="Calibri"/>
        <family val="2"/>
        <scheme val="minor"/>
      </rPr>
      <t xml:space="preserve">Source: </t>
    </r>
    <r>
      <rPr>
        <sz val="10"/>
        <color theme="1"/>
        <rFont val="Calibri"/>
        <family val="2"/>
        <scheme val="minor"/>
      </rPr>
      <t>AER modelling; category analysis regulatory information (RIN) responses.</t>
    </r>
  </si>
  <si>
    <r>
      <rPr>
        <b/>
        <sz val="10"/>
        <color theme="1"/>
        <rFont val="Calibri"/>
        <family val="2"/>
        <scheme val="minor"/>
      </rPr>
      <t xml:space="preserve">Note: </t>
    </r>
    <r>
      <rPr>
        <sz val="10"/>
        <color theme="1"/>
        <rFont val="Calibri"/>
        <family val="2"/>
        <scheme val="minor"/>
      </rPr>
      <t>The data show outcomes for the reporting period ending in that year (for example, the 2017–18 reporting year is shown as 2018).</t>
    </r>
  </si>
  <si>
    <r>
      <rPr>
        <b/>
        <sz val="10"/>
        <color theme="1"/>
        <rFont val="Calibri"/>
        <family val="2"/>
        <scheme val="minor"/>
      </rPr>
      <t xml:space="preserve">Source: </t>
    </r>
    <r>
      <rPr>
        <sz val="10"/>
        <color theme="1"/>
        <rFont val="Calibri"/>
        <family val="2"/>
        <scheme val="minor"/>
      </rPr>
      <t>Economic benchmarking RIN responses.</t>
    </r>
  </si>
  <si>
    <r>
      <rPr>
        <b/>
        <sz val="10"/>
        <rFont val="Calibri"/>
        <family val="2"/>
        <scheme val="minor"/>
      </rPr>
      <t xml:space="preserve">Source: </t>
    </r>
    <r>
      <rPr>
        <sz val="10"/>
        <rFont val="Calibri"/>
        <family val="2"/>
        <scheme val="minor"/>
      </rPr>
      <t>Economic benchmarking RIN responses.</t>
    </r>
  </si>
  <si>
    <r>
      <rPr>
        <b/>
        <sz val="10"/>
        <color theme="1"/>
        <rFont val="Calibri"/>
        <family val="2"/>
        <scheme val="minor"/>
      </rPr>
      <t xml:space="preserve">Source: </t>
    </r>
    <r>
      <rPr>
        <sz val="10"/>
        <color theme="1"/>
        <rFont val="Calibri"/>
        <family val="2"/>
        <scheme val="minor"/>
      </rPr>
      <t>AER annual benchmarking reports for electricity distribution networks, 2023.</t>
    </r>
  </si>
  <si>
    <r>
      <rPr>
        <b/>
        <sz val="10"/>
        <color theme="1"/>
        <rFont val="Calibri"/>
        <family val="2"/>
        <scheme val="minor"/>
      </rPr>
      <t xml:space="preserve">Source: </t>
    </r>
    <r>
      <rPr>
        <sz val="10"/>
        <color theme="1"/>
        <rFont val="Calibri"/>
        <family val="2"/>
        <scheme val="minor"/>
      </rPr>
      <t>AER annual benchmarking report for electricity transmission networks, 2023.</t>
    </r>
  </si>
  <si>
    <r>
      <rPr>
        <b/>
        <sz val="10"/>
        <rFont val="Calibri"/>
        <family val="2"/>
        <scheme val="minor"/>
      </rPr>
      <t xml:space="preserve">Source: </t>
    </r>
    <r>
      <rPr>
        <sz val="10"/>
        <rFont val="Calibri"/>
        <family val="2"/>
        <scheme val="minor"/>
      </rPr>
      <t>AER modelling; annual reporting RIN responses.</t>
    </r>
  </si>
  <si>
    <r>
      <rPr>
        <b/>
        <sz val="10"/>
        <color theme="1"/>
        <rFont val="Calibri"/>
        <family val="2"/>
        <scheme val="minor"/>
      </rPr>
      <t xml:space="preserve">Note: </t>
    </r>
    <r>
      <rPr>
        <sz val="10"/>
        <color theme="1"/>
        <rFont val="Calibri"/>
        <family val="2"/>
        <scheme val="minor"/>
      </rPr>
      <t>All data are adjusted to June 2023 dollars. Most network service providers have always reported on a 1 July to 30 June basis. The exception is the Victorian networks, which until year end 2020 reported on a 1 January to 31 December basis. Operating expenditure for the Victorian distribution networks for the 2021 year has been derived from the transitional year (1 January to 30 June 2021). To enable reporting on equivalent terms, these values have been doubled.</t>
    </r>
  </si>
  <si>
    <r>
      <rPr>
        <b/>
        <sz val="10"/>
        <color theme="1"/>
        <rFont val="Calibri"/>
        <family val="2"/>
        <scheme val="minor"/>
      </rPr>
      <t xml:space="preserve">Source: </t>
    </r>
    <r>
      <rPr>
        <sz val="10"/>
        <color theme="1"/>
        <rFont val="Calibri"/>
        <family val="2"/>
        <scheme val="minor"/>
      </rPr>
      <t>AER modelling; annual reporting RIN responses.</t>
    </r>
  </si>
  <si>
    <r>
      <rPr>
        <b/>
        <sz val="10"/>
        <rFont val="Calibri"/>
        <family val="2"/>
        <scheme val="minor"/>
      </rPr>
      <t>Source:</t>
    </r>
    <r>
      <rPr>
        <sz val="10"/>
        <rFont val="Calibri"/>
        <family val="2"/>
        <scheme val="minor"/>
      </rPr>
      <t xml:space="preserve"> AER, Demand management incentive scheme (DMIS) assessments.</t>
    </r>
  </si>
  <si>
    <r>
      <rPr>
        <b/>
        <sz val="10"/>
        <color theme="1"/>
        <rFont val="Calibri"/>
        <family val="2"/>
        <scheme val="minor"/>
      </rPr>
      <t xml:space="preserve">Source: </t>
    </r>
    <r>
      <rPr>
        <sz val="10"/>
        <color theme="1"/>
        <rFont val="Calibri"/>
        <family val="2"/>
        <scheme val="minor"/>
      </rPr>
      <t>AER analysis; AEMO integrated system plan, June 2024.</t>
    </r>
  </si>
  <si>
    <r>
      <rPr>
        <b/>
        <sz val="10"/>
        <color theme="1"/>
        <rFont val="Calibri"/>
        <family val="2"/>
        <scheme val="minor"/>
      </rPr>
      <t xml:space="preserve">Source: </t>
    </r>
    <r>
      <rPr>
        <sz val="10"/>
        <color theme="1"/>
        <rFont val="Calibri"/>
        <family val="2"/>
        <scheme val="minor"/>
      </rPr>
      <t>AER analysis of postcode data from the Australian PV Institute, collected on 14 May 2024.</t>
    </r>
  </si>
  <si>
    <r>
      <rPr>
        <b/>
        <sz val="10"/>
        <rFont val="Calibri"/>
        <family val="2"/>
        <scheme val="minor"/>
      </rPr>
      <t>Note:</t>
    </r>
    <r>
      <rPr>
        <sz val="10"/>
        <rFont val="Calibri"/>
        <family val="2"/>
        <scheme val="minor"/>
      </rPr>
      <t xml:space="preserve"> All data are adjusted to June 2023 dollars. The data show outcomes for the reporting period ending in that year (for example, the 2017–18 reporting year is shown as 2018).</t>
    </r>
  </si>
  <si>
    <r>
      <rPr>
        <b/>
        <sz val="10"/>
        <rFont val="Calibri"/>
        <family val="2"/>
        <scheme val="minor"/>
      </rPr>
      <t xml:space="preserve">Source: </t>
    </r>
    <r>
      <rPr>
        <sz val="10"/>
        <rFont val="Calibri"/>
        <family val="2"/>
        <scheme val="minor"/>
      </rPr>
      <t>Category analysis RIN responses.</t>
    </r>
  </si>
  <si>
    <r>
      <rPr>
        <b/>
        <sz val="10"/>
        <color theme="1"/>
        <rFont val="Calibri"/>
        <family val="2"/>
        <scheme val="minor"/>
      </rPr>
      <t xml:space="preserve">Note: </t>
    </r>
    <r>
      <rPr>
        <sz val="10"/>
        <color theme="1"/>
        <rFont val="Calibri"/>
        <family val="2"/>
        <scheme val="minor"/>
      </rPr>
      <t>All data are adjusted to June 2023 dollars. The data show outcomes for the reporting period ending in that year (for example, the 2017–18 reporting year is shown as 2018). Augmentation of the Victorian transmission network is carried out by AEMO; hence, AusNet Services reports $0 expenditure for augmentation carried out on the transmission network.</t>
    </r>
  </si>
  <si>
    <r>
      <rPr>
        <b/>
        <sz val="10"/>
        <color theme="1"/>
        <rFont val="Calibri"/>
        <family val="2"/>
        <scheme val="minor"/>
      </rPr>
      <t xml:space="preserve">Source: </t>
    </r>
    <r>
      <rPr>
        <sz val="10"/>
        <color theme="1"/>
        <rFont val="Calibri"/>
        <family val="2"/>
        <scheme val="minor"/>
      </rPr>
      <t>Category analysis RIN responses.</t>
    </r>
  </si>
  <si>
    <r>
      <rPr>
        <b/>
        <sz val="10"/>
        <color theme="1"/>
        <rFont val="Calibri"/>
        <family val="2"/>
        <scheme val="minor"/>
      </rPr>
      <t xml:space="preserve">Note: </t>
    </r>
    <r>
      <rPr>
        <sz val="10"/>
        <color theme="1"/>
        <rFont val="Calibri"/>
        <family val="2"/>
        <scheme val="minor"/>
      </rPr>
      <t>All data are adjusted to June 2023 dollars. Most network service providers have always reported on a 1 July to 30 June basis. The exception is the Victorian networks, which until year end 2020 reported on a 1 January to 31 December basis. Capital expenditure for the Victorian distribution networks for the 2021 year has been derived from the transitional year (1 January to 30 June 2021). To enable reporting on equivalent terms, these values have been doubled.</t>
    </r>
  </si>
  <si>
    <r>
      <rPr>
        <b/>
        <sz val="10"/>
        <color theme="1"/>
        <rFont val="Calibri"/>
        <family val="2"/>
        <scheme val="minor"/>
      </rPr>
      <t xml:space="preserve">Source: </t>
    </r>
    <r>
      <rPr>
        <sz val="10"/>
        <color theme="1"/>
        <rFont val="Calibri"/>
        <family val="2"/>
        <scheme val="minor"/>
      </rPr>
      <t>AER modelling; annual reporting RIN responses</t>
    </r>
  </si>
  <si>
    <r>
      <rPr>
        <b/>
        <sz val="10"/>
        <rFont val="Calibri"/>
        <family val="2"/>
        <scheme val="minor"/>
      </rPr>
      <t xml:space="preserve">Source: </t>
    </r>
    <r>
      <rPr>
        <sz val="10"/>
        <rFont val="Calibri"/>
        <family val="2"/>
        <scheme val="minor"/>
      </rPr>
      <t>AER determinations on electricity network revenue proposals; AER determinations following remittals by the Australian Competition Tribunal or Full Federal Court.</t>
    </r>
  </si>
  <si>
    <r>
      <rPr>
        <b/>
        <sz val="10"/>
        <rFont val="Calibri"/>
        <family val="2"/>
        <scheme val="minor"/>
      </rPr>
      <t xml:space="preserve">Note: </t>
    </r>
    <r>
      <rPr>
        <sz val="10"/>
        <rFont val="Calibri"/>
        <family val="2"/>
        <scheme val="minor"/>
      </rPr>
      <t>Allowed rate of return is the nominal vanilla weighted average cost of capital (WACC).</t>
    </r>
  </si>
  <si>
    <r>
      <rPr>
        <b/>
        <sz val="10"/>
        <rFont val="Calibri"/>
        <family val="2"/>
        <scheme val="minor"/>
      </rPr>
      <t xml:space="preserve">Note: </t>
    </r>
    <r>
      <rPr>
        <sz val="10"/>
        <rFont val="Calibri"/>
        <family val="2"/>
        <scheme val="minor"/>
      </rPr>
      <t>Stobie poles, used almost exclusively in South Australia, are made up of 2 vertical steel posts with a slab of concrete between them.</t>
    </r>
  </si>
  <si>
    <r>
      <rPr>
        <b/>
        <sz val="10"/>
        <color theme="1"/>
        <rFont val="Calibri"/>
        <family val="2"/>
        <scheme val="minor"/>
      </rPr>
      <t xml:space="preserve">Note: </t>
    </r>
    <r>
      <rPr>
        <sz val="10"/>
        <color theme="1"/>
        <rFont val="Calibri"/>
        <family val="2"/>
        <scheme val="minor"/>
      </rPr>
      <t>All data are adjusted to June 2023 dollars. The data show outcomes for the reporting period ending in that year (for example, the 2017–18 reporting year is shown as 2018).</t>
    </r>
  </si>
  <si>
    <r>
      <rPr>
        <b/>
        <sz val="10"/>
        <color theme="1"/>
        <rFont val="Calibri"/>
        <family val="2"/>
        <scheme val="minor"/>
      </rPr>
      <t xml:space="preserve">Source: </t>
    </r>
    <r>
      <rPr>
        <sz val="10"/>
        <color theme="1"/>
        <rFont val="Calibri"/>
        <family val="2"/>
        <scheme val="minor"/>
      </rPr>
      <t>AER modelling; economic benchmarking RIN responses.</t>
    </r>
  </si>
  <si>
    <r>
      <rPr>
        <b/>
        <sz val="10"/>
        <rFont val="Calibri"/>
        <family val="2"/>
        <scheme val="minor"/>
      </rPr>
      <t>Source:</t>
    </r>
    <r>
      <rPr>
        <sz val="10"/>
        <rFont val="Calibri"/>
        <family val="2"/>
        <scheme val="minor"/>
      </rPr>
      <t xml:space="preserve"> AER revenue determinations; additional AER modelling.</t>
    </r>
  </si>
  <si>
    <r>
      <rPr>
        <b/>
        <sz val="10"/>
        <color theme="1"/>
        <rFont val="Calibri"/>
        <family val="2"/>
        <scheme val="minor"/>
      </rPr>
      <t xml:space="preserve">Source: </t>
    </r>
    <r>
      <rPr>
        <sz val="10"/>
        <color theme="1"/>
        <rFont val="Calibri"/>
        <family val="2"/>
        <scheme val="minor"/>
      </rPr>
      <t>AER revenue determinations and economic benchmarking RINs.</t>
    </r>
  </si>
  <si>
    <r>
      <rPr>
        <b/>
        <sz val="10"/>
        <rFont val="Calibri"/>
        <family val="2"/>
        <scheme val="minor"/>
      </rPr>
      <t xml:space="preserve">Note: </t>
    </r>
    <r>
      <rPr>
        <sz val="10"/>
        <rFont val="Calibri"/>
        <family val="2"/>
        <scheme val="minor"/>
      </rPr>
      <t>All data are adjusted to June 2023 dollars. Most network service providers report on a 1 July to 30 June basis. The exception is the Victorian networks, which until year end 2020 reported on a 1 January to 31 December basis. Target revenue for the Victorian distribution networks for the 2021 year has been derived from the transitional year (1 January to 30 June 2021). To enable reporting on equivalent terms, these values have been doubled.</t>
    </r>
  </si>
  <si>
    <r>
      <rPr>
        <b/>
        <sz val="10"/>
        <rFont val="Calibri"/>
        <family val="2"/>
        <scheme val="minor"/>
      </rPr>
      <t xml:space="preserve">Source: </t>
    </r>
    <r>
      <rPr>
        <sz val="10"/>
        <rFont val="Calibri"/>
        <family val="2"/>
        <scheme val="minor"/>
      </rPr>
      <t>Revenue: economic benchmarking RIN responses; capital expenditure: AER modelling, category analysis RIN responses; operating expenditure: AER modelling, economic benchmarking RIN responses</t>
    </r>
  </si>
  <si>
    <r>
      <rPr>
        <b/>
        <sz val="10"/>
        <color theme="1"/>
        <rFont val="Calibri"/>
        <family val="2"/>
        <scheme val="minor"/>
      </rPr>
      <t>Source:</t>
    </r>
    <r>
      <rPr>
        <sz val="10"/>
        <color theme="1"/>
        <rFont val="Calibri"/>
        <family val="2"/>
        <scheme val="minor"/>
      </rPr>
      <t xml:space="preserve"> Revenue: economic benchmarking RIN responses; capital expenditure: AER modelling, category analysis RIN responses; operating expenditure: AER modelling, economic benchmarking RIN responses.</t>
    </r>
  </si>
  <si>
    <r>
      <rPr>
        <b/>
        <sz val="10"/>
        <rFont val="Calibri"/>
        <family val="2"/>
        <scheme val="minor"/>
      </rPr>
      <t xml:space="preserve">Source: </t>
    </r>
    <r>
      <rPr>
        <sz val="10"/>
        <rFont val="Calibri"/>
        <family val="2"/>
        <scheme val="minor"/>
      </rPr>
      <t>Annual RIN responses.</t>
    </r>
  </si>
  <si>
    <r>
      <rPr>
        <b/>
        <sz val="10"/>
        <rFont val="Calibri"/>
        <family val="2"/>
        <scheme val="minor"/>
      </rPr>
      <t xml:space="preserve">Note: </t>
    </r>
    <r>
      <rPr>
        <sz val="10"/>
        <rFont val="Calibri"/>
        <family val="2"/>
        <scheme val="minor"/>
      </rPr>
      <t>Composition of average annual electricity network revenue – current periods as at 1 July 2024. All data are adjusted to June 2023 dollars.</t>
    </r>
  </si>
  <si>
    <r>
      <rPr>
        <b/>
        <sz val="10"/>
        <rFont val="Calibri"/>
        <family val="2"/>
        <scheme val="minor"/>
      </rPr>
      <t xml:space="preserve">Source: </t>
    </r>
    <r>
      <rPr>
        <sz val="10"/>
        <rFont val="Calibri"/>
        <family val="2"/>
        <scheme val="minor"/>
      </rPr>
      <t>Post-tax revenue modelling used in AER determination process.</t>
    </r>
  </si>
  <si>
    <t>Figure 3.1 Electricity networks regulated by the AER</t>
  </si>
  <si>
    <r>
      <rPr>
        <b/>
        <sz val="10"/>
        <color theme="1"/>
        <rFont val="Calibri"/>
        <family val="2"/>
        <scheme val="minor"/>
      </rPr>
      <t xml:space="preserve">Note: </t>
    </r>
    <r>
      <rPr>
        <sz val="10"/>
        <color theme="1"/>
        <rFont val="Calibri"/>
        <family val="2"/>
        <scheme val="minor"/>
      </rPr>
      <t xml:space="preserve">Regulatory asset base is adjusted to June 2023 dollars. Customer numbers, line length and asset base are as at 30 June 2023 (31 March 2023 for AusNet Services transmission). Electricity delivered is for the 12-month period to 30 June 2023 (31 March 2023 fo rAusNet Services). Electricity delivered is a measure of total energy transported through the transmission networks. The information reported includes electricity transmitted to distribution networks, pumping stations and directly connected end users. Electricity delivered to other transmission networks is included in the data for individual transmission network, but has been excluded from the total. Customes numbers, line length and asset base are as at 30 June 2023 for the distribution networks. For regulatory purposes, Northern Territory transmission assets are treated as part of the distribution system. </t>
    </r>
  </si>
  <si>
    <r>
      <rPr>
        <b/>
        <sz val="10"/>
        <color theme="1"/>
        <rFont val="Calibri"/>
        <family val="2"/>
        <scheme val="minor"/>
      </rPr>
      <t xml:space="preserve">Note: </t>
    </r>
    <r>
      <rPr>
        <sz val="10"/>
        <color theme="1"/>
        <rFont val="Calibri"/>
        <family val="2"/>
        <scheme val="minor"/>
      </rPr>
      <t xml:space="preserve">AER: Australian Energy Regulator. RAB: regulatory asset base. WACC: weighted average cost of capital. 
Revenue adjustments from incentive schemes encourage network service providers to efficiently manage their operating and capital expenditure, improve services provision to customers and adopt demand management schemes that avoid or delay unecessary investment.
Note: Revenue adjustments from incentive schemes encourage network service providers to efficiently manage their operating and capital expenditure, improve services provision to customers and adopt demand management schemes that avoid or delay unnecessary investment.
</t>
    </r>
  </si>
  <si>
    <r>
      <rPr>
        <b/>
        <sz val="10"/>
        <color theme="1"/>
        <rFont val="Calibri"/>
        <family val="2"/>
        <scheme val="minor"/>
      </rPr>
      <t xml:space="preserve">Note: </t>
    </r>
    <r>
      <rPr>
        <sz val="10"/>
        <color theme="1"/>
        <rFont val="Calibri"/>
        <family val="2"/>
        <scheme val="minor"/>
      </rPr>
      <t>All data are adjusted to June 2023 dollars. Most network service providers report on a 1 July to 30 June basis. The exception is AusNet Services (Victoria), which reports on a 1 April to 31 March basis. The data show outcomes for the reporting period ending in that year (for example, the 2017–18 reporting year is shown as 2018). Transmission network service providers earn revenues for delivering prescribed transmission services, some of which comes directly from customers and other from sources such as inter-regional and intra-regional settlements residues or inter-regional settlements auction proceeds. The budgeted revenue shown in Figure 3.7 reflects the revenues network service providers budgeted to be collected from customers.</t>
    </r>
  </si>
  <si>
    <r>
      <rPr>
        <b/>
        <sz val="10"/>
        <color theme="1"/>
        <rFont val="Calibri"/>
        <family val="2"/>
        <scheme val="minor"/>
      </rPr>
      <t xml:space="preserve">Note: </t>
    </r>
    <r>
      <rPr>
        <sz val="10"/>
        <color theme="1"/>
        <rFont val="Calibri"/>
        <family val="2"/>
        <scheme val="minor"/>
      </rPr>
      <t xml:space="preserve">All data are adjusted to June 2023 dollars. The data show outcomes for the reporting period ending in that year (for example, the 2017-18 reporting year is shown as 2018). Transmission network service providers earn revenues for delivering prescribed tranmission services, some of which comes directly from customers and other from sources such as inter-regional and intra-regional settlements, residues or inter-regional settlements auction proceeds. The budgeted revenue show in Figure 3.8 reflects the revenues budgeted to be collected from customers. Forecast revenue is derived from regulatory determinations but adjusted to present it on a comparable basis to actual revenues. The adjustments include rewards and penalites from incentive schemes, cost pass-throughs and other factors that are considered in determining the target revenues used to set prices each year. </t>
    </r>
  </si>
  <si>
    <r>
      <rPr>
        <b/>
        <sz val="10"/>
        <rFont val="Calibri"/>
        <family val="2"/>
        <scheme val="minor"/>
      </rPr>
      <t xml:space="preserve">Note: </t>
    </r>
    <r>
      <rPr>
        <sz val="10"/>
        <rFont val="Calibri"/>
        <family val="2"/>
        <scheme val="minor"/>
      </rPr>
      <t>All data are adjusted to June 2023 dollars. The data show outcomes for the reporting period ending in that year (for example, the 2017–18 reporting year is shown as 2018). The exception is the Victorian networks, which until year end 2020 reported on a 1 January to 31 December basis. Target revenue for the Victorian distribution networks for the 2021 year has been derived from the transitional year (1 January to 30 June 2021). To enable reporting on equivalent terms, these values have been doubled. Target revenue is derived from regulatory determinations but adjusted to present it on a comparable basis to actual revenues. The adjustments include rewards and penalties from incentive schemes, cost pass-throughs and other factors that are considered in determining the target revenues used to set prices each year. The exception is the Victorian networks, which until year end 2020 reported on a 1 January to 31 December basis.</t>
    </r>
  </si>
  <si>
    <r>
      <rPr>
        <b/>
        <sz val="10"/>
        <color theme="1"/>
        <rFont val="Calibri"/>
        <family val="2"/>
        <scheme val="minor"/>
      </rPr>
      <t xml:space="preserve">Note: </t>
    </r>
    <r>
      <rPr>
        <sz val="10"/>
        <color theme="1"/>
        <rFont val="Calibri"/>
        <family val="2"/>
        <scheme val="minor"/>
      </rPr>
      <t>All data are adjusted to June 2023 dollars. In 2023, residential customers (a customer who purchases electricity principally for personal, household or domestic use) accounted for 88% of total customers on the distribution network. While the proportion differed across network service providers – for example, 91% residential for Endeavour Energy (NSW) and 83% for CitiPower (Victoria) – the differences do not materially affect the ‘per customer’ metric. Revenue, capital expenditure and operating expenditure are the annual averages over the 5 years to 30 June 2023. RAB is the actual closing RAB at 30 June 2023. For regulatory purposes, Northern Territory transmission assets are treated as part of the distribution system.</t>
    </r>
  </si>
  <si>
    <r>
      <rPr>
        <b/>
        <sz val="10"/>
        <rFont val="Calibri"/>
        <family val="2"/>
        <scheme val="minor"/>
      </rPr>
      <t xml:space="preserve">Note: </t>
    </r>
    <r>
      <rPr>
        <sz val="10"/>
        <rFont val="Calibri"/>
        <family val="2"/>
        <scheme val="minor"/>
      </rPr>
      <t>Estimated impact of latest AER determination on the network component of a residential electricity bill based on AER estimates of retail electricity prices and typical residential consumption in each network. Revenue impacts are nominal and averaged over the life of the current determination. Annual change amounts and percentages are indicative. They are derived by varying the network component of the estimated bill amount in the final year of the previous regulatory period in proportion to yearly expected revenue divided by AEMO’s forecast electricity delivered on the transmission network and forecast electricity for distribution as submitted by the relevant distribution network service provider. Actual bill impacts will vary depending on electricity consumption and tariff class. The data account only for changes in network charges, not changes in other bill components. Outcomes will vary among customers, depending on electricity use and network tariff structures.</t>
    </r>
  </si>
  <si>
    <r>
      <rPr>
        <b/>
        <sz val="10"/>
        <color theme="1"/>
        <rFont val="Calibri"/>
        <family val="2"/>
        <scheme val="minor"/>
      </rPr>
      <t xml:space="preserve">Note: </t>
    </r>
    <r>
      <rPr>
        <sz val="10"/>
        <color theme="1"/>
        <rFont val="Calibri"/>
        <family val="2"/>
        <scheme val="minor"/>
      </rPr>
      <t>All data are adjusted to June 2023 dollars. The data show outcomes for the reporting period ending in that year (for example, the 2017–18 reporting year is shown as 2018). Assumptions are set out in the Figure 3.7 notes.</t>
    </r>
  </si>
  <si>
    <r>
      <rPr>
        <b/>
        <sz val="10"/>
        <color theme="1"/>
        <rFont val="Calibri"/>
        <family val="2"/>
        <scheme val="minor"/>
      </rPr>
      <t>Note:</t>
    </r>
    <r>
      <rPr>
        <sz val="10"/>
        <color theme="1"/>
        <rFont val="Calibri"/>
        <family val="2"/>
        <scheme val="minor"/>
      </rPr>
      <t xml:space="preserve"> kW: kilowatts. MW: megawatts. PV: photovoltaic.</t>
    </r>
    <r>
      <rPr>
        <b/>
        <sz val="10"/>
        <color theme="1"/>
        <rFont val="Calibri"/>
        <family val="2"/>
        <scheme val="minor"/>
      </rPr>
      <t xml:space="preserve"> </t>
    </r>
    <r>
      <rPr>
        <sz val="10"/>
        <color theme="1"/>
        <rFont val="Calibri"/>
        <family val="2"/>
        <scheme val="minor"/>
      </rPr>
      <t>Includes installations of PV systems up to 100 kW in size. Data covers all jurisdictions in Australia except Western Australia.</t>
    </r>
  </si>
  <si>
    <r>
      <rPr>
        <b/>
        <sz val="10"/>
        <color theme="1"/>
        <rFont val="Calibri"/>
        <family val="2"/>
        <scheme val="minor"/>
      </rPr>
      <t xml:space="preserve">Note: </t>
    </r>
    <r>
      <rPr>
        <sz val="10"/>
        <color theme="1"/>
        <rFont val="Calibri"/>
        <family val="2"/>
        <scheme val="minor"/>
      </rPr>
      <t>Index of multilateral total factor productivity relative to the 2006 performance of ElectraNet (South Australia). The ‘most improved’ label refers to the relative change in multilateral total factor productivity over the previous year. The transmission index shown in Figure 3.29 cannot be directly compared with the distribution index shown in Figure 3.30. The data show outcomes for the reporting period ending in that year (for example, the 2017–18 reporting year is shown as 2018).</t>
    </r>
  </si>
  <si>
    <r>
      <rPr>
        <b/>
        <sz val="10"/>
        <color theme="1"/>
        <rFont val="Calibri"/>
        <family val="2"/>
        <scheme val="minor"/>
      </rPr>
      <t xml:space="preserve">Note: </t>
    </r>
    <r>
      <rPr>
        <sz val="10"/>
        <color theme="1"/>
        <rFont val="Calibri"/>
        <family val="2"/>
        <scheme val="minor"/>
      </rPr>
      <t>Index of multilateral total factor productivity relative to the 2006 performance of Evoenergy (ACT). The ‘most improved’ label refers to the relative change in multilateral total factor productivity over the previous year. The distribution index shown in Figure 3.30 cannot be directly compared with the transmission index shown in Figure 3.29. The data show outcomes for the reporting period ending in that year (for example, the 2017–18 reporting year is shown as 2018).</t>
    </r>
  </si>
  <si>
    <r>
      <rPr>
        <b/>
        <sz val="10"/>
        <rFont val="Calibri"/>
        <family val="2"/>
        <scheme val="minor"/>
      </rPr>
      <t xml:space="preserve">Note: </t>
    </r>
    <r>
      <rPr>
        <sz val="10"/>
        <rFont val="Calibri"/>
        <family val="2"/>
        <scheme val="minor"/>
      </rPr>
      <t>Network utilisation is the non‑coincident, summated raw system annual peak demand divided by total zone substation transformer
capacity. The changes identified in the labels refer to the relative change in utilisation in percentage points over the previous year.</t>
    </r>
  </si>
  <si>
    <r>
      <rPr>
        <b/>
        <sz val="10"/>
        <color theme="1"/>
        <rFont val="Calibri"/>
        <family val="2"/>
        <scheme val="minor"/>
      </rPr>
      <t xml:space="preserve">Note: </t>
    </r>
    <r>
      <rPr>
        <sz val="10"/>
        <color theme="1"/>
        <rFont val="Calibri"/>
        <family val="2"/>
        <scheme val="minor"/>
      </rPr>
      <t>Maximum demand is the network sum of non‑coincident, summated raw system maximum demand (megawatts). Non‑maximum demand is the total energy delivered (gigawatt hours) for the year, excluding the energy delivered at the time of maximum demand divided by hours in the year minus one. The data show outcomes for the reporting period ending in that year (for example, the 2017–18 reporting year is shown as 2018).</t>
    </r>
  </si>
  <si>
    <r>
      <rPr>
        <b/>
        <sz val="10"/>
        <color theme="1"/>
        <rFont val="Calibri"/>
        <family val="2"/>
        <scheme val="minor"/>
      </rPr>
      <t xml:space="preserve">Note: </t>
    </r>
    <r>
      <rPr>
        <sz val="10"/>
        <color theme="1"/>
        <rFont val="Calibri"/>
        <family val="2"/>
        <scheme val="minor"/>
      </rPr>
      <t>SAIDI: system average interruption duration index.
Data in Figure 4.35 shows interruptions to supply that lasted longer than 3 minutes. This is consistent with the definition of a sustained interruption in the AER’s current service target performance incentive scheme (STPIS) (version 2.0, November 2018). The previous version of the STPIS (May 2009) defined sustained interruptions as those that lasted longer than one minute. Reporting historical SAIFI using a consistent definition allows for greater comparability over time. As such, the values shown above may not reflect outcomes reported in the past. Years reflect 1 July to 30 June. The unplanned (STPIS excluded events) as shown in Figure 4.35 cannot be directly calculated at a whole of NEM level because the major event day calculation must be made at a network level. For example, 22 November 2022 was classed as a major event (STPIS excluded event) for AusNet Services (Victoria) but did not qualify as a major event day for any of the other 12 distribution network service providers in the NEM. As such, the unplanned (STPIS excluded events) and unplanned (normalised measures) in Figure 4.35 are calculated based on each individual network service provider’s outputs and subsequently weighted to show a ‘whole of NEM’ measure</t>
    </r>
  </si>
  <si>
    <r>
      <rPr>
        <b/>
        <sz val="10"/>
        <color theme="1"/>
        <rFont val="Calibri"/>
        <family val="2"/>
        <scheme val="minor"/>
      </rPr>
      <t xml:space="preserve">Note: </t>
    </r>
    <r>
      <rPr>
        <sz val="10"/>
        <color theme="1"/>
        <rFont val="Calibri"/>
        <family val="2"/>
        <scheme val="minor"/>
      </rPr>
      <t>SAIFI: system average interruption frequency index. 
Data in Figure 4.34 shows interruptions to supply that lasted longer than 3 minutes. This is consistent with the definition of a sustained interruption in the AER’s current service target performance incentive scheme (STPIS) (version 2.0, November 2018). The previous version of the STPIS (May 2009) defined sustained interruptions as those that lasted longer than one minute. Reporting historical SAIFI using a consistent definition allows for greater comparability over time. As such, the values shown above may not reflect outcomes reported in the past. Years reflect 1 July to 30 June. The unplanned (STPIS excluded events) as shown in Figure 4.34 cannot be directly calculated at a whole of NEM level because the major event day calculation must be made at a network level. For example, 22 November 2022 was classed as a major event (STPIS excluded event) for AusNet Services (Victoria) but did not qualify as a major event day for any of the other 12 distribution network service providers in the NEM. As such, the unplanned (STPIS excluded events) and unplanned (normalised measures) in Figure 4.34 are calculated based on each individual network service provider’s outputs and subsequently weighted to show a ‘whole of NEM’ measure.</t>
    </r>
  </si>
  <si>
    <r>
      <rPr>
        <b/>
        <sz val="10"/>
        <color theme="1"/>
        <rFont val="Calibri"/>
        <family val="2"/>
        <scheme val="minor"/>
      </rPr>
      <t xml:space="preserve">Note: </t>
    </r>
    <r>
      <rPr>
        <sz val="10"/>
        <color theme="1"/>
        <rFont val="Calibri"/>
        <family val="2"/>
        <scheme val="minor"/>
      </rPr>
      <t>SAIFI: system average interruption frequency index. 
Data in Figure 4.36 shows interruptions to supply that lasted longer than 3 minutes. This is consistent with the definition of a sustained interruption in the AER’s current service target performance incentive scheme (STPIS) (version 2.0, November 2018). The previous version of the STPIS (May 2009) defined sustained interruptions as those that lasted longer than one minute. Reporting historical SAIFI using a consistent definition allows for greater comparability over time. As such, the values shown above may not reflect outcomes reported in the past. Years reflect 1 July to 30 June.</t>
    </r>
  </si>
  <si>
    <r>
      <rPr>
        <b/>
        <sz val="10"/>
        <color theme="1"/>
        <rFont val="Calibri"/>
        <family val="2"/>
        <scheme val="minor"/>
      </rPr>
      <t>Note:</t>
    </r>
    <r>
      <rPr>
        <sz val="10"/>
        <color theme="1"/>
        <rFont val="Calibri"/>
        <family val="2"/>
        <scheme val="minor"/>
      </rPr>
      <t xml:space="preserve"> SAIDI: system average interruption duration index. 
Data in Figure 4.37 shows interruptions to supply that lasted longer than 3 minutes. This is consistent with the definition of a sustained interruption in the AER’s current service target performance incentive scheme (STPIS) (version 2.0, November 2018). The previous version of the STPIS (May 2009) defined sustained interruptions as those that lasted longer than one minute. Reporting historical SAIFI using a consistent definition allows for greater comparability over time. As such, the values shown above may not reflect outcomes reported in the past. Years reflect 1 July to 30 June.</t>
    </r>
  </si>
  <si>
    <r>
      <rPr>
        <b/>
        <sz val="10"/>
        <color theme="1"/>
        <rFont val="Calibri"/>
        <family val="2"/>
        <scheme val="minor"/>
      </rPr>
      <t xml:space="preserve">Note: </t>
    </r>
    <r>
      <rPr>
        <sz val="10"/>
        <color theme="1"/>
        <rFont val="Calibri"/>
        <family val="2"/>
        <scheme val="minor"/>
      </rPr>
      <t>SAIDI: system average interruption duration index. Data in Figure 3.38 show interruptions to supply that lasted longer than 3 minutes. This is consistent with the definition of a sustained interruption in the AER’s current STPIS (version 2.0, November 2018). The previous version of the STPIS (May 2009) defined sustained interruptions as those that lasted longer than one minute. Reporting historical SAIDI using a consistent definition allows for greater comparability over time. As such, the values shown above may not reflect outcomes reported in the past. Years reflect 1 July to 30 June.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</si>
</sst>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9">
    <numFmt numFmtId="164" formatCode="_(* #,##0.00_);_(* \(#,##0.00\);_(* &quot;-&quot;??_);_(@_)"/>
    <numFmt numFmtId="165" formatCode="_(&quot;$&quot;* #,##0.00_);_(&quot;$&quot;* \(#,##0.00\);_(&quot;$&quot;* &quot;-&quot;??_);_(@_)"/>
    <numFmt numFmtId="166" formatCode="_(&quot;$&quot;* #,##0_);_(&quot;$&quot;* \(#,##0\);_(&quot;$&quot;* &quot;-&quot;_);_(@_)"/>
    <numFmt numFmtId="167" formatCode="_(* #,##0_);_(* \(#,##0\);_(* &quot;-&quot;_);_(@_)"/>
    <numFmt numFmtId="168" formatCode="_(* #,##0_);_(* \(#,##0\);_(* &quot;-&quot;??_);_(@_)"/>
    <numFmt numFmtId="169" formatCode="&quot;$&quot;0,,&quot;m&quot;"/>
    <numFmt numFmtId="170" formatCode="0.0%"/>
    <numFmt numFmtId="171" formatCode="_(&quot;$&quot;* #,##0_);_(&quot;$&quot;* \(#,##0\);_(&quot;$&quot;* &quot;-&quot;??_);_(@_)"/>
    <numFmt numFmtId="172" formatCode="0.0"/>
    <numFmt numFmtId="173" formatCode="#,###\ &quot;km&quot;"/>
    <numFmt numFmtId="174" formatCode="#,###\ &quot;GWh&quot;"/>
    <numFmt numFmtId="175" formatCode="&quot;$&quot;0.00,,,\ &quot;b&quot;"/>
    <numFmt numFmtId="176" formatCode="_([$€-2]* #,##0.00_);_([$€-2]* \(#,##0.00\);_([$€-2]* &quot;-&quot;??_)"/>
    <numFmt numFmtId="177" formatCode="d/mm/yyyy;@"/>
    <numFmt numFmtId="178" formatCode="#,###&quot;MW&quot;"/>
    <numFmt numFmtId="179" formatCode="&quot;$&quot;0.0,,,\ &quot;billion&quot;"/>
    <numFmt numFmtId="180" formatCode="&quot;$&quot;0,,\ &quot;million&quot;"/>
    <numFmt numFmtId="181" formatCode="_-* #,##0.00_-;[Red]\(#,##0.00\)_-;_-* &quot;-&quot;??_-;_-@_-"/>
    <numFmt numFmtId="182" formatCode="mm/dd/yy"/>
    <numFmt numFmtId="183" formatCode="0_);[Red]\(0\)"/>
    <numFmt numFmtId="184" formatCode="_(* #,##0.0_);_(* \(#,##0.0\);_(* &quot;-&quot;?_);_(@_)"/>
    <numFmt numFmtId="185" formatCode="_(* #,##0_);_(* \(#,##0\);_(* &quot;-&quot;?_);_(@_)"/>
    <numFmt numFmtId="186" formatCode="#,##0.000_ ;[Red]\-#,##0.000\ "/>
    <numFmt numFmtId="187" formatCode="#,##0.0_);\(#,##0.0\)"/>
    <numFmt numFmtId="188" formatCode="#,##0_ ;\-#,##0\ "/>
    <numFmt numFmtId="189" formatCode="#,##0;[Red]\(#,##0.0\)"/>
    <numFmt numFmtId="190" formatCode="#,##0_ ;[Red]\(#,##0\)\ "/>
    <numFmt numFmtId="191" formatCode="#,##0.00;\(#,##0.00\)"/>
    <numFmt numFmtId="192" formatCode="_)d\-mmm\-yy_)"/>
    <numFmt numFmtId="193" formatCode="_(#,##0.0_);\(#,##0.0\);_(&quot;-&quot;_)"/>
    <numFmt numFmtId="194" formatCode="_(###0_);\(###0\);_(###0_)"/>
    <numFmt numFmtId="195" formatCode="#,##0.0000_);[Red]\(#,##0.0000\)"/>
    <numFmt numFmtId="196" formatCode="_(* #,##0.0_);_(* \(#,##0.0\);_(* &quot;–&quot;???_);_(* @_)"/>
    <numFmt numFmtId="197" formatCode="_(* #,##0.00_);_(* \(#,##0.00\);_(* &quot;–&quot;???_);_(* @_)"/>
    <numFmt numFmtId="198" formatCode="_(* #,##0.0000_);_(* \(#,##0.0000\);_(* &quot;–&quot;??_);_(* @_)"/>
    <numFmt numFmtId="199" formatCode="[$-1409]d\ mmm\ yy;@"/>
    <numFmt numFmtId="200" formatCode="_(* #,##0%_);_(* \(#,##0%\);_(* &quot;–&quot;???_);_(* @_)"/>
    <numFmt numFmtId="201" formatCode="_(* #,##0%_);_(* \(#,##0%\);_(* &quot;–&quot;??_);_(* @_)"/>
    <numFmt numFmtId="202" formatCode="_(* #,##0.0%_);_(* \(#,##0.0%\);_(* &quot;–&quot;??_);_(* @_)"/>
    <numFmt numFmtId="203" formatCode="_(* #,##0.000%_);_(* \(#,##0.000%\);_(* &quot;–&quot;???_);_(* @_)"/>
    <numFmt numFmtId="204" formatCode="&quot;Warning&quot;;&quot;Warning&quot;;&quot;OK&quot;"/>
    <numFmt numFmtId="205" formatCode="&quot;Warning&quot;;&quot;Warning&quot;;&quot;Ok&quot;"/>
    <numFmt numFmtId="206" formatCode="#,##0;[Red]\(#,##0\);\-"/>
    <numFmt numFmtId="207" formatCode="&quot;Cal Mth&quot;\ 0"/>
    <numFmt numFmtId="208" formatCode="#,##0_-;\ \(#,##0\);_-* &quot;-&quot;??;_-@_-"/>
    <numFmt numFmtId="209" formatCode="0\ &quot;Qtr(s)&quot;"/>
    <numFmt numFmtId="210" formatCode="[$-C09]dd\-mmm\-yy;@"/>
    <numFmt numFmtId="211" formatCode="0;[Red]\(0\);\-"/>
    <numFmt numFmtId="212" formatCode="###,000"/>
    <numFmt numFmtId="213" formatCode="&quot;$&quot;0.0,,,&quot;bn&quot;"/>
    <numFmt numFmtId="214" formatCode="0.0000"/>
    <numFmt numFmtId="215" formatCode="&quot;$&quot;#.#,,,&quot;b&quot;"/>
    <numFmt numFmtId="216" formatCode="0.000%"/>
    <numFmt numFmtId="217" formatCode="&quot;$&quot;#,##0"/>
    <numFmt numFmtId="218" formatCode="#,###\ &quot;MWh&quot;"/>
    <numFmt numFmtId="219" formatCode="#,###.00\ &quot;MWh&quot;"/>
    <numFmt numFmtId="220" formatCode="[$-C09]d\ mmmm\ yyyy;@"/>
    <numFmt numFmtId="221" formatCode="&quot;$&quot;#,###,,\ &quot;million&quot;"/>
    <numFmt numFmtId="222" formatCode="&quot;$&quot;#.#,,,&quot;bn&quot;"/>
  </numFmts>
  <fonts count="121">
    <font>
      <sz val="11"/>
      <color theme="1"/>
      <name val="Calibri"/>
      <family val="2"/>
      <scheme val="minor"/>
    </font>
    <font>
      <sz val="10"/>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u/>
      <sz val="11"/>
      <color theme="10"/>
      <name val="Calibri"/>
      <family val="2"/>
      <scheme val="minor"/>
    </font>
    <font>
      <sz val="10"/>
      <name val="Arial"/>
      <family val="2"/>
    </font>
    <font>
      <sz val="11"/>
      <name val="Calibri"/>
      <family val="2"/>
      <scheme val="minor"/>
    </font>
    <font>
      <sz val="11"/>
      <color theme="1"/>
      <name val="Arial"/>
      <family val="2"/>
    </font>
    <font>
      <sz val="14"/>
      <name val="Calibri"/>
      <family val="2"/>
      <scheme val="minor"/>
    </font>
    <font>
      <sz val="9"/>
      <name val="Calibri"/>
      <family val="2"/>
      <scheme val="minor"/>
    </font>
    <font>
      <sz val="14"/>
      <color theme="1"/>
      <name val="Calibri"/>
      <family val="2"/>
      <scheme val="minor"/>
    </font>
    <font>
      <b/>
      <sz val="11"/>
      <name val="Calibri"/>
      <family val="2"/>
      <scheme val="minor"/>
    </font>
    <font>
      <sz val="11"/>
      <color theme="1" tint="0.34998626667073579"/>
      <name val="Calibri"/>
      <family val="2"/>
      <scheme val="minor"/>
    </font>
    <font>
      <b/>
      <sz val="16"/>
      <color indexed="9"/>
      <name val="Arial"/>
      <family val="2"/>
    </font>
    <font>
      <sz val="10"/>
      <name val="Helv"/>
      <charset val="204"/>
    </font>
    <font>
      <sz val="14"/>
      <name val="System"/>
      <family val="2"/>
    </font>
    <font>
      <b/>
      <sz val="10"/>
      <name val="Arial"/>
      <family val="2"/>
    </font>
    <font>
      <sz val="11"/>
      <color theme="9"/>
      <name val="Calibri"/>
      <family val="2"/>
      <scheme val="minor"/>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
      <name val="Arial"/>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b/>
      <sz val="9"/>
      <color indexed="9"/>
      <name val="Arial"/>
      <family val="2"/>
    </font>
    <font>
      <sz val="11"/>
      <color indexed="52"/>
      <name val="Calibri"/>
      <family val="2"/>
    </font>
    <font>
      <sz val="9"/>
      <name val="Arial"/>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b/>
      <sz val="12"/>
      <color theme="0"/>
      <name val="Calibri"/>
      <family val="2"/>
      <scheme val="minor"/>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name val="Calibri"/>
      <family val="2"/>
    </font>
    <font>
      <b/>
      <sz val="10"/>
      <color theme="1"/>
      <name val="Calibri"/>
      <family val="4"/>
      <scheme val="minor"/>
    </font>
    <font>
      <b/>
      <sz val="10"/>
      <name val="Calibri"/>
      <family val="4"/>
      <scheme val="minor"/>
    </font>
    <font>
      <b/>
      <sz val="14"/>
      <name val="Calibri"/>
      <family val="2"/>
      <scheme val="minor"/>
    </font>
    <font>
      <u/>
      <sz val="10"/>
      <color theme="10"/>
      <name val="Arial"/>
      <family val="2"/>
    </font>
    <font>
      <b/>
      <sz val="20"/>
      <color theme="2"/>
      <name val="Calibri"/>
      <family val="2"/>
      <scheme val="minor"/>
    </font>
    <font>
      <b/>
      <sz val="11"/>
      <name val="Arial"/>
      <family val="2"/>
    </font>
    <font>
      <sz val="10"/>
      <color theme="0"/>
      <name val="Arial"/>
      <family val="2"/>
    </font>
    <font>
      <sz val="10"/>
      <color theme="3" tint="-0.499984740745262"/>
      <name val="Arial"/>
      <family val="2"/>
    </font>
    <font>
      <sz val="10"/>
      <color indexed="55"/>
      <name val="Arial"/>
      <family val="2"/>
    </font>
    <font>
      <sz val="11"/>
      <color theme="0" tint="-0.24994659260841701"/>
      <name val="Calibri"/>
      <family val="2"/>
      <scheme val="minor"/>
    </font>
    <font>
      <sz val="11"/>
      <color theme="3" tint="-0.499984740745262"/>
      <name val="Calibri"/>
      <family val="2"/>
      <scheme val="minor"/>
    </font>
    <font>
      <sz val="10"/>
      <color indexed="23"/>
      <name val="Arial"/>
      <family val="2"/>
    </font>
    <font>
      <sz val="16"/>
      <color rgb="FFE58832"/>
      <name val="Arial"/>
      <family val="2"/>
    </font>
    <font>
      <u/>
      <sz val="11"/>
      <name val="Arial"/>
      <family val="2"/>
    </font>
    <font>
      <sz val="11"/>
      <color theme="2" tint="-0.499984740745262"/>
      <name val="Calibri"/>
      <family val="2"/>
      <scheme val="minor"/>
    </font>
    <font>
      <sz val="10"/>
      <color indexed="16"/>
      <name val="Arial"/>
      <family val="2"/>
    </font>
    <font>
      <sz val="11"/>
      <color theme="3" tint="-0.24994659260841701"/>
      <name val="Calibri"/>
      <family val="2"/>
      <scheme val="minor"/>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4"/>
      <color theme="3" tint="-0.499984740745262"/>
      <name val="Calibri"/>
      <family val="2"/>
      <scheme val="minor"/>
    </font>
    <font>
      <i/>
      <sz val="11"/>
      <color theme="3" tint="-0.499984740745262"/>
      <name val="Calibri"/>
      <family val="2"/>
      <scheme val="minor"/>
    </font>
    <font>
      <b/>
      <sz val="16"/>
      <color theme="1"/>
      <name val="Calibri"/>
      <family val="2"/>
      <scheme val="minor"/>
    </font>
    <font>
      <b/>
      <sz val="14"/>
      <color rgb="FF002060"/>
      <name val="Calibri"/>
      <family val="2"/>
      <scheme val="minor"/>
    </font>
    <font>
      <sz val="11"/>
      <color rgb="FF002060"/>
      <name val="Calibri"/>
      <family val="2"/>
      <scheme val="minor"/>
    </font>
    <font>
      <sz val="11"/>
      <color theme="4"/>
      <name val="Calibri"/>
      <family val="2"/>
      <scheme val="minor"/>
    </font>
    <font>
      <b/>
      <sz val="11"/>
      <color rgb="FF002060"/>
      <name val="Calibri"/>
      <family val="2"/>
      <scheme val="minor"/>
    </font>
    <font>
      <b/>
      <i/>
      <sz val="11"/>
      <color rgb="FF002060"/>
      <name val="Calibri"/>
      <family val="2"/>
      <scheme val="minor"/>
    </font>
    <font>
      <sz val="11"/>
      <color rgb="FF9C6500"/>
      <name val="Calibri"/>
      <family val="2"/>
      <scheme val="minor"/>
    </font>
    <font>
      <b/>
      <sz val="11"/>
      <color rgb="FFF4611F"/>
      <name val="Arial"/>
      <family val="2"/>
    </font>
    <font>
      <sz val="8"/>
      <name val="Calibri"/>
      <family val="2"/>
      <scheme val="minor"/>
    </font>
    <font>
      <sz val="9.35"/>
      <name val="Calibri"/>
      <family val="2"/>
    </font>
    <font>
      <b/>
      <sz val="14"/>
      <color rgb="FFF4611F"/>
      <name val="Calibri   "/>
    </font>
    <font>
      <sz val="10"/>
      <color theme="1"/>
      <name val="Calibri"/>
      <family val="2"/>
      <scheme val="minor"/>
    </font>
    <font>
      <b/>
      <sz val="10"/>
      <color theme="1"/>
      <name val="Calibri"/>
      <family val="2"/>
      <scheme val="minor"/>
    </font>
    <font>
      <b/>
      <sz val="14"/>
      <color rgb="FFF4611F"/>
      <name val="Calibri  "/>
    </font>
    <font>
      <sz val="14"/>
      <color theme="1"/>
      <name val="Calibri  "/>
    </font>
    <font>
      <sz val="10"/>
      <name val="Calibri"/>
      <family val="2"/>
      <scheme val="minor"/>
    </font>
    <font>
      <b/>
      <sz val="10"/>
      <name val="Calibri"/>
      <family val="2"/>
      <scheme val="minor"/>
    </font>
  </fonts>
  <fills count="83">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6"/>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theme="4"/>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rgb="FFBFBFBF"/>
        <bgColor rgb="FF000000"/>
      </patternFill>
    </fill>
    <fill>
      <patternFill patternType="solid">
        <fgColor theme="3"/>
        <bgColor indexed="64"/>
      </patternFill>
    </fill>
    <fill>
      <patternFill patternType="solid">
        <fgColor rgb="FFEFEFEF"/>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mediumGray">
        <fgColor indexed="22"/>
      </patternFill>
    </fill>
    <fill>
      <patternFill patternType="solid">
        <fgColor theme="4" tint="-0.499984740745262"/>
        <bgColor indexed="64"/>
      </patternFill>
    </fill>
    <fill>
      <patternFill patternType="solid">
        <fgColor indexed="8"/>
        <bgColor indexed="64"/>
      </patternFill>
    </fill>
    <fill>
      <patternFill patternType="solid">
        <fgColor theme="6" tint="0.59996337778862885"/>
        <bgColor indexed="64"/>
      </patternFill>
    </fill>
    <fill>
      <patternFill patternType="solid">
        <fgColor indexed="43"/>
        <bgColor indexed="64"/>
      </patternFill>
    </fill>
    <fill>
      <patternFill patternType="solid">
        <fgColor rgb="FFFFFFFF"/>
        <bgColor rgb="FF000000"/>
      </patternFill>
    </fill>
    <fill>
      <patternFill patternType="solid">
        <fgColor theme="2" tint="-9.9948118533890809E-2"/>
        <bgColor indexed="64"/>
      </patternFill>
    </fill>
    <fill>
      <patternFill patternType="solid">
        <fgColor rgb="FFFFFF96"/>
        <bgColor indexed="64"/>
      </patternFill>
    </fill>
    <fill>
      <patternFill patternType="solid">
        <fgColor rgb="FFFFCC66"/>
        <bgColor indexed="64"/>
      </patternFill>
    </fill>
    <fill>
      <patternFill patternType="mediumGray"/>
    </fill>
    <fill>
      <patternFill patternType="lightDown">
        <fgColor indexed="23"/>
      </patternFill>
    </fill>
    <fill>
      <patternFill patternType="solid">
        <fgColor theme="1" tint="0.24994659260841701"/>
        <bgColor indexed="64"/>
      </patternFill>
    </fill>
    <fill>
      <patternFill patternType="solid">
        <fgColor rgb="FFDBE5F1"/>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rgb="FFE58832"/>
        <bgColor indexed="64"/>
      </patternFill>
    </fill>
    <fill>
      <patternFill patternType="gray125">
        <fgColor theme="0" tint="-0.24994659260841701"/>
        <bgColor theme="0" tint="-4.9989318521683403E-2"/>
      </patternFill>
    </fill>
    <fill>
      <patternFill patternType="lightGray">
        <fgColor indexed="22"/>
      </patternFill>
    </fill>
    <fill>
      <patternFill patternType="solid">
        <fgColor theme="9" tint="0.39994506668294322"/>
        <bgColor indexed="64"/>
      </patternFill>
    </fill>
    <fill>
      <patternFill patternType="solid">
        <fgColor theme="7" tint="0.79998168889431442"/>
        <bgColor indexed="64"/>
      </patternFill>
    </fill>
    <fill>
      <patternFill patternType="solid">
        <fgColor rgb="FFFFEB9C"/>
      </patternFill>
    </fill>
    <fill>
      <patternFill patternType="solid">
        <fgColor rgb="FFF2F2F2"/>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right/>
      <top/>
      <bottom style="medium">
        <color auto="1"/>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auto="1"/>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thin">
        <color theme="0" tint="-0.34998626667073579"/>
      </top>
      <bottom style="thin">
        <color theme="0" tint="-0.34998626667073579"/>
      </bottom>
      <diagonal/>
    </border>
    <border>
      <left/>
      <right/>
      <top style="thin">
        <color indexed="49"/>
      </top>
      <bottom style="double">
        <color indexed="49"/>
      </bottom>
      <diagonal/>
    </border>
    <border>
      <left/>
      <right/>
      <top style="thin">
        <color theme="7"/>
      </top>
      <bottom style="thin">
        <color theme="7"/>
      </bottom>
      <diagonal/>
    </border>
    <border>
      <left/>
      <right style="thin">
        <color theme="7"/>
      </right>
      <top style="thin">
        <color theme="7"/>
      </top>
      <bottom style="thin">
        <color theme="7"/>
      </bottom>
      <diagonal/>
    </border>
    <border>
      <left/>
      <right/>
      <top style="thin">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6" tint="-0.499984740745262"/>
      </left>
      <right style="hair">
        <color theme="6" tint="-0.499984740745262"/>
      </right>
      <top style="hair">
        <color theme="6" tint="-0.499984740745262"/>
      </top>
      <bottom style="hair">
        <color theme="6" tint="-0.499984740745262"/>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indexed="55"/>
      </left>
      <right style="thin">
        <color indexed="55"/>
      </right>
      <top style="thin">
        <color indexed="55"/>
      </top>
      <bottom style="thin">
        <color indexed="55"/>
      </bottom>
      <diagonal/>
    </border>
    <border>
      <left style="dashed">
        <color rgb="FF7F7F7F"/>
      </left>
      <right style="dashed">
        <color rgb="FF7F7F7F"/>
      </right>
      <top style="dashed">
        <color rgb="FF7F7F7F"/>
      </top>
      <bottom style="dashed">
        <color rgb="FF7F7F7F"/>
      </bottom>
      <diagonal/>
    </border>
    <border>
      <left style="dotted">
        <color theme="2" tint="-0.499984740745262"/>
      </left>
      <right style="dotted">
        <color theme="2" tint="-0.499984740745262"/>
      </right>
      <top style="dotted">
        <color theme="2" tint="-0.499984740745262"/>
      </top>
      <bottom style="dotted">
        <color theme="2" tint="-0.499984740745262"/>
      </bottom>
      <diagonal/>
    </border>
    <border>
      <left style="thin">
        <color indexed="16"/>
      </left>
      <right style="thin">
        <color indexed="16"/>
      </right>
      <top style="thin">
        <color indexed="16"/>
      </top>
      <bottom style="thin">
        <color indexed="16"/>
      </bottom>
      <diagonal/>
    </border>
    <border>
      <left style="dotted">
        <color theme="3" tint="-0.24994659260841701"/>
      </left>
      <right style="dotted">
        <color theme="3" tint="-0.24994659260841701"/>
      </right>
      <top style="dotted">
        <color theme="3" tint="-0.24994659260841701"/>
      </top>
      <bottom style="dotted">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972">
    <xf numFmtId="0" fontId="0" fillId="0" borderId="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6" fillId="0" borderId="0" applyNumberFormat="0" applyFill="0" applyBorder="0" applyAlignment="0" applyProtection="0"/>
    <xf numFmtId="0" fontId="7" fillId="0" borderId="0"/>
    <xf numFmtId="165" fontId="2" fillId="0" borderId="0" applyFont="0" applyFill="0" applyBorder="0" applyAlignment="0" applyProtection="0"/>
    <xf numFmtId="0" fontId="9" fillId="0" borderId="0"/>
    <xf numFmtId="0" fontId="7" fillId="0" borderId="0"/>
    <xf numFmtId="164" fontId="2" fillId="0" borderId="0" applyFont="0" applyFill="0" applyBorder="0" applyAlignment="0" applyProtection="0"/>
    <xf numFmtId="0" fontId="2" fillId="0" borderId="0"/>
    <xf numFmtId="164" fontId="7" fillId="0" borderId="0" applyFont="0" applyFill="0" applyBorder="0" applyAlignment="0" applyProtection="0"/>
    <xf numFmtId="0" fontId="2" fillId="0" borderId="0"/>
    <xf numFmtId="0" fontId="7" fillId="0" borderId="0"/>
    <xf numFmtId="164" fontId="2" fillId="0" borderId="0" applyFont="0" applyFill="0" applyBorder="0" applyAlignment="0" applyProtection="0"/>
    <xf numFmtId="0" fontId="7" fillId="0" borderId="0"/>
    <xf numFmtId="176" fontId="7" fillId="0" borderId="0"/>
    <xf numFmtId="176" fontId="7" fillId="0" borderId="0"/>
    <xf numFmtId="0" fontId="16"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7" fillId="0" borderId="0" applyFill="0"/>
    <xf numFmtId="164" fontId="2" fillId="0" borderId="0" applyFont="0" applyFill="0" applyBorder="0" applyAlignment="0" applyProtection="0"/>
    <xf numFmtId="0" fontId="7" fillId="10" borderId="0"/>
    <xf numFmtId="164" fontId="7" fillId="0" borderId="0" applyFont="0" applyFill="0" applyBorder="0" applyAlignment="0" applyProtection="0"/>
    <xf numFmtId="167" fontId="7" fillId="11" borderId="0" applyNumberFormat="0" applyFont="0" applyBorder="0" applyAlignment="0">
      <alignment horizontal="right"/>
    </xf>
    <xf numFmtId="9" fontId="7" fillId="0" borderId="0" applyFont="0" applyFill="0" applyBorder="0" applyAlignment="0" applyProtection="0"/>
    <xf numFmtId="0" fontId="7" fillId="0" borderId="0"/>
    <xf numFmtId="164" fontId="2"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7" fontId="7" fillId="11" borderId="0" applyNumberFormat="0" applyFont="0" applyBorder="0" applyAlignment="0">
      <alignment horizontal="right"/>
    </xf>
    <xf numFmtId="164" fontId="2" fillId="0" borderId="0" applyFont="0" applyFill="0" applyBorder="0" applyAlignment="0" applyProtection="0"/>
    <xf numFmtId="164" fontId="2" fillId="0" borderId="0" applyFont="0" applyFill="0" applyBorder="0" applyAlignment="0" applyProtection="0"/>
    <xf numFmtId="0" fontId="18" fillId="12" borderId="10" applyBorder="0" applyProtection="0">
      <alignment vertical="center"/>
    </xf>
    <xf numFmtId="0" fontId="7" fillId="0" borderId="0"/>
    <xf numFmtId="0" fontId="7" fillId="0" borderId="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7" fontId="7" fillId="11" borderId="0" applyNumberFormat="0" applyFont="0" applyBorder="0" applyAlignment="0">
      <alignment horizontal="right"/>
    </xf>
    <xf numFmtId="164" fontId="2"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7" fontId="7" fillId="11" borderId="0" applyNumberFormat="0" applyFont="0" applyBorder="0" applyAlignment="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6" fontId="7" fillId="0" borderId="0"/>
    <xf numFmtId="0" fontId="7" fillId="0" borderId="0"/>
    <xf numFmtId="0" fontId="7" fillId="0" borderId="0"/>
    <xf numFmtId="0" fontId="7" fillId="0" borderId="0"/>
    <xf numFmtId="0" fontId="7" fillId="0" borderId="0"/>
    <xf numFmtId="181" fontId="20" fillId="0" borderId="0"/>
    <xf numFmtId="181" fontId="20" fillId="0" borderId="0"/>
    <xf numFmtId="0" fontId="21" fillId="17" borderId="0" applyNumberFormat="0" applyBorder="0" applyAlignment="0" applyProtection="0"/>
    <xf numFmtId="0" fontId="2"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7" borderId="0" applyNumberFormat="0" applyBorder="0" applyAlignment="0" applyProtection="0"/>
    <xf numFmtId="0" fontId="2" fillId="16"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2" fillId="27" borderId="0" applyNumberFormat="0" applyBorder="0" applyAlignment="0" applyProtection="0"/>
    <xf numFmtId="0" fontId="22" fillId="32" borderId="0" applyNumberFormat="0" applyBorder="0" applyAlignment="0" applyProtection="0"/>
    <xf numFmtId="0" fontId="21" fillId="33" borderId="0" applyNumberFormat="0" applyBorder="0" applyAlignment="0" applyProtection="0"/>
    <xf numFmtId="0" fontId="21"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1" fillId="26" borderId="0" applyNumberFormat="0" applyBorder="0" applyAlignment="0" applyProtection="0"/>
    <xf numFmtId="0" fontId="21"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3" fillId="0" borderId="0"/>
    <xf numFmtId="166" fontId="24" fillId="0" borderId="0" applyFont="0" applyFill="0" applyBorder="0" applyAlignment="0" applyProtection="0"/>
    <xf numFmtId="0" fontId="25" fillId="36" borderId="0" applyNumberFormat="0" applyBorder="0" applyAlignment="0" applyProtection="0"/>
    <xf numFmtId="0" fontId="26" fillId="0" borderId="0" applyNumberFormat="0" applyFill="0" applyBorder="0" applyAlignment="0"/>
    <xf numFmtId="167" fontId="7" fillId="11" borderId="0" applyNumberFormat="0" applyFont="0" applyBorder="0" applyAlignment="0">
      <alignment horizontal="right"/>
    </xf>
    <xf numFmtId="167" fontId="7" fillId="11" borderId="0" applyNumberFormat="0" applyFont="0" applyBorder="0" applyAlignment="0">
      <alignment horizontal="right"/>
    </xf>
    <xf numFmtId="167" fontId="7" fillId="11" borderId="0" applyNumberFormat="0" applyFont="0" applyBorder="0" applyAlignment="0">
      <alignment horizontal="right"/>
    </xf>
    <xf numFmtId="0" fontId="27" fillId="0" borderId="0" applyNumberFormat="0" applyFill="0" applyBorder="0" applyAlignment="0">
      <protection locked="0"/>
    </xf>
    <xf numFmtId="0" fontId="28" fillId="20" borderId="13" applyNumberFormat="0" applyAlignment="0" applyProtection="0"/>
    <xf numFmtId="0" fontId="28" fillId="20" borderId="13" applyNumberFormat="0" applyAlignment="0" applyProtection="0"/>
    <xf numFmtId="0" fontId="28" fillId="20" borderId="13" applyNumberFormat="0" applyAlignment="0" applyProtection="0"/>
    <xf numFmtId="0" fontId="29" fillId="37" borderId="14" applyNumberFormat="0" applyAlignment="0" applyProtection="0"/>
    <xf numFmtId="0" fontId="29" fillId="37" borderId="14" applyNumberFormat="0" applyAlignment="0" applyProtection="0"/>
    <xf numFmtId="167" fontId="7" fillId="0" borderId="0" applyFont="0" applyFill="0" applyBorder="0" applyAlignment="0" applyProtection="0"/>
    <xf numFmtId="0" fontId="30"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21" fillId="0" borderId="0" applyFont="0" applyFill="0" applyBorder="0" applyAlignment="0" applyProtection="0"/>
    <xf numFmtId="164" fontId="7" fillId="0" borderId="0" applyFont="0" applyFill="0" applyBorder="0" applyAlignment="0" applyProtection="0"/>
    <xf numFmtId="164" fontId="2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3" fontId="3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6"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0" fontId="33" fillId="38"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176" fontId="21" fillId="0" borderId="0" applyFont="0" applyFill="0" applyBorder="0" applyAlignment="0" applyProtection="0"/>
    <xf numFmtId="0" fontId="34" fillId="0" borderId="0" applyNumberForma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0" fontId="35" fillId="0" borderId="0"/>
    <xf numFmtId="0" fontId="36" fillId="0" borderId="0"/>
    <xf numFmtId="0" fontId="37" fillId="41" borderId="0" applyNumberFormat="0" applyBorder="0" applyAlignment="0" applyProtection="0"/>
    <xf numFmtId="0" fontId="18" fillId="0" borderId="0" applyFill="0" applyBorder="0">
      <alignment vertical="center"/>
    </xf>
    <xf numFmtId="0" fontId="38" fillId="0" borderId="15" applyNumberFormat="0" applyFill="0" applyAlignment="0" applyProtection="0"/>
    <xf numFmtId="0" fontId="18" fillId="0" borderId="0" applyFill="0" applyBorder="0">
      <alignment vertical="center"/>
    </xf>
    <xf numFmtId="0" fontId="39" fillId="0" borderId="0" applyFill="0" applyBorder="0">
      <alignment vertical="center"/>
    </xf>
    <xf numFmtId="0" fontId="40" fillId="0" borderId="16" applyNumberFormat="0" applyFill="0" applyAlignment="0" applyProtection="0"/>
    <xf numFmtId="0" fontId="39" fillId="0" borderId="0" applyFill="0" applyBorder="0">
      <alignment vertical="center"/>
    </xf>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2" fillId="0" borderId="0" applyFill="0" applyBorder="0">
      <alignment vertical="center"/>
    </xf>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2" fillId="0" borderId="0" applyFill="0" applyBorder="0">
      <alignment vertical="center"/>
    </xf>
    <xf numFmtId="0" fontId="20" fillId="0" borderId="0" applyFill="0" applyBorder="0">
      <alignment vertical="center"/>
    </xf>
    <xf numFmtId="0" fontId="41" fillId="0" borderId="0" applyNumberFormat="0" applyFill="0" applyBorder="0" applyAlignment="0" applyProtection="0"/>
    <xf numFmtId="0" fontId="20" fillId="0" borderId="0" applyFill="0" applyBorder="0">
      <alignment vertical="center"/>
    </xf>
    <xf numFmtId="170" fontId="43" fillId="0" borderId="0"/>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6"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Fill="0" applyBorder="0">
      <alignment horizontal="center" vertical="center"/>
      <protection locked="0"/>
    </xf>
    <xf numFmtId="0" fontId="47" fillId="0" borderId="0" applyFill="0" applyBorder="0">
      <alignment horizontal="left" vertical="center"/>
      <protection locked="0"/>
    </xf>
    <xf numFmtId="184" fontId="7" fillId="42" borderId="0" applyFont="0" applyBorder="0">
      <alignment horizontal="right"/>
    </xf>
    <xf numFmtId="170" fontId="7" fillId="42" borderId="0" applyFont="0" applyBorder="0" applyAlignment="0"/>
    <xf numFmtId="184" fontId="7" fillId="42" borderId="0" applyFont="0" applyBorder="0">
      <alignment horizontal="right"/>
    </xf>
    <xf numFmtId="0" fontId="48" fillId="18" borderId="13" applyNumberFormat="0" applyAlignment="0" applyProtection="0"/>
    <xf numFmtId="0" fontId="48" fillId="18" borderId="13" applyNumberFormat="0" applyAlignment="0" applyProtection="0"/>
    <xf numFmtId="0" fontId="48" fillId="18" borderId="13" applyNumberFormat="0" applyAlignment="0" applyProtection="0"/>
    <xf numFmtId="167" fontId="7" fillId="43" borderId="0" applyFont="0" applyBorder="0" applyAlignment="0">
      <alignment horizontal="right"/>
      <protection locked="0"/>
    </xf>
    <xf numFmtId="167" fontId="7" fillId="44" borderId="0" applyFont="0" applyBorder="0" applyAlignment="0">
      <alignment horizontal="right"/>
      <protection locked="0"/>
    </xf>
    <xf numFmtId="167" fontId="7" fillId="44" borderId="0" applyFont="0" applyBorder="0" applyAlignment="0">
      <alignment horizontal="right"/>
      <protection locked="0"/>
    </xf>
    <xf numFmtId="167" fontId="7" fillId="44" borderId="0" applyFont="0" applyBorder="0" applyAlignment="0">
      <alignment horizontal="right"/>
      <protection locked="0"/>
    </xf>
    <xf numFmtId="167" fontId="7" fillId="44" borderId="0" applyFont="0" applyBorder="0" applyAlignment="0">
      <alignment horizontal="right"/>
      <protection locked="0"/>
    </xf>
    <xf numFmtId="167" fontId="7" fillId="44" borderId="0" applyFont="0" applyBorder="0" applyAlignment="0">
      <alignment horizontal="right"/>
      <protection locked="0"/>
    </xf>
    <xf numFmtId="167" fontId="7" fillId="43" borderId="0" applyFont="0" applyBorder="0" applyAlignment="0">
      <alignment horizontal="right"/>
      <protection locked="0"/>
    </xf>
    <xf numFmtId="10" fontId="7" fillId="43" borderId="0" applyFont="0" applyBorder="0">
      <alignment horizontal="right"/>
      <protection locked="0"/>
    </xf>
    <xf numFmtId="167" fontId="7" fillId="43" borderId="0" applyFont="0" applyBorder="0" applyAlignment="0">
      <alignment horizontal="right"/>
      <protection locked="0"/>
    </xf>
    <xf numFmtId="3" fontId="7" fillId="45" borderId="0" applyFont="0" applyBorder="0">
      <protection locked="0"/>
    </xf>
    <xf numFmtId="170" fontId="39" fillId="45" borderId="0" applyBorder="0" applyAlignment="0">
      <protection locked="0"/>
    </xf>
    <xf numFmtId="185" fontId="7" fillId="46" borderId="0" applyFont="0" applyBorder="0">
      <alignment horizontal="right"/>
      <protection locked="0"/>
    </xf>
    <xf numFmtId="185" fontId="7" fillId="46" borderId="0" applyFont="0" applyBorder="0">
      <alignment horizontal="right"/>
      <protection locked="0"/>
    </xf>
    <xf numFmtId="185" fontId="7" fillId="46" borderId="0" applyFont="0" applyBorder="0">
      <alignment horizontal="right"/>
      <protection locked="0"/>
    </xf>
    <xf numFmtId="167" fontId="7" fillId="42" borderId="0" applyFont="0" applyBorder="0">
      <alignment horizontal="right"/>
      <protection locked="0"/>
    </xf>
    <xf numFmtId="167" fontId="7" fillId="42" borderId="0" applyFont="0" applyBorder="0">
      <alignment horizontal="right"/>
      <protection locked="0"/>
    </xf>
    <xf numFmtId="167" fontId="7" fillId="42" borderId="0" applyFont="0" applyBorder="0">
      <alignment horizontal="right"/>
      <protection locked="0"/>
    </xf>
    <xf numFmtId="186" fontId="2" fillId="2" borderId="18">
      <protection locked="0"/>
    </xf>
    <xf numFmtId="186" fontId="2" fillId="2" borderId="18">
      <protection locked="0"/>
    </xf>
    <xf numFmtId="186" fontId="2" fillId="2" borderId="18">
      <protection locked="0"/>
    </xf>
    <xf numFmtId="49" fontId="2" fillId="2" borderId="18" applyFont="0" applyAlignment="0">
      <alignment horizontal="left" vertical="center" wrapText="1"/>
      <protection locked="0"/>
    </xf>
    <xf numFmtId="49" fontId="2" fillId="2" borderId="18" applyFont="0" applyAlignment="0">
      <alignment horizontal="left" vertical="center" wrapText="1"/>
      <protection locked="0"/>
    </xf>
    <xf numFmtId="49" fontId="2" fillId="2" borderId="18" applyFont="0" applyAlignment="0">
      <alignment horizontal="left" vertical="center" wrapText="1"/>
      <protection locked="0"/>
    </xf>
    <xf numFmtId="170" fontId="49" fillId="47" borderId="0" applyBorder="0" applyAlignment="0"/>
    <xf numFmtId="0" fontId="20" fillId="11" borderId="0"/>
    <xf numFmtId="0" fontId="50" fillId="0" borderId="19" applyNumberFormat="0" applyFill="0" applyAlignment="0" applyProtection="0"/>
    <xf numFmtId="184" fontId="51" fillId="11" borderId="7" applyFont="0" applyBorder="0" applyAlignment="0"/>
    <xf numFmtId="170" fontId="39" fillId="11" borderId="0" applyFont="0" applyBorder="0" applyAlignment="0"/>
    <xf numFmtId="187" fontId="52" fillId="0" borderId="0"/>
    <xf numFmtId="0" fontId="53" fillId="0" borderId="0" applyFill="0" applyBorder="0">
      <alignment horizontal="left" vertical="center"/>
    </xf>
    <xf numFmtId="0" fontId="54" fillId="21" borderId="0" applyNumberFormat="0" applyBorder="0" applyAlignment="0" applyProtection="0"/>
    <xf numFmtId="186" fontId="2" fillId="3" borderId="18"/>
    <xf numFmtId="186" fontId="2" fillId="3" borderId="18"/>
    <xf numFmtId="186" fontId="2" fillId="3" borderId="18"/>
    <xf numFmtId="188" fontId="55" fillId="0" borderId="0"/>
    <xf numFmtId="0" fontId="7" fillId="0" borderId="0"/>
    <xf numFmtId="0" fontId="2" fillId="0" borderId="0"/>
    <xf numFmtId="0" fontId="7" fillId="0" borderId="0"/>
    <xf numFmtId="0" fontId="7" fillId="10" borderId="0"/>
    <xf numFmtId="0" fontId="2" fillId="0" borderId="0"/>
    <xf numFmtId="0" fontId="7" fillId="0" borderId="0" applyFill="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10" borderId="0"/>
    <xf numFmtId="0" fontId="7" fillId="10" borderId="0"/>
    <xf numFmtId="0" fontId="7" fillId="0" borderId="0"/>
    <xf numFmtId="0" fontId="7" fillId="0" borderId="0"/>
    <xf numFmtId="0" fontId="7" fillId="0" borderId="0"/>
    <xf numFmtId="0" fontId="31" fillId="0" borderId="0"/>
    <xf numFmtId="0" fontId="21"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applyFill="0"/>
    <xf numFmtId="0" fontId="7" fillId="1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7" fillId="10" borderId="0"/>
    <xf numFmtId="0" fontId="7" fillId="10" borderId="0"/>
    <xf numFmtId="0" fontId="7" fillId="0" borderId="0"/>
    <xf numFmtId="0" fontId="7" fillId="10" borderId="0"/>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2" fillId="0" borderId="0">
      <protection locked="0"/>
    </xf>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Fill="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24" fillId="0" borderId="0"/>
    <xf numFmtId="0" fontId="7" fillId="10" borderId="0"/>
    <xf numFmtId="0" fontId="7" fillId="1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19" borderId="20" applyNumberFormat="0" applyFont="0" applyAlignment="0" applyProtection="0"/>
    <xf numFmtId="0" fontId="7" fillId="19" borderId="20" applyNumberFormat="0" applyFont="0" applyAlignment="0" applyProtection="0"/>
    <xf numFmtId="0" fontId="7" fillId="19" borderId="20" applyNumberFormat="0" applyFont="0" applyAlignment="0" applyProtection="0"/>
    <xf numFmtId="0" fontId="7" fillId="19" borderId="20" applyNumberFormat="0" applyFont="0" applyAlignment="0" applyProtection="0"/>
    <xf numFmtId="0" fontId="7" fillId="19" borderId="20" applyNumberFormat="0" applyFont="0" applyAlignment="0" applyProtection="0"/>
    <xf numFmtId="0" fontId="7" fillId="19" borderId="20" applyNumberFormat="0" applyFont="0" applyAlignment="0" applyProtection="0"/>
    <xf numFmtId="0" fontId="7" fillId="19" borderId="20" applyNumberFormat="0" applyFont="0" applyAlignment="0" applyProtection="0"/>
    <xf numFmtId="0" fontId="7" fillId="19" borderId="20" applyNumberFormat="0" applyFont="0" applyAlignment="0" applyProtection="0"/>
    <xf numFmtId="0" fontId="7" fillId="19" borderId="20" applyNumberFormat="0" applyFont="0" applyAlignment="0" applyProtection="0"/>
    <xf numFmtId="0" fontId="56" fillId="20" borderId="21" applyNumberFormat="0" applyAlignment="0" applyProtection="0"/>
    <xf numFmtId="0" fontId="56" fillId="20" borderId="21" applyNumberFormat="0" applyAlignment="0" applyProtection="0"/>
    <xf numFmtId="0" fontId="56" fillId="20" borderId="21" applyNumberFormat="0" applyAlignment="0" applyProtection="0"/>
    <xf numFmtId="189" fontId="7" fillId="0" borderId="0" applyFill="0" applyBorder="0"/>
    <xf numFmtId="189" fontId="7" fillId="0" borderId="0" applyFill="0" applyBorder="0"/>
    <xf numFmtId="189" fontId="7" fillId="0" borderId="0" applyFill="0" applyBorder="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170" fontId="57" fillId="0" borderId="0"/>
    <xf numFmtId="0" fontId="42" fillId="0" borderId="0" applyFill="0" applyBorder="0">
      <alignment vertical="center"/>
    </xf>
    <xf numFmtId="0" fontId="30" fillId="0" borderId="0" applyNumberFormat="0" applyFont="0" applyFill="0" applyBorder="0" applyAlignment="0" applyProtection="0">
      <alignment horizontal="left"/>
    </xf>
    <xf numFmtId="15" fontId="30" fillId="0" borderId="0" applyFont="0" applyFill="0" applyBorder="0" applyAlignment="0" applyProtection="0"/>
    <xf numFmtId="4" fontId="30" fillId="0" borderId="0" applyFont="0" applyFill="0" applyBorder="0" applyAlignment="0" applyProtection="0"/>
    <xf numFmtId="190" fontId="58" fillId="0" borderId="12"/>
    <xf numFmtId="0" fontId="59" fillId="0" borderId="5">
      <alignment horizontal="center"/>
    </xf>
    <xf numFmtId="0" fontId="59" fillId="0" borderId="5">
      <alignment horizontal="center"/>
    </xf>
    <xf numFmtId="0" fontId="59" fillId="0" borderId="5">
      <alignment horizontal="center"/>
    </xf>
    <xf numFmtId="0" fontId="59" fillId="0" borderId="5">
      <alignment horizontal="center"/>
    </xf>
    <xf numFmtId="0" fontId="59" fillId="0" borderId="5">
      <alignment horizontal="center"/>
    </xf>
    <xf numFmtId="0" fontId="59" fillId="0" borderId="5">
      <alignment horizontal="center"/>
    </xf>
    <xf numFmtId="0" fontId="59" fillId="0" borderId="5">
      <alignment horizontal="center"/>
    </xf>
    <xf numFmtId="3" fontId="30" fillId="0" borderId="0" applyFont="0" applyFill="0" applyBorder="0" applyAlignment="0" applyProtection="0"/>
    <xf numFmtId="0" fontId="30" fillId="48" borderId="0" applyNumberFormat="0" applyFont="0" applyBorder="0" applyAlignment="0" applyProtection="0"/>
    <xf numFmtId="191" fontId="7" fillId="0" borderId="0"/>
    <xf numFmtId="191" fontId="7" fillId="0" borderId="0"/>
    <xf numFmtId="191" fontId="7" fillId="0" borderId="0"/>
    <xf numFmtId="192" fontId="20" fillId="0" borderId="0" applyFill="0" applyBorder="0">
      <alignment horizontal="right" vertical="center"/>
    </xf>
    <xf numFmtId="193" fontId="20" fillId="0" borderId="0" applyFill="0" applyBorder="0">
      <alignment horizontal="right" vertical="center"/>
    </xf>
    <xf numFmtId="194" fontId="20" fillId="0" borderId="0" applyFill="0" applyBorder="0">
      <alignment horizontal="right" vertical="center"/>
    </xf>
    <xf numFmtId="186" fontId="9" fillId="2" borderId="22">
      <alignment horizontal="right" indent="2"/>
      <protection locked="0"/>
    </xf>
    <xf numFmtId="0" fontId="7" fillId="19" borderId="0" applyNumberFormat="0" applyFont="0" applyBorder="0" applyAlignment="0" applyProtection="0"/>
    <xf numFmtId="0" fontId="7" fillId="19" borderId="0" applyNumberFormat="0" applyFont="0" applyBorder="0" applyAlignment="0" applyProtection="0"/>
    <xf numFmtId="0" fontId="7" fillId="20" borderId="0" applyNumberFormat="0" applyFont="0" applyBorder="0" applyAlignment="0" applyProtection="0"/>
    <xf numFmtId="0" fontId="7" fillId="20" borderId="0" applyNumberFormat="0" applyFont="0" applyBorder="0" applyAlignment="0" applyProtection="0"/>
    <xf numFmtId="0" fontId="7" fillId="22" borderId="0" applyNumberFormat="0" applyFont="0" applyBorder="0" applyAlignment="0" applyProtection="0"/>
    <xf numFmtId="0" fontId="7" fillId="22"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22" borderId="0" applyNumberFormat="0" applyFont="0" applyBorder="0" applyAlignment="0" applyProtection="0"/>
    <xf numFmtId="0" fontId="7" fillId="22"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Border="0" applyAlignment="0" applyProtection="0"/>
    <xf numFmtId="0" fontId="7" fillId="0" borderId="0" applyNumberFormat="0" applyFont="0" applyBorder="0" applyAlignment="0" applyProtection="0"/>
    <xf numFmtId="0" fontId="60" fillId="0" borderId="0" applyNumberFormat="0" applyFill="0" applyBorder="0" applyAlignment="0" applyProtection="0"/>
    <xf numFmtId="0" fontId="15" fillId="49"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xf numFmtId="0" fontId="61" fillId="0" borderId="0"/>
    <xf numFmtId="15" fontId="7" fillId="0" borderId="0"/>
    <xf numFmtId="15" fontId="7" fillId="0" borderId="0"/>
    <xf numFmtId="15" fontId="7" fillId="0" borderId="0"/>
    <xf numFmtId="10" fontId="7" fillId="0" borderId="0"/>
    <xf numFmtId="10" fontId="7" fillId="0" borderId="0"/>
    <xf numFmtId="10" fontId="7" fillId="0" borderId="0"/>
    <xf numFmtId="0" fontId="62" fillId="50" borderId="9" applyBorder="0" applyProtection="0">
      <alignment horizontal="centerContinuous" vertical="center"/>
    </xf>
    <xf numFmtId="0" fontId="63" fillId="0" borderId="0" applyBorder="0" applyProtection="0">
      <alignment vertical="center"/>
    </xf>
    <xf numFmtId="0" fontId="64" fillId="0" borderId="0">
      <alignment horizontal="left"/>
    </xf>
    <xf numFmtId="0" fontId="64" fillId="0" borderId="3" applyFill="0" applyBorder="0" applyProtection="0">
      <alignment horizontal="left" vertical="top"/>
    </xf>
    <xf numFmtId="0" fontId="15" fillId="9" borderId="0">
      <alignment horizontal="left" vertical="center"/>
      <protection locked="0"/>
    </xf>
    <xf numFmtId="0" fontId="65" fillId="5" borderId="0">
      <alignment vertical="center"/>
      <protection locked="0"/>
    </xf>
    <xf numFmtId="49" fontId="7" fillId="0" borderId="0" applyFont="0" applyFill="0" applyBorder="0" applyAlignment="0" applyProtection="0"/>
    <xf numFmtId="0" fontId="66" fillId="0" borderId="0"/>
    <xf numFmtId="49" fontId="7" fillId="0" borderId="0" applyFont="0" applyFill="0" applyBorder="0" applyAlignment="0" applyProtection="0"/>
    <xf numFmtId="0" fontId="67" fillId="0" borderId="0"/>
    <xf numFmtId="0" fontId="67" fillId="0" borderId="0"/>
    <xf numFmtId="0" fontId="66" fillId="0" borderId="0"/>
    <xf numFmtId="187" fontId="68" fillId="0" borderId="0"/>
    <xf numFmtId="0" fontId="60" fillId="0" borderId="0" applyNumberFormat="0" applyFill="0" applyBorder="0" applyAlignment="0" applyProtection="0"/>
    <xf numFmtId="0" fontId="69" fillId="0" borderId="0" applyFill="0" applyBorder="0">
      <alignment horizontal="left" vertical="center"/>
      <protection locked="0"/>
    </xf>
    <xf numFmtId="0" fontId="66" fillId="0" borderId="0"/>
    <xf numFmtId="0" fontId="70" fillId="0" borderId="0" applyFill="0" applyBorder="0">
      <alignment horizontal="left" vertical="center"/>
      <protection locked="0"/>
    </xf>
    <xf numFmtId="0" fontId="33" fillId="0" borderId="23" applyNumberFormat="0" applyFill="0" applyAlignment="0" applyProtection="0"/>
    <xf numFmtId="0" fontId="33" fillId="0" borderId="23" applyNumberFormat="0" applyFill="0" applyAlignment="0" applyProtection="0"/>
    <xf numFmtId="0" fontId="33" fillId="0" borderId="23" applyNumberFormat="0" applyFill="0" applyAlignment="0" applyProtection="0"/>
    <xf numFmtId="0" fontId="71" fillId="0" borderId="0" applyNumberFormat="0" applyFill="0" applyBorder="0" applyAlignment="0" applyProtection="0"/>
    <xf numFmtId="195" fontId="7" fillId="0" borderId="9" applyBorder="0" applyProtection="0">
      <alignment horizontal="right"/>
    </xf>
    <xf numFmtId="195" fontId="7" fillId="0" borderId="9" applyBorder="0" applyProtection="0">
      <alignment horizontal="right"/>
    </xf>
    <xf numFmtId="195" fontId="7" fillId="0" borderId="9" applyBorder="0" applyProtection="0">
      <alignment horizontal="right"/>
    </xf>
    <xf numFmtId="0" fontId="7" fillId="0" borderId="0"/>
    <xf numFmtId="0" fontId="7" fillId="0" borderId="0"/>
    <xf numFmtId="196" fontId="72" fillId="0" borderId="0" applyFont="0" applyFill="0" applyBorder="0" applyAlignment="0" applyProtection="0">
      <protection locked="0"/>
    </xf>
    <xf numFmtId="197" fontId="72" fillId="0" borderId="0" applyFont="0" applyFill="0" applyBorder="0" applyAlignment="0" applyProtection="0">
      <protection locked="0"/>
    </xf>
    <xf numFmtId="198" fontId="72" fillId="0" borderId="0" applyFont="0" applyFill="0" applyBorder="0" applyAlignment="0" applyProtection="0"/>
    <xf numFmtId="199" fontId="72" fillId="0" borderId="0" applyFont="0" applyFill="0" applyBorder="0" applyAlignment="0" applyProtection="0">
      <alignment wrapText="1"/>
    </xf>
    <xf numFmtId="0" fontId="73" fillId="51" borderId="1" applyNumberFormat="0">
      <alignment horizontal="left" indent="1"/>
    </xf>
    <xf numFmtId="0" fontId="74" fillId="4" borderId="24" applyFill="0">
      <alignment horizontal="right" wrapText="1" indent="1"/>
    </xf>
    <xf numFmtId="49" fontId="75" fillId="52" borderId="0" applyFill="0" applyBorder="0">
      <alignment horizontal="left"/>
    </xf>
    <xf numFmtId="0" fontId="76" fillId="0" borderId="0" applyNumberFormat="0" applyFill="0" applyBorder="0" applyAlignment="0" applyProtection="0">
      <alignment vertical="top"/>
      <protection locked="0"/>
    </xf>
    <xf numFmtId="0" fontId="74" fillId="4" borderId="24" applyNumberFormat="0" applyFill="0">
      <alignment horizontal="centerContinuous" wrapText="1"/>
    </xf>
    <xf numFmtId="200" fontId="19" fillId="8" borderId="24" applyNumberFormat="0" applyAlignment="0"/>
    <xf numFmtId="201" fontId="2" fillId="0" borderId="0" applyFont="0" applyFill="0" applyBorder="0" applyAlignment="0" applyProtection="0"/>
    <xf numFmtId="202" fontId="8" fillId="0" borderId="0" applyFont="0" applyFill="0" applyBorder="0" applyAlignment="0" applyProtection="0">
      <alignment horizontal="center" vertical="top" wrapText="1"/>
    </xf>
    <xf numFmtId="203" fontId="8" fillId="7" borderId="0" applyFont="0" applyBorder="0"/>
    <xf numFmtId="167" fontId="2" fillId="13" borderId="25" applyNumberFormat="0" applyFont="0" applyFill="0" applyAlignment="0" applyProtection="0"/>
    <xf numFmtId="49" fontId="77" fillId="0" borderId="0" applyFill="0" applyAlignment="0"/>
    <xf numFmtId="164" fontId="2" fillId="0" borderId="0" applyFont="0" applyFill="0" applyBorder="0" applyAlignment="0" applyProtection="0"/>
    <xf numFmtId="167" fontId="7" fillId="11" borderId="0" applyNumberFormat="0" applyFont="0" applyBorder="0" applyAlignment="0">
      <alignment horizontal="right"/>
    </xf>
    <xf numFmtId="164" fontId="7" fillId="0" borderId="0" applyFont="0" applyFill="0" applyBorder="0" applyAlignment="0" applyProtection="0"/>
    <xf numFmtId="165" fontId="7" fillId="0" borderId="0" applyFont="0" applyFill="0" applyBorder="0" applyAlignment="0" applyProtection="0"/>
    <xf numFmtId="184" fontId="7" fillId="42" borderId="0" applyFont="0" applyBorder="0">
      <alignment horizontal="right"/>
    </xf>
    <xf numFmtId="170" fontId="7" fillId="42" borderId="0" applyFont="0" applyBorder="0" applyAlignment="0"/>
    <xf numFmtId="167" fontId="7" fillId="43" borderId="0" applyFont="0" applyBorder="0" applyAlignment="0">
      <alignment horizontal="right"/>
      <protection locked="0"/>
    </xf>
    <xf numFmtId="10" fontId="7" fillId="43" borderId="0" applyFont="0" applyBorder="0">
      <alignment horizontal="right"/>
      <protection locked="0"/>
    </xf>
    <xf numFmtId="3" fontId="7" fillId="45" borderId="0" applyFont="0" applyBorder="0">
      <protection locked="0"/>
    </xf>
    <xf numFmtId="185" fontId="7" fillId="46" borderId="0" applyFont="0" applyBorder="0">
      <alignment horizontal="right"/>
      <protection locked="0"/>
    </xf>
    <xf numFmtId="167" fontId="7" fillId="42" borderId="0" applyFont="0" applyBorder="0">
      <alignment horizontal="right"/>
      <protection locked="0"/>
    </xf>
    <xf numFmtId="9" fontId="7" fillId="0" borderId="0" applyFon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applyFill="0"/>
    <xf numFmtId="0" fontId="7" fillId="0" borderId="0"/>
    <xf numFmtId="0" fontId="7"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applyFill="0"/>
    <xf numFmtId="0" fontId="7" fillId="0" borderId="0"/>
    <xf numFmtId="0" fontId="7" fillId="0" borderId="0"/>
    <xf numFmtId="0" fontId="7" fillId="0" borderId="0"/>
    <xf numFmtId="0" fontId="7" fillId="0" borderId="0"/>
    <xf numFmtId="176" fontId="7" fillId="0" borderId="0"/>
    <xf numFmtId="0" fontId="7" fillId="0" borderId="0"/>
    <xf numFmtId="0" fontId="7" fillId="0" borderId="0"/>
    <xf numFmtId="0" fontId="7" fillId="0" borderId="0"/>
    <xf numFmtId="167" fontId="7" fillId="11" borderId="0" applyNumberFormat="0" applyFont="0" applyBorder="0" applyAlignment="0">
      <alignment horizontal="right"/>
    </xf>
    <xf numFmtId="0" fontId="7" fillId="0" borderId="0" applyFont="0" applyFill="0" applyBorder="0" applyAlignment="0" applyProtection="0"/>
    <xf numFmtId="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3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0" fontId="41" fillId="0" borderId="17" applyNumberFormat="0" applyFill="0" applyAlignment="0" applyProtection="0"/>
    <xf numFmtId="0" fontId="41" fillId="0" borderId="17" applyNumberFormat="0" applyFill="0" applyAlignment="0" applyProtection="0"/>
    <xf numFmtId="167" fontId="7" fillId="44" borderId="0" applyFont="0" applyBorder="0" applyAlignment="0">
      <alignment horizontal="right"/>
      <protection locked="0"/>
    </xf>
    <xf numFmtId="185" fontId="7" fillId="46" borderId="0" applyFont="0" applyBorder="0">
      <alignment horizontal="right"/>
      <protection locked="0"/>
    </xf>
    <xf numFmtId="167" fontId="7" fillId="42" borderId="0" applyFont="0" applyBorder="0">
      <alignment horizontal="right"/>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1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xf numFmtId="0" fontId="7" fillId="0" borderId="0"/>
    <xf numFmtId="0" fontId="7" fillId="0" borderId="0"/>
    <xf numFmtId="0" fontId="7" fillId="0" borderId="0"/>
    <xf numFmtId="0" fontId="7" fillId="19" borderId="20" applyNumberFormat="0" applyFont="0" applyAlignment="0" applyProtection="0"/>
    <xf numFmtId="189" fontId="7" fillId="0" borderId="0" applyFill="0" applyBorder="0"/>
    <xf numFmtId="189" fontId="7" fillId="0" borderId="0" applyFill="0" applyBorder="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9" fillId="0" borderId="5">
      <alignment horizontal="center"/>
    </xf>
    <xf numFmtId="191" fontId="7" fillId="0" borderId="0"/>
    <xf numFmtId="191" fontId="7" fillId="0" borderId="0"/>
    <xf numFmtId="0" fontId="7" fillId="19" borderId="0" applyNumberFormat="0" applyFont="0" applyBorder="0" applyAlignment="0" applyProtection="0"/>
    <xf numFmtId="0" fontId="7" fillId="19" borderId="0" applyNumberFormat="0" applyFont="0" applyBorder="0" applyAlignment="0" applyProtection="0"/>
    <xf numFmtId="0" fontId="7" fillId="20" borderId="0" applyNumberFormat="0" applyFont="0" applyBorder="0" applyAlignment="0" applyProtection="0"/>
    <xf numFmtId="0" fontId="7" fillId="20" borderId="0" applyNumberFormat="0" applyFont="0" applyBorder="0" applyAlignment="0" applyProtection="0"/>
    <xf numFmtId="0" fontId="7" fillId="22" borderId="0" applyNumberFormat="0" applyFont="0" applyBorder="0" applyAlignment="0" applyProtection="0"/>
    <xf numFmtId="0" fontId="7" fillId="22"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22" borderId="0" applyNumberFormat="0" applyFont="0" applyBorder="0" applyAlignment="0" applyProtection="0"/>
    <xf numFmtId="0" fontId="7" fillId="22"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Border="0" applyAlignment="0" applyProtection="0"/>
    <xf numFmtId="0" fontId="7" fillId="0" borderId="0" applyNumberFormat="0" applyFont="0" applyBorder="0" applyAlignment="0" applyProtection="0"/>
    <xf numFmtId="0" fontId="7" fillId="0" borderId="0"/>
    <xf numFmtId="0" fontId="7" fillId="0" borderId="0"/>
    <xf numFmtId="15" fontId="7" fillId="0" borderId="0"/>
    <xf numFmtId="15" fontId="7" fillId="0" borderId="0"/>
    <xf numFmtId="10" fontId="7" fillId="0" borderId="0"/>
    <xf numFmtId="10" fontId="7" fillId="0" borderId="0"/>
    <xf numFmtId="9"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49" fontId="7" fillId="0" borderId="0" applyFont="0" applyFill="0" applyBorder="0" applyAlignment="0" applyProtection="0"/>
    <xf numFmtId="49" fontId="7" fillId="0" borderId="0" applyFont="0" applyFill="0" applyBorder="0" applyAlignment="0" applyProtection="0"/>
    <xf numFmtId="0" fontId="20" fillId="0" borderId="0" applyFill="0" applyBorder="0" applyAlignment="0"/>
    <xf numFmtId="165" fontId="7" fillId="0" borderId="0" applyFont="0" applyFill="0" applyBorder="0" applyAlignment="0" applyProtection="0"/>
    <xf numFmtId="0" fontId="7" fillId="0" borderId="0"/>
    <xf numFmtId="195" fontId="7" fillId="0" borderId="9" applyBorder="0" applyProtection="0">
      <alignment horizontal="right"/>
    </xf>
    <xf numFmtId="195" fontId="7" fillId="0" borderId="9" applyBorder="0" applyProtection="0">
      <alignment horizontal="right"/>
    </xf>
    <xf numFmtId="176" fontId="7" fillId="0" borderId="0"/>
    <xf numFmtId="167" fontId="7" fillId="11" borderId="0" applyNumberFormat="0" applyFont="0" applyBorder="0" applyAlignment="0">
      <alignment horizontal="right"/>
    </xf>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167" fontId="7" fillId="44" borderId="0" applyFont="0" applyBorder="0" applyAlignment="0">
      <alignment horizontal="right"/>
      <protection locked="0"/>
    </xf>
    <xf numFmtId="167" fontId="7" fillId="44" borderId="0" applyFont="0" applyBorder="0" applyAlignment="0">
      <alignment horizontal="right"/>
      <protection locked="0"/>
    </xf>
    <xf numFmtId="167" fontId="7" fillId="44" borderId="0" applyFont="0" applyBorder="0" applyAlignment="0">
      <alignment horizontal="right"/>
      <protection locked="0"/>
    </xf>
    <xf numFmtId="167" fontId="7" fillId="44" borderId="0" applyFont="0" applyBorder="0" applyAlignment="0">
      <alignment horizontal="right"/>
      <protection locked="0"/>
    </xf>
    <xf numFmtId="167" fontId="7" fillId="43" borderId="0" applyFont="0" applyBorder="0" applyAlignment="0">
      <alignment horizontal="right"/>
      <protection locked="0"/>
    </xf>
    <xf numFmtId="185" fontId="7" fillId="46" borderId="0" applyFont="0" applyBorder="0">
      <alignment horizontal="right"/>
      <protection locked="0"/>
    </xf>
    <xf numFmtId="167" fontId="7" fillId="42" borderId="0" applyFont="0" applyBorder="0">
      <alignment horizontal="right"/>
      <protection locked="0"/>
    </xf>
    <xf numFmtId="0" fontId="7" fillId="0" borderId="0"/>
    <xf numFmtId="0" fontId="7" fillId="0" borderId="0"/>
    <xf numFmtId="0" fontId="7" fillId="1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xf numFmtId="0" fontId="7" fillId="10" borderId="0"/>
    <xf numFmtId="0" fontId="7" fillId="0" borderId="0"/>
    <xf numFmtId="0" fontId="7" fillId="0" borderId="0"/>
    <xf numFmtId="0" fontId="7" fillId="0" borderId="0" applyFill="0"/>
    <xf numFmtId="0" fontId="7" fillId="0" borderId="0"/>
    <xf numFmtId="0" fontId="7" fillId="0" borderId="0"/>
    <xf numFmtId="0" fontId="7" fillId="0" borderId="0"/>
    <xf numFmtId="0" fontId="7" fillId="10" borderId="0"/>
    <xf numFmtId="0" fontId="7" fillId="10" borderId="0"/>
    <xf numFmtId="0" fontId="7" fillId="0" borderId="0"/>
    <xf numFmtId="0" fontId="7" fillId="10" borderId="0"/>
    <xf numFmtId="0" fontId="7" fillId="0" borderId="0"/>
    <xf numFmtId="0" fontId="7" fillId="0" borderId="0"/>
    <xf numFmtId="0" fontId="7" fillId="0" borderId="0" applyFill="0"/>
    <xf numFmtId="0" fontId="7" fillId="0" borderId="0"/>
    <xf numFmtId="0" fontId="7" fillId="10" borderId="0"/>
    <xf numFmtId="0" fontId="7" fillId="0" borderId="0"/>
    <xf numFmtId="0" fontId="7" fillId="0" borderId="0"/>
    <xf numFmtId="0" fontId="7" fillId="19" borderId="20" applyNumberFormat="0" applyFont="0" applyAlignment="0" applyProtection="0"/>
    <xf numFmtId="0" fontId="7" fillId="19" borderId="20" applyNumberFormat="0" applyFont="0" applyAlignment="0" applyProtection="0"/>
    <xf numFmtId="0" fontId="7" fillId="19" borderId="20" applyNumberFormat="0" applyFont="0" applyAlignment="0" applyProtection="0"/>
    <xf numFmtId="0" fontId="7" fillId="19" borderId="20" applyNumberFormat="0" applyFont="0" applyAlignment="0" applyProtection="0"/>
    <xf numFmtId="0" fontId="7" fillId="19" borderId="20" applyNumberFormat="0" applyFont="0" applyAlignment="0" applyProtection="0"/>
    <xf numFmtId="0" fontId="7" fillId="19" borderId="20" applyNumberFormat="0" applyFont="0" applyAlignment="0" applyProtection="0"/>
    <xf numFmtId="0" fontId="7" fillId="19" borderId="20" applyNumberFormat="0" applyFont="0" applyAlignment="0" applyProtection="0"/>
    <xf numFmtId="0" fontId="7" fillId="19" borderId="20" applyNumberFormat="0" applyFont="0" applyAlignment="0" applyProtection="0"/>
    <xf numFmtId="0" fontId="59" fillId="0" borderId="5">
      <alignment horizontal="center"/>
    </xf>
    <xf numFmtId="0" fontId="59" fillId="0" borderId="5">
      <alignment horizontal="center"/>
    </xf>
    <xf numFmtId="0" fontId="59" fillId="0" borderId="5">
      <alignment horizontal="center"/>
    </xf>
    <xf numFmtId="0" fontId="59" fillId="0" borderId="5">
      <alignment horizontal="center"/>
    </xf>
    <xf numFmtId="0" fontId="59" fillId="0" borderId="5">
      <alignment horizontal="center"/>
    </xf>
    <xf numFmtId="0" fontId="59" fillId="0" borderId="5">
      <alignment horizontal="center"/>
    </xf>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165"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2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2" fontId="7" fillId="0" borderId="0" applyFont="0" applyFill="0" applyBorder="0" applyAlignment="0" applyProtection="0"/>
    <xf numFmtId="0" fontId="59" fillId="0" borderId="5">
      <alignment horizontal="center"/>
    </xf>
    <xf numFmtId="164" fontId="2" fillId="0" borderId="0" applyFont="0" applyFill="0" applyBorder="0" applyAlignment="0" applyProtection="0"/>
    <xf numFmtId="164" fontId="2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59" fillId="0" borderId="5">
      <alignment horizontal="center"/>
    </xf>
    <xf numFmtId="0" fontId="59" fillId="0" borderId="5">
      <alignment horizontal="center"/>
    </xf>
    <xf numFmtId="0" fontId="59" fillId="0" borderId="5">
      <alignment horizontal="center"/>
    </xf>
    <xf numFmtId="0" fontId="59" fillId="0" borderId="5">
      <alignment horizontal="center"/>
    </xf>
    <xf numFmtId="0" fontId="59" fillId="0" borderId="5">
      <alignment horizontal="center"/>
    </xf>
    <xf numFmtId="0" fontId="59" fillId="0" borderId="5">
      <alignment horizontal="center"/>
    </xf>
    <xf numFmtId="0" fontId="7" fillId="0" borderId="0"/>
    <xf numFmtId="0" fontId="7" fillId="0" borderId="0"/>
    <xf numFmtId="0" fontId="8" fillId="54" borderId="28" applyAlignment="0" applyProtection="0"/>
    <xf numFmtId="0" fontId="80" fillId="55" borderId="29" applyNumberFormat="0"/>
    <xf numFmtId="204" fontId="81" fillId="0" borderId="30">
      <alignment horizontal="center"/>
    </xf>
    <xf numFmtId="205" fontId="82" fillId="0" borderId="27" applyAlignment="0" applyProtection="0"/>
    <xf numFmtId="206" fontId="2" fillId="0" borderId="0" applyFont="0" applyFill="0" applyBorder="0" applyAlignment="0" applyProtection="0"/>
    <xf numFmtId="0" fontId="83" fillId="56" borderId="31" applyAlignment="0" applyProtection="0"/>
    <xf numFmtId="207" fontId="2" fillId="57" borderId="0"/>
    <xf numFmtId="208" fontId="84" fillId="58" borderId="0"/>
    <xf numFmtId="0" fontId="85" fillId="0" borderId="0" applyNumberFormat="0" applyFill="0" applyBorder="0" applyAlignment="0"/>
    <xf numFmtId="0" fontId="78" fillId="0" borderId="0" applyNumberFormat="0" applyFill="0"/>
    <xf numFmtId="0" fontId="86" fillId="0" borderId="0" applyNumberFormat="0" applyFill="0" applyBorder="0" applyAlignment="0"/>
    <xf numFmtId="0" fontId="7" fillId="0" borderId="1" applyNumberFormat="0"/>
    <xf numFmtId="0" fontId="7" fillId="0" borderId="1" applyNumberFormat="0"/>
    <xf numFmtId="0" fontId="87" fillId="0" borderId="32"/>
    <xf numFmtId="0" fontId="4" fillId="59" borderId="1"/>
    <xf numFmtId="0" fontId="4" fillId="59" borderId="1"/>
    <xf numFmtId="209" fontId="7" fillId="11" borderId="1" applyNumberFormat="0" applyAlignment="0">
      <alignment horizontal="right"/>
    </xf>
    <xf numFmtId="210" fontId="2" fillId="0" borderId="0"/>
    <xf numFmtId="211" fontId="8" fillId="0" borderId="0"/>
    <xf numFmtId="0" fontId="88" fillId="11" borderId="33" applyNumberFormat="0"/>
    <xf numFmtId="0" fontId="89" fillId="0" borderId="34"/>
    <xf numFmtId="0" fontId="90" fillId="0" borderId="35" applyNumberFormat="0" applyFont="0" applyFill="0" applyAlignment="0" applyProtection="0"/>
    <xf numFmtId="212" fontId="91" fillId="0" borderId="36" applyNumberFormat="0" applyProtection="0">
      <alignment horizontal="right" vertical="center"/>
    </xf>
    <xf numFmtId="212" fontId="92" fillId="0" borderId="37" applyNumberFormat="0" applyProtection="0">
      <alignment horizontal="right" vertical="center"/>
    </xf>
    <xf numFmtId="0" fontId="92" fillId="60" borderId="35" applyNumberFormat="0" applyAlignment="0" applyProtection="0">
      <alignment horizontal="left" vertical="center" indent="1"/>
    </xf>
    <xf numFmtId="0" fontId="93" fillId="53" borderId="37" applyNumberFormat="0" applyAlignment="0" applyProtection="0">
      <alignment horizontal="left" vertical="center" indent="1"/>
    </xf>
    <xf numFmtId="0" fontId="93" fillId="53" borderId="37" applyNumberFormat="0" applyAlignment="0" applyProtection="0">
      <alignment horizontal="left" vertical="center" indent="1"/>
    </xf>
    <xf numFmtId="0" fontId="94" fillId="0" borderId="38" applyNumberFormat="0" applyFill="0" applyBorder="0" applyAlignment="0" applyProtection="0"/>
    <xf numFmtId="0" fontId="94" fillId="53" borderId="37" applyNumberFormat="0" applyAlignment="0" applyProtection="0">
      <alignment horizontal="left" vertical="center" indent="1"/>
    </xf>
    <xf numFmtId="0" fontId="94" fillId="53" borderId="37" applyNumberFormat="0" applyAlignment="0" applyProtection="0">
      <alignment horizontal="left" vertical="center" indent="1"/>
    </xf>
    <xf numFmtId="212" fontId="95" fillId="61" borderId="36" applyNumberFormat="0" applyBorder="0" applyProtection="0">
      <alignment horizontal="right" vertical="center"/>
    </xf>
    <xf numFmtId="212" fontId="96" fillId="61" borderId="37" applyNumberFormat="0" applyBorder="0" applyProtection="0">
      <alignment horizontal="right" vertical="center"/>
    </xf>
    <xf numFmtId="0" fontId="94" fillId="62" borderId="37" applyNumberFormat="0" applyAlignment="0" applyProtection="0">
      <alignment horizontal="left" vertical="center" indent="1"/>
    </xf>
    <xf numFmtId="212" fontId="96" fillId="62" borderId="37" applyNumberFormat="0" applyProtection="0">
      <alignment horizontal="right" vertical="center"/>
    </xf>
    <xf numFmtId="0" fontId="97" fillId="0" borderId="38" applyNumberFormat="0" applyBorder="0" applyAlignment="0" applyProtection="0"/>
    <xf numFmtId="212" fontId="98" fillId="63" borderId="39" applyNumberFormat="0" applyBorder="0" applyAlignment="0" applyProtection="0">
      <alignment horizontal="right" vertical="center" indent="1"/>
    </xf>
    <xf numFmtId="212" fontId="99" fillId="64" borderId="39" applyNumberFormat="0" applyBorder="0" applyAlignment="0" applyProtection="0">
      <alignment horizontal="right" vertical="center" indent="1"/>
    </xf>
    <xf numFmtId="212" fontId="99" fillId="65" borderId="39" applyNumberFormat="0" applyBorder="0" applyAlignment="0" applyProtection="0">
      <alignment horizontal="right" vertical="center" indent="1"/>
    </xf>
    <xf numFmtId="212" fontId="100" fillId="66" borderId="39" applyNumberFormat="0" applyBorder="0" applyAlignment="0" applyProtection="0">
      <alignment horizontal="right" vertical="center" indent="1"/>
    </xf>
    <xf numFmtId="212" fontId="100" fillId="67" borderId="39" applyNumberFormat="0" applyBorder="0" applyAlignment="0" applyProtection="0">
      <alignment horizontal="right" vertical="center" indent="1"/>
    </xf>
    <xf numFmtId="212" fontId="100" fillId="68" borderId="39" applyNumberFormat="0" applyBorder="0" applyAlignment="0" applyProtection="0">
      <alignment horizontal="right" vertical="center" indent="1"/>
    </xf>
    <xf numFmtId="212" fontId="101" fillId="69" borderId="39" applyNumberFormat="0" applyBorder="0" applyAlignment="0" applyProtection="0">
      <alignment horizontal="right" vertical="center" indent="1"/>
    </xf>
    <xf numFmtId="212" fontId="101" fillId="70" borderId="39" applyNumberFormat="0" applyBorder="0" applyAlignment="0" applyProtection="0">
      <alignment horizontal="right" vertical="center" indent="1"/>
    </xf>
    <xf numFmtId="212" fontId="101" fillId="71" borderId="39" applyNumberFormat="0" applyBorder="0" applyAlignment="0" applyProtection="0">
      <alignment horizontal="right" vertical="center" indent="1"/>
    </xf>
    <xf numFmtId="212" fontId="91" fillId="0" borderId="36" applyNumberFormat="0" applyFill="0" applyBorder="0" applyAlignment="0" applyProtection="0">
      <alignment horizontal="right" vertical="center"/>
    </xf>
    <xf numFmtId="0" fontId="93" fillId="72" borderId="35" applyNumberFormat="0" applyAlignment="0" applyProtection="0">
      <alignment horizontal="left" vertical="center" indent="1"/>
    </xf>
    <xf numFmtId="0" fontId="93" fillId="73" borderId="35" applyNumberFormat="0" applyAlignment="0" applyProtection="0">
      <alignment horizontal="left" vertical="center" indent="1"/>
    </xf>
    <xf numFmtId="0" fontId="93" fillId="74" borderId="35" applyNumberFormat="0" applyAlignment="0" applyProtection="0">
      <alignment horizontal="left" vertical="center" indent="1"/>
    </xf>
    <xf numFmtId="0" fontId="93" fillId="61" borderId="35" applyNumberFormat="0" applyAlignment="0" applyProtection="0">
      <alignment horizontal="left" vertical="center" indent="1"/>
    </xf>
    <xf numFmtId="0" fontId="93" fillId="62" borderId="37" applyNumberFormat="0" applyAlignment="0" applyProtection="0">
      <alignment horizontal="left" vertical="center" indent="1"/>
    </xf>
    <xf numFmtId="212" fontId="91" fillId="61" borderId="36" applyNumberFormat="0" applyBorder="0" applyProtection="0">
      <alignment horizontal="right" vertical="center"/>
    </xf>
    <xf numFmtId="212" fontId="92" fillId="61" borderId="37" applyNumberFormat="0" applyBorder="0" applyProtection="0">
      <alignment horizontal="right" vertical="center"/>
    </xf>
    <xf numFmtId="212" fontId="91" fillId="75" borderId="35" applyNumberFormat="0" applyAlignment="0" applyProtection="0">
      <alignment horizontal="left" vertical="center" indent="1"/>
    </xf>
    <xf numFmtId="0" fontId="92" fillId="60" borderId="37" applyNumberFormat="0" applyAlignment="0" applyProtection="0">
      <alignment horizontal="left" vertical="center" indent="1"/>
    </xf>
    <xf numFmtId="212" fontId="91" fillId="0" borderId="36" applyNumberFormat="0" applyFill="0" applyBorder="0" applyAlignment="0" applyProtection="0">
      <alignment horizontal="right" vertical="center"/>
    </xf>
    <xf numFmtId="0" fontId="93" fillId="62" borderId="37" applyNumberFormat="0" applyAlignment="0" applyProtection="0">
      <alignment horizontal="left" vertical="center" indent="1"/>
    </xf>
    <xf numFmtId="212" fontId="92" fillId="62" borderId="37" applyNumberFormat="0" applyProtection="0">
      <alignment horizontal="right" vertical="center"/>
    </xf>
    <xf numFmtId="0" fontId="102" fillId="0" borderId="0" applyFill="0" applyBorder="0" applyAlignment="0" applyProtection="0"/>
    <xf numFmtId="0" fontId="2" fillId="0" borderId="26"/>
    <xf numFmtId="0" fontId="4" fillId="59" borderId="40">
      <alignment horizontal="center" vertical="top" wrapText="1"/>
    </xf>
    <xf numFmtId="0" fontId="79" fillId="76" borderId="1" applyNumberFormat="0">
      <alignment horizontal="centerContinuous" vertical="center" wrapText="1"/>
    </xf>
    <xf numFmtId="2" fontId="82" fillId="77" borderId="41"/>
    <xf numFmtId="0" fontId="84" fillId="78" borderId="13" applyNumberFormat="0">
      <alignment horizontal="right"/>
    </xf>
    <xf numFmtId="0" fontId="14" fillId="79" borderId="42"/>
    <xf numFmtId="0" fontId="81" fillId="0" borderId="0" applyNumberFormat="0"/>
    <xf numFmtId="0" fontId="103"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 fillId="0" borderId="0"/>
    <xf numFmtId="164" fontId="7" fillId="0" borderId="0" applyFont="0" applyFill="0" applyBorder="0" applyAlignment="0" applyProtection="0"/>
    <xf numFmtId="0" fontId="2" fillId="0" borderId="0"/>
    <xf numFmtId="0" fontId="2" fillId="0" borderId="0"/>
    <xf numFmtId="0" fontId="110" fillId="81"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279">
    <xf numFmtId="0" fontId="0" fillId="0" borderId="0" xfId="0"/>
    <xf numFmtId="0" fontId="0" fillId="0" borderId="0" xfId="0" applyAlignment="1">
      <alignment horizontal="center" vertical="center" wrapText="1"/>
    </xf>
    <xf numFmtId="0" fontId="0" fillId="7" borderId="0" xfId="0" applyFill="1"/>
    <xf numFmtId="9" fontId="0" fillId="7" borderId="0" xfId="3" applyFont="1" applyFill="1"/>
    <xf numFmtId="168" fontId="0" fillId="0" borderId="0" xfId="1" applyNumberFormat="1" applyFont="1"/>
    <xf numFmtId="0" fontId="0" fillId="0" borderId="0" xfId="0" applyProtection="1">
      <protection locked="0"/>
    </xf>
    <xf numFmtId="0" fontId="8" fillId="7" borderId="0" xfId="0" applyFont="1" applyFill="1" applyProtection="1">
      <protection locked="0"/>
    </xf>
    <xf numFmtId="9" fontId="0" fillId="0" borderId="1" xfId="3" applyFont="1" applyFill="1" applyBorder="1" applyProtection="1">
      <protection locked="0"/>
    </xf>
    <xf numFmtId="0" fontId="0" fillId="0" borderId="0" xfId="0" applyAlignment="1" applyProtection="1">
      <alignment horizontal="center" vertical="center" wrapText="1"/>
      <protection locked="0"/>
    </xf>
    <xf numFmtId="169" fontId="0" fillId="0" borderId="6" xfId="0" applyNumberFormat="1" applyBorder="1" applyProtection="1">
      <protection locked="0"/>
    </xf>
    <xf numFmtId="9" fontId="0" fillId="0" borderId="0" xfId="3" applyFont="1"/>
    <xf numFmtId="0" fontId="12" fillId="7" borderId="0" xfId="0" applyFont="1" applyFill="1"/>
    <xf numFmtId="0" fontId="10" fillId="7" borderId="0" xfId="0" applyFont="1" applyFill="1"/>
    <xf numFmtId="0" fontId="5" fillId="7" borderId="0" xfId="0" applyFont="1" applyFill="1"/>
    <xf numFmtId="173" fontId="0" fillId="0" borderId="0" xfId="0" applyNumberFormat="1"/>
    <xf numFmtId="0" fontId="8" fillId="7" borderId="0" xfId="0" applyFont="1" applyFill="1"/>
    <xf numFmtId="0" fontId="14" fillId="7" borderId="0" xfId="0" applyFont="1" applyFill="1"/>
    <xf numFmtId="0" fontId="14" fillId="7" borderId="0" xfId="0" applyFont="1" applyFill="1" applyAlignment="1">
      <alignment horizontal="left"/>
    </xf>
    <xf numFmtId="9" fontId="0" fillId="0" borderId="1" xfId="3" applyFont="1" applyBorder="1"/>
    <xf numFmtId="175" fontId="0" fillId="0" borderId="0" xfId="0" applyNumberFormat="1"/>
    <xf numFmtId="0" fontId="0" fillId="0" borderId="11" xfId="0" applyBorder="1"/>
    <xf numFmtId="0" fontId="0" fillId="0" borderId="9" xfId="0" applyBorder="1"/>
    <xf numFmtId="0" fontId="5" fillId="0" borderId="0" xfId="0" applyFont="1"/>
    <xf numFmtId="0" fontId="0" fillId="14" borderId="1" xfId="0" applyFill="1" applyBorder="1" applyProtection="1">
      <protection locked="0"/>
    </xf>
    <xf numFmtId="0" fontId="0" fillId="6" borderId="1" xfId="0" applyFill="1" applyBorder="1"/>
    <xf numFmtId="177" fontId="0" fillId="6" borderId="1" xfId="0" applyNumberFormat="1" applyFill="1" applyBorder="1"/>
    <xf numFmtId="0" fontId="0" fillId="14" borderId="1" xfId="0" applyFill="1" applyBorder="1" applyAlignment="1" applyProtection="1">
      <alignment horizontal="left"/>
      <protection locked="0"/>
    </xf>
    <xf numFmtId="173" fontId="0" fillId="0" borderId="1" xfId="1" applyNumberFormat="1" applyFont="1" applyBorder="1"/>
    <xf numFmtId="168" fontId="0" fillId="0" borderId="1" xfId="1" applyNumberFormat="1" applyFont="1" applyBorder="1"/>
    <xf numFmtId="0" fontId="0" fillId="14" borderId="1" xfId="0" applyFill="1" applyBorder="1" applyAlignment="1" applyProtection="1">
      <alignment horizontal="left" wrapText="1"/>
      <protection locked="0"/>
    </xf>
    <xf numFmtId="9" fontId="0" fillId="0" borderId="0" xfId="3" applyFont="1" applyFill="1" applyBorder="1" applyProtection="1">
      <protection locked="0"/>
    </xf>
    <xf numFmtId="0" fontId="12" fillId="0" borderId="0" xfId="0" applyFont="1"/>
    <xf numFmtId="0" fontId="0" fillId="7" borderId="0" xfId="0" applyFill="1" applyAlignment="1">
      <alignment horizontal="center"/>
    </xf>
    <xf numFmtId="0" fontId="12" fillId="0" borderId="0" xfId="0" applyFont="1" applyAlignment="1">
      <alignment horizontal="center"/>
    </xf>
    <xf numFmtId="0" fontId="8" fillId="6" borderId="1" xfId="0" applyFont="1" applyFill="1" applyBorder="1" applyAlignment="1">
      <alignment horizontal="center" vertical="center" wrapText="1"/>
    </xf>
    <xf numFmtId="0" fontId="104" fillId="7" borderId="0" xfId="0" applyFont="1" applyFill="1"/>
    <xf numFmtId="0" fontId="105" fillId="7" borderId="0" xfId="0" applyFont="1" applyFill="1"/>
    <xf numFmtId="0" fontId="106" fillId="7" borderId="0" xfId="0" applyFont="1" applyFill="1"/>
    <xf numFmtId="0" fontId="107" fillId="7" borderId="0" xfId="0" applyFont="1" applyFill="1"/>
    <xf numFmtId="0" fontId="11" fillId="7" borderId="0" xfId="0" applyFont="1" applyFill="1" applyAlignment="1" applyProtection="1">
      <alignment vertical="top" wrapText="1"/>
      <protection locked="0"/>
    </xf>
    <xf numFmtId="0" fontId="3" fillId="0" borderId="0" xfId="0" applyFont="1" applyProtection="1">
      <protection locked="0"/>
    </xf>
    <xf numFmtId="174" fontId="0" fillId="0" borderId="1" xfId="1" applyNumberFormat="1" applyFont="1" applyFill="1" applyBorder="1"/>
    <xf numFmtId="0" fontId="0" fillId="14" borderId="1" xfId="0" applyFill="1" applyBorder="1" applyAlignment="1" applyProtection="1">
      <alignment horizontal="center" vertical="center" wrapText="1"/>
      <protection locked="0"/>
    </xf>
    <xf numFmtId="170" fontId="2" fillId="0" borderId="1" xfId="3" applyNumberFormat="1" applyFont="1" applyFill="1" applyBorder="1"/>
    <xf numFmtId="0" fontId="0" fillId="0" borderId="1" xfId="0" applyBorder="1"/>
    <xf numFmtId="0" fontId="0" fillId="14" borderId="2" xfId="0" applyFill="1" applyBorder="1"/>
    <xf numFmtId="0" fontId="0" fillId="14" borderId="1" xfId="0" applyFill="1" applyBorder="1" applyAlignment="1" applyProtection="1">
      <alignment horizontal="center"/>
      <protection locked="0"/>
    </xf>
    <xf numFmtId="169" fontId="0" fillId="0" borderId="1" xfId="0" applyNumberFormat="1" applyBorder="1" applyProtection="1">
      <protection locked="0"/>
    </xf>
    <xf numFmtId="170" fontId="0" fillId="0" borderId="0" xfId="3" applyNumberFormat="1" applyFont="1" applyFill="1" applyProtection="1">
      <protection locked="0"/>
    </xf>
    <xf numFmtId="0" fontId="0" fillId="14" borderId="1" xfId="0" applyFill="1" applyBorder="1" applyAlignment="1" applyProtection="1">
      <alignment horizontal="left" vertical="top" wrapText="1"/>
      <protection locked="0"/>
    </xf>
    <xf numFmtId="0" fontId="0" fillId="14" borderId="1" xfId="0" applyFill="1" applyBorder="1" applyAlignment="1" applyProtection="1">
      <alignment horizontal="left" vertical="top"/>
      <protection locked="0"/>
    </xf>
    <xf numFmtId="0" fontId="3" fillId="0" borderId="0" xfId="0" applyFont="1" applyAlignment="1" applyProtection="1">
      <alignment horizontal="center"/>
      <protection locked="0"/>
    </xf>
    <xf numFmtId="171" fontId="0" fillId="0" borderId="1" xfId="2" applyNumberFormat="1" applyFont="1" applyFill="1" applyBorder="1"/>
    <xf numFmtId="0" fontId="8" fillId="0" borderId="0" xfId="0" applyFont="1"/>
    <xf numFmtId="170" fontId="8" fillId="0" borderId="1" xfId="3" applyNumberFormat="1" applyFont="1" applyFill="1" applyBorder="1"/>
    <xf numFmtId="169" fontId="0" fillId="0" borderId="1" xfId="0" applyNumberFormat="1" applyBorder="1"/>
    <xf numFmtId="0" fontId="8" fillId="0" borderId="0" xfId="0" applyFont="1" applyProtection="1">
      <protection locked="0"/>
    </xf>
    <xf numFmtId="0" fontId="5" fillId="0" borderId="0" xfId="0" applyFont="1" applyAlignment="1">
      <alignment horizontal="left" vertical="center"/>
    </xf>
    <xf numFmtId="0" fontId="14" fillId="0" borderId="0" xfId="0" applyFont="1"/>
    <xf numFmtId="2" fontId="8" fillId="0" borderId="0" xfId="3" applyNumberFormat="1" applyFont="1" applyFill="1" applyBorder="1" applyAlignment="1"/>
    <xf numFmtId="0" fontId="11" fillId="0" borderId="0" xfId="0" applyFont="1" applyAlignment="1" applyProtection="1">
      <alignment horizontal="left" vertical="top"/>
      <protection locked="0"/>
    </xf>
    <xf numFmtId="0" fontId="11" fillId="0" borderId="0" xfId="0" applyFont="1" applyAlignment="1" applyProtection="1">
      <alignment vertical="top"/>
      <protection locked="0"/>
    </xf>
    <xf numFmtId="0" fontId="8" fillId="6" borderId="1" xfId="0" applyFont="1" applyFill="1" applyBorder="1" applyAlignment="1">
      <alignment horizontal="center"/>
    </xf>
    <xf numFmtId="0" fontId="0" fillId="0" borderId="0" xfId="0" applyFill="1" applyBorder="1"/>
    <xf numFmtId="0" fontId="0" fillId="0" borderId="0" xfId="0" applyFill="1" applyBorder="1" applyAlignment="1">
      <alignment horizontal="right"/>
    </xf>
    <xf numFmtId="0" fontId="0" fillId="0" borderId="0" xfId="0" applyAlignment="1" applyProtection="1">
      <protection locked="0"/>
    </xf>
    <xf numFmtId="0" fontId="0" fillId="0" borderId="0" xfId="0" applyFill="1" applyBorder="1" applyAlignment="1"/>
    <xf numFmtId="2" fontId="0" fillId="0" borderId="0" xfId="0" applyNumberFormat="1" applyFill="1" applyBorder="1" applyAlignment="1"/>
    <xf numFmtId="9" fontId="0" fillId="0" borderId="0" xfId="3" applyFont="1" applyAlignment="1" applyProtection="1">
      <protection locked="0"/>
    </xf>
    <xf numFmtId="172" fontId="0" fillId="0" borderId="0" xfId="0" applyNumberFormat="1" applyFill="1" applyBorder="1"/>
    <xf numFmtId="0" fontId="13" fillId="0" borderId="11" xfId="0" applyFont="1" applyFill="1" applyBorder="1"/>
    <xf numFmtId="2" fontId="8" fillId="0" borderId="1" xfId="3" applyNumberFormat="1" applyFont="1" applyFill="1" applyBorder="1"/>
    <xf numFmtId="0" fontId="8" fillId="0" borderId="0" xfId="0" applyFont="1" applyFill="1" applyBorder="1" applyAlignment="1">
      <alignment horizontal="center" vertical="center" wrapText="1"/>
    </xf>
    <xf numFmtId="0" fontId="8" fillId="0" borderId="0" xfId="0" applyFont="1" applyFill="1"/>
    <xf numFmtId="0" fontId="8" fillId="0" borderId="0" xfId="0" applyFont="1" applyFill="1" applyBorder="1"/>
    <xf numFmtId="0" fontId="11" fillId="0" borderId="0" xfId="0" applyFont="1" applyFill="1" applyBorder="1" applyAlignment="1" applyProtection="1">
      <alignment horizontal="left" vertical="top" wrapText="1"/>
      <protection locked="0"/>
    </xf>
    <xf numFmtId="0" fontId="8" fillId="0" borderId="0" xfId="0" applyFont="1" applyFill="1" applyBorder="1" applyProtection="1">
      <protection locked="0"/>
    </xf>
    <xf numFmtId="0" fontId="0" fillId="0" borderId="0" xfId="0" applyFill="1" applyBorder="1" applyAlignment="1" applyProtection="1">
      <protection locked="0"/>
    </xf>
    <xf numFmtId="0" fontId="0" fillId="0" borderId="0" xfId="0" applyFill="1" applyBorder="1" applyProtection="1">
      <protection locked="0"/>
    </xf>
    <xf numFmtId="10" fontId="0" fillId="0" borderId="0" xfId="3" applyNumberFormat="1" applyFont="1" applyFill="1" applyBorder="1" applyProtection="1">
      <protection locked="0"/>
    </xf>
    <xf numFmtId="9" fontId="8" fillId="7" borderId="1" xfId="3" applyFont="1" applyFill="1" applyBorder="1"/>
    <xf numFmtId="9" fontId="8" fillId="0" borderId="0" xfId="3" applyFont="1" applyFill="1" applyBorder="1"/>
    <xf numFmtId="0" fontId="0" fillId="6" borderId="1" xfId="0" applyFill="1" applyBorder="1" applyProtection="1">
      <protection locked="0"/>
    </xf>
    <xf numFmtId="0" fontId="8" fillId="6" borderId="4" xfId="0" applyFont="1" applyFill="1" applyBorder="1" applyAlignment="1" applyProtection="1">
      <alignment horizontal="center" vertical="center" wrapText="1"/>
      <protection locked="0"/>
    </xf>
    <xf numFmtId="170" fontId="0" fillId="0" borderId="0" xfId="0" applyNumberFormat="1" applyFill="1" applyBorder="1"/>
    <xf numFmtId="0" fontId="8" fillId="6" borderId="1" xfId="0" applyFont="1" applyFill="1" applyBorder="1" applyAlignment="1">
      <alignment horizontal="center" wrapText="1"/>
    </xf>
    <xf numFmtId="0" fontId="0" fillId="0" borderId="0" xfId="0" applyAlignment="1">
      <alignment horizontal="center" vertical="center"/>
    </xf>
    <xf numFmtId="0" fontId="0" fillId="6" borderId="1" xfId="0" applyFill="1" applyBorder="1" applyAlignment="1">
      <alignment horizontal="center" vertical="center"/>
    </xf>
    <xf numFmtId="0" fontId="0" fillId="0" borderId="0" xfId="0" applyFill="1"/>
    <xf numFmtId="0" fontId="0" fillId="0" borderId="0" xfId="0" applyBorder="1" applyProtection="1">
      <protection locked="0"/>
    </xf>
    <xf numFmtId="169" fontId="0" fillId="0" borderId="44" xfId="0" applyNumberFormat="1" applyBorder="1" applyProtection="1">
      <protection locked="0"/>
    </xf>
    <xf numFmtId="0" fontId="4" fillId="0" borderId="0" xfId="0" applyFont="1" applyProtection="1">
      <protection locked="0"/>
    </xf>
    <xf numFmtId="169" fontId="0" fillId="0" borderId="0" xfId="0" applyNumberFormat="1" applyBorder="1" applyProtection="1">
      <protection locked="0"/>
    </xf>
    <xf numFmtId="0" fontId="0" fillId="0" borderId="0" xfId="0" applyBorder="1"/>
    <xf numFmtId="0" fontId="4" fillId="0" borderId="0" xfId="0" applyFont="1" applyFill="1" applyBorder="1"/>
    <xf numFmtId="9" fontId="4" fillId="0" borderId="0" xfId="3" applyFont="1" applyFill="1" applyBorder="1"/>
    <xf numFmtId="0" fontId="0" fillId="6" borderId="1" xfId="0" applyFill="1" applyBorder="1" applyAlignment="1">
      <alignment horizontal="center"/>
    </xf>
    <xf numFmtId="169" fontId="0" fillId="0" borderId="12" xfId="0" applyNumberFormat="1" applyBorder="1"/>
    <xf numFmtId="0" fontId="0" fillId="0" borderId="12" xfId="0" applyBorder="1" applyAlignment="1">
      <alignment horizontal="center" vertical="center" wrapText="1"/>
    </xf>
    <xf numFmtId="0" fontId="0" fillId="14" borderId="1" xfId="0" applyFill="1" applyBorder="1" applyAlignment="1" applyProtection="1">
      <alignment horizontal="center" wrapText="1"/>
      <protection locked="0"/>
    </xf>
    <xf numFmtId="2" fontId="4" fillId="0" borderId="0" xfId="3" applyNumberFormat="1" applyFont="1" applyFill="1" applyBorder="1" applyAlignment="1"/>
    <xf numFmtId="178" fontId="0" fillId="0" borderId="1" xfId="0" applyNumberFormat="1" applyBorder="1"/>
    <xf numFmtId="0" fontId="0" fillId="6" borderId="1" xfId="0" applyFill="1" applyBorder="1" applyAlignment="1">
      <alignment horizontal="left"/>
    </xf>
    <xf numFmtId="169" fontId="0" fillId="0" borderId="2" xfId="0" applyNumberFormat="1" applyBorder="1" applyProtection="1">
      <protection locked="0"/>
    </xf>
    <xf numFmtId="169" fontId="0" fillId="0" borderId="45" xfId="0" applyNumberFormat="1" applyBorder="1" applyProtection="1">
      <protection locked="0"/>
    </xf>
    <xf numFmtId="169" fontId="0" fillId="0" borderId="26" xfId="0" applyNumberFormat="1" applyBorder="1" applyProtection="1">
      <protection locked="0"/>
    </xf>
    <xf numFmtId="0" fontId="8" fillId="6" borderId="1" xfId="0" applyFont="1" applyFill="1" applyBorder="1" applyAlignment="1">
      <alignment horizontal="left" vertical="center" wrapText="1"/>
    </xf>
    <xf numFmtId="0" fontId="13" fillId="0" borderId="0" xfId="0" applyFont="1" applyFill="1" applyBorder="1"/>
    <xf numFmtId="0" fontId="0" fillId="0" borderId="0" xfId="0" applyAlignment="1">
      <alignment horizontal="left"/>
    </xf>
    <xf numFmtId="0" fontId="8" fillId="0" borderId="0" xfId="0" applyFont="1" applyFill="1" applyAlignment="1">
      <alignment horizontal="left"/>
    </xf>
    <xf numFmtId="0" fontId="0" fillId="0" borderId="0" xfId="0" applyFill="1" applyBorder="1" applyAlignment="1" applyProtection="1">
      <alignment horizontal="left"/>
      <protection locked="0"/>
    </xf>
    <xf numFmtId="0" fontId="0" fillId="0" borderId="0" xfId="0" applyAlignment="1" applyProtection="1">
      <alignment horizontal="left"/>
      <protection locked="0"/>
    </xf>
    <xf numFmtId="0" fontId="4" fillId="0" borderId="0" xfId="0" applyFont="1" applyFill="1" applyBorder="1" applyProtection="1">
      <protection locked="0"/>
    </xf>
    <xf numFmtId="0" fontId="8" fillId="6" borderId="1" xfId="0" applyFont="1" applyFill="1" applyBorder="1" applyAlignment="1" applyProtection="1">
      <alignment horizontal="left" vertical="center" wrapText="1"/>
      <protection locked="0"/>
    </xf>
    <xf numFmtId="0" fontId="8" fillId="6" borderId="1" xfId="0" applyFont="1" applyFill="1" applyBorder="1" applyAlignment="1">
      <alignment horizontal="center"/>
    </xf>
    <xf numFmtId="172" fontId="0" fillId="7" borderId="6" xfId="0" applyNumberFormat="1" applyFill="1" applyBorder="1"/>
    <xf numFmtId="172" fontId="0" fillId="0" borderId="1" xfId="0" applyNumberFormat="1" applyBorder="1" applyProtection="1">
      <protection locked="0"/>
    </xf>
    <xf numFmtId="0" fontId="0" fillId="6" borderId="1" xfId="0" applyFill="1" applyBorder="1" applyAlignment="1">
      <alignment horizontal="center" vertical="center"/>
    </xf>
    <xf numFmtId="170" fontId="0" fillId="0" borderId="0" xfId="0" applyNumberFormat="1" applyProtection="1">
      <protection locked="0"/>
    </xf>
    <xf numFmtId="214" fontId="0" fillId="0" borderId="0" xfId="0" applyNumberFormat="1" applyFill="1" applyBorder="1"/>
    <xf numFmtId="214" fontId="0" fillId="0" borderId="0" xfId="3" applyNumberFormat="1" applyFont="1" applyFill="1" applyBorder="1"/>
    <xf numFmtId="214" fontId="0" fillId="0" borderId="0" xfId="0" applyNumberFormat="1" applyProtection="1">
      <protection locked="0"/>
    </xf>
    <xf numFmtId="170" fontId="0" fillId="0" borderId="0" xfId="3" applyNumberFormat="1" applyFont="1" applyProtection="1">
      <protection locked="0"/>
    </xf>
    <xf numFmtId="170" fontId="0" fillId="0" borderId="0" xfId="3" applyNumberFormat="1" applyFont="1" applyFill="1" applyBorder="1" applyProtection="1">
      <protection locked="0"/>
    </xf>
    <xf numFmtId="1" fontId="0" fillId="0" borderId="0" xfId="0" applyNumberFormat="1"/>
    <xf numFmtId="170" fontId="0" fillId="0" borderId="0" xfId="3" applyNumberFormat="1" applyFont="1"/>
    <xf numFmtId="172" fontId="0" fillId="7" borderId="26" xfId="0" applyNumberFormat="1" applyFill="1" applyBorder="1"/>
    <xf numFmtId="0" fontId="8" fillId="6" borderId="1" xfId="0" applyFont="1" applyFill="1" applyBorder="1" applyAlignment="1">
      <alignment horizontal="center"/>
    </xf>
    <xf numFmtId="178" fontId="0" fillId="80" borderId="1" xfId="0" applyNumberFormat="1" applyFill="1" applyBorder="1"/>
    <xf numFmtId="9" fontId="0" fillId="0" borderId="0" xfId="3" applyFont="1" applyFill="1"/>
    <xf numFmtId="170" fontId="8" fillId="0" borderId="0" xfId="3" applyNumberFormat="1" applyFont="1" applyFill="1" applyBorder="1"/>
    <xf numFmtId="217" fontId="0" fillId="0" borderId="1" xfId="2" applyNumberFormat="1" applyFont="1" applyFill="1" applyBorder="1" applyProtection="1">
      <protection locked="0"/>
    </xf>
    <xf numFmtId="217" fontId="0" fillId="0" borderId="0" xfId="0" applyNumberFormat="1" applyFill="1" applyBorder="1" applyAlignment="1" applyProtection="1">
      <protection locked="0"/>
    </xf>
    <xf numFmtId="217" fontId="8" fillId="0" borderId="1" xfId="3" applyNumberFormat="1" applyFont="1" applyFill="1" applyBorder="1"/>
    <xf numFmtId="0" fontId="11" fillId="7" borderId="0" xfId="0" applyFont="1" applyFill="1" applyAlignment="1" applyProtection="1">
      <alignment horizontal="left" vertical="top" wrapText="1"/>
      <protection locked="0"/>
    </xf>
    <xf numFmtId="0" fontId="0" fillId="0" borderId="0" xfId="0" applyFont="1"/>
    <xf numFmtId="0" fontId="0" fillId="0" borderId="0" xfId="0" applyFont="1" applyProtection="1">
      <protection locked="0"/>
    </xf>
    <xf numFmtId="0" fontId="0" fillId="14" borderId="1" xfId="0" applyFont="1" applyFill="1" applyBorder="1" applyAlignment="1" applyProtection="1">
      <alignment horizontal="center"/>
      <protection locked="0"/>
    </xf>
    <xf numFmtId="0" fontId="0" fillId="14" borderId="1" xfId="0" applyFont="1" applyFill="1" applyBorder="1" applyProtection="1">
      <protection locked="0"/>
    </xf>
    <xf numFmtId="169" fontId="0" fillId="0" borderId="6" xfId="0" applyNumberFormat="1" applyFont="1" applyBorder="1" applyProtection="1">
      <protection locked="0"/>
    </xf>
    <xf numFmtId="169" fontId="0" fillId="0" borderId="44" xfId="0" applyNumberFormat="1" applyFont="1" applyBorder="1" applyProtection="1">
      <protection locked="0"/>
    </xf>
    <xf numFmtId="169" fontId="0" fillId="0" borderId="0" xfId="0" applyNumberFormat="1" applyFont="1"/>
    <xf numFmtId="9" fontId="0" fillId="0" borderId="0" xfId="3" applyFont="1" applyProtection="1">
      <protection locked="0"/>
    </xf>
    <xf numFmtId="0" fontId="111" fillId="0" borderId="0" xfId="0" applyFont="1"/>
    <xf numFmtId="0" fontId="8" fillId="6" borderId="1" xfId="0" applyFont="1" applyFill="1" applyBorder="1" applyAlignment="1">
      <alignment horizontal="center"/>
    </xf>
    <xf numFmtId="0" fontId="0" fillId="0" borderId="0" xfId="0" applyFont="1" applyBorder="1"/>
    <xf numFmtId="169" fontId="0" fillId="0" borderId="9" xfId="0" applyNumberFormat="1" applyFont="1" applyBorder="1" applyProtection="1">
      <protection locked="0"/>
    </xf>
    <xf numFmtId="171" fontId="0" fillId="0" borderId="1" xfId="2" applyNumberFormat="1" applyFont="1" applyFill="1" applyBorder="1" applyAlignment="1">
      <alignment horizontal="left" vertical="top"/>
    </xf>
    <xf numFmtId="0" fontId="3" fillId="14" borderId="1" xfId="0" applyFont="1" applyFill="1" applyBorder="1" applyAlignment="1" applyProtection="1">
      <alignment horizontal="left" vertical="top" wrapText="1"/>
      <protection locked="0"/>
    </xf>
    <xf numFmtId="0" fontId="3" fillId="0" borderId="0" xfId="0" applyFont="1"/>
    <xf numFmtId="169" fontId="0" fillId="0" borderId="46" xfId="0" applyNumberFormat="1" applyBorder="1" applyProtection="1">
      <protection locked="0"/>
    </xf>
    <xf numFmtId="169" fontId="0" fillId="0" borderId="9" xfId="0" applyNumberFormat="1" applyBorder="1" applyProtection="1">
      <protection locked="0"/>
    </xf>
    <xf numFmtId="169" fontId="0" fillId="0" borderId="43" xfId="0" applyNumberFormat="1" applyBorder="1" applyProtection="1">
      <protection locked="0"/>
    </xf>
    <xf numFmtId="169" fontId="0" fillId="0" borderId="3" xfId="0" applyNumberFormat="1" applyBorder="1" applyProtection="1">
      <protection locked="0"/>
    </xf>
    <xf numFmtId="0" fontId="10" fillId="0" borderId="0" xfId="0" applyFont="1"/>
    <xf numFmtId="169" fontId="8" fillId="0" borderId="0" xfId="0" applyNumberFormat="1" applyFont="1" applyProtection="1">
      <protection locked="0"/>
    </xf>
    <xf numFmtId="0" fontId="8" fillId="14" borderId="1" xfId="0" applyFont="1" applyFill="1" applyBorder="1" applyAlignment="1" applyProtection="1">
      <alignment horizontal="center"/>
      <protection locked="0"/>
    </xf>
    <xf numFmtId="0" fontId="8" fillId="14" borderId="1" xfId="0" applyFont="1" applyFill="1" applyBorder="1" applyProtection="1">
      <protection locked="0"/>
    </xf>
    <xf numFmtId="213" fontId="8" fillId="0" borderId="6" xfId="0" applyNumberFormat="1" applyFont="1" applyBorder="1" applyProtection="1">
      <protection locked="0"/>
    </xf>
    <xf numFmtId="213" fontId="8" fillId="0" borderId="44" xfId="0" applyNumberFormat="1" applyFont="1" applyBorder="1" applyProtection="1">
      <protection locked="0"/>
    </xf>
    <xf numFmtId="0" fontId="8" fillId="0" borderId="0" xfId="0" applyFont="1" applyBorder="1"/>
    <xf numFmtId="168" fontId="8" fillId="0" borderId="0" xfId="1" applyNumberFormat="1" applyFont="1"/>
    <xf numFmtId="173" fontId="8" fillId="0" borderId="0" xfId="0" applyNumberFormat="1" applyFont="1"/>
    <xf numFmtId="175" fontId="8" fillId="0" borderId="0" xfId="0" applyNumberFormat="1" applyFont="1"/>
    <xf numFmtId="169" fontId="0" fillId="0" borderId="0" xfId="0" applyNumberFormat="1" applyFill="1" applyBorder="1" applyProtection="1">
      <protection locked="0"/>
    </xf>
    <xf numFmtId="0" fontId="0" fillId="0" borderId="26" xfId="0" applyBorder="1"/>
    <xf numFmtId="9" fontId="0" fillId="0" borderId="1" xfId="3" applyNumberFormat="1" applyFont="1" applyBorder="1"/>
    <xf numFmtId="0" fontId="6" fillId="0" borderId="0" xfId="4" applyFill="1" applyBorder="1"/>
    <xf numFmtId="0" fontId="0" fillId="0" borderId="1" xfId="0" applyFill="1" applyBorder="1"/>
    <xf numFmtId="218" fontId="0" fillId="0" borderId="1" xfId="1" applyNumberFormat="1" applyFont="1" applyBorder="1"/>
    <xf numFmtId="219" fontId="0" fillId="0" borderId="1" xfId="1" applyNumberFormat="1" applyFont="1" applyBorder="1"/>
    <xf numFmtId="0" fontId="6" fillId="0" borderId="0" xfId="4"/>
    <xf numFmtId="9" fontId="2" fillId="0" borderId="1" xfId="3" applyFont="1" applyBorder="1"/>
    <xf numFmtId="172" fontId="8" fillId="7" borderId="6" xfId="0" applyNumberFormat="1" applyFont="1" applyFill="1" applyBorder="1"/>
    <xf numFmtId="9" fontId="0" fillId="0" borderId="0" xfId="3" applyFont="1" applyFill="1" applyBorder="1" applyAlignment="1" applyProtection="1">
      <protection locked="0"/>
    </xf>
    <xf numFmtId="220" fontId="0" fillId="0" borderId="0" xfId="0" applyNumberFormat="1"/>
    <xf numFmtId="9" fontId="0" fillId="0" borderId="0" xfId="970" applyFont="1"/>
    <xf numFmtId="2" fontId="0" fillId="7" borderId="6" xfId="0" applyNumberFormat="1" applyFill="1" applyBorder="1"/>
    <xf numFmtId="2" fontId="0" fillId="0" borderId="1" xfId="0" applyNumberFormat="1" applyBorder="1" applyProtection="1">
      <protection locked="0"/>
    </xf>
    <xf numFmtId="2" fontId="8" fillId="7" borderId="6" xfId="0" applyNumberFormat="1" applyFont="1" applyFill="1" applyBorder="1"/>
    <xf numFmtId="220" fontId="0" fillId="0" borderId="1" xfId="0" applyNumberFormat="1" applyFill="1" applyBorder="1"/>
    <xf numFmtId="2" fontId="0" fillId="0" borderId="1" xfId="0" applyNumberFormat="1" applyBorder="1"/>
    <xf numFmtId="172" fontId="0" fillId="0" borderId="1" xfId="0" applyNumberFormat="1" applyBorder="1"/>
    <xf numFmtId="170" fontId="0" fillId="0" borderId="1" xfId="3" applyNumberFormat="1" applyFont="1" applyBorder="1"/>
    <xf numFmtId="168" fontId="0" fillId="0" borderId="0" xfId="0" applyNumberFormat="1"/>
    <xf numFmtId="10" fontId="0" fillId="0" borderId="0" xfId="3" applyNumberFormat="1" applyFont="1"/>
    <xf numFmtId="216" fontId="0" fillId="0" borderId="0" xfId="3" applyNumberFormat="1" applyFont="1"/>
    <xf numFmtId="49" fontId="0" fillId="0" borderId="0" xfId="0" applyNumberFormat="1"/>
    <xf numFmtId="10" fontId="0" fillId="0" borderId="0" xfId="0" applyNumberFormat="1"/>
    <xf numFmtId="170" fontId="8" fillId="0" borderId="1" xfId="3" applyNumberFormat="1" applyFont="1" applyBorder="1"/>
    <xf numFmtId="10" fontId="0" fillId="0" borderId="0" xfId="3" applyNumberFormat="1" applyFont="1" applyFill="1"/>
    <xf numFmtId="178" fontId="0" fillId="0" borderId="0" xfId="0" applyNumberFormat="1" applyFill="1"/>
    <xf numFmtId="2" fontId="0" fillId="0" borderId="0" xfId="0" applyNumberFormat="1"/>
    <xf numFmtId="17" fontId="0" fillId="0" borderId="1" xfId="0" applyNumberFormat="1" applyBorder="1"/>
    <xf numFmtId="221" fontId="0" fillId="0" borderId="1" xfId="971" applyNumberFormat="1" applyFont="1" applyBorder="1"/>
    <xf numFmtId="17" fontId="0" fillId="0" borderId="1" xfId="0" applyNumberFormat="1" applyBorder="1" applyAlignment="1">
      <alignment vertical="center"/>
    </xf>
    <xf numFmtId="17" fontId="0" fillId="0" borderId="1" xfId="0" applyNumberFormat="1" applyBorder="1" applyAlignment="1">
      <alignment horizontal="right" vertical="center"/>
    </xf>
    <xf numFmtId="169" fontId="0" fillId="0" borderId="45" xfId="0" applyNumberFormat="1" applyFont="1" applyBorder="1" applyProtection="1">
      <protection locked="0"/>
    </xf>
    <xf numFmtId="0" fontId="0" fillId="0" borderId="26" xfId="0" applyFont="1" applyBorder="1"/>
    <xf numFmtId="171" fontId="0" fillId="7" borderId="0" xfId="0" applyNumberFormat="1" applyFill="1" applyAlignment="1">
      <alignment horizontal="center"/>
    </xf>
    <xf numFmtId="215" fontId="12" fillId="0" borderId="0" xfId="0" applyNumberFormat="1" applyFont="1"/>
    <xf numFmtId="170" fontId="12" fillId="0" borderId="0" xfId="3" applyNumberFormat="1" applyFont="1"/>
    <xf numFmtId="173" fontId="0" fillId="0" borderId="1" xfId="1" applyNumberFormat="1" applyFont="1" applyFill="1" applyBorder="1"/>
    <xf numFmtId="180" fontId="0" fillId="0" borderId="1" xfId="0" applyNumberFormat="1" applyFill="1" applyBorder="1"/>
    <xf numFmtId="179" fontId="0" fillId="0" borderId="1" xfId="0" applyNumberFormat="1" applyFill="1" applyBorder="1"/>
    <xf numFmtId="0" fontId="0" fillId="6" borderId="1" xfId="0" applyFill="1" applyBorder="1" applyAlignment="1" applyProtection="1">
      <alignment horizontal="center" vertical="center" wrapText="1"/>
      <protection locked="0"/>
    </xf>
    <xf numFmtId="2" fontId="4" fillId="7" borderId="0" xfId="3" applyNumberFormat="1" applyFont="1" applyFill="1" applyBorder="1" applyAlignment="1"/>
    <xf numFmtId="179" fontId="0" fillId="0" borderId="1" xfId="1" applyNumberFormat="1" applyFont="1" applyFill="1" applyBorder="1"/>
    <xf numFmtId="0" fontId="8" fillId="14" borderId="1" xfId="0" applyFont="1" applyFill="1" applyBorder="1" applyAlignment="1">
      <alignment wrapText="1"/>
    </xf>
    <xf numFmtId="169" fontId="8" fillId="0" borderId="1" xfId="0" applyNumberFormat="1" applyFont="1" applyBorder="1" applyAlignment="1">
      <alignment horizontal="right"/>
    </xf>
    <xf numFmtId="9" fontId="8" fillId="7" borderId="0" xfId="3" applyFont="1" applyFill="1"/>
    <xf numFmtId="0" fontId="8" fillId="14" borderId="1" xfId="0" applyFont="1" applyFill="1" applyBorder="1"/>
    <xf numFmtId="0" fontId="8" fillId="7" borderId="0" xfId="0" applyFont="1" applyFill="1" applyAlignment="1">
      <alignment horizontal="center" vertical="center" wrapText="1"/>
    </xf>
    <xf numFmtId="0" fontId="0" fillId="6" borderId="1" xfId="0" applyFill="1" applyBorder="1" applyAlignment="1">
      <alignment horizontal="center" vertical="center"/>
    </xf>
    <xf numFmtId="0" fontId="0" fillId="0" borderId="0" xfId="0" applyAlignment="1">
      <alignment wrapText="1"/>
    </xf>
    <xf numFmtId="0" fontId="0" fillId="0" borderId="0" xfId="0" applyAlignment="1"/>
    <xf numFmtId="168" fontId="0" fillId="0" borderId="0" xfId="1" applyNumberFormat="1" applyFont="1" applyAlignment="1">
      <alignment wrapText="1"/>
    </xf>
    <xf numFmtId="0" fontId="0" fillId="0" borderId="0" xfId="0" applyAlignment="1">
      <alignment vertical="top" wrapText="1"/>
    </xf>
    <xf numFmtId="0" fontId="0" fillId="0" borderId="8" xfId="0" applyFill="1" applyBorder="1" applyAlignment="1" applyProtection="1">
      <alignment horizontal="center" vertical="center" wrapText="1"/>
      <protection locked="0"/>
    </xf>
    <xf numFmtId="0" fontId="0" fillId="7" borderId="0" xfId="0" applyFill="1" applyAlignment="1">
      <alignment horizontal="center" vertical="center" wrapText="1"/>
    </xf>
    <xf numFmtId="0" fontId="0" fillId="7" borderId="0" xfId="0" applyFill="1" applyBorder="1" applyAlignment="1">
      <alignment horizontal="left" vertical="top" wrapText="1"/>
    </xf>
    <xf numFmtId="0" fontId="8" fillId="14" borderId="1" xfId="0" applyFont="1" applyFill="1" applyBorder="1" applyAlignment="1">
      <alignment horizontal="center" vertical="center" wrapText="1"/>
    </xf>
    <xf numFmtId="0" fontId="8" fillId="7" borderId="0" xfId="0" applyFont="1" applyFill="1" applyAlignment="1" applyProtection="1">
      <protection locked="0"/>
    </xf>
    <xf numFmtId="222" fontId="0" fillId="0" borderId="1" xfId="0" applyNumberFormat="1" applyBorder="1"/>
    <xf numFmtId="0" fontId="0" fillId="14" borderId="44" xfId="0" applyFill="1" applyBorder="1"/>
    <xf numFmtId="0" fontId="0" fillId="14" borderId="6" xfId="0" applyFill="1" applyBorder="1"/>
    <xf numFmtId="0" fontId="0" fillId="0" borderId="7" xfId="0" applyBorder="1"/>
    <xf numFmtId="0" fontId="0" fillId="0" borderId="11" xfId="0" applyFill="1" applyBorder="1" applyAlignment="1">
      <alignment horizontal="center" vertical="center"/>
    </xf>
    <xf numFmtId="0" fontId="0" fillId="7" borderId="0" xfId="0" applyFont="1" applyFill="1"/>
    <xf numFmtId="0" fontId="0" fillId="6" borderId="1" xfId="0" applyFill="1" applyBorder="1" applyAlignment="1">
      <alignment horizontal="center" wrapText="1"/>
    </xf>
    <xf numFmtId="0" fontId="8" fillId="6" borderId="1" xfId="0" applyFont="1" applyFill="1" applyBorder="1"/>
    <xf numFmtId="0" fontId="0" fillId="0" borderId="0" xfId="0" applyFont="1" applyFill="1" applyBorder="1" applyAlignment="1" applyProtection="1">
      <protection locked="0"/>
    </xf>
    <xf numFmtId="0" fontId="0" fillId="0" borderId="0" xfId="0" applyFont="1" applyAlignment="1" applyProtection="1">
      <protection locked="0"/>
    </xf>
    <xf numFmtId="179" fontId="0" fillId="0" borderId="0" xfId="0" applyNumberFormat="1"/>
    <xf numFmtId="180" fontId="0" fillId="0" borderId="0" xfId="0" applyNumberFormat="1"/>
    <xf numFmtId="0" fontId="114" fillId="0" borderId="0" xfId="0" applyFont="1"/>
    <xf numFmtId="0" fontId="115" fillId="0" borderId="0" xfId="0" applyFont="1" applyAlignment="1"/>
    <xf numFmtId="0" fontId="115" fillId="0" borderId="0" xfId="0" applyFont="1"/>
    <xf numFmtId="0" fontId="115" fillId="0" borderId="0" xfId="0" applyFont="1" applyAlignment="1">
      <alignment wrapText="1"/>
    </xf>
    <xf numFmtId="0" fontId="117" fillId="0" borderId="0" xfId="0" applyFont="1"/>
    <xf numFmtId="0" fontId="115" fillId="7" borderId="0" xfId="0" applyFont="1" applyFill="1" applyAlignment="1">
      <alignment horizontal="left" vertical="top" wrapText="1"/>
    </xf>
    <xf numFmtId="0" fontId="115" fillId="7" borderId="0" xfId="0" applyFont="1" applyFill="1"/>
    <xf numFmtId="0" fontId="115" fillId="0" borderId="0" xfId="0" applyFont="1" applyProtection="1">
      <protection locked="0"/>
    </xf>
    <xf numFmtId="0" fontId="118" fillId="0" borderId="0" xfId="0" applyFont="1"/>
    <xf numFmtId="0" fontId="119" fillId="0" borderId="0" xfId="0" applyFont="1" applyFill="1" applyBorder="1" applyAlignment="1" applyProtection="1">
      <alignment horizontal="left" vertical="top"/>
      <protection locked="0"/>
    </xf>
    <xf numFmtId="0" fontId="119" fillId="0" borderId="0" xfId="0" applyFont="1" applyFill="1" applyBorder="1" applyAlignment="1" applyProtection="1">
      <alignment horizontal="left" vertical="top" wrapText="1"/>
      <protection locked="0"/>
    </xf>
    <xf numFmtId="173" fontId="115" fillId="0" borderId="0" xfId="0" applyNumberFormat="1" applyFont="1"/>
    <xf numFmtId="175" fontId="115" fillId="0" borderId="0" xfId="0" applyNumberFormat="1" applyFont="1"/>
    <xf numFmtId="0" fontId="119" fillId="0" borderId="0" xfId="0" applyFont="1" applyAlignment="1" applyProtection="1">
      <alignment horizontal="left" vertical="top"/>
      <protection locked="0"/>
    </xf>
    <xf numFmtId="0" fontId="115" fillId="0" borderId="0" xfId="0" applyFont="1" applyAlignment="1">
      <alignment horizontal="left" vertical="center"/>
    </xf>
    <xf numFmtId="0" fontId="119" fillId="7" borderId="0" xfId="0" applyFont="1" applyFill="1" applyAlignment="1" applyProtection="1">
      <alignment vertical="top"/>
      <protection locked="0"/>
    </xf>
    <xf numFmtId="0" fontId="119" fillId="7" borderId="0" xfId="0" applyFont="1" applyFill="1"/>
    <xf numFmtId="0" fontId="115" fillId="0" borderId="0" xfId="0" applyFont="1" applyBorder="1"/>
    <xf numFmtId="0" fontId="119" fillId="7" borderId="0" xfId="0" applyFont="1" applyFill="1" applyAlignment="1" applyProtection="1">
      <alignment horizontal="left" vertical="top"/>
      <protection locked="0"/>
    </xf>
    <xf numFmtId="0" fontId="119" fillId="7" borderId="0" xfId="0" applyFont="1" applyFill="1" applyAlignment="1" applyProtection="1">
      <protection locked="0"/>
    </xf>
    <xf numFmtId="0" fontId="1" fillId="0" borderId="0" xfId="0" applyFont="1" applyProtection="1">
      <protection locked="0"/>
    </xf>
    <xf numFmtId="0" fontId="1" fillId="7" borderId="0" xfId="0" applyFont="1" applyFill="1"/>
    <xf numFmtId="0" fontId="108" fillId="7" borderId="0" xfId="0" applyFont="1" applyFill="1" applyAlignment="1">
      <alignment horizontal="left"/>
    </xf>
    <xf numFmtId="0" fontId="115" fillId="0" borderId="0" xfId="0" applyFont="1" applyAlignment="1">
      <alignment horizontal="left" vertical="top" wrapText="1"/>
    </xf>
    <xf numFmtId="0" fontId="115" fillId="0" borderId="0" xfId="0" applyFont="1" applyAlignment="1">
      <alignment wrapText="1"/>
    </xf>
    <xf numFmtId="0" fontId="115" fillId="7" borderId="0" xfId="0" applyFont="1" applyFill="1" applyAlignment="1">
      <alignment horizontal="left" vertical="top" wrapText="1"/>
    </xf>
    <xf numFmtId="0" fontId="119" fillId="0" borderId="0" xfId="0" applyFont="1" applyAlignment="1">
      <alignment horizontal="left" vertical="top" wrapText="1"/>
    </xf>
    <xf numFmtId="0" fontId="115" fillId="7" borderId="0" xfId="0" applyFont="1" applyFill="1" applyBorder="1" applyAlignment="1">
      <alignment horizontal="left" vertical="top" wrapText="1"/>
    </xf>
    <xf numFmtId="0" fontId="119" fillId="7" borderId="0" xfId="0" applyFont="1" applyFill="1" applyAlignment="1" applyProtection="1">
      <alignment horizontal="left" vertical="top" wrapText="1"/>
      <protection locked="0"/>
    </xf>
    <xf numFmtId="0" fontId="8" fillId="14" borderId="1" xfId="0" applyFont="1" applyFill="1" applyBorder="1" applyAlignment="1">
      <alignment horizontal="center" vertical="center"/>
    </xf>
    <xf numFmtId="0" fontId="8" fillId="14" borderId="4" xfId="0" applyFont="1" applyFill="1" applyBorder="1" applyAlignment="1">
      <alignment horizontal="center" vertical="center"/>
    </xf>
    <xf numFmtId="0" fontId="8" fillId="14" borderId="12" xfId="0" applyFont="1" applyFill="1" applyBorder="1" applyAlignment="1">
      <alignment horizontal="center" vertical="center"/>
    </xf>
    <xf numFmtId="0" fontId="8" fillId="14" borderId="8" xfId="0" applyFont="1" applyFill="1" applyBorder="1" applyAlignment="1">
      <alignment horizontal="center" vertical="center"/>
    </xf>
    <xf numFmtId="0" fontId="1" fillId="0" borderId="0" xfId="0" applyFont="1" applyAlignment="1">
      <alignment horizontal="left" vertical="top" wrapText="1"/>
    </xf>
    <xf numFmtId="0" fontId="0" fillId="6" borderId="1" xfId="0" applyFill="1" applyBorder="1" applyAlignment="1">
      <alignment horizontal="center" vertical="center"/>
    </xf>
    <xf numFmtId="0" fontId="0" fillId="6" borderId="45" xfId="0" applyFill="1" applyBorder="1" applyAlignment="1">
      <alignment horizontal="center" vertical="center"/>
    </xf>
    <xf numFmtId="0" fontId="0" fillId="6" borderId="3" xfId="0" applyFill="1" applyBorder="1" applyAlignment="1">
      <alignment horizontal="center" vertical="center"/>
    </xf>
    <xf numFmtId="0" fontId="11" fillId="0" borderId="0" xfId="0" applyFont="1" applyAlignment="1">
      <alignment horizontal="left" vertical="top" wrapText="1"/>
    </xf>
    <xf numFmtId="0" fontId="1" fillId="0" borderId="0" xfId="0" applyFont="1" applyAlignment="1" applyProtection="1">
      <alignment horizontal="left" vertical="top" wrapText="1"/>
      <protection locked="0"/>
    </xf>
    <xf numFmtId="0" fontId="115" fillId="0" borderId="0" xfId="0" applyFont="1" applyAlignment="1" applyProtection="1">
      <alignment horizontal="left" vertical="top" wrapText="1"/>
      <protection locked="0"/>
    </xf>
    <xf numFmtId="0" fontId="119" fillId="0" borderId="0" xfId="0" applyFont="1" applyFill="1" applyBorder="1" applyAlignment="1" applyProtection="1">
      <alignment horizontal="left" vertical="top" wrapText="1"/>
      <protection locked="0"/>
    </xf>
    <xf numFmtId="0" fontId="1" fillId="7" borderId="0" xfId="0" applyFont="1" applyFill="1" applyAlignment="1">
      <alignment horizontal="left" vertical="top" wrapText="1"/>
    </xf>
    <xf numFmtId="220" fontId="8" fillId="82" borderId="4" xfId="0" applyNumberFormat="1" applyFont="1" applyFill="1" applyBorder="1" applyAlignment="1">
      <alignment horizontal="center" vertical="center" wrapText="1"/>
    </xf>
    <xf numFmtId="220" fontId="8" fillId="82" borderId="8" xfId="0" applyNumberFormat="1" applyFont="1" applyFill="1" applyBorder="1" applyAlignment="1">
      <alignment horizontal="center" vertical="center" wrapText="1"/>
    </xf>
  </cellXfs>
  <cellStyles count="972">
    <cellStyle name=" 1" xfId="15" xr:uid="{00000000-0005-0000-0000-000000000000}"/>
    <cellStyle name=" 1 2" xfId="17" xr:uid="{00000000-0005-0000-0000-000001000000}"/>
    <cellStyle name=" 1 2 2" xfId="19" xr:uid="{00000000-0005-0000-0000-000002000000}"/>
    <cellStyle name=" 1 2 2 2" xfId="635" xr:uid="{00000000-0005-0000-0000-000003000000}"/>
    <cellStyle name=" 1 2 3" xfId="69" xr:uid="{00000000-0005-0000-0000-000004000000}"/>
    <cellStyle name=" 1 2 3 2" xfId="730" xr:uid="{00000000-0005-0000-0000-000005000000}"/>
    <cellStyle name=" 1 2 4" xfId="634" xr:uid="{00000000-0005-0000-0000-000006000000}"/>
    <cellStyle name=" 1 3" xfId="16" xr:uid="{00000000-0005-0000-0000-000007000000}"/>
    <cellStyle name=" 1 3 2" xfId="36" xr:uid="{00000000-0005-0000-0000-000008000000}"/>
    <cellStyle name=" 1 3 3" xfId="636" xr:uid="{00000000-0005-0000-0000-000009000000}"/>
    <cellStyle name=" 1 4" xfId="18" xr:uid="{00000000-0005-0000-0000-00000A000000}"/>
    <cellStyle name=" 1 5" xfId="633" xr:uid="{00000000-0005-0000-0000-00000B000000}"/>
    <cellStyle name=" 1_29(d) - Gas extensions -tariffs" xfId="70" xr:uid="{00000000-0005-0000-0000-00000C000000}"/>
    <cellStyle name=" Writer Import]_x000a__x000a_Display Dialog=No_x000a__x000a__x000a__x000a_[Horizontal Arrange]_x000a__x000a_Dimensions Interlocking=Yes_x000a__x000a_Sum Hierarchy=Yes_x000a__x000a_Generate" xfId="887" xr:uid="{00000000-0005-0000-0000-00000D000000}"/>
    <cellStyle name=" Writer Import]_x000a__x000a_Display Dialog=No_x000a__x000a__x000a__x000a_[Horizontal Arrange]_x000a__x000a_Dimensions Interlocking=Yes_x000a__x000a_Sum Hierarchy=Yes_x000a__x000a_Generate 2" xfId="888" xr:uid="{00000000-0005-0000-0000-00000E000000}"/>
    <cellStyle name="_3GIS model v2.77_Distribution Business_Retail Fin Perform " xfId="20" xr:uid="{00000000-0005-0000-0000-00000F000000}"/>
    <cellStyle name="_3GIS model v2.77_Fleet Overhead Costs 2_Retail Fin Perform " xfId="21" xr:uid="{00000000-0005-0000-0000-000010000000}"/>
    <cellStyle name="_3GIS model v2.77_Fleet Overhead Costs_Retail Fin Perform " xfId="22" xr:uid="{00000000-0005-0000-0000-000011000000}"/>
    <cellStyle name="_3GIS model v2.77_Forecast 2_Retail Fin Perform " xfId="23" xr:uid="{00000000-0005-0000-0000-000012000000}"/>
    <cellStyle name="_3GIS model v2.77_Forecast_Retail Fin Perform " xfId="24" xr:uid="{00000000-0005-0000-0000-000013000000}"/>
    <cellStyle name="_3GIS model v2.77_Funding &amp; Cashflow_1_Retail Fin Perform " xfId="25" xr:uid="{00000000-0005-0000-0000-000014000000}"/>
    <cellStyle name="_3GIS model v2.77_Funding &amp; Cashflow_Retail Fin Perform " xfId="26" xr:uid="{00000000-0005-0000-0000-000015000000}"/>
    <cellStyle name="_3GIS model v2.77_Group P&amp;L_1_Retail Fin Perform " xfId="27" xr:uid="{00000000-0005-0000-0000-000016000000}"/>
    <cellStyle name="_3GIS model v2.77_Group P&amp;L_Retail Fin Perform " xfId="28" xr:uid="{00000000-0005-0000-0000-000017000000}"/>
    <cellStyle name="_3GIS model v2.77_Opening  Detailed BS_Retail Fin Perform " xfId="29" xr:uid="{00000000-0005-0000-0000-000018000000}"/>
    <cellStyle name="_3GIS model v2.77_OUTPUT DB_Retail Fin Perform " xfId="30" xr:uid="{00000000-0005-0000-0000-000019000000}"/>
    <cellStyle name="_3GIS model v2.77_OUTPUT EB_Retail Fin Perform " xfId="31" xr:uid="{00000000-0005-0000-0000-00001A000000}"/>
    <cellStyle name="_3GIS model v2.77_Report_Retail Fin Perform " xfId="32" xr:uid="{00000000-0005-0000-0000-00001B000000}"/>
    <cellStyle name="_3GIS model v2.77_Retail Fin Perform " xfId="33" xr:uid="{00000000-0005-0000-0000-00001C000000}"/>
    <cellStyle name="_3GIS model v2.77_Sheet2 2_Retail Fin Perform " xfId="34" xr:uid="{00000000-0005-0000-0000-00001D000000}"/>
    <cellStyle name="_3GIS model v2.77_Sheet2_Retail Fin Perform " xfId="35" xr:uid="{00000000-0005-0000-0000-00001E000000}"/>
    <cellStyle name="_Capex" xfId="71" xr:uid="{00000000-0005-0000-0000-00001F000000}"/>
    <cellStyle name="_Capex 2" xfId="72" xr:uid="{00000000-0005-0000-0000-000020000000}"/>
    <cellStyle name="_Capex 2 2" xfId="638" xr:uid="{00000000-0005-0000-0000-000021000000}"/>
    <cellStyle name="_Capex 3" xfId="637" xr:uid="{00000000-0005-0000-0000-000022000000}"/>
    <cellStyle name="_Capex_29(d) - Gas extensions -tariffs" xfId="73" xr:uid="{00000000-0005-0000-0000-000023000000}"/>
    <cellStyle name="_Capex_29(d) - Gas extensions -tariffs 2" xfId="639" xr:uid="{00000000-0005-0000-0000-000024000000}"/>
    <cellStyle name="_UED AMP 2009-14 Final 250309 Less PU" xfId="74" xr:uid="{00000000-0005-0000-0000-000025000000}"/>
    <cellStyle name="_UED AMP 2009-14 Final 250309 Less PU_1011 monthly" xfId="75" xr:uid="{00000000-0005-0000-0000-000026000000}"/>
    <cellStyle name="20% - Accent1 2" xfId="76" xr:uid="{00000000-0005-0000-0000-000027000000}"/>
    <cellStyle name="20% - Accent1 3" xfId="77" xr:uid="{00000000-0005-0000-0000-000028000000}"/>
    <cellStyle name="20% - Accent2 2" xfId="78" xr:uid="{00000000-0005-0000-0000-000029000000}"/>
    <cellStyle name="20% - Accent3 2" xfId="79" xr:uid="{00000000-0005-0000-0000-00002A000000}"/>
    <cellStyle name="20% - Accent4 2" xfId="80" xr:uid="{00000000-0005-0000-0000-00002B000000}"/>
    <cellStyle name="20% - Accent5 2" xfId="81" xr:uid="{00000000-0005-0000-0000-00002C000000}"/>
    <cellStyle name="20% - Accent6 2" xfId="82" xr:uid="{00000000-0005-0000-0000-00002D000000}"/>
    <cellStyle name="40% - Accent1 2" xfId="83" xr:uid="{00000000-0005-0000-0000-00002E000000}"/>
    <cellStyle name="40% - Accent1 3" xfId="84" xr:uid="{00000000-0005-0000-0000-00002F000000}"/>
    <cellStyle name="40% - Accent2 2" xfId="85" xr:uid="{00000000-0005-0000-0000-000030000000}"/>
    <cellStyle name="40% - Accent3 2" xfId="86" xr:uid="{00000000-0005-0000-0000-000031000000}"/>
    <cellStyle name="40% - Accent4 2" xfId="87" xr:uid="{00000000-0005-0000-0000-000032000000}"/>
    <cellStyle name="40% - Accent5 2" xfId="88" xr:uid="{00000000-0005-0000-0000-000033000000}"/>
    <cellStyle name="40% - Accent6 2" xfId="89" xr:uid="{00000000-0005-0000-0000-000034000000}"/>
    <cellStyle name="60% - Accent1 2" xfId="90" xr:uid="{00000000-0005-0000-0000-000035000000}"/>
    <cellStyle name="60% - Accent2 2" xfId="91" xr:uid="{00000000-0005-0000-0000-000036000000}"/>
    <cellStyle name="60% - Accent3 2" xfId="92" xr:uid="{00000000-0005-0000-0000-000037000000}"/>
    <cellStyle name="60% - Accent4 2" xfId="93" xr:uid="{00000000-0005-0000-0000-000038000000}"/>
    <cellStyle name="60% - Accent5 2" xfId="94" xr:uid="{00000000-0005-0000-0000-000039000000}"/>
    <cellStyle name="60% - Accent6 2" xfId="95" xr:uid="{00000000-0005-0000-0000-00003A000000}"/>
    <cellStyle name="Accent1 - 20%" xfId="96" xr:uid="{00000000-0005-0000-0000-00003B000000}"/>
    <cellStyle name="Accent1 - 40%" xfId="97" xr:uid="{00000000-0005-0000-0000-00003C000000}"/>
    <cellStyle name="Accent1 - 60%" xfId="98" xr:uid="{00000000-0005-0000-0000-00003D000000}"/>
    <cellStyle name="Accent1 2" xfId="99" xr:uid="{00000000-0005-0000-0000-00003E000000}"/>
    <cellStyle name="Accent2 - 20%" xfId="100" xr:uid="{00000000-0005-0000-0000-00003F000000}"/>
    <cellStyle name="Accent2 - 40%" xfId="101" xr:uid="{00000000-0005-0000-0000-000040000000}"/>
    <cellStyle name="Accent2 - 60%" xfId="102" xr:uid="{00000000-0005-0000-0000-000041000000}"/>
    <cellStyle name="Accent2 2" xfId="103" xr:uid="{00000000-0005-0000-0000-000042000000}"/>
    <cellStyle name="Accent3 - 20%" xfId="104" xr:uid="{00000000-0005-0000-0000-000043000000}"/>
    <cellStyle name="Accent3 - 40%" xfId="105" xr:uid="{00000000-0005-0000-0000-000044000000}"/>
    <cellStyle name="Accent3 - 60%" xfId="106" xr:uid="{00000000-0005-0000-0000-000045000000}"/>
    <cellStyle name="Accent3 2" xfId="107" xr:uid="{00000000-0005-0000-0000-000046000000}"/>
    <cellStyle name="Accent4 - 20%" xfId="108" xr:uid="{00000000-0005-0000-0000-000047000000}"/>
    <cellStyle name="Accent4 - 40%" xfId="109" xr:uid="{00000000-0005-0000-0000-000048000000}"/>
    <cellStyle name="Accent4 - 60%" xfId="110" xr:uid="{00000000-0005-0000-0000-000049000000}"/>
    <cellStyle name="Accent4 2" xfId="111" xr:uid="{00000000-0005-0000-0000-00004A000000}"/>
    <cellStyle name="Accent5 - 20%" xfId="112" xr:uid="{00000000-0005-0000-0000-00004B000000}"/>
    <cellStyle name="Accent5 - 40%" xfId="113" xr:uid="{00000000-0005-0000-0000-00004C000000}"/>
    <cellStyle name="Accent5 - 60%" xfId="114" xr:uid="{00000000-0005-0000-0000-00004D000000}"/>
    <cellStyle name="Accent5 2" xfId="115" xr:uid="{00000000-0005-0000-0000-00004E000000}"/>
    <cellStyle name="Accent6 - 20%" xfId="116" xr:uid="{00000000-0005-0000-0000-00004F000000}"/>
    <cellStyle name="Accent6 - 40%" xfId="117" xr:uid="{00000000-0005-0000-0000-000050000000}"/>
    <cellStyle name="Accent6 - 60%" xfId="118" xr:uid="{00000000-0005-0000-0000-000051000000}"/>
    <cellStyle name="Accent6 2" xfId="119" xr:uid="{00000000-0005-0000-0000-000052000000}"/>
    <cellStyle name="Actual_LEOY" xfId="889" xr:uid="{00000000-0005-0000-0000-000053000000}"/>
    <cellStyle name="Agara" xfId="120" xr:uid="{00000000-0005-0000-0000-000054000000}"/>
    <cellStyle name="Assumption" xfId="890" xr:uid="{00000000-0005-0000-0000-000055000000}"/>
    <cellStyle name="B79812_.wvu.PrintTitlest" xfId="121" xr:uid="{00000000-0005-0000-0000-000056000000}"/>
    <cellStyle name="Bad 2" xfId="122" xr:uid="{00000000-0005-0000-0000-000057000000}"/>
    <cellStyle name="Black" xfId="123" xr:uid="{00000000-0005-0000-0000-000058000000}"/>
    <cellStyle name="Blockout" xfId="124" xr:uid="{00000000-0005-0000-0000-000059000000}"/>
    <cellStyle name="Blockout 2" xfId="41" xr:uid="{00000000-0005-0000-0000-00005A000000}"/>
    <cellStyle name="Blockout 2 2" xfId="47" xr:uid="{00000000-0005-0000-0000-00005B000000}"/>
    <cellStyle name="Blockout 2 2 2" xfId="65" xr:uid="{00000000-0005-0000-0000-00005C000000}"/>
    <cellStyle name="Blockout 2 2 3" xfId="640" xr:uid="{00000000-0005-0000-0000-00005D000000}"/>
    <cellStyle name="Blockout 2 3" xfId="61" xr:uid="{00000000-0005-0000-0000-00005E000000}"/>
    <cellStyle name="Blockout 2 4" xfId="125" xr:uid="{00000000-0005-0000-0000-00005F000000}"/>
    <cellStyle name="Blockout 3" xfId="126" xr:uid="{00000000-0005-0000-0000-000060000000}"/>
    <cellStyle name="Blockout 3 2" xfId="731" xr:uid="{00000000-0005-0000-0000-000061000000}"/>
    <cellStyle name="Blockout 4" xfId="605" xr:uid="{00000000-0005-0000-0000-000062000000}"/>
    <cellStyle name="Blue" xfId="127" xr:uid="{00000000-0005-0000-0000-000063000000}"/>
    <cellStyle name="Calculation 2" xfId="128" xr:uid="{00000000-0005-0000-0000-000064000000}"/>
    <cellStyle name="Calculation 2 2" xfId="129" xr:uid="{00000000-0005-0000-0000-000065000000}"/>
    <cellStyle name="Calculation 2 3" xfId="130" xr:uid="{00000000-0005-0000-0000-000066000000}"/>
    <cellStyle name="Check" xfId="891" xr:uid="{00000000-0005-0000-0000-000067000000}"/>
    <cellStyle name="Check Cell 2" xfId="131" xr:uid="{00000000-0005-0000-0000-000068000000}"/>
    <cellStyle name="Check Cell 2 2 2 2" xfId="132" xr:uid="{00000000-0005-0000-0000-000069000000}"/>
    <cellStyle name="Check Cell 3" xfId="892" xr:uid="{00000000-0005-0000-0000-00006A000000}"/>
    <cellStyle name="Comma" xfId="1" builtinId="3"/>
    <cellStyle name="Comma [0] 2" xfId="893" xr:uid="{00000000-0005-0000-0000-00006C000000}"/>
    <cellStyle name="Comma [0]7Z_87C" xfId="133" xr:uid="{00000000-0005-0000-0000-00006D000000}"/>
    <cellStyle name="Comma [1]" xfId="589" xr:uid="{00000000-0005-0000-0000-00006E000000}"/>
    <cellStyle name="Comma [2]" xfId="590" xr:uid="{00000000-0005-0000-0000-00006F000000}"/>
    <cellStyle name="Comma [4]" xfId="591" xr:uid="{00000000-0005-0000-0000-000070000000}"/>
    <cellStyle name="Comma 0" xfId="134" xr:uid="{00000000-0005-0000-0000-000071000000}"/>
    <cellStyle name="Comma 1" xfId="135" xr:uid="{00000000-0005-0000-0000-000072000000}"/>
    <cellStyle name="Comma 1 2" xfId="136" xr:uid="{00000000-0005-0000-0000-000073000000}"/>
    <cellStyle name="Comma 1 2 2" xfId="642" xr:uid="{00000000-0005-0000-0000-000074000000}"/>
    <cellStyle name="Comma 1 3" xfId="641" xr:uid="{00000000-0005-0000-0000-000075000000}"/>
    <cellStyle name="Comma 10" xfId="137" xr:uid="{00000000-0005-0000-0000-000076000000}"/>
    <cellStyle name="Comma 10 2" xfId="869" xr:uid="{00000000-0005-0000-0000-000077000000}"/>
    <cellStyle name="Comma 11" xfId="606" xr:uid="{00000000-0005-0000-0000-000078000000}"/>
    <cellStyle name="Comma 12" xfId="617" xr:uid="{00000000-0005-0000-0000-000079000000}"/>
    <cellStyle name="Comma 13" xfId="841" xr:uid="{00000000-0005-0000-0000-00007A000000}"/>
    <cellStyle name="Comma 14" xfId="722" xr:uid="{00000000-0005-0000-0000-00007B000000}"/>
    <cellStyle name="Comma 15" xfId="842" xr:uid="{00000000-0005-0000-0000-00007C000000}"/>
    <cellStyle name="Comma 16" xfId="627" xr:uid="{00000000-0005-0000-0000-00007D000000}"/>
    <cellStyle name="Comma 17" xfId="848" xr:uid="{00000000-0005-0000-0000-00007E000000}"/>
    <cellStyle name="Comma 18" xfId="956" xr:uid="{00000000-0005-0000-0000-00007F000000}"/>
    <cellStyle name="Comma 19" xfId="68" xr:uid="{00000000-0005-0000-0000-000080000000}"/>
    <cellStyle name="Comma 2" xfId="11" xr:uid="{00000000-0005-0000-0000-000081000000}"/>
    <cellStyle name="Comma 2 10" xfId="962" xr:uid="{00000000-0005-0000-0000-000082000000}"/>
    <cellStyle name="Comma 2 11" xfId="966" xr:uid="{9A38D5FD-B0E2-4AFD-AE36-50958145C430}"/>
    <cellStyle name="Comma 2 2" xfId="44" xr:uid="{00000000-0005-0000-0000-000083000000}"/>
    <cellStyle name="Comma 2 2 2" xfId="62" xr:uid="{00000000-0005-0000-0000-000084000000}"/>
    <cellStyle name="Comma 2 2 2 2" xfId="732" xr:uid="{00000000-0005-0000-0000-000085000000}"/>
    <cellStyle name="Comma 2 2 2 3" xfId="140" xr:uid="{00000000-0005-0000-0000-000086000000}"/>
    <cellStyle name="Comma 2 2 3" xfId="141" xr:uid="{00000000-0005-0000-0000-000087000000}"/>
    <cellStyle name="Comma 2 2 3 2" xfId="870" xr:uid="{00000000-0005-0000-0000-000088000000}"/>
    <cellStyle name="Comma 2 2 4" xfId="854" xr:uid="{00000000-0005-0000-0000-000089000000}"/>
    <cellStyle name="Comma 2 2 5" xfId="139" xr:uid="{00000000-0005-0000-0000-00008A000000}"/>
    <cellStyle name="Comma 2 3" xfId="14" xr:uid="{00000000-0005-0000-0000-00008B000000}"/>
    <cellStyle name="Comma 2 3 2" xfId="58" xr:uid="{00000000-0005-0000-0000-00008C000000}"/>
    <cellStyle name="Comma 2 3 2 2" xfId="644" xr:uid="{00000000-0005-0000-0000-00008D000000}"/>
    <cellStyle name="Comma 2 3 2 3" xfId="856" xr:uid="{00000000-0005-0000-0000-00008E000000}"/>
    <cellStyle name="Comma 2 3 2 4" xfId="143" xr:uid="{00000000-0005-0000-0000-00008F000000}"/>
    <cellStyle name="Comma 2 3 3" xfId="643" xr:uid="{00000000-0005-0000-0000-000090000000}"/>
    <cellStyle name="Comma 2 3 4" xfId="855" xr:uid="{00000000-0005-0000-0000-000091000000}"/>
    <cellStyle name="Comma 2 3 5" xfId="142" xr:uid="{00000000-0005-0000-0000-000092000000}"/>
    <cellStyle name="Comma 2 4" xfId="57" xr:uid="{00000000-0005-0000-0000-000093000000}"/>
    <cellStyle name="Comma 2 4 2" xfId="645" xr:uid="{00000000-0005-0000-0000-000094000000}"/>
    <cellStyle name="Comma 2 4 3" xfId="857" xr:uid="{00000000-0005-0000-0000-000095000000}"/>
    <cellStyle name="Comma 2 4 4" xfId="144" xr:uid="{00000000-0005-0000-0000-000096000000}"/>
    <cellStyle name="Comma 2 5" xfId="145" xr:uid="{00000000-0005-0000-0000-000097000000}"/>
    <cellStyle name="Comma 2 5 2" xfId="646" xr:uid="{00000000-0005-0000-0000-000098000000}"/>
    <cellStyle name="Comma 2 6" xfId="146" xr:uid="{00000000-0005-0000-0000-000099000000}"/>
    <cellStyle name="Comma 2 6 2" xfId="733" xr:uid="{00000000-0005-0000-0000-00009A000000}"/>
    <cellStyle name="Comma 2 6 3" xfId="871" xr:uid="{00000000-0005-0000-0000-00009B000000}"/>
    <cellStyle name="Comma 2 7" xfId="619" xr:uid="{00000000-0005-0000-0000-00009C000000}"/>
    <cellStyle name="Comma 2 8" xfId="851" xr:uid="{00000000-0005-0000-0000-00009D000000}"/>
    <cellStyle name="Comma 2 9" xfId="138" xr:uid="{00000000-0005-0000-0000-00009E000000}"/>
    <cellStyle name="Comma 20" xfId="604" xr:uid="{00000000-0005-0000-0000-00009F000000}"/>
    <cellStyle name="Comma 21" xfId="964" xr:uid="{312A03D4-D8ED-4FBD-945F-21BC3C9FF16A}"/>
    <cellStyle name="Comma 22" xfId="971" xr:uid="{A9A85733-61A0-4DE1-974B-0059D020B64F}"/>
    <cellStyle name="Comma 3" xfId="9" xr:uid="{00000000-0005-0000-0000-0000A0000000}"/>
    <cellStyle name="Comma 3 2" xfId="46" xr:uid="{00000000-0005-0000-0000-0000A1000000}"/>
    <cellStyle name="Comma 3 2 2" xfId="64" xr:uid="{00000000-0005-0000-0000-0000A2000000}"/>
    <cellStyle name="Comma 3 2 2 2" xfId="734" xr:uid="{00000000-0005-0000-0000-0000A3000000}"/>
    <cellStyle name="Comma 3 2 2 3" xfId="149" xr:uid="{00000000-0005-0000-0000-0000A4000000}"/>
    <cellStyle name="Comma 3 2 3" xfId="648" xr:uid="{00000000-0005-0000-0000-0000A5000000}"/>
    <cellStyle name="Comma 3 2 4" xfId="148" xr:uid="{00000000-0005-0000-0000-0000A6000000}"/>
    <cellStyle name="Comma 3 3" xfId="40" xr:uid="{00000000-0005-0000-0000-0000A7000000}"/>
    <cellStyle name="Comma 3 3 2" xfId="60" xr:uid="{00000000-0005-0000-0000-0000A8000000}"/>
    <cellStyle name="Comma 3 3 2 2" xfId="735" xr:uid="{00000000-0005-0000-0000-0000A9000000}"/>
    <cellStyle name="Comma 3 3 2 3" xfId="151" xr:uid="{00000000-0005-0000-0000-0000AA000000}"/>
    <cellStyle name="Comma 3 3 3" xfId="649" xr:uid="{00000000-0005-0000-0000-0000AB000000}"/>
    <cellStyle name="Comma 3 3 4" xfId="150" xr:uid="{00000000-0005-0000-0000-0000AC000000}"/>
    <cellStyle name="Comma 3 4" xfId="56" xr:uid="{00000000-0005-0000-0000-0000AD000000}"/>
    <cellStyle name="Comma 3 4 2" xfId="736" xr:uid="{00000000-0005-0000-0000-0000AE000000}"/>
    <cellStyle name="Comma 3 4 3" xfId="152" xr:uid="{00000000-0005-0000-0000-0000AF000000}"/>
    <cellStyle name="Comma 3 5" xfId="153" xr:uid="{00000000-0005-0000-0000-0000B0000000}"/>
    <cellStyle name="Comma 3 5 2" xfId="737" xr:uid="{00000000-0005-0000-0000-0000B1000000}"/>
    <cellStyle name="Comma 3 6" xfId="154" xr:uid="{00000000-0005-0000-0000-0000B2000000}"/>
    <cellStyle name="Comma 3 6 2" xfId="738" xr:uid="{00000000-0005-0000-0000-0000B3000000}"/>
    <cellStyle name="Comma 3 6 3" xfId="872" xr:uid="{00000000-0005-0000-0000-0000B4000000}"/>
    <cellStyle name="Comma 3 7" xfId="647" xr:uid="{00000000-0005-0000-0000-0000B5000000}"/>
    <cellStyle name="Comma 3 8" xfId="147" xr:uid="{00000000-0005-0000-0000-0000B6000000}"/>
    <cellStyle name="Comma 4" xfId="38" xr:uid="{00000000-0005-0000-0000-0000B7000000}"/>
    <cellStyle name="Comma 4 2" xfId="45" xr:uid="{00000000-0005-0000-0000-0000B8000000}"/>
    <cellStyle name="Comma 4 2 2" xfId="63" xr:uid="{00000000-0005-0000-0000-0000B9000000}"/>
    <cellStyle name="Comma 4 2 2 2" xfId="739" xr:uid="{00000000-0005-0000-0000-0000BA000000}"/>
    <cellStyle name="Comma 4 2 3" xfId="873" xr:uid="{00000000-0005-0000-0000-0000BB000000}"/>
    <cellStyle name="Comma 4 2 4" xfId="156" xr:uid="{00000000-0005-0000-0000-0000BC000000}"/>
    <cellStyle name="Comma 4 3" xfId="59" xr:uid="{00000000-0005-0000-0000-0000BD000000}"/>
    <cellStyle name="Comma 4 3 2" xfId="650" xr:uid="{00000000-0005-0000-0000-0000BE000000}"/>
    <cellStyle name="Comma 4 4" xfId="155" xr:uid="{00000000-0005-0000-0000-0000BF000000}"/>
    <cellStyle name="Comma 5" xfId="48" xr:uid="{00000000-0005-0000-0000-0000C0000000}"/>
    <cellStyle name="Comma 5 2" xfId="66" xr:uid="{00000000-0005-0000-0000-0000C1000000}"/>
    <cellStyle name="Comma 5 2 2" xfId="651" xr:uid="{00000000-0005-0000-0000-0000C2000000}"/>
    <cellStyle name="Comma 5 3" xfId="157" xr:uid="{00000000-0005-0000-0000-0000C3000000}"/>
    <cellStyle name="Comma 6" xfId="49" xr:uid="{00000000-0005-0000-0000-0000C4000000}"/>
    <cellStyle name="Comma 6 2" xfId="67" xr:uid="{00000000-0005-0000-0000-0000C5000000}"/>
    <cellStyle name="Comma 6 2 2" xfId="652" xr:uid="{00000000-0005-0000-0000-0000C6000000}"/>
    <cellStyle name="Comma 6 3" xfId="158" xr:uid="{00000000-0005-0000-0000-0000C7000000}"/>
    <cellStyle name="Comma 7" xfId="53" xr:uid="{00000000-0005-0000-0000-0000C8000000}"/>
    <cellStyle name="Comma 7 2" xfId="653" xr:uid="{00000000-0005-0000-0000-0000C9000000}"/>
    <cellStyle name="Comma 7 3" xfId="858" xr:uid="{00000000-0005-0000-0000-0000CA000000}"/>
    <cellStyle name="Comma 7 4" xfId="159" xr:uid="{00000000-0005-0000-0000-0000CB000000}"/>
    <cellStyle name="Comma 8" xfId="160" xr:uid="{00000000-0005-0000-0000-0000CC000000}"/>
    <cellStyle name="Comma 8 2" xfId="654" xr:uid="{00000000-0005-0000-0000-0000CD000000}"/>
    <cellStyle name="Comma 8 3" xfId="859" xr:uid="{00000000-0005-0000-0000-0000CE000000}"/>
    <cellStyle name="Comma 9" xfId="161" xr:uid="{00000000-0005-0000-0000-0000CF000000}"/>
    <cellStyle name="Comma 9 2" xfId="162" xr:uid="{00000000-0005-0000-0000-0000D0000000}"/>
    <cellStyle name="Comma 9 2 2" xfId="875" xr:uid="{00000000-0005-0000-0000-0000D1000000}"/>
    <cellStyle name="Comma 9 3" xfId="163" xr:uid="{00000000-0005-0000-0000-0000D2000000}"/>
    <cellStyle name="Comma 9 3 2" xfId="876" xr:uid="{00000000-0005-0000-0000-0000D3000000}"/>
    <cellStyle name="Comma 9 4" xfId="874" xr:uid="{00000000-0005-0000-0000-0000D4000000}"/>
    <cellStyle name="Comma0" xfId="164" xr:uid="{00000000-0005-0000-0000-0000D5000000}"/>
    <cellStyle name="Currency" xfId="2" builtinId="4"/>
    <cellStyle name="Currency 10" xfId="849" xr:uid="{00000000-0005-0000-0000-0000D7000000}"/>
    <cellStyle name="Currency 11" xfId="165" xr:uid="{00000000-0005-0000-0000-0000D8000000}"/>
    <cellStyle name="Currency 11 2" xfId="166" xr:uid="{00000000-0005-0000-0000-0000D9000000}"/>
    <cellStyle name="Currency 11 2 2" xfId="656" xr:uid="{00000000-0005-0000-0000-0000DA000000}"/>
    <cellStyle name="Currency 11 2 3" xfId="861" xr:uid="{00000000-0005-0000-0000-0000DB000000}"/>
    <cellStyle name="Currency 11 3" xfId="655" xr:uid="{00000000-0005-0000-0000-0000DC000000}"/>
    <cellStyle name="Currency 11 4" xfId="860" xr:uid="{00000000-0005-0000-0000-0000DD000000}"/>
    <cellStyle name="Currency 12" xfId="957" xr:uid="{00000000-0005-0000-0000-0000DE000000}"/>
    <cellStyle name="Currency 13" xfId="963" xr:uid="{88F7FF08-AF08-4DDC-84BF-5967CC7CCEDE}"/>
    <cellStyle name="Currency 2" xfId="6" xr:uid="{00000000-0005-0000-0000-0000DF000000}"/>
    <cellStyle name="Currency 2 2" xfId="55" xr:uid="{00000000-0005-0000-0000-0000E0000000}"/>
    <cellStyle name="Currency 2 2 2" xfId="620" xr:uid="{00000000-0005-0000-0000-0000E1000000}"/>
    <cellStyle name="Currency 2 2 3" xfId="852" xr:uid="{00000000-0005-0000-0000-0000E2000000}"/>
    <cellStyle name="Currency 2 2 4" xfId="959" xr:uid="{00000000-0005-0000-0000-0000E3000000}"/>
    <cellStyle name="Currency 2 2 5" xfId="168" xr:uid="{00000000-0005-0000-0000-0000E4000000}"/>
    <cellStyle name="Currency 2 3" xfId="169" xr:uid="{00000000-0005-0000-0000-0000E5000000}"/>
    <cellStyle name="Currency 2 3 2" xfId="621" xr:uid="{00000000-0005-0000-0000-0000E6000000}"/>
    <cellStyle name="Currency 2 3 3" xfId="853" xr:uid="{00000000-0005-0000-0000-0000E7000000}"/>
    <cellStyle name="Currency 2 3 4" xfId="960" xr:uid="{00000000-0005-0000-0000-0000E8000000}"/>
    <cellStyle name="Currency 2 4" xfId="657" xr:uid="{00000000-0005-0000-0000-0000E9000000}"/>
    <cellStyle name="Currency 2 5" xfId="862" xr:uid="{00000000-0005-0000-0000-0000EA000000}"/>
    <cellStyle name="Currency 2 6" xfId="167" xr:uid="{00000000-0005-0000-0000-0000EB000000}"/>
    <cellStyle name="Currency 2 7" xfId="961" xr:uid="{00000000-0005-0000-0000-0000EC000000}"/>
    <cellStyle name="Currency 3" xfId="54" xr:uid="{00000000-0005-0000-0000-0000ED000000}"/>
    <cellStyle name="Currency 3 2" xfId="171" xr:uid="{00000000-0005-0000-0000-0000EE000000}"/>
    <cellStyle name="Currency 3 2 2" xfId="659" xr:uid="{00000000-0005-0000-0000-0000EF000000}"/>
    <cellStyle name="Currency 3 2 3" xfId="864" xr:uid="{00000000-0005-0000-0000-0000F0000000}"/>
    <cellStyle name="Currency 3 3" xfId="658" xr:uid="{00000000-0005-0000-0000-0000F1000000}"/>
    <cellStyle name="Currency 3 4" xfId="863" xr:uid="{00000000-0005-0000-0000-0000F2000000}"/>
    <cellStyle name="Currency 3 5" xfId="170" xr:uid="{00000000-0005-0000-0000-0000F3000000}"/>
    <cellStyle name="Currency 4" xfId="172" xr:uid="{00000000-0005-0000-0000-0000F4000000}"/>
    <cellStyle name="Currency 4 2" xfId="173" xr:uid="{00000000-0005-0000-0000-0000F5000000}"/>
    <cellStyle name="Currency 4 2 2" xfId="661" xr:uid="{00000000-0005-0000-0000-0000F6000000}"/>
    <cellStyle name="Currency 4 2 3" xfId="866" xr:uid="{00000000-0005-0000-0000-0000F7000000}"/>
    <cellStyle name="Currency 4 3" xfId="660" xr:uid="{00000000-0005-0000-0000-0000F8000000}"/>
    <cellStyle name="Currency 4 4" xfId="865" xr:uid="{00000000-0005-0000-0000-0000F9000000}"/>
    <cellStyle name="Currency 5" xfId="174" xr:uid="{00000000-0005-0000-0000-0000FA000000}"/>
    <cellStyle name="Currency 5 2" xfId="740" xr:uid="{00000000-0005-0000-0000-0000FB000000}"/>
    <cellStyle name="Currency 6" xfId="175" xr:uid="{00000000-0005-0000-0000-0000FC000000}"/>
    <cellStyle name="Currency 6 2" xfId="176" xr:uid="{00000000-0005-0000-0000-0000FD000000}"/>
    <cellStyle name="Currency 6 2 2" xfId="878" xr:uid="{00000000-0005-0000-0000-0000FE000000}"/>
    <cellStyle name="Currency 6 3" xfId="177" xr:uid="{00000000-0005-0000-0000-0000FF000000}"/>
    <cellStyle name="Currency 6 3 2" xfId="879" xr:uid="{00000000-0005-0000-0000-000000010000}"/>
    <cellStyle name="Currency 6 4" xfId="877" xr:uid="{00000000-0005-0000-0000-000001010000}"/>
    <cellStyle name="Currency 7" xfId="178" xr:uid="{00000000-0005-0000-0000-000002010000}"/>
    <cellStyle name="Currency 7 2" xfId="880" xr:uid="{00000000-0005-0000-0000-000003010000}"/>
    <cellStyle name="Currency 8" xfId="607" xr:uid="{00000000-0005-0000-0000-000004010000}"/>
    <cellStyle name="Currency 9" xfId="726" xr:uid="{00000000-0005-0000-0000-000005010000}"/>
    <cellStyle name="D4_B8B1_005004B79812_.wvu.PrintTitlest" xfId="179" xr:uid="{00000000-0005-0000-0000-000006010000}"/>
    <cellStyle name="Data Validation" xfId="894" xr:uid="{00000000-0005-0000-0000-000007010000}"/>
    <cellStyle name="Date" xfId="180" xr:uid="{00000000-0005-0000-0000-000008010000}"/>
    <cellStyle name="Date (short)" xfId="592" xr:uid="{00000000-0005-0000-0000-000009010000}"/>
    <cellStyle name="Date 2" xfId="181" xr:uid="{00000000-0005-0000-0000-00000A010000}"/>
    <cellStyle name="Date 2 2" xfId="663" xr:uid="{00000000-0005-0000-0000-00000B010000}"/>
    <cellStyle name="Date 3" xfId="662" xr:uid="{00000000-0005-0000-0000-00000C010000}"/>
    <cellStyle name="Date 4" xfId="867" xr:uid="{00000000-0005-0000-0000-00000D010000}"/>
    <cellStyle name="dms_3" xfId="50" xr:uid="{00000000-0005-0000-0000-00000E010000}"/>
    <cellStyle name="Drop down" xfId="593" xr:uid="{00000000-0005-0000-0000-00000F010000}"/>
    <cellStyle name="Emphasis 1" xfId="182" xr:uid="{00000000-0005-0000-0000-000010010000}"/>
    <cellStyle name="Emphasis 2" xfId="183" xr:uid="{00000000-0005-0000-0000-000011010000}"/>
    <cellStyle name="Emphasis 3" xfId="184" xr:uid="{00000000-0005-0000-0000-000012010000}"/>
    <cellStyle name="Empty Cell" xfId="895" xr:uid="{00000000-0005-0000-0000-000013010000}"/>
    <cellStyle name="Euro" xfId="185" xr:uid="{00000000-0005-0000-0000-000014010000}"/>
    <cellStyle name="Explanatory Text 2" xfId="186" xr:uid="{00000000-0005-0000-0000-000015010000}"/>
    <cellStyle name="Fixed" xfId="187" xr:uid="{00000000-0005-0000-0000-000016010000}"/>
    <cellStyle name="Fixed 2" xfId="188" xr:uid="{00000000-0005-0000-0000-000017010000}"/>
    <cellStyle name="Fixed 2 2" xfId="665" xr:uid="{00000000-0005-0000-0000-000018010000}"/>
    <cellStyle name="Fixed 3" xfId="664" xr:uid="{00000000-0005-0000-0000-000019010000}"/>
    <cellStyle name="Flag" xfId="896" xr:uid="{00000000-0005-0000-0000-00001A010000}"/>
    <cellStyle name="Gilsans" xfId="189" xr:uid="{00000000-0005-0000-0000-00001B010000}"/>
    <cellStyle name="Gilsansl" xfId="190" xr:uid="{00000000-0005-0000-0000-00001C010000}"/>
    <cellStyle name="Good 2" xfId="191" xr:uid="{00000000-0005-0000-0000-00001D010000}"/>
    <cellStyle name="Header" xfId="594" xr:uid="{00000000-0005-0000-0000-00001E010000}"/>
    <cellStyle name="Header1" xfId="897" xr:uid="{00000000-0005-0000-0000-00001F010000}"/>
    <cellStyle name="Header2" xfId="898" xr:uid="{00000000-0005-0000-0000-000020010000}"/>
    <cellStyle name="Header3" xfId="899" xr:uid="{00000000-0005-0000-0000-000021010000}"/>
    <cellStyle name="Heading 1 2" xfId="192" xr:uid="{00000000-0005-0000-0000-000022010000}"/>
    <cellStyle name="Heading 1 2 2" xfId="193" xr:uid="{00000000-0005-0000-0000-000023010000}"/>
    <cellStyle name="Heading 1 3" xfId="194" xr:uid="{00000000-0005-0000-0000-000024010000}"/>
    <cellStyle name="Heading 2 2" xfId="195" xr:uid="{00000000-0005-0000-0000-000025010000}"/>
    <cellStyle name="Heading 2 2 2" xfId="196" xr:uid="{00000000-0005-0000-0000-000026010000}"/>
    <cellStyle name="Heading 2 3" xfId="197" xr:uid="{00000000-0005-0000-0000-000027010000}"/>
    <cellStyle name="Heading 3 2" xfId="198" xr:uid="{00000000-0005-0000-0000-000028010000}"/>
    <cellStyle name="Heading 3 2 2" xfId="199" xr:uid="{00000000-0005-0000-0000-000029010000}"/>
    <cellStyle name="Heading 3 2 2 2" xfId="200" xr:uid="{00000000-0005-0000-0000-00002A010000}"/>
    <cellStyle name="Heading 3 2 2 2 2" xfId="201" xr:uid="{00000000-0005-0000-0000-00002B010000}"/>
    <cellStyle name="Heading 3 2 2 2 2 2" xfId="202" xr:uid="{00000000-0005-0000-0000-00002C010000}"/>
    <cellStyle name="Heading 3 2 2 2 2 2 2" xfId="743" xr:uid="{00000000-0005-0000-0000-00002D010000}"/>
    <cellStyle name="Heading 3 2 2 2 2 3" xfId="203" xr:uid="{00000000-0005-0000-0000-00002E010000}"/>
    <cellStyle name="Heading 3 2 2 2 2 3 2" xfId="744" xr:uid="{00000000-0005-0000-0000-00002F010000}"/>
    <cellStyle name="Heading 3 2 2 2 2 4" xfId="204" xr:uid="{00000000-0005-0000-0000-000030010000}"/>
    <cellStyle name="Heading 3 2 2 2 2 4 2" xfId="745" xr:uid="{00000000-0005-0000-0000-000031010000}"/>
    <cellStyle name="Heading 3 2 2 2 2 5" xfId="742" xr:uid="{00000000-0005-0000-0000-000032010000}"/>
    <cellStyle name="Heading 3 2 2 2 3" xfId="205" xr:uid="{00000000-0005-0000-0000-000033010000}"/>
    <cellStyle name="Heading 3 2 2 2 3 2" xfId="746" xr:uid="{00000000-0005-0000-0000-000034010000}"/>
    <cellStyle name="Heading 3 2 2 2 4" xfId="206" xr:uid="{00000000-0005-0000-0000-000035010000}"/>
    <cellStyle name="Heading 3 2 2 2 4 2" xfId="747" xr:uid="{00000000-0005-0000-0000-000036010000}"/>
    <cellStyle name="Heading 3 2 2 2 5" xfId="207" xr:uid="{00000000-0005-0000-0000-000037010000}"/>
    <cellStyle name="Heading 3 2 2 2 5 2" xfId="748" xr:uid="{00000000-0005-0000-0000-000038010000}"/>
    <cellStyle name="Heading 3 2 2 2 6" xfId="741" xr:uid="{00000000-0005-0000-0000-000039010000}"/>
    <cellStyle name="Heading 3 2 2 3" xfId="208" xr:uid="{00000000-0005-0000-0000-00003A010000}"/>
    <cellStyle name="Heading 3 2 2 3 2" xfId="209" xr:uid="{00000000-0005-0000-0000-00003B010000}"/>
    <cellStyle name="Heading 3 2 2 3 2 2" xfId="210" xr:uid="{00000000-0005-0000-0000-00003C010000}"/>
    <cellStyle name="Heading 3 2 2 3 2 2 2" xfId="751" xr:uid="{00000000-0005-0000-0000-00003D010000}"/>
    <cellStyle name="Heading 3 2 2 3 2 3" xfId="211" xr:uid="{00000000-0005-0000-0000-00003E010000}"/>
    <cellStyle name="Heading 3 2 2 3 2 3 2" xfId="752" xr:uid="{00000000-0005-0000-0000-00003F010000}"/>
    <cellStyle name="Heading 3 2 2 3 2 4" xfId="212" xr:uid="{00000000-0005-0000-0000-000040010000}"/>
    <cellStyle name="Heading 3 2 2 3 2 4 2" xfId="753" xr:uid="{00000000-0005-0000-0000-000041010000}"/>
    <cellStyle name="Heading 3 2 2 3 2 5" xfId="750" xr:uid="{00000000-0005-0000-0000-000042010000}"/>
    <cellStyle name="Heading 3 2 2 3 3" xfId="213" xr:uid="{00000000-0005-0000-0000-000043010000}"/>
    <cellStyle name="Heading 3 2 2 3 3 2" xfId="754" xr:uid="{00000000-0005-0000-0000-000044010000}"/>
    <cellStyle name="Heading 3 2 2 3 4" xfId="214" xr:uid="{00000000-0005-0000-0000-000045010000}"/>
    <cellStyle name="Heading 3 2 2 3 4 2" xfId="755" xr:uid="{00000000-0005-0000-0000-000046010000}"/>
    <cellStyle name="Heading 3 2 2 3 5" xfId="215" xr:uid="{00000000-0005-0000-0000-000047010000}"/>
    <cellStyle name="Heading 3 2 2 3 5 2" xfId="756" xr:uid="{00000000-0005-0000-0000-000048010000}"/>
    <cellStyle name="Heading 3 2 2 3 6" xfId="749" xr:uid="{00000000-0005-0000-0000-000049010000}"/>
    <cellStyle name="Heading 3 2 2 4" xfId="216" xr:uid="{00000000-0005-0000-0000-00004A010000}"/>
    <cellStyle name="Heading 3 2 2 4 2" xfId="217" xr:uid="{00000000-0005-0000-0000-00004B010000}"/>
    <cellStyle name="Heading 3 2 2 4 2 2" xfId="758" xr:uid="{00000000-0005-0000-0000-00004C010000}"/>
    <cellStyle name="Heading 3 2 2 4 3" xfId="218" xr:uid="{00000000-0005-0000-0000-00004D010000}"/>
    <cellStyle name="Heading 3 2 2 4 3 2" xfId="759" xr:uid="{00000000-0005-0000-0000-00004E010000}"/>
    <cellStyle name="Heading 3 2 2 4 4" xfId="219" xr:uid="{00000000-0005-0000-0000-00004F010000}"/>
    <cellStyle name="Heading 3 2 2 4 4 2" xfId="760" xr:uid="{00000000-0005-0000-0000-000050010000}"/>
    <cellStyle name="Heading 3 2 2 4 5" xfId="757" xr:uid="{00000000-0005-0000-0000-000051010000}"/>
    <cellStyle name="Heading 3 2 2 5" xfId="220" xr:uid="{00000000-0005-0000-0000-000052010000}"/>
    <cellStyle name="Heading 3 2 2 5 2" xfId="221" xr:uid="{00000000-0005-0000-0000-000053010000}"/>
    <cellStyle name="Heading 3 2 2 5 2 2" xfId="762" xr:uid="{00000000-0005-0000-0000-000054010000}"/>
    <cellStyle name="Heading 3 2 2 5 3" xfId="222" xr:uid="{00000000-0005-0000-0000-000055010000}"/>
    <cellStyle name="Heading 3 2 2 5 3 2" xfId="763" xr:uid="{00000000-0005-0000-0000-000056010000}"/>
    <cellStyle name="Heading 3 2 2 5 4" xfId="761" xr:uid="{00000000-0005-0000-0000-000057010000}"/>
    <cellStyle name="Heading 3 2 2 6" xfId="667" xr:uid="{00000000-0005-0000-0000-000058010000}"/>
    <cellStyle name="Heading 3 2 3" xfId="223" xr:uid="{00000000-0005-0000-0000-000059010000}"/>
    <cellStyle name="Heading 3 2 4" xfId="224" xr:uid="{00000000-0005-0000-0000-00005A010000}"/>
    <cellStyle name="Heading 3 2 4 2" xfId="225" xr:uid="{00000000-0005-0000-0000-00005B010000}"/>
    <cellStyle name="Heading 3 2 4 2 2" xfId="226" xr:uid="{00000000-0005-0000-0000-00005C010000}"/>
    <cellStyle name="Heading 3 2 4 2 2 2" xfId="766" xr:uid="{00000000-0005-0000-0000-00005D010000}"/>
    <cellStyle name="Heading 3 2 4 2 3" xfId="227" xr:uid="{00000000-0005-0000-0000-00005E010000}"/>
    <cellStyle name="Heading 3 2 4 2 3 2" xfId="767" xr:uid="{00000000-0005-0000-0000-00005F010000}"/>
    <cellStyle name="Heading 3 2 4 2 4" xfId="228" xr:uid="{00000000-0005-0000-0000-000060010000}"/>
    <cellStyle name="Heading 3 2 4 2 4 2" xfId="768" xr:uid="{00000000-0005-0000-0000-000061010000}"/>
    <cellStyle name="Heading 3 2 4 2 5" xfId="765" xr:uid="{00000000-0005-0000-0000-000062010000}"/>
    <cellStyle name="Heading 3 2 4 3" xfId="229" xr:uid="{00000000-0005-0000-0000-000063010000}"/>
    <cellStyle name="Heading 3 2 4 3 2" xfId="769" xr:uid="{00000000-0005-0000-0000-000064010000}"/>
    <cellStyle name="Heading 3 2 4 4" xfId="230" xr:uid="{00000000-0005-0000-0000-000065010000}"/>
    <cellStyle name="Heading 3 2 4 4 2" xfId="770" xr:uid="{00000000-0005-0000-0000-000066010000}"/>
    <cellStyle name="Heading 3 2 4 5" xfId="231" xr:uid="{00000000-0005-0000-0000-000067010000}"/>
    <cellStyle name="Heading 3 2 4 5 2" xfId="771" xr:uid="{00000000-0005-0000-0000-000068010000}"/>
    <cellStyle name="Heading 3 2 4 6" xfId="764" xr:uid="{00000000-0005-0000-0000-000069010000}"/>
    <cellStyle name="Heading 3 2 5" xfId="232" xr:uid="{00000000-0005-0000-0000-00006A010000}"/>
    <cellStyle name="Heading 3 2 5 2" xfId="233" xr:uid="{00000000-0005-0000-0000-00006B010000}"/>
    <cellStyle name="Heading 3 2 5 2 2" xfId="234" xr:uid="{00000000-0005-0000-0000-00006C010000}"/>
    <cellStyle name="Heading 3 2 5 2 2 2" xfId="774" xr:uid="{00000000-0005-0000-0000-00006D010000}"/>
    <cellStyle name="Heading 3 2 5 2 3" xfId="235" xr:uid="{00000000-0005-0000-0000-00006E010000}"/>
    <cellStyle name="Heading 3 2 5 2 3 2" xfId="775" xr:uid="{00000000-0005-0000-0000-00006F010000}"/>
    <cellStyle name="Heading 3 2 5 2 4" xfId="236" xr:uid="{00000000-0005-0000-0000-000070010000}"/>
    <cellStyle name="Heading 3 2 5 2 4 2" xfId="776" xr:uid="{00000000-0005-0000-0000-000071010000}"/>
    <cellStyle name="Heading 3 2 5 2 5" xfId="773" xr:uid="{00000000-0005-0000-0000-000072010000}"/>
    <cellStyle name="Heading 3 2 5 3" xfId="237" xr:uid="{00000000-0005-0000-0000-000073010000}"/>
    <cellStyle name="Heading 3 2 5 3 2" xfId="777" xr:uid="{00000000-0005-0000-0000-000074010000}"/>
    <cellStyle name="Heading 3 2 5 4" xfId="238" xr:uid="{00000000-0005-0000-0000-000075010000}"/>
    <cellStyle name="Heading 3 2 5 4 2" xfId="778" xr:uid="{00000000-0005-0000-0000-000076010000}"/>
    <cellStyle name="Heading 3 2 5 5" xfId="239" xr:uid="{00000000-0005-0000-0000-000077010000}"/>
    <cellStyle name="Heading 3 2 5 5 2" xfId="779" xr:uid="{00000000-0005-0000-0000-000078010000}"/>
    <cellStyle name="Heading 3 2 5 6" xfId="772" xr:uid="{00000000-0005-0000-0000-000079010000}"/>
    <cellStyle name="Heading 3 2 6" xfId="240" xr:uid="{00000000-0005-0000-0000-00007A010000}"/>
    <cellStyle name="Heading 3 2 6 2" xfId="241" xr:uid="{00000000-0005-0000-0000-00007B010000}"/>
    <cellStyle name="Heading 3 2 6 2 2" xfId="781" xr:uid="{00000000-0005-0000-0000-00007C010000}"/>
    <cellStyle name="Heading 3 2 6 3" xfId="242" xr:uid="{00000000-0005-0000-0000-00007D010000}"/>
    <cellStyle name="Heading 3 2 6 3 2" xfId="782" xr:uid="{00000000-0005-0000-0000-00007E010000}"/>
    <cellStyle name="Heading 3 2 6 4" xfId="243" xr:uid="{00000000-0005-0000-0000-00007F010000}"/>
    <cellStyle name="Heading 3 2 6 4 2" xfId="783" xr:uid="{00000000-0005-0000-0000-000080010000}"/>
    <cellStyle name="Heading 3 2 6 5" xfId="780" xr:uid="{00000000-0005-0000-0000-000081010000}"/>
    <cellStyle name="Heading 3 2 7" xfId="244" xr:uid="{00000000-0005-0000-0000-000082010000}"/>
    <cellStyle name="Heading 3 2 7 2" xfId="245" xr:uid="{00000000-0005-0000-0000-000083010000}"/>
    <cellStyle name="Heading 3 2 7 2 2" xfId="785" xr:uid="{00000000-0005-0000-0000-000084010000}"/>
    <cellStyle name="Heading 3 2 7 3" xfId="246" xr:uid="{00000000-0005-0000-0000-000085010000}"/>
    <cellStyle name="Heading 3 2 7 3 2" xfId="786" xr:uid="{00000000-0005-0000-0000-000086010000}"/>
    <cellStyle name="Heading 3 2 7 4" xfId="784" xr:uid="{00000000-0005-0000-0000-000087010000}"/>
    <cellStyle name="Heading 3 2 8" xfId="666" xr:uid="{00000000-0005-0000-0000-000088010000}"/>
    <cellStyle name="Heading 3 3" xfId="247" xr:uid="{00000000-0005-0000-0000-000089010000}"/>
    <cellStyle name="Heading 3 4" xfId="595" xr:uid="{00000000-0005-0000-0000-00008A010000}"/>
    <cellStyle name="Heading 4 2" xfId="248" xr:uid="{00000000-0005-0000-0000-00008B010000}"/>
    <cellStyle name="Heading 4 2 2" xfId="249" xr:uid="{00000000-0005-0000-0000-00008C010000}"/>
    <cellStyle name="Heading 4 3" xfId="250" xr:uid="{00000000-0005-0000-0000-00008D010000}"/>
    <cellStyle name="Heading 4 4" xfId="725" xr:uid="{00000000-0005-0000-0000-00008E010000}"/>
    <cellStyle name="Heading(4)" xfId="251" xr:uid="{00000000-0005-0000-0000-00008F010000}"/>
    <cellStyle name="Hyperlink" xfId="4" builtinId="8"/>
    <cellStyle name="Hyperlink 2" xfId="252" xr:uid="{00000000-0005-0000-0000-000091010000}"/>
    <cellStyle name="Hyperlink 2 2" xfId="253" xr:uid="{00000000-0005-0000-0000-000092010000}"/>
    <cellStyle name="Hyperlink 2 3" xfId="254" xr:uid="{00000000-0005-0000-0000-000093010000}"/>
    <cellStyle name="Hyperlink 3" xfId="255" xr:uid="{00000000-0005-0000-0000-000094010000}"/>
    <cellStyle name="Hyperlink 4" xfId="256" xr:uid="{00000000-0005-0000-0000-000095010000}"/>
    <cellStyle name="Hyperlink 5" xfId="596" xr:uid="{00000000-0005-0000-0000-000096010000}"/>
    <cellStyle name="Hyperlink Arrow" xfId="257" xr:uid="{00000000-0005-0000-0000-000097010000}"/>
    <cellStyle name="Hyperlink Text" xfId="258" xr:uid="{00000000-0005-0000-0000-000098010000}"/>
    <cellStyle name="import" xfId="259" xr:uid="{00000000-0005-0000-0000-000099010000}"/>
    <cellStyle name="import 2" xfId="608" xr:uid="{00000000-0005-0000-0000-00009A010000}"/>
    <cellStyle name="import%" xfId="260" xr:uid="{00000000-0005-0000-0000-00009B010000}"/>
    <cellStyle name="import% 2" xfId="609" xr:uid="{00000000-0005-0000-0000-00009C010000}"/>
    <cellStyle name="import_ICRC Electricity model 1-1  (1 Feb 2003) " xfId="261" xr:uid="{00000000-0005-0000-0000-00009D010000}"/>
    <cellStyle name="Input 2" xfId="262" xr:uid="{00000000-0005-0000-0000-00009E010000}"/>
    <cellStyle name="Input 2 2" xfId="263" xr:uid="{00000000-0005-0000-0000-00009F010000}"/>
    <cellStyle name="Input 2 3" xfId="264" xr:uid="{00000000-0005-0000-0000-0000A0010000}"/>
    <cellStyle name="Input1" xfId="265" xr:uid="{00000000-0005-0000-0000-0000A1010000}"/>
    <cellStyle name="Input1 2" xfId="266" xr:uid="{00000000-0005-0000-0000-0000A2010000}"/>
    <cellStyle name="Input1 2 2" xfId="267" xr:uid="{00000000-0005-0000-0000-0000A3010000}"/>
    <cellStyle name="Input1 2 2 2" xfId="787" xr:uid="{00000000-0005-0000-0000-0000A4010000}"/>
    <cellStyle name="Input1 2 3" xfId="668" xr:uid="{00000000-0005-0000-0000-0000A5010000}"/>
    <cellStyle name="Input1 3" xfId="268" xr:uid="{00000000-0005-0000-0000-0000A6010000}"/>
    <cellStyle name="Input1 3 2" xfId="269" xr:uid="{00000000-0005-0000-0000-0000A7010000}"/>
    <cellStyle name="Input1 3 2 2" xfId="789" xr:uid="{00000000-0005-0000-0000-0000A8010000}"/>
    <cellStyle name="Input1 3 3" xfId="788" xr:uid="{00000000-0005-0000-0000-0000A9010000}"/>
    <cellStyle name="Input1 4" xfId="270" xr:uid="{00000000-0005-0000-0000-0000AA010000}"/>
    <cellStyle name="Input1 4 2" xfId="790" xr:uid="{00000000-0005-0000-0000-0000AB010000}"/>
    <cellStyle name="Input1 5" xfId="271" xr:uid="{00000000-0005-0000-0000-0000AC010000}"/>
    <cellStyle name="Input1 5 2" xfId="791" xr:uid="{00000000-0005-0000-0000-0000AD010000}"/>
    <cellStyle name="Input1 6" xfId="610" xr:uid="{00000000-0005-0000-0000-0000AE010000}"/>
    <cellStyle name="Input1%" xfId="272" xr:uid="{00000000-0005-0000-0000-0000AF010000}"/>
    <cellStyle name="Input1% 2" xfId="611" xr:uid="{00000000-0005-0000-0000-0000B0010000}"/>
    <cellStyle name="Input1_ICRC Electricity model 1-1  (1 Feb 2003) " xfId="273" xr:uid="{00000000-0005-0000-0000-0000B1010000}"/>
    <cellStyle name="Input1default" xfId="274" xr:uid="{00000000-0005-0000-0000-0000B2010000}"/>
    <cellStyle name="Input1default 2" xfId="612" xr:uid="{00000000-0005-0000-0000-0000B3010000}"/>
    <cellStyle name="Input1default%" xfId="275" xr:uid="{00000000-0005-0000-0000-0000B4010000}"/>
    <cellStyle name="Input2" xfId="276" xr:uid="{00000000-0005-0000-0000-0000B5010000}"/>
    <cellStyle name="Input2 2" xfId="277" xr:uid="{00000000-0005-0000-0000-0000B6010000}"/>
    <cellStyle name="Input2 2 2" xfId="669" xr:uid="{00000000-0005-0000-0000-0000B7010000}"/>
    <cellStyle name="Input2 3" xfId="278" xr:uid="{00000000-0005-0000-0000-0000B8010000}"/>
    <cellStyle name="Input2 3 2" xfId="792" xr:uid="{00000000-0005-0000-0000-0000B9010000}"/>
    <cellStyle name="Input2 4" xfId="613" xr:uid="{00000000-0005-0000-0000-0000BA010000}"/>
    <cellStyle name="Input3" xfId="279" xr:uid="{00000000-0005-0000-0000-0000BB010000}"/>
    <cellStyle name="Input3 2" xfId="280" xr:uid="{00000000-0005-0000-0000-0000BC010000}"/>
    <cellStyle name="Input3 2 2" xfId="670" xr:uid="{00000000-0005-0000-0000-0000BD010000}"/>
    <cellStyle name="Input3 3" xfId="281" xr:uid="{00000000-0005-0000-0000-0000BE010000}"/>
    <cellStyle name="Input3 3 2" xfId="793" xr:uid="{00000000-0005-0000-0000-0000BF010000}"/>
    <cellStyle name="Input3 4" xfId="614" xr:uid="{00000000-0005-0000-0000-0000C0010000}"/>
    <cellStyle name="InputCell" xfId="282" xr:uid="{00000000-0005-0000-0000-0000C1010000}"/>
    <cellStyle name="InputCell 2" xfId="283" xr:uid="{00000000-0005-0000-0000-0000C2010000}"/>
    <cellStyle name="InputCell 3" xfId="284" xr:uid="{00000000-0005-0000-0000-0000C3010000}"/>
    <cellStyle name="InputCellText" xfId="285" xr:uid="{00000000-0005-0000-0000-0000C4010000}"/>
    <cellStyle name="InputCellText 2" xfId="286" xr:uid="{00000000-0005-0000-0000-0000C5010000}"/>
    <cellStyle name="InputCellText 3" xfId="287" xr:uid="{00000000-0005-0000-0000-0000C6010000}"/>
    <cellStyle name="InSheet" xfId="900" xr:uid="{00000000-0005-0000-0000-0000C7010000}"/>
    <cellStyle name="InSheet 2" xfId="901" xr:uid="{00000000-0005-0000-0000-0000C8010000}"/>
    <cellStyle name="Insheet Link" xfId="902" xr:uid="{00000000-0005-0000-0000-0000C9010000}"/>
    <cellStyle name="key result" xfId="288" xr:uid="{00000000-0005-0000-0000-0000CA010000}"/>
    <cellStyle name="Label" xfId="597" xr:uid="{00000000-0005-0000-0000-0000CB010000}"/>
    <cellStyle name="Line Total" xfId="903" xr:uid="{00000000-0005-0000-0000-0000CC010000}"/>
    <cellStyle name="Line Total 2" xfId="904" xr:uid="{00000000-0005-0000-0000-0000CD010000}"/>
    <cellStyle name="Line_Summary" xfId="905" xr:uid="{00000000-0005-0000-0000-0000CE010000}"/>
    <cellStyle name="Lines" xfId="289" xr:uid="{00000000-0005-0000-0000-0000CF010000}"/>
    <cellStyle name="Link" xfId="598" xr:uid="{00000000-0005-0000-0000-0000D0010000}"/>
    <cellStyle name="Linked Cell 2" xfId="290" xr:uid="{00000000-0005-0000-0000-0000D1010000}"/>
    <cellStyle name="Local import" xfId="291" xr:uid="{00000000-0005-0000-0000-0000D2010000}"/>
    <cellStyle name="Local import %" xfId="292" xr:uid="{00000000-0005-0000-0000-0000D3010000}"/>
    <cellStyle name="Mine" xfId="293" xr:uid="{00000000-0005-0000-0000-0000D4010000}"/>
    <cellStyle name="Model Dates" xfId="906" xr:uid="{00000000-0005-0000-0000-0000D5010000}"/>
    <cellStyle name="Model Name" xfId="294" xr:uid="{00000000-0005-0000-0000-0000D6010000}"/>
    <cellStyle name="Neutral 2" xfId="295" xr:uid="{00000000-0005-0000-0000-0000D7010000}"/>
    <cellStyle name="Neutral 3" xfId="969" xr:uid="{456F19A2-15FE-413D-AF09-DAA5B85BBE06}"/>
    <cellStyle name="NonInputCell" xfId="296" xr:uid="{00000000-0005-0000-0000-0000D8010000}"/>
    <cellStyle name="NonInputCell 2" xfId="297" xr:uid="{00000000-0005-0000-0000-0000D9010000}"/>
    <cellStyle name="NonInputCell 3" xfId="298" xr:uid="{00000000-0005-0000-0000-0000DA010000}"/>
    <cellStyle name="Normal" xfId="0" builtinId="0"/>
    <cellStyle name="Normal - Style1" xfId="299" xr:uid="{00000000-0005-0000-0000-0000DC010000}"/>
    <cellStyle name="Normal 10" xfId="8" xr:uid="{00000000-0005-0000-0000-0000DD010000}"/>
    <cellStyle name="Normal 10 2" xfId="300" xr:uid="{00000000-0005-0000-0000-0000DE010000}"/>
    <cellStyle name="Normal 10 2 2" xfId="794" xr:uid="{00000000-0005-0000-0000-0000DF010000}"/>
    <cellStyle name="Normal 10 3" xfId="630" xr:uid="{00000000-0005-0000-0000-0000E0010000}"/>
    <cellStyle name="Normal 11" xfId="301" xr:uid="{00000000-0005-0000-0000-0000E1010000}"/>
    <cellStyle name="Normal 11 2" xfId="302" xr:uid="{00000000-0005-0000-0000-0000E2010000}"/>
    <cellStyle name="Normal 11 2 2" xfId="795" xr:uid="{00000000-0005-0000-0000-0000E3010000}"/>
    <cellStyle name="Normal 11 3" xfId="303" xr:uid="{00000000-0005-0000-0000-0000E4010000}"/>
    <cellStyle name="Normal 11 3 2" xfId="796" xr:uid="{00000000-0005-0000-0000-0000E5010000}"/>
    <cellStyle name="Normal 11 4" xfId="304" xr:uid="{00000000-0005-0000-0000-0000E6010000}"/>
    <cellStyle name="Normal 114" xfId="37" xr:uid="{00000000-0005-0000-0000-0000E7010000}"/>
    <cellStyle name="Normal 114 2" xfId="305" xr:uid="{00000000-0005-0000-0000-0000E8010000}"/>
    <cellStyle name="Normal 114 2 2" xfId="631" xr:uid="{00000000-0005-0000-0000-0000E9010000}"/>
    <cellStyle name="Normal 114 3" xfId="622" xr:uid="{00000000-0005-0000-0000-0000EA010000}"/>
    <cellStyle name="Normal 12" xfId="306" xr:uid="{00000000-0005-0000-0000-0000EB010000}"/>
    <cellStyle name="Normal 12 2" xfId="307" xr:uid="{00000000-0005-0000-0000-0000EC010000}"/>
    <cellStyle name="Normal 12 2 2" xfId="798" xr:uid="{00000000-0005-0000-0000-0000ED010000}"/>
    <cellStyle name="Normal 12 3" xfId="797" xr:uid="{00000000-0005-0000-0000-0000EE010000}"/>
    <cellStyle name="Normal 13" xfId="308" xr:uid="{00000000-0005-0000-0000-0000EF010000}"/>
    <cellStyle name="Normal 13 2" xfId="309" xr:uid="{00000000-0005-0000-0000-0000F0010000}"/>
    <cellStyle name="Normal 13 2 2" xfId="629" xr:uid="{00000000-0005-0000-0000-0000F1010000}"/>
    <cellStyle name="Normal 13 3" xfId="671" xr:uid="{00000000-0005-0000-0000-0000F2010000}"/>
    <cellStyle name="Normal 13_29(d) - Gas extensions -tariffs" xfId="310" xr:uid="{00000000-0005-0000-0000-0000F3010000}"/>
    <cellStyle name="Normal 14" xfId="311" xr:uid="{00000000-0005-0000-0000-0000F4010000}"/>
    <cellStyle name="Normal 14 2" xfId="312" xr:uid="{00000000-0005-0000-0000-0000F5010000}"/>
    <cellStyle name="Normal 14 2 2" xfId="799" xr:uid="{00000000-0005-0000-0000-0000F6010000}"/>
    <cellStyle name="Normal 14 3" xfId="313" xr:uid="{00000000-0005-0000-0000-0000F7010000}"/>
    <cellStyle name="Normal 14 3 2" xfId="314" xr:uid="{00000000-0005-0000-0000-0000F8010000}"/>
    <cellStyle name="Normal 14 3 3" xfId="315" xr:uid="{00000000-0005-0000-0000-0000F9010000}"/>
    <cellStyle name="Normal 14 4" xfId="316" xr:uid="{00000000-0005-0000-0000-0000FA010000}"/>
    <cellStyle name="Normal 14 5" xfId="317" xr:uid="{00000000-0005-0000-0000-0000FB010000}"/>
    <cellStyle name="Normal 14 5 2" xfId="800" xr:uid="{00000000-0005-0000-0000-0000FC010000}"/>
    <cellStyle name="Normal 15" xfId="318" xr:uid="{00000000-0005-0000-0000-0000FD010000}"/>
    <cellStyle name="Normal 15 2" xfId="319" xr:uid="{00000000-0005-0000-0000-0000FE010000}"/>
    <cellStyle name="Normal 15 2 2" xfId="801" xr:uid="{00000000-0005-0000-0000-0000FF010000}"/>
    <cellStyle name="Normal 15 3" xfId="672" xr:uid="{00000000-0005-0000-0000-000000020000}"/>
    <cellStyle name="Normal 16" xfId="320" xr:uid="{00000000-0005-0000-0000-000001020000}"/>
    <cellStyle name="Normal 16 2" xfId="321" xr:uid="{00000000-0005-0000-0000-000002020000}"/>
    <cellStyle name="Normal 16 2 2" xfId="802" xr:uid="{00000000-0005-0000-0000-000003020000}"/>
    <cellStyle name="Normal 16 3" xfId="673" xr:uid="{00000000-0005-0000-0000-000004020000}"/>
    <cellStyle name="Normal 17" xfId="322" xr:uid="{00000000-0005-0000-0000-000005020000}"/>
    <cellStyle name="Normal 17 2" xfId="323" xr:uid="{00000000-0005-0000-0000-000006020000}"/>
    <cellStyle name="Normal 17 2 2" xfId="324" xr:uid="{00000000-0005-0000-0000-000007020000}"/>
    <cellStyle name="Normal 17 2 2 2" xfId="325" xr:uid="{00000000-0005-0000-0000-000008020000}"/>
    <cellStyle name="Normal 17 2 2 3" xfId="326" xr:uid="{00000000-0005-0000-0000-000009020000}"/>
    <cellStyle name="Normal 17 2 3" xfId="327" xr:uid="{00000000-0005-0000-0000-00000A020000}"/>
    <cellStyle name="Normal 17 2 4" xfId="328" xr:uid="{00000000-0005-0000-0000-00000B020000}"/>
    <cellStyle name="Normal 17 3" xfId="329" xr:uid="{00000000-0005-0000-0000-00000C020000}"/>
    <cellStyle name="Normal 17 3 2" xfId="330" xr:uid="{00000000-0005-0000-0000-00000D020000}"/>
    <cellStyle name="Normal 17 3 2 2" xfId="331" xr:uid="{00000000-0005-0000-0000-00000E020000}"/>
    <cellStyle name="Normal 17 3 2 3" xfId="332" xr:uid="{00000000-0005-0000-0000-00000F020000}"/>
    <cellStyle name="Normal 17 3 3" xfId="333" xr:uid="{00000000-0005-0000-0000-000010020000}"/>
    <cellStyle name="Normal 17 3 4" xfId="334" xr:uid="{00000000-0005-0000-0000-000011020000}"/>
    <cellStyle name="Normal 17 4" xfId="335" xr:uid="{00000000-0005-0000-0000-000012020000}"/>
    <cellStyle name="Normal 17 4 2" xfId="336" xr:uid="{00000000-0005-0000-0000-000013020000}"/>
    <cellStyle name="Normal 17 4 3" xfId="337" xr:uid="{00000000-0005-0000-0000-000014020000}"/>
    <cellStyle name="Normal 17 5" xfId="338" xr:uid="{00000000-0005-0000-0000-000015020000}"/>
    <cellStyle name="Normal 17 6" xfId="339" xr:uid="{00000000-0005-0000-0000-000016020000}"/>
    <cellStyle name="Normal 18" xfId="340" xr:uid="{00000000-0005-0000-0000-000017020000}"/>
    <cellStyle name="Normal 18 2" xfId="341" xr:uid="{00000000-0005-0000-0000-000018020000}"/>
    <cellStyle name="Normal 18 2 2" xfId="804" xr:uid="{00000000-0005-0000-0000-000019020000}"/>
    <cellStyle name="Normal 18 3" xfId="803" xr:uid="{00000000-0005-0000-0000-00001A020000}"/>
    <cellStyle name="Normal 19" xfId="342" xr:uid="{00000000-0005-0000-0000-00001B020000}"/>
    <cellStyle name="Normal 19 2" xfId="805" xr:uid="{00000000-0005-0000-0000-00001C020000}"/>
    <cellStyle name="Normal 2" xfId="5" xr:uid="{00000000-0005-0000-0000-00001D020000}"/>
    <cellStyle name="Normal 2 100" xfId="968" xr:uid="{033C2D87-48A4-4F69-960C-70397E063173}"/>
    <cellStyle name="Normal 2 2" xfId="343" xr:uid="{00000000-0005-0000-0000-00001E020000}"/>
    <cellStyle name="Normal 2 2 2" xfId="344" xr:uid="{00000000-0005-0000-0000-00001F020000}"/>
    <cellStyle name="Normal 2 2 2 2" xfId="674" xr:uid="{00000000-0005-0000-0000-000020020000}"/>
    <cellStyle name="Normal 2 2 3" xfId="345" xr:uid="{00000000-0005-0000-0000-000021020000}"/>
    <cellStyle name="Normal 2 2 4" xfId="346" xr:uid="{00000000-0005-0000-0000-000022020000}"/>
    <cellStyle name="Normal 2 2 5" xfId="347" xr:uid="{00000000-0005-0000-0000-000023020000}"/>
    <cellStyle name="Normal 2 2 5 2" xfId="13" xr:uid="{00000000-0005-0000-0000-000024020000}"/>
    <cellStyle name="Normal 2 2 6" xfId="623" xr:uid="{00000000-0005-0000-0000-000025020000}"/>
    <cellStyle name="Normal 2 3" xfId="348" xr:uid="{00000000-0005-0000-0000-000026020000}"/>
    <cellStyle name="Normal 2 3 2" xfId="349" xr:uid="{00000000-0005-0000-0000-000027020000}"/>
    <cellStyle name="Normal 2 3 2 2" xfId="675" xr:uid="{00000000-0005-0000-0000-000028020000}"/>
    <cellStyle name="Normal 2 3 3" xfId="632" xr:uid="{00000000-0005-0000-0000-000029020000}"/>
    <cellStyle name="Normal 2 3_29(d) - Gas extensions -tariffs" xfId="350" xr:uid="{00000000-0005-0000-0000-00002A020000}"/>
    <cellStyle name="Normal 2 4" xfId="351" xr:uid="{00000000-0005-0000-0000-00002B020000}"/>
    <cellStyle name="Normal 2 4 2" xfId="352" xr:uid="{00000000-0005-0000-0000-00002C020000}"/>
    <cellStyle name="Normal 2 4 2 2" xfId="806" xr:uid="{00000000-0005-0000-0000-00002D020000}"/>
    <cellStyle name="Normal 2 4 3" xfId="353" xr:uid="{00000000-0005-0000-0000-00002E020000}"/>
    <cellStyle name="Normal 2 4 3 2" xfId="807" xr:uid="{00000000-0005-0000-0000-00002F020000}"/>
    <cellStyle name="Normal 2 4 4" xfId="676" xr:uid="{00000000-0005-0000-0000-000030020000}"/>
    <cellStyle name="Normal 2 5" xfId="354" xr:uid="{00000000-0005-0000-0000-000031020000}"/>
    <cellStyle name="Normal 2 5 2" xfId="677" xr:uid="{00000000-0005-0000-0000-000032020000}"/>
    <cellStyle name="Normal 2_29(d) - Gas extensions -tariffs" xfId="355" xr:uid="{00000000-0005-0000-0000-000033020000}"/>
    <cellStyle name="Normal 20" xfId="356" xr:uid="{00000000-0005-0000-0000-000034020000}"/>
    <cellStyle name="Normal 20 2" xfId="357" xr:uid="{00000000-0005-0000-0000-000035020000}"/>
    <cellStyle name="Normal 20 2 2" xfId="358" xr:uid="{00000000-0005-0000-0000-000036020000}"/>
    <cellStyle name="Normal 20 3" xfId="359" xr:uid="{00000000-0005-0000-0000-000037020000}"/>
    <cellStyle name="Normal 20 4" xfId="360" xr:uid="{00000000-0005-0000-0000-000038020000}"/>
    <cellStyle name="Normal 21" xfId="361" xr:uid="{00000000-0005-0000-0000-000039020000}"/>
    <cellStyle name="Normal 21 2" xfId="362" xr:uid="{00000000-0005-0000-0000-00003A020000}"/>
    <cellStyle name="Normal 21 3" xfId="363" xr:uid="{00000000-0005-0000-0000-00003B020000}"/>
    <cellStyle name="Normal 22" xfId="364" xr:uid="{00000000-0005-0000-0000-00003C020000}"/>
    <cellStyle name="Normal 22 2" xfId="808" xr:uid="{00000000-0005-0000-0000-00003D020000}"/>
    <cellStyle name="Normal 23" xfId="365" xr:uid="{00000000-0005-0000-0000-00003E020000}"/>
    <cellStyle name="Normal 23 2" xfId="366" xr:uid="{00000000-0005-0000-0000-00003F020000}"/>
    <cellStyle name="Normal 23 2 2" xfId="367" xr:uid="{00000000-0005-0000-0000-000040020000}"/>
    <cellStyle name="Normal 23 3" xfId="368" xr:uid="{00000000-0005-0000-0000-000041020000}"/>
    <cellStyle name="Normal 23 4" xfId="369" xr:uid="{00000000-0005-0000-0000-000042020000}"/>
    <cellStyle name="Normal 235" xfId="12" xr:uid="{00000000-0005-0000-0000-000043020000}"/>
    <cellStyle name="Normal 238" xfId="10" xr:uid="{00000000-0005-0000-0000-000044020000}"/>
    <cellStyle name="Normal 24" xfId="370" xr:uid="{00000000-0005-0000-0000-000045020000}"/>
    <cellStyle name="Normal 24 2" xfId="371" xr:uid="{00000000-0005-0000-0000-000046020000}"/>
    <cellStyle name="Normal 24 2 2" xfId="372" xr:uid="{00000000-0005-0000-0000-000047020000}"/>
    <cellStyle name="Normal 24 3" xfId="373" xr:uid="{00000000-0005-0000-0000-000048020000}"/>
    <cellStyle name="Normal 24 4" xfId="374" xr:uid="{00000000-0005-0000-0000-000049020000}"/>
    <cellStyle name="Normal 25" xfId="375" xr:uid="{00000000-0005-0000-0000-00004A020000}"/>
    <cellStyle name="Normal 25 2" xfId="376" xr:uid="{00000000-0005-0000-0000-00004B020000}"/>
    <cellStyle name="Normal 25 2 2" xfId="377" xr:uid="{00000000-0005-0000-0000-00004C020000}"/>
    <cellStyle name="Normal 25 3" xfId="378" xr:uid="{00000000-0005-0000-0000-00004D020000}"/>
    <cellStyle name="Normal 25 4" xfId="379" xr:uid="{00000000-0005-0000-0000-00004E020000}"/>
    <cellStyle name="Normal 26" xfId="380" xr:uid="{00000000-0005-0000-0000-00004F020000}"/>
    <cellStyle name="Normal 26 2" xfId="381" xr:uid="{00000000-0005-0000-0000-000050020000}"/>
    <cellStyle name="Normal 26 2 2" xfId="382" xr:uid="{00000000-0005-0000-0000-000051020000}"/>
    <cellStyle name="Normal 26 3" xfId="383" xr:uid="{00000000-0005-0000-0000-000052020000}"/>
    <cellStyle name="Normal 26 4" xfId="384" xr:uid="{00000000-0005-0000-0000-000053020000}"/>
    <cellStyle name="Normal 27" xfId="385" xr:uid="{00000000-0005-0000-0000-000054020000}"/>
    <cellStyle name="Normal 27 2" xfId="809" xr:uid="{00000000-0005-0000-0000-000055020000}"/>
    <cellStyle name="Normal 28" xfId="386" xr:uid="{00000000-0005-0000-0000-000056020000}"/>
    <cellStyle name="Normal 29" xfId="387" xr:uid="{00000000-0005-0000-0000-000057020000}"/>
    <cellStyle name="Normal 29 2" xfId="810" xr:uid="{00000000-0005-0000-0000-000058020000}"/>
    <cellStyle name="Normal 3" xfId="7" xr:uid="{00000000-0005-0000-0000-000059020000}"/>
    <cellStyle name="Normal 3 2" xfId="43" xr:uid="{00000000-0005-0000-0000-00005A020000}"/>
    <cellStyle name="Normal 3 2 2" xfId="678" xr:uid="{00000000-0005-0000-0000-00005B020000}"/>
    <cellStyle name="Normal 3 3" xfId="388" xr:uid="{00000000-0005-0000-0000-00005C020000}"/>
    <cellStyle name="Normal 3 3 2" xfId="389" xr:uid="{00000000-0005-0000-0000-00005D020000}"/>
    <cellStyle name="Normal 3 3 2 2" xfId="812" xr:uid="{00000000-0005-0000-0000-00005E020000}"/>
    <cellStyle name="Normal 3 3 3" xfId="390" xr:uid="{00000000-0005-0000-0000-00005F020000}"/>
    <cellStyle name="Normal 3 3 3 2" xfId="813" xr:uid="{00000000-0005-0000-0000-000060020000}"/>
    <cellStyle name="Normal 3 3 4" xfId="811" xr:uid="{00000000-0005-0000-0000-000061020000}"/>
    <cellStyle name="Normal 3 4" xfId="391" xr:uid="{00000000-0005-0000-0000-000062020000}"/>
    <cellStyle name="Normal 3 4 2" xfId="814" xr:uid="{00000000-0005-0000-0000-000063020000}"/>
    <cellStyle name="Normal 3 5" xfId="392" xr:uid="{00000000-0005-0000-0000-000064020000}"/>
    <cellStyle name="Normal 3 5 2" xfId="393" xr:uid="{00000000-0005-0000-0000-000065020000}"/>
    <cellStyle name="Normal 3 5 3" xfId="394" xr:uid="{00000000-0005-0000-0000-000066020000}"/>
    <cellStyle name="Normal 3 6" xfId="624" xr:uid="{00000000-0005-0000-0000-000067020000}"/>
    <cellStyle name="Normal 3_29(d) - Gas extensions -tariffs" xfId="395" xr:uid="{00000000-0005-0000-0000-000068020000}"/>
    <cellStyle name="Normal 30" xfId="396" xr:uid="{00000000-0005-0000-0000-000069020000}"/>
    <cellStyle name="Normal 30 2" xfId="815" xr:uid="{00000000-0005-0000-0000-00006A020000}"/>
    <cellStyle name="Normal 31" xfId="397" xr:uid="{00000000-0005-0000-0000-00006B020000}"/>
    <cellStyle name="Normal 31 2" xfId="816" xr:uid="{00000000-0005-0000-0000-00006C020000}"/>
    <cellStyle name="Normal 32" xfId="398" xr:uid="{00000000-0005-0000-0000-00006D020000}"/>
    <cellStyle name="Normal 33" xfId="399" xr:uid="{00000000-0005-0000-0000-00006E020000}"/>
    <cellStyle name="Normal 34" xfId="587" xr:uid="{00000000-0005-0000-0000-00006F020000}"/>
    <cellStyle name="Normal 34 5" xfId="967" xr:uid="{0596A506-3C19-4CB4-8FB1-4DE38CD87D74}"/>
    <cellStyle name="Normal 35" xfId="588" xr:uid="{00000000-0005-0000-0000-000070020000}"/>
    <cellStyle name="Normal 35 5" xfId="965" xr:uid="{32A18D93-C162-4008-9024-39A38129934B}"/>
    <cellStyle name="Normal 36" xfId="51" xr:uid="{00000000-0005-0000-0000-000071020000}"/>
    <cellStyle name="Normal 36 2" xfId="52" xr:uid="{00000000-0005-0000-0000-000072020000}"/>
    <cellStyle name="Normal 37" xfId="616" xr:uid="{00000000-0005-0000-0000-000073020000}"/>
    <cellStyle name="Normal 38" xfId="400" xr:uid="{00000000-0005-0000-0000-000074020000}"/>
    <cellStyle name="Normal 38 2" xfId="401" xr:uid="{00000000-0005-0000-0000-000075020000}"/>
    <cellStyle name="Normal 38 2 2" xfId="680" xr:uid="{00000000-0005-0000-0000-000076020000}"/>
    <cellStyle name="Normal 38 3" xfId="679" xr:uid="{00000000-0005-0000-0000-000077020000}"/>
    <cellStyle name="Normal 38_29(d) - Gas extensions -tariffs" xfId="402" xr:uid="{00000000-0005-0000-0000-000078020000}"/>
    <cellStyle name="Normal 39" xfId="727" xr:uid="{00000000-0005-0000-0000-000079020000}"/>
    <cellStyle name="Normal 4" xfId="403" xr:uid="{00000000-0005-0000-0000-00007A020000}"/>
    <cellStyle name="Normal 4 2" xfId="404" xr:uid="{00000000-0005-0000-0000-00007B020000}"/>
    <cellStyle name="Normal 4 2 2" xfId="405" xr:uid="{00000000-0005-0000-0000-00007C020000}"/>
    <cellStyle name="Normal 4 2 2 2" xfId="406" xr:uid="{00000000-0005-0000-0000-00007D020000}"/>
    <cellStyle name="Normal 4 2 2 2 2" xfId="407" xr:uid="{00000000-0005-0000-0000-00007E020000}"/>
    <cellStyle name="Normal 4 2 2 2 3" xfId="408" xr:uid="{00000000-0005-0000-0000-00007F020000}"/>
    <cellStyle name="Normal 4 2 2 3" xfId="409" xr:uid="{00000000-0005-0000-0000-000080020000}"/>
    <cellStyle name="Normal 4 2 2 4" xfId="410" xr:uid="{00000000-0005-0000-0000-000081020000}"/>
    <cellStyle name="Normal 4 2 3" xfId="411" xr:uid="{00000000-0005-0000-0000-000082020000}"/>
    <cellStyle name="Normal 4 2 3 2" xfId="412" xr:uid="{00000000-0005-0000-0000-000083020000}"/>
    <cellStyle name="Normal 4 2 3 2 2" xfId="413" xr:uid="{00000000-0005-0000-0000-000084020000}"/>
    <cellStyle name="Normal 4 2 3 2 3" xfId="414" xr:uid="{00000000-0005-0000-0000-000085020000}"/>
    <cellStyle name="Normal 4 2 3 3" xfId="415" xr:uid="{00000000-0005-0000-0000-000086020000}"/>
    <cellStyle name="Normal 4 2 3 4" xfId="416" xr:uid="{00000000-0005-0000-0000-000087020000}"/>
    <cellStyle name="Normal 4 3" xfId="417" xr:uid="{00000000-0005-0000-0000-000088020000}"/>
    <cellStyle name="Normal 4 3 2" xfId="418" xr:uid="{00000000-0005-0000-0000-000089020000}"/>
    <cellStyle name="Normal 4 3 2 2" xfId="419" xr:uid="{00000000-0005-0000-0000-00008A020000}"/>
    <cellStyle name="Normal 4 3 2 3" xfId="420" xr:uid="{00000000-0005-0000-0000-00008B020000}"/>
    <cellStyle name="Normal 4 3 3" xfId="421" xr:uid="{00000000-0005-0000-0000-00008C020000}"/>
    <cellStyle name="Normal 4 3 3 2" xfId="422" xr:uid="{00000000-0005-0000-0000-00008D020000}"/>
    <cellStyle name="Normal 4 3 4" xfId="423" xr:uid="{00000000-0005-0000-0000-00008E020000}"/>
    <cellStyle name="Normal 4 4" xfId="424" xr:uid="{00000000-0005-0000-0000-00008F020000}"/>
    <cellStyle name="Normal 4 4 2" xfId="817" xr:uid="{00000000-0005-0000-0000-000090020000}"/>
    <cellStyle name="Normal 4 5" xfId="425" xr:uid="{00000000-0005-0000-0000-000091020000}"/>
    <cellStyle name="Normal 4 5 2" xfId="818" xr:uid="{00000000-0005-0000-0000-000092020000}"/>
    <cellStyle name="Normal 4 6" xfId="426" xr:uid="{00000000-0005-0000-0000-000093020000}"/>
    <cellStyle name="Normal 4 7" xfId="625" xr:uid="{00000000-0005-0000-0000-000094020000}"/>
    <cellStyle name="Normal 4_29(d) - Gas extensions -tariffs" xfId="427" xr:uid="{00000000-0005-0000-0000-000095020000}"/>
    <cellStyle name="Normal 40" xfId="428" xr:uid="{00000000-0005-0000-0000-000096020000}"/>
    <cellStyle name="Normal 40 2" xfId="429" xr:uid="{00000000-0005-0000-0000-000097020000}"/>
    <cellStyle name="Normal 40 2 2" xfId="682" xr:uid="{00000000-0005-0000-0000-000098020000}"/>
    <cellStyle name="Normal 40 3" xfId="681" xr:uid="{00000000-0005-0000-0000-000099020000}"/>
    <cellStyle name="Normal 40_29(d) - Gas extensions -tariffs" xfId="430" xr:uid="{00000000-0005-0000-0000-00009A020000}"/>
    <cellStyle name="Normal 41" xfId="720" xr:uid="{00000000-0005-0000-0000-00009B020000}"/>
    <cellStyle name="Normal 42" xfId="843" xr:uid="{00000000-0005-0000-0000-00009C020000}"/>
    <cellStyle name="Normal 43" xfId="721" xr:uid="{00000000-0005-0000-0000-00009D020000}"/>
    <cellStyle name="Normal 44" xfId="847" xr:uid="{00000000-0005-0000-0000-00009E020000}"/>
    <cellStyle name="Normal 45" xfId="955" xr:uid="{00000000-0005-0000-0000-00009F020000}"/>
    <cellStyle name="Normal 5" xfId="431" xr:uid="{00000000-0005-0000-0000-0000A0020000}"/>
    <cellStyle name="Normal 5 2" xfId="432" xr:uid="{00000000-0005-0000-0000-0000A1020000}"/>
    <cellStyle name="Normal 5 2 2" xfId="683" xr:uid="{00000000-0005-0000-0000-0000A2020000}"/>
    <cellStyle name="Normal 5 3" xfId="433" xr:uid="{00000000-0005-0000-0000-0000A3020000}"/>
    <cellStyle name="Normal 5 4" xfId="628" xr:uid="{00000000-0005-0000-0000-0000A4020000}"/>
    <cellStyle name="Normal 51" xfId="39" xr:uid="{00000000-0005-0000-0000-0000A5020000}"/>
    <cellStyle name="Normal 6" xfId="434" xr:uid="{00000000-0005-0000-0000-0000A6020000}"/>
    <cellStyle name="Normal 6 2" xfId="435" xr:uid="{00000000-0005-0000-0000-0000A7020000}"/>
    <cellStyle name="Normal 6 2 2" xfId="436" xr:uid="{00000000-0005-0000-0000-0000A8020000}"/>
    <cellStyle name="Normal 6 2 2 2" xfId="819" xr:uid="{00000000-0005-0000-0000-0000A9020000}"/>
    <cellStyle name="Normal 6 2 3" xfId="684" xr:uid="{00000000-0005-0000-0000-0000AA020000}"/>
    <cellStyle name="Normal 7" xfId="437" xr:uid="{00000000-0005-0000-0000-0000AB020000}"/>
    <cellStyle name="Normal 7 2" xfId="438" xr:uid="{00000000-0005-0000-0000-0000AC020000}"/>
    <cellStyle name="Normal 7 2 2" xfId="439" xr:uid="{00000000-0005-0000-0000-0000AD020000}"/>
    <cellStyle name="Normal 7 2 2 2" xfId="440" xr:uid="{00000000-0005-0000-0000-0000AE020000}"/>
    <cellStyle name="Normal 7 2 2 3" xfId="441" xr:uid="{00000000-0005-0000-0000-0000AF020000}"/>
    <cellStyle name="Normal 7 2 3" xfId="442" xr:uid="{00000000-0005-0000-0000-0000B0020000}"/>
    <cellStyle name="Normal 7 2 4" xfId="443" xr:uid="{00000000-0005-0000-0000-0000B1020000}"/>
    <cellStyle name="Normal 7 3" xfId="685" xr:uid="{00000000-0005-0000-0000-0000B2020000}"/>
    <cellStyle name="Normal 8" xfId="444" xr:uid="{00000000-0005-0000-0000-0000B3020000}"/>
    <cellStyle name="Normal 8 2" xfId="445" xr:uid="{00000000-0005-0000-0000-0000B4020000}"/>
    <cellStyle name="Normal 8 2 2" xfId="446" xr:uid="{00000000-0005-0000-0000-0000B5020000}"/>
    <cellStyle name="Normal 8 2 2 2" xfId="820" xr:uid="{00000000-0005-0000-0000-0000B6020000}"/>
    <cellStyle name="Normal 8 2 3" xfId="447" xr:uid="{00000000-0005-0000-0000-0000B7020000}"/>
    <cellStyle name="Normal 8 2 3 2" xfId="448" xr:uid="{00000000-0005-0000-0000-0000B8020000}"/>
    <cellStyle name="Normal 8 2 3 3" xfId="449" xr:uid="{00000000-0005-0000-0000-0000B9020000}"/>
    <cellStyle name="Normal 8 2 4" xfId="450" xr:uid="{00000000-0005-0000-0000-0000BA020000}"/>
    <cellStyle name="Normal 8 3" xfId="686" xr:uid="{00000000-0005-0000-0000-0000BB020000}"/>
    <cellStyle name="Normal 9" xfId="451" xr:uid="{00000000-0005-0000-0000-0000BC020000}"/>
    <cellStyle name="Normal 9 2" xfId="452" xr:uid="{00000000-0005-0000-0000-0000BD020000}"/>
    <cellStyle name="Normal 9 2 2" xfId="821" xr:uid="{00000000-0005-0000-0000-0000BE020000}"/>
    <cellStyle name="Normal 9 3" xfId="687" xr:uid="{00000000-0005-0000-0000-0000BF020000}"/>
    <cellStyle name="Note 2" xfId="453" xr:uid="{00000000-0005-0000-0000-0000C0020000}"/>
    <cellStyle name="Note 2 2" xfId="454" xr:uid="{00000000-0005-0000-0000-0000C1020000}"/>
    <cellStyle name="Note 2 2 2" xfId="822" xr:uid="{00000000-0005-0000-0000-0000C2020000}"/>
    <cellStyle name="Note 2 3" xfId="455" xr:uid="{00000000-0005-0000-0000-0000C3020000}"/>
    <cellStyle name="Note 2 3 2" xfId="823" xr:uid="{00000000-0005-0000-0000-0000C4020000}"/>
    <cellStyle name="Note 2 4" xfId="688" xr:uid="{00000000-0005-0000-0000-0000C5020000}"/>
    <cellStyle name="Note 3" xfId="456" xr:uid="{00000000-0005-0000-0000-0000C6020000}"/>
    <cellStyle name="Note 3 2" xfId="457" xr:uid="{00000000-0005-0000-0000-0000C7020000}"/>
    <cellStyle name="Note 3 2 2" xfId="825" xr:uid="{00000000-0005-0000-0000-0000C8020000}"/>
    <cellStyle name="Note 3 3" xfId="458" xr:uid="{00000000-0005-0000-0000-0000C9020000}"/>
    <cellStyle name="Note 3 3 2" xfId="826" xr:uid="{00000000-0005-0000-0000-0000CA020000}"/>
    <cellStyle name="Note 3 4" xfId="824" xr:uid="{00000000-0005-0000-0000-0000CB020000}"/>
    <cellStyle name="Note 4" xfId="459" xr:uid="{00000000-0005-0000-0000-0000CC020000}"/>
    <cellStyle name="Note 4 2" xfId="460" xr:uid="{00000000-0005-0000-0000-0000CD020000}"/>
    <cellStyle name="Note 4 2 2" xfId="828" xr:uid="{00000000-0005-0000-0000-0000CE020000}"/>
    <cellStyle name="Note 4 3" xfId="461" xr:uid="{00000000-0005-0000-0000-0000CF020000}"/>
    <cellStyle name="Note 4 3 2" xfId="829" xr:uid="{00000000-0005-0000-0000-0000D0020000}"/>
    <cellStyle name="Note 4 4" xfId="827" xr:uid="{00000000-0005-0000-0000-0000D1020000}"/>
    <cellStyle name="Number" xfId="907" xr:uid="{00000000-0005-0000-0000-0000D2020000}"/>
    <cellStyle name="OffSheet" xfId="908" xr:uid="{00000000-0005-0000-0000-0000D3020000}"/>
    <cellStyle name="Offsheet Link" xfId="909" xr:uid="{00000000-0005-0000-0000-0000D4020000}"/>
    <cellStyle name="Output 2" xfId="462" xr:uid="{00000000-0005-0000-0000-0000D5020000}"/>
    <cellStyle name="Output 2 2" xfId="463" xr:uid="{00000000-0005-0000-0000-0000D6020000}"/>
    <cellStyle name="Output 2 3" xfId="464" xr:uid="{00000000-0005-0000-0000-0000D7020000}"/>
    <cellStyle name="Percent" xfId="3" builtinId="5"/>
    <cellStyle name="Percent [0]" xfId="599" xr:uid="{00000000-0005-0000-0000-0000D9020000}"/>
    <cellStyle name="Percent [1]" xfId="600" xr:uid="{00000000-0005-0000-0000-0000DA020000}"/>
    <cellStyle name="Percent [2]" xfId="465" xr:uid="{00000000-0005-0000-0000-0000DB020000}"/>
    <cellStyle name="Percent [2] 2" xfId="466" xr:uid="{00000000-0005-0000-0000-0000DC020000}"/>
    <cellStyle name="Percent [2] 2 2" xfId="690" xr:uid="{00000000-0005-0000-0000-0000DD020000}"/>
    <cellStyle name="Percent [2] 3" xfId="689" xr:uid="{00000000-0005-0000-0000-0000DE020000}"/>
    <cellStyle name="Percent [2]_29(d) - Gas extensions -tariffs" xfId="467" xr:uid="{00000000-0005-0000-0000-0000DF020000}"/>
    <cellStyle name="Percent [3]" xfId="601" xr:uid="{00000000-0005-0000-0000-0000E0020000}"/>
    <cellStyle name="Percent 10" xfId="719" xr:uid="{00000000-0005-0000-0000-0000E1020000}"/>
    <cellStyle name="Percent 11" xfId="844" xr:uid="{00000000-0005-0000-0000-0000E2020000}"/>
    <cellStyle name="Percent 12" xfId="468" xr:uid="{00000000-0005-0000-0000-0000E3020000}"/>
    <cellStyle name="Percent 12 2" xfId="469" xr:uid="{00000000-0005-0000-0000-0000E4020000}"/>
    <cellStyle name="Percent 12 2 2" xfId="470" xr:uid="{00000000-0005-0000-0000-0000E5020000}"/>
    <cellStyle name="Percent 12 3" xfId="471" xr:uid="{00000000-0005-0000-0000-0000E6020000}"/>
    <cellStyle name="Percent 12 4" xfId="472" xr:uid="{00000000-0005-0000-0000-0000E7020000}"/>
    <cellStyle name="Percent 13" xfId="845" xr:uid="{00000000-0005-0000-0000-0000E8020000}"/>
    <cellStyle name="Percent 14" xfId="846" xr:uid="{00000000-0005-0000-0000-0000E9020000}"/>
    <cellStyle name="Percent 15" xfId="850" xr:uid="{00000000-0005-0000-0000-0000EA020000}"/>
    <cellStyle name="Percent 16" xfId="958" xr:uid="{00000000-0005-0000-0000-0000EB020000}"/>
    <cellStyle name="Percent 17" xfId="970" xr:uid="{A589FC7B-A053-401B-B9BC-C686F173E32E}"/>
    <cellStyle name="Percent 2" xfId="42" xr:uid="{00000000-0005-0000-0000-0000EC020000}"/>
    <cellStyle name="Percent 2 2" xfId="473" xr:uid="{00000000-0005-0000-0000-0000ED020000}"/>
    <cellStyle name="Percent 2 2 2" xfId="474" xr:uid="{00000000-0005-0000-0000-0000EE020000}"/>
    <cellStyle name="Percent 2 2 2 2" xfId="475" xr:uid="{00000000-0005-0000-0000-0000EF020000}"/>
    <cellStyle name="Percent 2 2 2 2 2" xfId="476" xr:uid="{00000000-0005-0000-0000-0000F0020000}"/>
    <cellStyle name="Percent 2 2 2 2 3" xfId="477" xr:uid="{00000000-0005-0000-0000-0000F1020000}"/>
    <cellStyle name="Percent 2 2 2 3" xfId="478" xr:uid="{00000000-0005-0000-0000-0000F2020000}"/>
    <cellStyle name="Percent 2 2 2 4" xfId="479" xr:uid="{00000000-0005-0000-0000-0000F3020000}"/>
    <cellStyle name="Percent 2 2 3" xfId="480" xr:uid="{00000000-0005-0000-0000-0000F4020000}"/>
    <cellStyle name="Percent 2 2 3 2" xfId="481" xr:uid="{00000000-0005-0000-0000-0000F5020000}"/>
    <cellStyle name="Percent 2 2 3 2 2" xfId="482" xr:uid="{00000000-0005-0000-0000-0000F6020000}"/>
    <cellStyle name="Percent 2 2 3 2 3" xfId="483" xr:uid="{00000000-0005-0000-0000-0000F7020000}"/>
    <cellStyle name="Percent 2 2 3 3" xfId="484" xr:uid="{00000000-0005-0000-0000-0000F8020000}"/>
    <cellStyle name="Percent 2 2 3 4" xfId="485" xr:uid="{00000000-0005-0000-0000-0000F9020000}"/>
    <cellStyle name="Percent 2 2 4" xfId="691" xr:uid="{00000000-0005-0000-0000-0000FA020000}"/>
    <cellStyle name="Percent 2 3" xfId="486" xr:uid="{00000000-0005-0000-0000-0000FB020000}"/>
    <cellStyle name="Percent 2 3 2" xfId="487" xr:uid="{00000000-0005-0000-0000-0000FC020000}"/>
    <cellStyle name="Percent 2 3 2 2" xfId="488" xr:uid="{00000000-0005-0000-0000-0000FD020000}"/>
    <cellStyle name="Percent 2 3 2 3" xfId="489" xr:uid="{00000000-0005-0000-0000-0000FE020000}"/>
    <cellStyle name="Percent 2 3 3" xfId="490" xr:uid="{00000000-0005-0000-0000-0000FF020000}"/>
    <cellStyle name="Percent 2 3 4" xfId="491" xr:uid="{00000000-0005-0000-0000-000000030000}"/>
    <cellStyle name="Percent 2 4" xfId="492" xr:uid="{00000000-0005-0000-0000-000001030000}"/>
    <cellStyle name="Percent 2 4 2" xfId="493" xr:uid="{00000000-0005-0000-0000-000002030000}"/>
    <cellStyle name="Percent 2 4 2 2" xfId="494" xr:uid="{00000000-0005-0000-0000-000003030000}"/>
    <cellStyle name="Percent 2 4 2 3" xfId="495" xr:uid="{00000000-0005-0000-0000-000004030000}"/>
    <cellStyle name="Percent 2 4 3" xfId="496" xr:uid="{00000000-0005-0000-0000-000005030000}"/>
    <cellStyle name="Percent 2 4 4" xfId="497" xr:uid="{00000000-0005-0000-0000-000006030000}"/>
    <cellStyle name="Percent 2 5" xfId="626" xr:uid="{00000000-0005-0000-0000-000007030000}"/>
    <cellStyle name="Percent 3" xfId="498" xr:uid="{00000000-0005-0000-0000-000008030000}"/>
    <cellStyle name="Percent 3 2" xfId="499" xr:uid="{00000000-0005-0000-0000-000009030000}"/>
    <cellStyle name="Percent 3 2 2" xfId="693" xr:uid="{00000000-0005-0000-0000-00000A030000}"/>
    <cellStyle name="Percent 3 3" xfId="692" xr:uid="{00000000-0005-0000-0000-00000B030000}"/>
    <cellStyle name="Percent 3 4" xfId="500" xr:uid="{00000000-0005-0000-0000-00000C030000}"/>
    <cellStyle name="Percent 3 4 2" xfId="501" xr:uid="{00000000-0005-0000-0000-00000D030000}"/>
    <cellStyle name="Percent 3 4 3" xfId="502" xr:uid="{00000000-0005-0000-0000-00000E030000}"/>
    <cellStyle name="Percent 4" xfId="503" xr:uid="{00000000-0005-0000-0000-00000F030000}"/>
    <cellStyle name="Percent 4 2" xfId="694" xr:uid="{00000000-0005-0000-0000-000010030000}"/>
    <cellStyle name="Percent 5" xfId="504" xr:uid="{00000000-0005-0000-0000-000011030000}"/>
    <cellStyle name="Percent 5 2" xfId="505" xr:uid="{00000000-0005-0000-0000-000012030000}"/>
    <cellStyle name="Percent 5 3" xfId="506" xr:uid="{00000000-0005-0000-0000-000013030000}"/>
    <cellStyle name="Percent 6" xfId="507" xr:uid="{00000000-0005-0000-0000-000014030000}"/>
    <cellStyle name="Percent 7" xfId="508" xr:uid="{00000000-0005-0000-0000-000015030000}"/>
    <cellStyle name="Percent 7 2" xfId="695" xr:uid="{00000000-0005-0000-0000-000016030000}"/>
    <cellStyle name="Percent 8" xfId="615" xr:uid="{00000000-0005-0000-0000-000017030000}"/>
    <cellStyle name="Percent 9" xfId="618" xr:uid="{00000000-0005-0000-0000-000018030000}"/>
    <cellStyle name="Percentage" xfId="509" xr:uid="{00000000-0005-0000-0000-000019030000}"/>
    <cellStyle name="Period Title" xfId="510" xr:uid="{00000000-0005-0000-0000-00001A030000}"/>
    <cellStyle name="PSChar" xfId="511" xr:uid="{00000000-0005-0000-0000-00001B030000}"/>
    <cellStyle name="PSDate" xfId="512" xr:uid="{00000000-0005-0000-0000-00001C030000}"/>
    <cellStyle name="PSDec" xfId="513" xr:uid="{00000000-0005-0000-0000-00001D030000}"/>
    <cellStyle name="PSDetail" xfId="514" xr:uid="{00000000-0005-0000-0000-00001E030000}"/>
    <cellStyle name="PSHeading" xfId="515" xr:uid="{00000000-0005-0000-0000-00001F030000}"/>
    <cellStyle name="PSHeading 2" xfId="516" xr:uid="{00000000-0005-0000-0000-000020030000}"/>
    <cellStyle name="PSHeading 2 2" xfId="517" xr:uid="{00000000-0005-0000-0000-000021030000}"/>
    <cellStyle name="PSHeading 2 2 2" xfId="831" xr:uid="{00000000-0005-0000-0000-000022030000}"/>
    <cellStyle name="PSHeading 2 2 3" xfId="882" xr:uid="{00000000-0005-0000-0000-000023030000}"/>
    <cellStyle name="PSHeading 2 3" xfId="830" xr:uid="{00000000-0005-0000-0000-000024030000}"/>
    <cellStyle name="PSHeading 2 4" xfId="881" xr:uid="{00000000-0005-0000-0000-000025030000}"/>
    <cellStyle name="PSHeading 3" xfId="518" xr:uid="{00000000-0005-0000-0000-000026030000}"/>
    <cellStyle name="PSHeading 3 2" xfId="519" xr:uid="{00000000-0005-0000-0000-000027030000}"/>
    <cellStyle name="PSHeading 3 2 2" xfId="520" xr:uid="{00000000-0005-0000-0000-000028030000}"/>
    <cellStyle name="PSHeading 3 2 2 2" xfId="834" xr:uid="{00000000-0005-0000-0000-000029030000}"/>
    <cellStyle name="PSHeading 3 2 2 3" xfId="885" xr:uid="{00000000-0005-0000-0000-00002A030000}"/>
    <cellStyle name="PSHeading 3 2 3" xfId="833" xr:uid="{00000000-0005-0000-0000-00002B030000}"/>
    <cellStyle name="PSHeading 3 2 4" xfId="884" xr:uid="{00000000-0005-0000-0000-00002C030000}"/>
    <cellStyle name="PSHeading 3 3" xfId="832" xr:uid="{00000000-0005-0000-0000-00002D030000}"/>
    <cellStyle name="PSHeading 3 4" xfId="883" xr:uid="{00000000-0005-0000-0000-00002E030000}"/>
    <cellStyle name="PSHeading 4" xfId="521" xr:uid="{00000000-0005-0000-0000-00002F030000}"/>
    <cellStyle name="PSHeading 4 2" xfId="835" xr:uid="{00000000-0005-0000-0000-000030030000}"/>
    <cellStyle name="PSHeading 4 3" xfId="886" xr:uid="{00000000-0005-0000-0000-000031030000}"/>
    <cellStyle name="PSHeading 5" xfId="696" xr:uid="{00000000-0005-0000-0000-000032030000}"/>
    <cellStyle name="PSHeading 6" xfId="868" xr:uid="{00000000-0005-0000-0000-000033030000}"/>
    <cellStyle name="PSInt" xfId="522" xr:uid="{00000000-0005-0000-0000-000034030000}"/>
    <cellStyle name="PSSpacer" xfId="523" xr:uid="{00000000-0005-0000-0000-000035030000}"/>
    <cellStyle name="Ratio" xfId="524" xr:uid="{00000000-0005-0000-0000-000036030000}"/>
    <cellStyle name="Ratio 2" xfId="525" xr:uid="{00000000-0005-0000-0000-000037030000}"/>
    <cellStyle name="Ratio 2 2" xfId="698" xr:uid="{00000000-0005-0000-0000-000038030000}"/>
    <cellStyle name="Ratio 3" xfId="697" xr:uid="{00000000-0005-0000-0000-000039030000}"/>
    <cellStyle name="Ratio_29(d) - Gas extensions -tariffs" xfId="526" xr:uid="{00000000-0005-0000-0000-00003A030000}"/>
    <cellStyle name="Right Date" xfId="527" xr:uid="{00000000-0005-0000-0000-00003B030000}"/>
    <cellStyle name="Right Number" xfId="528" xr:uid="{00000000-0005-0000-0000-00003C030000}"/>
    <cellStyle name="Right Year" xfId="529" xr:uid="{00000000-0005-0000-0000-00003D030000}"/>
    <cellStyle name="RIN_Input$_3dp" xfId="530" xr:uid="{00000000-0005-0000-0000-00003E030000}"/>
    <cellStyle name="Rt border" xfId="602" xr:uid="{00000000-0005-0000-0000-00003F030000}"/>
    <cellStyle name="SAPBorder" xfId="910" xr:uid="{00000000-0005-0000-0000-000040030000}"/>
    <cellStyle name="SAPDataCell" xfId="911" xr:uid="{00000000-0005-0000-0000-000041030000}"/>
    <cellStyle name="SAPDataTotalCell" xfId="912" xr:uid="{00000000-0005-0000-0000-000042030000}"/>
    <cellStyle name="SAPDimensionCell" xfId="913" xr:uid="{00000000-0005-0000-0000-000043030000}"/>
    <cellStyle name="SAPEditableDataCell" xfId="914" xr:uid="{00000000-0005-0000-0000-000044030000}"/>
    <cellStyle name="SAPEditableDataTotalCell" xfId="915" xr:uid="{00000000-0005-0000-0000-000045030000}"/>
    <cellStyle name="SAPEmphasized" xfId="916" xr:uid="{00000000-0005-0000-0000-000046030000}"/>
    <cellStyle name="SAPEmphasizedEditableDataCell" xfId="917" xr:uid="{00000000-0005-0000-0000-000047030000}"/>
    <cellStyle name="SAPEmphasizedEditableDataTotalCell" xfId="918" xr:uid="{00000000-0005-0000-0000-000048030000}"/>
    <cellStyle name="SAPEmphasizedLockedDataCell" xfId="919" xr:uid="{00000000-0005-0000-0000-000049030000}"/>
    <cellStyle name="SAPEmphasizedLockedDataTotalCell" xfId="920" xr:uid="{00000000-0005-0000-0000-00004A030000}"/>
    <cellStyle name="SAPEmphasizedReadonlyDataCell" xfId="921" xr:uid="{00000000-0005-0000-0000-00004B030000}"/>
    <cellStyle name="SAPEmphasizedReadonlyDataTotalCell" xfId="922" xr:uid="{00000000-0005-0000-0000-00004C030000}"/>
    <cellStyle name="SAPEmphasizedTotal" xfId="923" xr:uid="{00000000-0005-0000-0000-00004D030000}"/>
    <cellStyle name="SAPError" xfId="531" xr:uid="{00000000-0005-0000-0000-00004E030000}"/>
    <cellStyle name="SAPError 2" xfId="532" xr:uid="{00000000-0005-0000-0000-00004F030000}"/>
    <cellStyle name="SAPError 2 2" xfId="700" xr:uid="{00000000-0005-0000-0000-000050030000}"/>
    <cellStyle name="SAPError 3" xfId="699" xr:uid="{00000000-0005-0000-0000-000051030000}"/>
    <cellStyle name="SAPExceptionLevel1" xfId="924" xr:uid="{00000000-0005-0000-0000-000052030000}"/>
    <cellStyle name="SAPExceptionLevel2" xfId="925" xr:uid="{00000000-0005-0000-0000-000053030000}"/>
    <cellStyle name="SAPExceptionLevel3" xfId="926" xr:uid="{00000000-0005-0000-0000-000054030000}"/>
    <cellStyle name="SAPExceptionLevel4" xfId="927" xr:uid="{00000000-0005-0000-0000-000055030000}"/>
    <cellStyle name="SAPExceptionLevel5" xfId="928" xr:uid="{00000000-0005-0000-0000-000056030000}"/>
    <cellStyle name="SAPExceptionLevel6" xfId="929" xr:uid="{00000000-0005-0000-0000-000057030000}"/>
    <cellStyle name="SAPExceptionLevel7" xfId="930" xr:uid="{00000000-0005-0000-0000-000058030000}"/>
    <cellStyle name="SAPExceptionLevel8" xfId="931" xr:uid="{00000000-0005-0000-0000-000059030000}"/>
    <cellStyle name="SAPExceptionLevel9" xfId="932" xr:uid="{00000000-0005-0000-0000-00005A030000}"/>
    <cellStyle name="SAPFormula" xfId="933" xr:uid="{00000000-0005-0000-0000-00005B030000}"/>
    <cellStyle name="SAPHierarchyCell0" xfId="934" xr:uid="{00000000-0005-0000-0000-00005C030000}"/>
    <cellStyle name="SAPHierarchyCell1" xfId="935" xr:uid="{00000000-0005-0000-0000-00005D030000}"/>
    <cellStyle name="SAPHierarchyCell2" xfId="936" xr:uid="{00000000-0005-0000-0000-00005E030000}"/>
    <cellStyle name="SAPHierarchyCell3" xfId="937" xr:uid="{00000000-0005-0000-0000-00005F030000}"/>
    <cellStyle name="SAPHierarchyCell4" xfId="938" xr:uid="{00000000-0005-0000-0000-000060030000}"/>
    <cellStyle name="SAPKey" xfId="533" xr:uid="{00000000-0005-0000-0000-000061030000}"/>
    <cellStyle name="SAPKey 2" xfId="534" xr:uid="{00000000-0005-0000-0000-000062030000}"/>
    <cellStyle name="SAPKey 2 2" xfId="702" xr:uid="{00000000-0005-0000-0000-000063030000}"/>
    <cellStyle name="SAPKey 3" xfId="701" xr:uid="{00000000-0005-0000-0000-000064030000}"/>
    <cellStyle name="SAPLocked" xfId="535" xr:uid="{00000000-0005-0000-0000-000065030000}"/>
    <cellStyle name="SAPLocked 2" xfId="536" xr:uid="{00000000-0005-0000-0000-000066030000}"/>
    <cellStyle name="SAPLocked 2 2" xfId="704" xr:uid="{00000000-0005-0000-0000-000067030000}"/>
    <cellStyle name="SAPLocked 3" xfId="703" xr:uid="{00000000-0005-0000-0000-000068030000}"/>
    <cellStyle name="SAPLockedDataCell" xfId="939" xr:uid="{00000000-0005-0000-0000-000069030000}"/>
    <cellStyle name="SAPLockedDataTotalCell" xfId="940" xr:uid="{00000000-0005-0000-0000-00006A030000}"/>
    <cellStyle name="SAPMemberCell" xfId="941" xr:uid="{00000000-0005-0000-0000-00006B030000}"/>
    <cellStyle name="SAPMemberTotalCell" xfId="942" xr:uid="{00000000-0005-0000-0000-00006C030000}"/>
    <cellStyle name="SAPMessageText" xfId="943" xr:uid="{00000000-0005-0000-0000-00006D030000}"/>
    <cellStyle name="SAPOutput" xfId="537" xr:uid="{00000000-0005-0000-0000-00006E030000}"/>
    <cellStyle name="SAPOutput 2" xfId="538" xr:uid="{00000000-0005-0000-0000-00006F030000}"/>
    <cellStyle name="SAPOutput 2 2" xfId="706" xr:uid="{00000000-0005-0000-0000-000070030000}"/>
    <cellStyle name="SAPOutput 3" xfId="705" xr:uid="{00000000-0005-0000-0000-000071030000}"/>
    <cellStyle name="SAPReadonlyDataCell" xfId="944" xr:uid="{00000000-0005-0000-0000-000072030000}"/>
    <cellStyle name="SAPReadonlyDataTotalCell" xfId="945" xr:uid="{00000000-0005-0000-0000-000073030000}"/>
    <cellStyle name="SAPSpace" xfId="539" xr:uid="{00000000-0005-0000-0000-000074030000}"/>
    <cellStyle name="SAPSpace 2" xfId="540" xr:uid="{00000000-0005-0000-0000-000075030000}"/>
    <cellStyle name="SAPSpace 2 2" xfId="708" xr:uid="{00000000-0005-0000-0000-000076030000}"/>
    <cellStyle name="SAPSpace 3" xfId="707" xr:uid="{00000000-0005-0000-0000-000077030000}"/>
    <cellStyle name="SAPText" xfId="541" xr:uid="{00000000-0005-0000-0000-000078030000}"/>
    <cellStyle name="SAPText 2" xfId="542" xr:uid="{00000000-0005-0000-0000-000079030000}"/>
    <cellStyle name="SAPText 2 2" xfId="710" xr:uid="{00000000-0005-0000-0000-00007A030000}"/>
    <cellStyle name="SAPText 3" xfId="709" xr:uid="{00000000-0005-0000-0000-00007B030000}"/>
    <cellStyle name="SAPUnLocked" xfId="543" xr:uid="{00000000-0005-0000-0000-00007C030000}"/>
    <cellStyle name="SAPUnLocked 2" xfId="544" xr:uid="{00000000-0005-0000-0000-00007D030000}"/>
    <cellStyle name="SAPUnLocked 2 2" xfId="712" xr:uid="{00000000-0005-0000-0000-00007E030000}"/>
    <cellStyle name="SAPUnLocked 3" xfId="711" xr:uid="{00000000-0005-0000-0000-00007F030000}"/>
    <cellStyle name="Sheet Title" xfId="545" xr:uid="{00000000-0005-0000-0000-000080030000}"/>
    <cellStyle name="SheetHeader1" xfId="546" xr:uid="{00000000-0005-0000-0000-000081030000}"/>
    <cellStyle name="Spreadsheet Title" xfId="946" xr:uid="{00000000-0005-0000-0000-000082030000}"/>
    <cellStyle name="Style 1" xfId="547" xr:uid="{00000000-0005-0000-0000-000083030000}"/>
    <cellStyle name="Style 1 2" xfId="548" xr:uid="{00000000-0005-0000-0000-000084030000}"/>
    <cellStyle name="Style 1 2 2" xfId="549" xr:uid="{00000000-0005-0000-0000-000085030000}"/>
    <cellStyle name="Style 1 2 2 2" xfId="836" xr:uid="{00000000-0005-0000-0000-000086030000}"/>
    <cellStyle name="Style 1 2 3" xfId="714" xr:uid="{00000000-0005-0000-0000-000087030000}"/>
    <cellStyle name="Style 1 3" xfId="550" xr:uid="{00000000-0005-0000-0000-000088030000}"/>
    <cellStyle name="Style 1 3 2" xfId="551" xr:uid="{00000000-0005-0000-0000-000089030000}"/>
    <cellStyle name="Style 1 3 2 2" xfId="838" xr:uid="{00000000-0005-0000-0000-00008A030000}"/>
    <cellStyle name="Style 1 3 3" xfId="552" xr:uid="{00000000-0005-0000-0000-00008B030000}"/>
    <cellStyle name="Style 1 3 3 2" xfId="839" xr:uid="{00000000-0005-0000-0000-00008C030000}"/>
    <cellStyle name="Style 1 3 4" xfId="837" xr:uid="{00000000-0005-0000-0000-00008D030000}"/>
    <cellStyle name="Style 1 4" xfId="553" xr:uid="{00000000-0005-0000-0000-00008E030000}"/>
    <cellStyle name="Style 1 4 2" xfId="840" xr:uid="{00000000-0005-0000-0000-00008F030000}"/>
    <cellStyle name="Style 1 5" xfId="713" xr:uid="{00000000-0005-0000-0000-000090030000}"/>
    <cellStyle name="Style 1_29(d) - Gas extensions -tariffs" xfId="554" xr:uid="{00000000-0005-0000-0000-000091030000}"/>
    <cellStyle name="Style2" xfId="555" xr:uid="{00000000-0005-0000-0000-000092030000}"/>
    <cellStyle name="Style3" xfId="556" xr:uid="{00000000-0005-0000-0000-000093030000}"/>
    <cellStyle name="Style4" xfId="557" xr:uid="{00000000-0005-0000-0000-000094030000}"/>
    <cellStyle name="Style4 2" xfId="558" xr:uid="{00000000-0005-0000-0000-000095030000}"/>
    <cellStyle name="Style4 2 2" xfId="716" xr:uid="{00000000-0005-0000-0000-000096030000}"/>
    <cellStyle name="Style4 3" xfId="715" xr:uid="{00000000-0005-0000-0000-000097030000}"/>
    <cellStyle name="Style4_29(d) - Gas extensions -tariffs" xfId="559" xr:uid="{00000000-0005-0000-0000-000098030000}"/>
    <cellStyle name="Style5" xfId="560" xr:uid="{00000000-0005-0000-0000-000099030000}"/>
    <cellStyle name="Style5 2" xfId="561" xr:uid="{00000000-0005-0000-0000-00009A030000}"/>
    <cellStyle name="Style5 2 2" xfId="718" xr:uid="{00000000-0005-0000-0000-00009B030000}"/>
    <cellStyle name="Style5 3" xfId="717" xr:uid="{00000000-0005-0000-0000-00009C030000}"/>
    <cellStyle name="Style5_29(d) - Gas extensions -tariffs" xfId="562" xr:uid="{00000000-0005-0000-0000-00009D030000}"/>
    <cellStyle name="Sub-total" xfId="947" xr:uid="{00000000-0005-0000-0000-00009E030000}"/>
    <cellStyle name="Table Head Green" xfId="563" xr:uid="{00000000-0005-0000-0000-00009F030000}"/>
    <cellStyle name="Table Head_pldt" xfId="564" xr:uid="{00000000-0005-0000-0000-0000A0030000}"/>
    <cellStyle name="Table Heading" xfId="948" xr:uid="{00000000-0005-0000-0000-0000A1030000}"/>
    <cellStyle name="Table Source" xfId="565" xr:uid="{00000000-0005-0000-0000-0000A2030000}"/>
    <cellStyle name="Table Units" xfId="566" xr:uid="{00000000-0005-0000-0000-0000A3030000}"/>
    <cellStyle name="Table_Heading" xfId="949" xr:uid="{00000000-0005-0000-0000-0000A4030000}"/>
    <cellStyle name="TableLvl2" xfId="567" xr:uid="{00000000-0005-0000-0000-0000A5030000}"/>
    <cellStyle name="TableLvl3" xfId="568" xr:uid="{00000000-0005-0000-0000-0000A6030000}"/>
    <cellStyle name="Technical Input" xfId="950" xr:uid="{00000000-0005-0000-0000-0000A7030000}"/>
    <cellStyle name="Technical_Input" xfId="951" xr:uid="{00000000-0005-0000-0000-0000A8030000}"/>
    <cellStyle name="Text" xfId="569" xr:uid="{00000000-0005-0000-0000-0000A9030000}"/>
    <cellStyle name="Text 2" xfId="570" xr:uid="{00000000-0005-0000-0000-0000AA030000}"/>
    <cellStyle name="Text 3" xfId="571" xr:uid="{00000000-0005-0000-0000-0000AB030000}"/>
    <cellStyle name="Text 3 2" xfId="724" xr:uid="{00000000-0005-0000-0000-0000AC030000}"/>
    <cellStyle name="Text 4" xfId="723" xr:uid="{00000000-0005-0000-0000-0000AD030000}"/>
    <cellStyle name="Text Head 1" xfId="572" xr:uid="{00000000-0005-0000-0000-0000AE030000}"/>
    <cellStyle name="Text Head 2" xfId="573" xr:uid="{00000000-0005-0000-0000-0000AF030000}"/>
    <cellStyle name="Text Indent 2" xfId="574" xr:uid="{00000000-0005-0000-0000-0000B0030000}"/>
    <cellStyle name="Theirs" xfId="575" xr:uid="{00000000-0005-0000-0000-0000B1030000}"/>
    <cellStyle name="Title 2" xfId="576" xr:uid="{00000000-0005-0000-0000-0000B2030000}"/>
    <cellStyle name="Title 3" xfId="603" xr:uid="{00000000-0005-0000-0000-0000B3030000}"/>
    <cellStyle name="TOC 1" xfId="577" xr:uid="{00000000-0005-0000-0000-0000B4030000}"/>
    <cellStyle name="TOC 2" xfId="578" xr:uid="{00000000-0005-0000-0000-0000B5030000}"/>
    <cellStyle name="TOC 3" xfId="579" xr:uid="{00000000-0005-0000-0000-0000B6030000}"/>
    <cellStyle name="Total 2" xfId="580" xr:uid="{00000000-0005-0000-0000-0000B7030000}"/>
    <cellStyle name="Total 2 2" xfId="581" xr:uid="{00000000-0005-0000-0000-0000B8030000}"/>
    <cellStyle name="Total 2 3" xfId="582" xr:uid="{00000000-0005-0000-0000-0000B9030000}"/>
    <cellStyle name="Unique/Change Formula 2 2" xfId="952" xr:uid="{00000000-0005-0000-0000-0000BA030000}"/>
    <cellStyle name="unit" xfId="953" xr:uid="{00000000-0005-0000-0000-0000BB030000}"/>
    <cellStyle name="Units" xfId="954" xr:uid="{00000000-0005-0000-0000-0000BC030000}"/>
    <cellStyle name="Warning Text 2" xfId="583" xr:uid="{00000000-0005-0000-0000-0000BD030000}"/>
    <cellStyle name="year" xfId="584" xr:uid="{00000000-0005-0000-0000-0000BE030000}"/>
    <cellStyle name="year 2" xfId="585" xr:uid="{00000000-0005-0000-0000-0000BF030000}"/>
    <cellStyle name="year 2 2" xfId="729" xr:uid="{00000000-0005-0000-0000-0000C0030000}"/>
    <cellStyle name="year 3" xfId="728" xr:uid="{00000000-0005-0000-0000-0000C1030000}"/>
    <cellStyle name="year_29(d) - Gas extensions -tariffs" xfId="586" xr:uid="{00000000-0005-0000-0000-0000C2030000}"/>
  </cellStyles>
  <dxfs count="12">
    <dxf>
      <font>
        <color rgb="FF9C0006"/>
      </font>
      <fill>
        <patternFill>
          <bgColor rgb="FFFFC7CE"/>
        </patternFill>
      </fill>
    </dxf>
    <dxf>
      <font>
        <color rgb="FF9C5700"/>
      </font>
      <fill>
        <patternFill>
          <bgColor rgb="FFFFEB9C"/>
        </patternFill>
      </fill>
    </dxf>
    <dxf>
      <font>
        <color theme="0"/>
      </font>
      <fill>
        <patternFill>
          <bgColor rgb="FF7E7E7E"/>
        </patternFill>
      </fill>
    </dxf>
    <dxf>
      <font>
        <color theme="0"/>
      </font>
      <fill>
        <patternFill>
          <bgColor rgb="FF34B8B3"/>
        </patternFill>
      </fill>
    </dxf>
    <dxf>
      <font>
        <color theme="0"/>
      </font>
      <fill>
        <patternFill>
          <bgColor rgb="FFAE55BA"/>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theme="9" tint="-0.499984740745262"/>
        </patternFill>
      </fill>
    </dxf>
    <dxf>
      <font>
        <color theme="0"/>
      </font>
      <fill>
        <patternFill>
          <bgColor theme="8" tint="-0.24994659260841701"/>
        </patternFill>
      </fill>
    </dxf>
    <dxf>
      <font>
        <b/>
        <i val="0"/>
        <color theme="0"/>
      </font>
      <fill>
        <patternFill>
          <bgColor theme="8" tint="-0.499984740745262"/>
        </patternFill>
      </fill>
    </dxf>
  </dxfs>
  <tableStyles count="4" defaultTableStyle="TableStyleMedium2" defaultPivotStyle="PivotStyleLight16">
    <tableStyle name="Invisible" pivot="0" table="0" count="0" xr9:uid="{1AEE2DCB-7D10-49C5-A75B-C8844A5A0ED5}"/>
    <tableStyle name="Slicer Style 1" pivot="0" table="0" count="1" xr9:uid="{00000000-0011-0000-FFFF-FFFF00000000}">
      <tableStyleElement type="headerRow" dxfId="11"/>
    </tableStyle>
    <tableStyle name="Slicer Style 2" pivot="0" table="0" count="1" xr9:uid="{00000000-0011-0000-FFFF-FFFF01000000}">
      <tableStyleElement type="wholeTable" dxfId="10"/>
    </tableStyle>
    <tableStyle name="Slicer Style 3" pivot="0" table="0" count="1" xr9:uid="{00000000-0011-0000-FFFF-FFFF02000000}">
      <tableStyleElement type="headerRow" dxfId="9"/>
    </tableStyle>
  </tableStyles>
  <colors>
    <mruColors>
      <color rgb="FFEFEFEF"/>
      <color rgb="FFEFFFFF"/>
      <color rgb="FF89B3CE"/>
      <color rgb="FFD2D3D5"/>
      <color rgb="FF2F3F51"/>
      <color rgb="FF5F9E88"/>
      <color rgb="FF0B5B88"/>
      <color rgb="FF424242"/>
      <color rgb="FFFBA927"/>
      <color rgb="FFE82B2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1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2.png"/><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4.png"/></Relationships>
</file>

<file path=xl/drawings/_rels/drawing2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6.png"/></Relationships>
</file>

<file path=xl/drawings/_rels/drawing2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7.png"/></Relationships>
</file>

<file path=xl/drawings/_rels/drawing2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8.png"/></Relationships>
</file>

<file path=xl/drawings/_rels/drawing2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9.png"/></Relationships>
</file>

<file path=xl/drawings/_rels/drawing28.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1.png"/><Relationship Id="rId1" Type="http://schemas.openxmlformats.org/officeDocument/2006/relationships/image" Target="../media/image30.png"/></Relationships>
</file>

<file path=xl/drawings/_rels/drawing2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2.png"/></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3.png"/></Relationships>
</file>

<file path=xl/drawings/_rels/drawing3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4.png"/></Relationships>
</file>

<file path=xl/drawings/_rels/drawing3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5.png"/></Relationships>
</file>

<file path=xl/drawings/_rels/drawing3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6.png"/></Relationships>
</file>

<file path=xl/drawings/_rels/drawing3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7.png"/></Relationships>
</file>

<file path=xl/drawings/_rels/drawing3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8.png"/></Relationships>
</file>

<file path=xl/drawings/_rels/drawing3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9.png"/></Relationships>
</file>

<file path=xl/drawings/_rels/drawing3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0.png"/></Relationships>
</file>

<file path=xl/drawings/_rels/drawing3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1.png"/></Relationships>
</file>

<file path=xl/drawings/_rels/drawing3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2.png"/></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3.png"/></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7759</xdr:colOff>
      <xdr:row>6</xdr:row>
      <xdr:rowOff>69715</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a:stretch>
          <a:fillRect/>
        </a:stretch>
      </xdr:blipFill>
      <xdr:spPr>
        <a:xfrm>
          <a:off x="0" y="0"/>
          <a:ext cx="6005334" cy="12063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9525</xdr:colOff>
      <xdr:row>0</xdr:row>
      <xdr:rowOff>76200</xdr:rowOff>
    </xdr:from>
    <xdr:to>
      <xdr:col>13</xdr:col>
      <xdr:colOff>111125</xdr:colOff>
      <xdr:row>1</xdr:row>
      <xdr:rowOff>142875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B6B2D609-1AD1-4729-B937-57E2367706DF}"/>
            </a:ext>
          </a:extLst>
        </xdr:cNvPr>
        <xdr:cNvSpPr/>
      </xdr:nvSpPr>
      <xdr:spPr>
        <a:xfrm>
          <a:off x="8362950" y="76200"/>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3</xdr:col>
      <xdr:colOff>581025</xdr:colOff>
      <xdr:row>12</xdr:row>
      <xdr:rowOff>161925</xdr:rowOff>
    </xdr:from>
    <xdr:to>
      <xdr:col>17</xdr:col>
      <xdr:colOff>106641</xdr:colOff>
      <xdr:row>33</xdr:row>
      <xdr:rowOff>48092</xdr:rowOff>
    </xdr:to>
    <xdr:pic>
      <xdr:nvPicPr>
        <xdr:cNvPr id="2" name="Picture 1">
          <a:extLst>
            <a:ext uri="{FF2B5EF4-FFF2-40B4-BE49-F238E27FC236}">
              <a16:creationId xmlns:a16="http://schemas.microsoft.com/office/drawing/2014/main" id="{BAD6163E-BCF8-6B88-4C02-1B090A02CBA3}"/>
            </a:ext>
          </a:extLst>
        </xdr:cNvPr>
        <xdr:cNvPicPr>
          <a:picLocks noChangeAspect="1"/>
        </xdr:cNvPicPr>
      </xdr:nvPicPr>
      <xdr:blipFill>
        <a:blip xmlns:r="http://schemas.openxmlformats.org/officeDocument/2006/relationships" r:embed="rId2"/>
        <a:stretch>
          <a:fillRect/>
        </a:stretch>
      </xdr:blipFill>
      <xdr:spPr>
        <a:xfrm>
          <a:off x="3752850" y="3810000"/>
          <a:ext cx="7926666" cy="38866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638175</xdr:colOff>
      <xdr:row>38</xdr:row>
      <xdr:rowOff>0</xdr:rowOff>
    </xdr:from>
    <xdr:to>
      <xdr:col>10</xdr:col>
      <xdr:colOff>722946</xdr:colOff>
      <xdr:row>82</xdr:row>
      <xdr:rowOff>84667</xdr:rowOff>
    </xdr:to>
    <xdr:pic>
      <xdr:nvPicPr>
        <xdr:cNvPr id="7" name="Picture 6">
          <a:extLst>
            <a:ext uri="{FF2B5EF4-FFF2-40B4-BE49-F238E27FC236}">
              <a16:creationId xmlns:a16="http://schemas.microsoft.com/office/drawing/2014/main" id="{20580A75-8814-A97F-B143-2F56281FA5D4}"/>
            </a:ext>
          </a:extLst>
        </xdr:cNvPr>
        <xdr:cNvPicPr>
          <a:picLocks noChangeAspect="1"/>
        </xdr:cNvPicPr>
      </xdr:nvPicPr>
      <xdr:blipFill>
        <a:blip xmlns:r="http://schemas.openxmlformats.org/officeDocument/2006/relationships" r:embed="rId1"/>
        <a:stretch>
          <a:fillRect/>
        </a:stretch>
      </xdr:blipFill>
      <xdr:spPr>
        <a:xfrm>
          <a:off x="2657475" y="7639050"/>
          <a:ext cx="7628571" cy="8466667"/>
        </a:xfrm>
        <a:prstGeom prst="rect">
          <a:avLst/>
        </a:prstGeom>
      </xdr:spPr>
    </xdr:pic>
    <xdr:clientData/>
  </xdr:twoCellAnchor>
  <xdr:twoCellAnchor editAs="oneCell">
    <xdr:from>
      <xdr:col>11</xdr:col>
      <xdr:colOff>23284</xdr:colOff>
      <xdr:row>37</xdr:row>
      <xdr:rowOff>88899</xdr:rowOff>
    </xdr:from>
    <xdr:to>
      <xdr:col>20</xdr:col>
      <xdr:colOff>22341</xdr:colOff>
      <xdr:row>83</xdr:row>
      <xdr:rowOff>11613</xdr:rowOff>
    </xdr:to>
    <xdr:pic>
      <xdr:nvPicPr>
        <xdr:cNvPr id="8" name="Picture 7">
          <a:extLst>
            <a:ext uri="{FF2B5EF4-FFF2-40B4-BE49-F238E27FC236}">
              <a16:creationId xmlns:a16="http://schemas.microsoft.com/office/drawing/2014/main" id="{6B871D32-6DAF-C7D5-B9D1-3D3896D46948}"/>
            </a:ext>
          </a:extLst>
        </xdr:cNvPr>
        <xdr:cNvPicPr>
          <a:picLocks noChangeAspect="1"/>
        </xdr:cNvPicPr>
      </xdr:nvPicPr>
      <xdr:blipFill>
        <a:blip xmlns:r="http://schemas.openxmlformats.org/officeDocument/2006/relationships" r:embed="rId2"/>
        <a:stretch>
          <a:fillRect/>
        </a:stretch>
      </xdr:blipFill>
      <xdr:spPr>
        <a:xfrm>
          <a:off x="10424584" y="7537449"/>
          <a:ext cx="7542857" cy="8685714"/>
        </a:xfrm>
        <a:prstGeom prst="rect">
          <a:avLst/>
        </a:prstGeom>
      </xdr:spPr>
    </xdr:pic>
    <xdr:clientData/>
  </xdr:twoCellAnchor>
  <xdr:twoCellAnchor>
    <xdr:from>
      <xdr:col>10</xdr:col>
      <xdr:colOff>800100</xdr:colOff>
      <xdr:row>0</xdr:row>
      <xdr:rowOff>76200</xdr:rowOff>
    </xdr:from>
    <xdr:to>
      <xdr:col>12</xdr:col>
      <xdr:colOff>406400</xdr:colOff>
      <xdr:row>1</xdr:row>
      <xdr:rowOff>142875</xdr:rowOff>
    </xdr:to>
    <xdr:sp macro="" textlink="">
      <xdr:nvSpPr>
        <xdr:cNvPr id="9" name="Rectangle: Rounded Corners 8">
          <a:hlinkClick xmlns:r="http://schemas.openxmlformats.org/officeDocument/2006/relationships" r:id="rId3"/>
          <a:extLst>
            <a:ext uri="{FF2B5EF4-FFF2-40B4-BE49-F238E27FC236}">
              <a16:creationId xmlns:a16="http://schemas.microsoft.com/office/drawing/2014/main" id="{69A0E951-606C-4119-9646-CD8308BB6382}"/>
            </a:ext>
          </a:extLst>
        </xdr:cNvPr>
        <xdr:cNvSpPr/>
      </xdr:nvSpPr>
      <xdr:spPr>
        <a:xfrm>
          <a:off x="10801350" y="76200"/>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180975</xdr:colOff>
      <xdr:row>0</xdr:row>
      <xdr:rowOff>76200</xdr:rowOff>
    </xdr:from>
    <xdr:to>
      <xdr:col>7</xdr:col>
      <xdr:colOff>1539875</xdr:colOff>
      <xdr:row>1</xdr:row>
      <xdr:rowOff>142875</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A0E33057-FD86-4055-90F7-0D2D5273E341}"/>
            </a:ext>
          </a:extLst>
        </xdr:cNvPr>
        <xdr:cNvSpPr/>
      </xdr:nvSpPr>
      <xdr:spPr>
        <a:xfrm>
          <a:off x="7991475" y="76200"/>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5</xdr:col>
      <xdr:colOff>542932</xdr:colOff>
      <xdr:row>5</xdr:row>
      <xdr:rowOff>28583</xdr:rowOff>
    </xdr:from>
    <xdr:to>
      <xdr:col>11</xdr:col>
      <xdr:colOff>432407</xdr:colOff>
      <xdr:row>27</xdr:row>
      <xdr:rowOff>53750</xdr:rowOff>
    </xdr:to>
    <xdr:pic>
      <xdr:nvPicPr>
        <xdr:cNvPr id="2" name="Picture 1">
          <a:extLst>
            <a:ext uri="{FF2B5EF4-FFF2-40B4-BE49-F238E27FC236}">
              <a16:creationId xmlns:a16="http://schemas.microsoft.com/office/drawing/2014/main" id="{A36B54BC-E22F-AA77-4DF3-618F5100B5D3}"/>
            </a:ext>
          </a:extLst>
        </xdr:cNvPr>
        <xdr:cNvPicPr>
          <a:picLocks noChangeAspect="1"/>
        </xdr:cNvPicPr>
      </xdr:nvPicPr>
      <xdr:blipFill>
        <a:blip xmlns:r="http://schemas.openxmlformats.org/officeDocument/2006/relationships" r:embed="rId2"/>
        <a:stretch>
          <a:fillRect/>
        </a:stretch>
      </xdr:blipFill>
      <xdr:spPr>
        <a:xfrm>
          <a:off x="5991232" y="1914533"/>
          <a:ext cx="7900000" cy="44066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190501</xdr:colOff>
      <xdr:row>4</xdr:row>
      <xdr:rowOff>120650</xdr:rowOff>
    </xdr:from>
    <xdr:to>
      <xdr:col>18</xdr:col>
      <xdr:colOff>215369</xdr:colOff>
      <xdr:row>41</xdr:row>
      <xdr:rowOff>114007</xdr:rowOff>
    </xdr:to>
    <xdr:pic>
      <xdr:nvPicPr>
        <xdr:cNvPr id="3" name="Picture 2">
          <a:extLst>
            <a:ext uri="{FF2B5EF4-FFF2-40B4-BE49-F238E27FC236}">
              <a16:creationId xmlns:a16="http://schemas.microsoft.com/office/drawing/2014/main" id="{BFE9CFE9-6C5E-901D-C18D-F3560C3BAD2D}"/>
            </a:ext>
          </a:extLst>
        </xdr:cNvPr>
        <xdr:cNvPicPr>
          <a:picLocks noChangeAspect="1"/>
        </xdr:cNvPicPr>
      </xdr:nvPicPr>
      <xdr:blipFill>
        <a:blip xmlns:r="http://schemas.openxmlformats.org/officeDocument/2006/relationships" r:embed="rId1"/>
        <a:stretch>
          <a:fillRect/>
        </a:stretch>
      </xdr:blipFill>
      <xdr:spPr>
        <a:xfrm>
          <a:off x="6543676" y="2149475"/>
          <a:ext cx="6797143" cy="7422857"/>
        </a:xfrm>
        <a:prstGeom prst="rect">
          <a:avLst/>
        </a:prstGeom>
      </xdr:spPr>
    </xdr:pic>
    <xdr:clientData/>
  </xdr:twoCellAnchor>
  <xdr:twoCellAnchor>
    <xdr:from>
      <xdr:col>9</xdr:col>
      <xdr:colOff>295275</xdr:colOff>
      <xdr:row>0</xdr:row>
      <xdr:rowOff>76200</xdr:rowOff>
    </xdr:from>
    <xdr:to>
      <xdr:col>11</xdr:col>
      <xdr:colOff>434975</xdr:colOff>
      <xdr:row>1</xdr:row>
      <xdr:rowOff>142875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EECE4C3A-5080-49BD-9DFD-361319C7A57E}"/>
            </a:ext>
          </a:extLst>
        </xdr:cNvPr>
        <xdr:cNvSpPr/>
      </xdr:nvSpPr>
      <xdr:spPr>
        <a:xfrm>
          <a:off x="7867650" y="76200"/>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323850</xdr:colOff>
      <xdr:row>11</xdr:row>
      <xdr:rowOff>28575</xdr:rowOff>
    </xdr:from>
    <xdr:to>
      <xdr:col>11</xdr:col>
      <xdr:colOff>753383</xdr:colOff>
      <xdr:row>30</xdr:row>
      <xdr:rowOff>122408</xdr:rowOff>
    </xdr:to>
    <xdr:pic>
      <xdr:nvPicPr>
        <xdr:cNvPr id="3" name="Picture 2">
          <a:extLst>
            <a:ext uri="{FF2B5EF4-FFF2-40B4-BE49-F238E27FC236}">
              <a16:creationId xmlns:a16="http://schemas.microsoft.com/office/drawing/2014/main" id="{1E573D6A-E492-C0E4-0432-58B6890EC386}"/>
            </a:ext>
          </a:extLst>
        </xdr:cNvPr>
        <xdr:cNvPicPr>
          <a:picLocks noChangeAspect="1"/>
        </xdr:cNvPicPr>
      </xdr:nvPicPr>
      <xdr:blipFill>
        <a:blip xmlns:r="http://schemas.openxmlformats.org/officeDocument/2006/relationships" r:embed="rId1"/>
        <a:stretch>
          <a:fillRect/>
        </a:stretch>
      </xdr:blipFill>
      <xdr:spPr>
        <a:xfrm>
          <a:off x="2581275" y="2171700"/>
          <a:ext cx="7973333" cy="3713333"/>
        </a:xfrm>
        <a:prstGeom prst="rect">
          <a:avLst/>
        </a:prstGeom>
      </xdr:spPr>
    </xdr:pic>
    <xdr:clientData/>
  </xdr:twoCellAnchor>
  <xdr:twoCellAnchor>
    <xdr:from>
      <xdr:col>11</xdr:col>
      <xdr:colOff>752475</xdr:colOff>
      <xdr:row>0</xdr:row>
      <xdr:rowOff>57150</xdr:rowOff>
    </xdr:from>
    <xdr:to>
      <xdr:col>13</xdr:col>
      <xdr:colOff>358775</xdr:colOff>
      <xdr:row>1</xdr:row>
      <xdr:rowOff>123825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431F968D-68A5-444F-8E45-F9CBDB48C4E1}"/>
            </a:ext>
          </a:extLst>
        </xdr:cNvPr>
        <xdr:cNvSpPr/>
      </xdr:nvSpPr>
      <xdr:spPr>
        <a:xfrm>
          <a:off x="11001375" y="57150"/>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28575</xdr:colOff>
      <xdr:row>3</xdr:row>
      <xdr:rowOff>60323</xdr:rowOff>
    </xdr:from>
    <xdr:to>
      <xdr:col>13</xdr:col>
      <xdr:colOff>3030808</xdr:colOff>
      <xdr:row>23</xdr:row>
      <xdr:rowOff>43657</xdr:rowOff>
    </xdr:to>
    <xdr:pic>
      <xdr:nvPicPr>
        <xdr:cNvPr id="4" name="Picture 3">
          <a:extLst>
            <a:ext uri="{FF2B5EF4-FFF2-40B4-BE49-F238E27FC236}">
              <a16:creationId xmlns:a16="http://schemas.microsoft.com/office/drawing/2014/main" id="{FB24DE82-9A2B-F705-2FE5-EEFAFD274101}"/>
            </a:ext>
          </a:extLst>
        </xdr:cNvPr>
        <xdr:cNvPicPr>
          <a:picLocks noChangeAspect="1"/>
        </xdr:cNvPicPr>
      </xdr:nvPicPr>
      <xdr:blipFill>
        <a:blip xmlns:r="http://schemas.openxmlformats.org/officeDocument/2006/relationships" r:embed="rId1"/>
        <a:stretch>
          <a:fillRect/>
        </a:stretch>
      </xdr:blipFill>
      <xdr:spPr>
        <a:xfrm>
          <a:off x="6038850" y="679448"/>
          <a:ext cx="7993333" cy="3793334"/>
        </a:xfrm>
        <a:prstGeom prst="rect">
          <a:avLst/>
        </a:prstGeom>
      </xdr:spPr>
    </xdr:pic>
    <xdr:clientData/>
  </xdr:twoCellAnchor>
  <xdr:twoCellAnchor>
    <xdr:from>
      <xdr:col>7</xdr:col>
      <xdr:colOff>561975</xdr:colOff>
      <xdr:row>0</xdr:row>
      <xdr:rowOff>152400</xdr:rowOff>
    </xdr:from>
    <xdr:to>
      <xdr:col>10</xdr:col>
      <xdr:colOff>63500</xdr:colOff>
      <xdr:row>2</xdr:row>
      <xdr:rowOff>28575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1BA40FAA-9DFA-4B45-8CD5-6CE3A6A27FAE}"/>
            </a:ext>
          </a:extLst>
        </xdr:cNvPr>
        <xdr:cNvSpPr/>
      </xdr:nvSpPr>
      <xdr:spPr>
        <a:xfrm>
          <a:off x="7905750" y="152400"/>
          <a:ext cx="133032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692149</xdr:colOff>
      <xdr:row>13</xdr:row>
      <xdr:rowOff>122907</xdr:rowOff>
    </xdr:from>
    <xdr:to>
      <xdr:col>11</xdr:col>
      <xdr:colOff>130149</xdr:colOff>
      <xdr:row>33</xdr:row>
      <xdr:rowOff>152907</xdr:rowOff>
    </xdr:to>
    <xdr:pic>
      <xdr:nvPicPr>
        <xdr:cNvPr id="4" name="Picture 3">
          <a:extLst>
            <a:ext uri="{FF2B5EF4-FFF2-40B4-BE49-F238E27FC236}">
              <a16:creationId xmlns:a16="http://schemas.microsoft.com/office/drawing/2014/main" id="{33238898-F8BA-4B02-3A91-42A62BBC3B38}"/>
            </a:ext>
          </a:extLst>
        </xdr:cNvPr>
        <xdr:cNvPicPr>
          <a:picLocks noChangeAspect="1"/>
        </xdr:cNvPicPr>
      </xdr:nvPicPr>
      <xdr:blipFill>
        <a:blip xmlns:r="http://schemas.openxmlformats.org/officeDocument/2006/relationships" r:embed="rId1"/>
        <a:stretch>
          <a:fillRect/>
        </a:stretch>
      </xdr:blipFill>
      <xdr:spPr>
        <a:xfrm>
          <a:off x="2797174" y="2647032"/>
          <a:ext cx="7820000" cy="3840000"/>
        </a:xfrm>
        <a:prstGeom prst="rect">
          <a:avLst/>
        </a:prstGeom>
      </xdr:spPr>
    </xdr:pic>
    <xdr:clientData/>
  </xdr:twoCellAnchor>
  <xdr:twoCellAnchor>
    <xdr:from>
      <xdr:col>6</xdr:col>
      <xdr:colOff>638175</xdr:colOff>
      <xdr:row>0</xdr:row>
      <xdr:rowOff>114300</xdr:rowOff>
    </xdr:from>
    <xdr:to>
      <xdr:col>8</xdr:col>
      <xdr:colOff>282575</xdr:colOff>
      <xdr:row>1</xdr:row>
      <xdr:rowOff>180975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FCBABAC3-03A0-4ED1-884E-4824D85BBB6D}"/>
            </a:ext>
          </a:extLst>
        </xdr:cNvPr>
        <xdr:cNvSpPr/>
      </xdr:nvSpPr>
      <xdr:spPr>
        <a:xfrm>
          <a:off x="6934200" y="114300"/>
          <a:ext cx="13208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644525</xdr:colOff>
      <xdr:row>17</xdr:row>
      <xdr:rowOff>130175</xdr:rowOff>
    </xdr:from>
    <xdr:to>
      <xdr:col>12</xdr:col>
      <xdr:colOff>82525</xdr:colOff>
      <xdr:row>37</xdr:row>
      <xdr:rowOff>133508</xdr:rowOff>
    </xdr:to>
    <xdr:pic>
      <xdr:nvPicPr>
        <xdr:cNvPr id="3" name="Picture 2">
          <a:extLst>
            <a:ext uri="{FF2B5EF4-FFF2-40B4-BE49-F238E27FC236}">
              <a16:creationId xmlns:a16="http://schemas.microsoft.com/office/drawing/2014/main" id="{3178BD96-2DBD-5F19-1160-E89C5A9D5736}"/>
            </a:ext>
          </a:extLst>
        </xdr:cNvPr>
        <xdr:cNvPicPr>
          <a:picLocks noChangeAspect="1"/>
        </xdr:cNvPicPr>
      </xdr:nvPicPr>
      <xdr:blipFill>
        <a:blip xmlns:r="http://schemas.openxmlformats.org/officeDocument/2006/relationships" r:embed="rId1"/>
        <a:stretch>
          <a:fillRect/>
        </a:stretch>
      </xdr:blipFill>
      <xdr:spPr>
        <a:xfrm>
          <a:off x="3159125" y="3416300"/>
          <a:ext cx="7820000" cy="3813333"/>
        </a:xfrm>
        <a:prstGeom prst="rect">
          <a:avLst/>
        </a:prstGeom>
      </xdr:spPr>
    </xdr:pic>
    <xdr:clientData/>
  </xdr:twoCellAnchor>
  <xdr:twoCellAnchor>
    <xdr:from>
      <xdr:col>8</xdr:col>
      <xdr:colOff>514350</xdr:colOff>
      <xdr:row>0</xdr:row>
      <xdr:rowOff>76200</xdr:rowOff>
    </xdr:from>
    <xdr:to>
      <xdr:col>10</xdr:col>
      <xdr:colOff>120650</xdr:colOff>
      <xdr:row>1</xdr:row>
      <xdr:rowOff>142875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C4B332D3-E77B-4ED0-8873-7E0F8E155443}"/>
            </a:ext>
          </a:extLst>
        </xdr:cNvPr>
        <xdr:cNvSpPr/>
      </xdr:nvSpPr>
      <xdr:spPr>
        <a:xfrm>
          <a:off x="8401050" y="76200"/>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390525</xdr:colOff>
      <xdr:row>5</xdr:row>
      <xdr:rowOff>19050</xdr:rowOff>
    </xdr:from>
    <xdr:to>
      <xdr:col>27</xdr:col>
      <xdr:colOff>400017</xdr:colOff>
      <xdr:row>25</xdr:row>
      <xdr:rowOff>183333</xdr:rowOff>
    </xdr:to>
    <xdr:pic>
      <xdr:nvPicPr>
        <xdr:cNvPr id="3" name="Picture 2">
          <a:extLst>
            <a:ext uri="{FF2B5EF4-FFF2-40B4-BE49-F238E27FC236}">
              <a16:creationId xmlns:a16="http://schemas.microsoft.com/office/drawing/2014/main" id="{6A059FFA-E88A-829E-13D4-9132B3D341B6}"/>
            </a:ext>
          </a:extLst>
        </xdr:cNvPr>
        <xdr:cNvPicPr>
          <a:picLocks noChangeAspect="1"/>
        </xdr:cNvPicPr>
      </xdr:nvPicPr>
      <xdr:blipFill>
        <a:blip xmlns:r="http://schemas.openxmlformats.org/officeDocument/2006/relationships" r:embed="rId1"/>
        <a:stretch>
          <a:fillRect/>
        </a:stretch>
      </xdr:blipFill>
      <xdr:spPr>
        <a:xfrm>
          <a:off x="12734925" y="1095375"/>
          <a:ext cx="7886667" cy="3993333"/>
        </a:xfrm>
        <a:prstGeom prst="rect">
          <a:avLst/>
        </a:prstGeom>
      </xdr:spPr>
    </xdr:pic>
    <xdr:clientData/>
  </xdr:twoCellAnchor>
  <xdr:twoCellAnchor>
    <xdr:from>
      <xdr:col>10</xdr:col>
      <xdr:colOff>457200</xdr:colOff>
      <xdr:row>0</xdr:row>
      <xdr:rowOff>57150</xdr:rowOff>
    </xdr:from>
    <xdr:to>
      <xdr:col>12</xdr:col>
      <xdr:colOff>215900</xdr:colOff>
      <xdr:row>1</xdr:row>
      <xdr:rowOff>130175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EEC342ED-2A05-4FAD-8C0D-3DA8A762DB1B}"/>
            </a:ext>
          </a:extLst>
        </xdr:cNvPr>
        <xdr:cNvSpPr/>
      </xdr:nvSpPr>
      <xdr:spPr>
        <a:xfrm>
          <a:off x="9420225" y="57150"/>
          <a:ext cx="1358900" cy="3111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333376</xdr:colOff>
      <xdr:row>16</xdr:row>
      <xdr:rowOff>123825</xdr:rowOff>
    </xdr:from>
    <xdr:to>
      <xdr:col>15</xdr:col>
      <xdr:colOff>379059</xdr:colOff>
      <xdr:row>39</xdr:row>
      <xdr:rowOff>102325</xdr:rowOff>
    </xdr:to>
    <xdr:pic>
      <xdr:nvPicPr>
        <xdr:cNvPr id="4" name="Picture 3">
          <a:extLst>
            <a:ext uri="{FF2B5EF4-FFF2-40B4-BE49-F238E27FC236}">
              <a16:creationId xmlns:a16="http://schemas.microsoft.com/office/drawing/2014/main" id="{FF691C3D-E014-394D-B2AA-4E2D7157AF70}"/>
            </a:ext>
          </a:extLst>
        </xdr:cNvPr>
        <xdr:cNvPicPr>
          <a:picLocks noChangeAspect="1"/>
        </xdr:cNvPicPr>
      </xdr:nvPicPr>
      <xdr:blipFill>
        <a:blip xmlns:r="http://schemas.openxmlformats.org/officeDocument/2006/relationships" r:embed="rId1"/>
        <a:stretch>
          <a:fillRect/>
        </a:stretch>
      </xdr:blipFill>
      <xdr:spPr>
        <a:xfrm>
          <a:off x="2295526" y="3219450"/>
          <a:ext cx="7913333" cy="4360000"/>
        </a:xfrm>
        <a:prstGeom prst="rect">
          <a:avLst/>
        </a:prstGeom>
      </xdr:spPr>
    </xdr:pic>
    <xdr:clientData/>
  </xdr:twoCellAnchor>
  <xdr:twoCellAnchor>
    <xdr:from>
      <xdr:col>13</xdr:col>
      <xdr:colOff>447675</xdr:colOff>
      <xdr:row>0</xdr:row>
      <xdr:rowOff>76200</xdr:rowOff>
    </xdr:from>
    <xdr:to>
      <xdr:col>16</xdr:col>
      <xdr:colOff>34925</xdr:colOff>
      <xdr:row>1</xdr:row>
      <xdr:rowOff>142875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B2844773-7B18-4265-9EEA-5351ECC6527D}"/>
            </a:ext>
          </a:extLst>
        </xdr:cNvPr>
        <xdr:cNvSpPr/>
      </xdr:nvSpPr>
      <xdr:spPr>
        <a:xfrm>
          <a:off x="9591675" y="76200"/>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504264</xdr:colOff>
      <xdr:row>4</xdr:row>
      <xdr:rowOff>134470</xdr:rowOff>
    </xdr:from>
    <xdr:to>
      <xdr:col>10</xdr:col>
      <xdr:colOff>532182</xdr:colOff>
      <xdr:row>44</xdr:row>
      <xdr:rowOff>57327</xdr:rowOff>
    </xdr:to>
    <xdr:pic>
      <xdr:nvPicPr>
        <xdr:cNvPr id="4" name="Picture 3">
          <a:extLst>
            <a:ext uri="{FF2B5EF4-FFF2-40B4-BE49-F238E27FC236}">
              <a16:creationId xmlns:a16="http://schemas.microsoft.com/office/drawing/2014/main" id="{49B40F56-05E3-B5F0-0771-8D6BBB4B3D07}"/>
            </a:ext>
          </a:extLst>
        </xdr:cNvPr>
        <xdr:cNvPicPr>
          <a:picLocks noChangeAspect="1"/>
        </xdr:cNvPicPr>
      </xdr:nvPicPr>
      <xdr:blipFill>
        <a:blip xmlns:r="http://schemas.openxmlformats.org/officeDocument/2006/relationships" r:embed="rId1"/>
        <a:stretch>
          <a:fillRect/>
        </a:stretch>
      </xdr:blipFill>
      <xdr:spPr>
        <a:xfrm>
          <a:off x="1161489" y="944095"/>
          <a:ext cx="5257143" cy="7542857"/>
        </a:xfrm>
        <a:prstGeom prst="rect">
          <a:avLst/>
        </a:prstGeom>
      </xdr:spPr>
    </xdr:pic>
    <xdr:clientData/>
  </xdr:twoCellAnchor>
  <xdr:twoCellAnchor>
    <xdr:from>
      <xdr:col>12</xdr:col>
      <xdr:colOff>438150</xdr:colOff>
      <xdr:row>0</xdr:row>
      <xdr:rowOff>104776</xdr:rowOff>
    </xdr:from>
    <xdr:to>
      <xdr:col>14</xdr:col>
      <xdr:colOff>577850</xdr:colOff>
      <xdr:row>1</xdr:row>
      <xdr:rowOff>171451</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ADAD6761-ED6B-2EEC-FE95-C7A9966E4163}"/>
            </a:ext>
          </a:extLst>
        </xdr:cNvPr>
        <xdr:cNvSpPr/>
      </xdr:nvSpPr>
      <xdr:spPr>
        <a:xfrm>
          <a:off x="7753350" y="104776"/>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76201</xdr:colOff>
      <xdr:row>37</xdr:row>
      <xdr:rowOff>171450</xdr:rowOff>
    </xdr:from>
    <xdr:to>
      <xdr:col>9</xdr:col>
      <xdr:colOff>265943</xdr:colOff>
      <xdr:row>72</xdr:row>
      <xdr:rowOff>162997</xdr:rowOff>
    </xdr:to>
    <xdr:pic>
      <xdr:nvPicPr>
        <xdr:cNvPr id="2" name="Picture 1">
          <a:extLst>
            <a:ext uri="{FF2B5EF4-FFF2-40B4-BE49-F238E27FC236}">
              <a16:creationId xmlns:a16="http://schemas.microsoft.com/office/drawing/2014/main" id="{330F7632-1D04-76B2-057A-A0F52A8372FF}"/>
            </a:ext>
          </a:extLst>
        </xdr:cNvPr>
        <xdr:cNvPicPr>
          <a:picLocks noChangeAspect="1"/>
        </xdr:cNvPicPr>
      </xdr:nvPicPr>
      <xdr:blipFill>
        <a:blip xmlns:r="http://schemas.openxmlformats.org/officeDocument/2006/relationships" r:embed="rId1"/>
        <a:stretch>
          <a:fillRect/>
        </a:stretch>
      </xdr:blipFill>
      <xdr:spPr>
        <a:xfrm>
          <a:off x="3086101" y="7610475"/>
          <a:ext cx="6057142" cy="6659047"/>
        </a:xfrm>
        <a:prstGeom prst="rect">
          <a:avLst/>
        </a:prstGeom>
      </xdr:spPr>
    </xdr:pic>
    <xdr:clientData/>
  </xdr:twoCellAnchor>
  <xdr:twoCellAnchor editAs="oneCell">
    <xdr:from>
      <xdr:col>9</xdr:col>
      <xdr:colOff>323849</xdr:colOff>
      <xdr:row>38</xdr:row>
      <xdr:rowOff>31749</xdr:rowOff>
    </xdr:from>
    <xdr:to>
      <xdr:col>16</xdr:col>
      <xdr:colOff>521211</xdr:colOff>
      <xdr:row>73</xdr:row>
      <xdr:rowOff>122344</xdr:rowOff>
    </xdr:to>
    <xdr:pic>
      <xdr:nvPicPr>
        <xdr:cNvPr id="8" name="Picture 7">
          <a:extLst>
            <a:ext uri="{FF2B5EF4-FFF2-40B4-BE49-F238E27FC236}">
              <a16:creationId xmlns:a16="http://schemas.microsoft.com/office/drawing/2014/main" id="{9011E003-93E2-EE06-A4C4-6E3AB87720EE}"/>
            </a:ext>
          </a:extLst>
        </xdr:cNvPr>
        <xdr:cNvPicPr>
          <a:picLocks noChangeAspect="1"/>
        </xdr:cNvPicPr>
      </xdr:nvPicPr>
      <xdr:blipFill>
        <a:blip xmlns:r="http://schemas.openxmlformats.org/officeDocument/2006/relationships" r:embed="rId2"/>
        <a:stretch>
          <a:fillRect/>
        </a:stretch>
      </xdr:blipFill>
      <xdr:spPr>
        <a:xfrm>
          <a:off x="9201149" y="7661274"/>
          <a:ext cx="6064762" cy="6758095"/>
        </a:xfrm>
        <a:prstGeom prst="rect">
          <a:avLst/>
        </a:prstGeom>
      </xdr:spPr>
    </xdr:pic>
    <xdr:clientData/>
  </xdr:twoCellAnchor>
  <xdr:twoCellAnchor>
    <xdr:from>
      <xdr:col>10</xdr:col>
      <xdr:colOff>409575</xdr:colOff>
      <xdr:row>0</xdr:row>
      <xdr:rowOff>76200</xdr:rowOff>
    </xdr:from>
    <xdr:to>
      <xdr:col>12</xdr:col>
      <xdr:colOff>15875</xdr:colOff>
      <xdr:row>1</xdr:row>
      <xdr:rowOff>149225</xdr:rowOff>
    </xdr:to>
    <xdr:sp macro="" textlink="">
      <xdr:nvSpPr>
        <xdr:cNvPr id="9" name="Rectangle: Rounded Corners 8">
          <a:hlinkClick xmlns:r="http://schemas.openxmlformats.org/officeDocument/2006/relationships" r:id="rId3"/>
          <a:extLst>
            <a:ext uri="{FF2B5EF4-FFF2-40B4-BE49-F238E27FC236}">
              <a16:creationId xmlns:a16="http://schemas.microsoft.com/office/drawing/2014/main" id="{B84DBE95-944F-465D-8D52-EF5E56CFE352}"/>
            </a:ext>
          </a:extLst>
        </xdr:cNvPr>
        <xdr:cNvSpPr/>
      </xdr:nvSpPr>
      <xdr:spPr>
        <a:xfrm>
          <a:off x="10572750" y="76200"/>
          <a:ext cx="1358900" cy="3111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549088</xdr:colOff>
      <xdr:row>4</xdr:row>
      <xdr:rowOff>1680</xdr:rowOff>
    </xdr:from>
    <xdr:to>
      <xdr:col>15</xdr:col>
      <xdr:colOff>67088</xdr:colOff>
      <xdr:row>20</xdr:row>
      <xdr:rowOff>7846</xdr:rowOff>
    </xdr:to>
    <xdr:pic>
      <xdr:nvPicPr>
        <xdr:cNvPr id="3" name="Picture 2">
          <a:extLst>
            <a:ext uri="{FF2B5EF4-FFF2-40B4-BE49-F238E27FC236}">
              <a16:creationId xmlns:a16="http://schemas.microsoft.com/office/drawing/2014/main" id="{472AB0FC-941C-4F48-5DC4-A60A636470C2}"/>
            </a:ext>
          </a:extLst>
        </xdr:cNvPr>
        <xdr:cNvPicPr>
          <a:picLocks noChangeAspect="1"/>
        </xdr:cNvPicPr>
      </xdr:nvPicPr>
      <xdr:blipFill>
        <a:blip xmlns:r="http://schemas.openxmlformats.org/officeDocument/2006/relationships" r:embed="rId1"/>
        <a:stretch>
          <a:fillRect/>
        </a:stretch>
      </xdr:blipFill>
      <xdr:spPr>
        <a:xfrm>
          <a:off x="5864038" y="811305"/>
          <a:ext cx="7900000" cy="4006666"/>
        </a:xfrm>
        <a:prstGeom prst="rect">
          <a:avLst/>
        </a:prstGeom>
      </xdr:spPr>
    </xdr:pic>
    <xdr:clientData/>
  </xdr:twoCellAnchor>
  <xdr:twoCellAnchor>
    <xdr:from>
      <xdr:col>4</xdr:col>
      <xdr:colOff>666750</xdr:colOff>
      <xdr:row>0</xdr:row>
      <xdr:rowOff>76200</xdr:rowOff>
    </xdr:from>
    <xdr:to>
      <xdr:col>6</xdr:col>
      <xdr:colOff>425450</xdr:colOff>
      <xdr:row>1</xdr:row>
      <xdr:rowOff>142875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2AC319F2-DD10-41C3-A266-2684513211AE}"/>
            </a:ext>
          </a:extLst>
        </xdr:cNvPr>
        <xdr:cNvSpPr/>
      </xdr:nvSpPr>
      <xdr:spPr>
        <a:xfrm>
          <a:off x="6229350" y="76200"/>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695325</xdr:colOff>
      <xdr:row>11</xdr:row>
      <xdr:rowOff>114302</xdr:rowOff>
    </xdr:from>
    <xdr:to>
      <xdr:col>15</xdr:col>
      <xdr:colOff>670533</xdr:colOff>
      <xdr:row>32</xdr:row>
      <xdr:rowOff>7135</xdr:rowOff>
    </xdr:to>
    <xdr:pic>
      <xdr:nvPicPr>
        <xdr:cNvPr id="2" name="Picture 1">
          <a:extLst>
            <a:ext uri="{FF2B5EF4-FFF2-40B4-BE49-F238E27FC236}">
              <a16:creationId xmlns:a16="http://schemas.microsoft.com/office/drawing/2014/main" id="{DC091C44-CC56-B22D-CC3F-5C198F1A021E}"/>
            </a:ext>
          </a:extLst>
        </xdr:cNvPr>
        <xdr:cNvPicPr>
          <a:picLocks noChangeAspect="1"/>
        </xdr:cNvPicPr>
      </xdr:nvPicPr>
      <xdr:blipFill>
        <a:blip xmlns:r="http://schemas.openxmlformats.org/officeDocument/2006/relationships" r:embed="rId1"/>
        <a:stretch>
          <a:fillRect/>
        </a:stretch>
      </xdr:blipFill>
      <xdr:spPr>
        <a:xfrm>
          <a:off x="4362450" y="2828927"/>
          <a:ext cx="7833333" cy="3893333"/>
        </a:xfrm>
        <a:prstGeom prst="rect">
          <a:avLst/>
        </a:prstGeom>
      </xdr:spPr>
    </xdr:pic>
    <xdr:clientData/>
  </xdr:twoCellAnchor>
  <xdr:twoCellAnchor>
    <xdr:from>
      <xdr:col>11</xdr:col>
      <xdr:colOff>95250</xdr:colOff>
      <xdr:row>0</xdr:row>
      <xdr:rowOff>76200</xdr:rowOff>
    </xdr:from>
    <xdr:to>
      <xdr:col>12</xdr:col>
      <xdr:colOff>704850</xdr:colOff>
      <xdr:row>1</xdr:row>
      <xdr:rowOff>149225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F988F69-E2CE-4159-B853-A8ECECFA587C}"/>
            </a:ext>
          </a:extLst>
        </xdr:cNvPr>
        <xdr:cNvSpPr/>
      </xdr:nvSpPr>
      <xdr:spPr>
        <a:xfrm>
          <a:off x="9210675" y="76200"/>
          <a:ext cx="1362075" cy="3111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457199</xdr:colOff>
      <xdr:row>13</xdr:row>
      <xdr:rowOff>47624</xdr:rowOff>
    </xdr:from>
    <xdr:to>
      <xdr:col>13</xdr:col>
      <xdr:colOff>465740</xdr:colOff>
      <xdr:row>32</xdr:row>
      <xdr:rowOff>54790</xdr:rowOff>
    </xdr:to>
    <xdr:pic>
      <xdr:nvPicPr>
        <xdr:cNvPr id="2" name="Picture 1">
          <a:extLst>
            <a:ext uri="{FF2B5EF4-FFF2-40B4-BE49-F238E27FC236}">
              <a16:creationId xmlns:a16="http://schemas.microsoft.com/office/drawing/2014/main" id="{04FE723A-79B4-C076-2477-E81C15DCC89A}"/>
            </a:ext>
          </a:extLst>
        </xdr:cNvPr>
        <xdr:cNvPicPr>
          <a:picLocks noChangeAspect="1"/>
        </xdr:cNvPicPr>
      </xdr:nvPicPr>
      <xdr:blipFill>
        <a:blip xmlns:r="http://schemas.openxmlformats.org/officeDocument/2006/relationships" r:embed="rId1"/>
        <a:stretch>
          <a:fillRect/>
        </a:stretch>
      </xdr:blipFill>
      <xdr:spPr>
        <a:xfrm>
          <a:off x="2695574" y="2762249"/>
          <a:ext cx="7866666" cy="3626666"/>
        </a:xfrm>
        <a:prstGeom prst="rect">
          <a:avLst/>
        </a:prstGeom>
      </xdr:spPr>
    </xdr:pic>
    <xdr:clientData/>
  </xdr:twoCellAnchor>
  <xdr:twoCellAnchor>
    <xdr:from>
      <xdr:col>11</xdr:col>
      <xdr:colOff>219075</xdr:colOff>
      <xdr:row>0</xdr:row>
      <xdr:rowOff>76200</xdr:rowOff>
    </xdr:from>
    <xdr:to>
      <xdr:col>13</xdr:col>
      <xdr:colOff>76200</xdr:colOff>
      <xdr:row>1</xdr:row>
      <xdr:rowOff>142875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AB29F3D2-2020-436B-8053-E855CEB29130}"/>
            </a:ext>
          </a:extLst>
        </xdr:cNvPr>
        <xdr:cNvSpPr/>
      </xdr:nvSpPr>
      <xdr:spPr>
        <a:xfrm>
          <a:off x="9334500" y="76200"/>
          <a:ext cx="13620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482599</xdr:colOff>
      <xdr:row>6</xdr:row>
      <xdr:rowOff>12244</xdr:rowOff>
    </xdr:from>
    <xdr:to>
      <xdr:col>17</xdr:col>
      <xdr:colOff>205390</xdr:colOff>
      <xdr:row>25</xdr:row>
      <xdr:rowOff>119410</xdr:rowOff>
    </xdr:to>
    <xdr:pic>
      <xdr:nvPicPr>
        <xdr:cNvPr id="3" name="Picture 2">
          <a:extLst>
            <a:ext uri="{FF2B5EF4-FFF2-40B4-BE49-F238E27FC236}">
              <a16:creationId xmlns:a16="http://schemas.microsoft.com/office/drawing/2014/main" id="{8FFC2E52-29B5-7F91-D2E6-C55FD22FE32A}"/>
            </a:ext>
          </a:extLst>
        </xdr:cNvPr>
        <xdr:cNvPicPr>
          <a:picLocks noChangeAspect="1"/>
        </xdr:cNvPicPr>
      </xdr:nvPicPr>
      <xdr:blipFill>
        <a:blip xmlns:r="http://schemas.openxmlformats.org/officeDocument/2006/relationships" r:embed="rId1"/>
        <a:stretch>
          <a:fillRect/>
        </a:stretch>
      </xdr:blipFill>
      <xdr:spPr>
        <a:xfrm>
          <a:off x="7769224" y="1202869"/>
          <a:ext cx="7866666" cy="3726666"/>
        </a:xfrm>
        <a:prstGeom prst="rect">
          <a:avLst/>
        </a:prstGeom>
      </xdr:spPr>
    </xdr:pic>
    <xdr:clientData/>
  </xdr:twoCellAnchor>
  <xdr:twoCellAnchor>
    <xdr:from>
      <xdr:col>5</xdr:col>
      <xdr:colOff>1447800</xdr:colOff>
      <xdr:row>0</xdr:row>
      <xdr:rowOff>66675</xdr:rowOff>
    </xdr:from>
    <xdr:to>
      <xdr:col>6</xdr:col>
      <xdr:colOff>1282700</xdr:colOff>
      <xdr:row>1</xdr:row>
      <xdr:rowOff>133350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8AC0AC2D-4137-4B5C-BBDB-E7904F5E76F9}"/>
            </a:ext>
          </a:extLst>
        </xdr:cNvPr>
        <xdr:cNvSpPr/>
      </xdr:nvSpPr>
      <xdr:spPr>
        <a:xfrm>
          <a:off x="7553325" y="66675"/>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425824</xdr:colOff>
      <xdr:row>4</xdr:row>
      <xdr:rowOff>78441</xdr:rowOff>
    </xdr:from>
    <xdr:to>
      <xdr:col>14</xdr:col>
      <xdr:colOff>158157</xdr:colOff>
      <xdr:row>45</xdr:row>
      <xdr:rowOff>163179</xdr:rowOff>
    </xdr:to>
    <xdr:pic>
      <xdr:nvPicPr>
        <xdr:cNvPr id="2" name="Picture 1">
          <a:extLst>
            <a:ext uri="{FF2B5EF4-FFF2-40B4-BE49-F238E27FC236}">
              <a16:creationId xmlns:a16="http://schemas.microsoft.com/office/drawing/2014/main" id="{80A51552-4D93-FFFB-3A18-94388C492BB2}"/>
            </a:ext>
          </a:extLst>
        </xdr:cNvPr>
        <xdr:cNvPicPr>
          <a:picLocks noChangeAspect="1"/>
        </xdr:cNvPicPr>
      </xdr:nvPicPr>
      <xdr:blipFill>
        <a:blip xmlns:r="http://schemas.openxmlformats.org/officeDocument/2006/relationships" r:embed="rId1"/>
        <a:stretch>
          <a:fillRect/>
        </a:stretch>
      </xdr:blipFill>
      <xdr:spPr>
        <a:xfrm>
          <a:off x="9122149" y="888066"/>
          <a:ext cx="7733333" cy="7895238"/>
        </a:xfrm>
        <a:prstGeom prst="rect">
          <a:avLst/>
        </a:prstGeom>
      </xdr:spPr>
    </xdr:pic>
    <xdr:clientData/>
  </xdr:twoCellAnchor>
  <xdr:twoCellAnchor>
    <xdr:from>
      <xdr:col>4</xdr:col>
      <xdr:colOff>47625</xdr:colOff>
      <xdr:row>0</xdr:row>
      <xdr:rowOff>76200</xdr:rowOff>
    </xdr:from>
    <xdr:to>
      <xdr:col>4</xdr:col>
      <xdr:colOff>1406525</xdr:colOff>
      <xdr:row>1</xdr:row>
      <xdr:rowOff>142875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8269EA49-2A2E-4090-A4A4-47F24F1E1908}"/>
            </a:ext>
          </a:extLst>
        </xdr:cNvPr>
        <xdr:cNvSpPr/>
      </xdr:nvSpPr>
      <xdr:spPr>
        <a:xfrm>
          <a:off x="6953250" y="76200"/>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219075</xdr:colOff>
      <xdr:row>3</xdr:row>
      <xdr:rowOff>66675</xdr:rowOff>
    </xdr:from>
    <xdr:to>
      <xdr:col>17</xdr:col>
      <xdr:colOff>494353</xdr:colOff>
      <xdr:row>21</xdr:row>
      <xdr:rowOff>94794</xdr:rowOff>
    </xdr:to>
    <xdr:pic>
      <xdr:nvPicPr>
        <xdr:cNvPr id="3" name="Picture 2">
          <a:extLst>
            <a:ext uri="{FF2B5EF4-FFF2-40B4-BE49-F238E27FC236}">
              <a16:creationId xmlns:a16="http://schemas.microsoft.com/office/drawing/2014/main" id="{A129372D-BF68-DAFB-BD1E-DC4F5019A973}"/>
            </a:ext>
          </a:extLst>
        </xdr:cNvPr>
        <xdr:cNvPicPr>
          <a:picLocks noChangeAspect="1"/>
        </xdr:cNvPicPr>
      </xdr:nvPicPr>
      <xdr:blipFill>
        <a:blip xmlns:r="http://schemas.openxmlformats.org/officeDocument/2006/relationships" r:embed="rId1"/>
        <a:stretch>
          <a:fillRect/>
        </a:stretch>
      </xdr:blipFill>
      <xdr:spPr>
        <a:xfrm>
          <a:off x="7896225" y="685800"/>
          <a:ext cx="7571428" cy="3647619"/>
        </a:xfrm>
        <a:prstGeom prst="rect">
          <a:avLst/>
        </a:prstGeom>
      </xdr:spPr>
    </xdr:pic>
    <xdr:clientData/>
  </xdr:twoCellAnchor>
  <xdr:twoCellAnchor>
    <xdr:from>
      <xdr:col>6</xdr:col>
      <xdr:colOff>790575</xdr:colOff>
      <xdr:row>0</xdr:row>
      <xdr:rowOff>142875</xdr:rowOff>
    </xdr:from>
    <xdr:to>
      <xdr:col>9</xdr:col>
      <xdr:colOff>215900</xdr:colOff>
      <xdr:row>2</xdr:row>
      <xdr:rowOff>19050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5DB55236-5EAC-4BA0-B995-8470369DD1A4}"/>
            </a:ext>
          </a:extLst>
        </xdr:cNvPr>
        <xdr:cNvSpPr/>
      </xdr:nvSpPr>
      <xdr:spPr>
        <a:xfrm>
          <a:off x="8467725" y="142875"/>
          <a:ext cx="13112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139700</xdr:colOff>
      <xdr:row>17</xdr:row>
      <xdr:rowOff>123827</xdr:rowOff>
    </xdr:from>
    <xdr:to>
      <xdr:col>14</xdr:col>
      <xdr:colOff>150286</xdr:colOff>
      <xdr:row>37</xdr:row>
      <xdr:rowOff>62398</xdr:rowOff>
    </xdr:to>
    <xdr:pic>
      <xdr:nvPicPr>
        <xdr:cNvPr id="4" name="Picture 3">
          <a:extLst>
            <a:ext uri="{FF2B5EF4-FFF2-40B4-BE49-F238E27FC236}">
              <a16:creationId xmlns:a16="http://schemas.microsoft.com/office/drawing/2014/main" id="{60DBCD1A-19AC-324E-363F-00E32D4E10C6}"/>
            </a:ext>
          </a:extLst>
        </xdr:cNvPr>
        <xdr:cNvPicPr>
          <a:picLocks noChangeAspect="1"/>
        </xdr:cNvPicPr>
      </xdr:nvPicPr>
      <xdr:blipFill>
        <a:blip xmlns:r="http://schemas.openxmlformats.org/officeDocument/2006/relationships" r:embed="rId1"/>
        <a:stretch>
          <a:fillRect/>
        </a:stretch>
      </xdr:blipFill>
      <xdr:spPr>
        <a:xfrm>
          <a:off x="2492375" y="3409952"/>
          <a:ext cx="6754286" cy="3748571"/>
        </a:xfrm>
        <a:prstGeom prst="rect">
          <a:avLst/>
        </a:prstGeom>
      </xdr:spPr>
    </xdr:pic>
    <xdr:clientData/>
  </xdr:twoCellAnchor>
  <xdr:twoCellAnchor>
    <xdr:from>
      <xdr:col>9</xdr:col>
      <xdr:colOff>523875</xdr:colOff>
      <xdr:row>0</xdr:row>
      <xdr:rowOff>95250</xdr:rowOff>
    </xdr:from>
    <xdr:to>
      <xdr:col>12</xdr:col>
      <xdr:colOff>111125</xdr:colOff>
      <xdr:row>1</xdr:row>
      <xdr:rowOff>161925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827CD3C5-A5B6-4F15-8672-D4DED43A3315}"/>
            </a:ext>
          </a:extLst>
        </xdr:cNvPr>
        <xdr:cNvSpPr/>
      </xdr:nvSpPr>
      <xdr:spPr>
        <a:xfrm>
          <a:off x="6810375" y="9525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571500</xdr:colOff>
      <xdr:row>36</xdr:row>
      <xdr:rowOff>190499</xdr:rowOff>
    </xdr:from>
    <xdr:to>
      <xdr:col>9</xdr:col>
      <xdr:colOff>746005</xdr:colOff>
      <xdr:row>72</xdr:row>
      <xdr:rowOff>67737</xdr:rowOff>
    </xdr:to>
    <xdr:pic>
      <xdr:nvPicPr>
        <xdr:cNvPr id="7" name="Picture 6">
          <a:extLst>
            <a:ext uri="{FF2B5EF4-FFF2-40B4-BE49-F238E27FC236}">
              <a16:creationId xmlns:a16="http://schemas.microsoft.com/office/drawing/2014/main" id="{036FC9F6-4F48-8F79-DC22-9A992B1C059E}"/>
            </a:ext>
          </a:extLst>
        </xdr:cNvPr>
        <xdr:cNvPicPr>
          <a:picLocks noChangeAspect="1"/>
        </xdr:cNvPicPr>
      </xdr:nvPicPr>
      <xdr:blipFill>
        <a:blip xmlns:r="http://schemas.openxmlformats.org/officeDocument/2006/relationships" r:embed="rId1"/>
        <a:stretch>
          <a:fillRect/>
        </a:stretch>
      </xdr:blipFill>
      <xdr:spPr>
        <a:xfrm>
          <a:off x="3533775" y="7458074"/>
          <a:ext cx="6041905" cy="6735238"/>
        </a:xfrm>
        <a:prstGeom prst="rect">
          <a:avLst/>
        </a:prstGeom>
      </xdr:spPr>
    </xdr:pic>
    <xdr:clientData/>
  </xdr:twoCellAnchor>
  <xdr:twoCellAnchor editAs="oneCell">
    <xdr:from>
      <xdr:col>9</xdr:col>
      <xdr:colOff>751417</xdr:colOff>
      <xdr:row>36</xdr:row>
      <xdr:rowOff>158751</xdr:rowOff>
    </xdr:from>
    <xdr:to>
      <xdr:col>17</xdr:col>
      <xdr:colOff>72483</xdr:colOff>
      <xdr:row>72</xdr:row>
      <xdr:rowOff>188370</xdr:rowOff>
    </xdr:to>
    <xdr:pic>
      <xdr:nvPicPr>
        <xdr:cNvPr id="8" name="Picture 7">
          <a:extLst>
            <a:ext uri="{FF2B5EF4-FFF2-40B4-BE49-F238E27FC236}">
              <a16:creationId xmlns:a16="http://schemas.microsoft.com/office/drawing/2014/main" id="{B7184D64-C712-113D-348B-3F28FD5A518B}"/>
            </a:ext>
          </a:extLst>
        </xdr:cNvPr>
        <xdr:cNvPicPr>
          <a:picLocks noChangeAspect="1"/>
        </xdr:cNvPicPr>
      </xdr:nvPicPr>
      <xdr:blipFill>
        <a:blip xmlns:r="http://schemas.openxmlformats.org/officeDocument/2006/relationships" r:embed="rId2"/>
        <a:stretch>
          <a:fillRect/>
        </a:stretch>
      </xdr:blipFill>
      <xdr:spPr>
        <a:xfrm>
          <a:off x="9581092" y="7426326"/>
          <a:ext cx="6026666" cy="6887619"/>
        </a:xfrm>
        <a:prstGeom prst="rect">
          <a:avLst/>
        </a:prstGeom>
      </xdr:spPr>
    </xdr:pic>
    <xdr:clientData/>
  </xdr:twoCellAnchor>
  <xdr:twoCellAnchor>
    <xdr:from>
      <xdr:col>10</xdr:col>
      <xdr:colOff>254000</xdr:colOff>
      <xdr:row>0</xdr:row>
      <xdr:rowOff>73025</xdr:rowOff>
    </xdr:from>
    <xdr:to>
      <xdr:col>11</xdr:col>
      <xdr:colOff>739775</xdr:colOff>
      <xdr:row>1</xdr:row>
      <xdr:rowOff>142875</xdr:rowOff>
    </xdr:to>
    <xdr:sp macro="" textlink="">
      <xdr:nvSpPr>
        <xdr:cNvPr id="9" name="Rectangle: Rounded Corners 8">
          <a:hlinkClick xmlns:r="http://schemas.openxmlformats.org/officeDocument/2006/relationships" r:id="rId3"/>
          <a:extLst>
            <a:ext uri="{FF2B5EF4-FFF2-40B4-BE49-F238E27FC236}">
              <a16:creationId xmlns:a16="http://schemas.microsoft.com/office/drawing/2014/main" id="{476C1D71-EB0B-4D21-9262-821D30CD5092}"/>
            </a:ext>
          </a:extLst>
        </xdr:cNvPr>
        <xdr:cNvSpPr/>
      </xdr:nvSpPr>
      <xdr:spPr>
        <a:xfrm>
          <a:off x="10360025" y="73025"/>
          <a:ext cx="1362075" cy="30797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387350</xdr:colOff>
      <xdr:row>4</xdr:row>
      <xdr:rowOff>25401</xdr:rowOff>
    </xdr:from>
    <xdr:to>
      <xdr:col>14</xdr:col>
      <xdr:colOff>395921</xdr:colOff>
      <xdr:row>20</xdr:row>
      <xdr:rowOff>158258</xdr:rowOff>
    </xdr:to>
    <xdr:pic>
      <xdr:nvPicPr>
        <xdr:cNvPr id="4" name="Picture 3">
          <a:extLst>
            <a:ext uri="{FF2B5EF4-FFF2-40B4-BE49-F238E27FC236}">
              <a16:creationId xmlns:a16="http://schemas.microsoft.com/office/drawing/2014/main" id="{77AA17DF-9510-F5B9-0091-3E66E87E381B}"/>
            </a:ext>
          </a:extLst>
        </xdr:cNvPr>
        <xdr:cNvPicPr>
          <a:picLocks noChangeAspect="1"/>
        </xdr:cNvPicPr>
      </xdr:nvPicPr>
      <xdr:blipFill>
        <a:blip xmlns:r="http://schemas.openxmlformats.org/officeDocument/2006/relationships" r:embed="rId1"/>
        <a:stretch>
          <a:fillRect/>
        </a:stretch>
      </xdr:blipFill>
      <xdr:spPr>
        <a:xfrm>
          <a:off x="6931025" y="835026"/>
          <a:ext cx="7628571" cy="3942857"/>
        </a:xfrm>
        <a:prstGeom prst="rect">
          <a:avLst/>
        </a:prstGeom>
      </xdr:spPr>
    </xdr:pic>
    <xdr:clientData/>
  </xdr:twoCellAnchor>
  <xdr:twoCellAnchor>
    <xdr:from>
      <xdr:col>3</xdr:col>
      <xdr:colOff>1628775</xdr:colOff>
      <xdr:row>0</xdr:row>
      <xdr:rowOff>171450</xdr:rowOff>
    </xdr:from>
    <xdr:to>
      <xdr:col>5</xdr:col>
      <xdr:colOff>387350</xdr:colOff>
      <xdr:row>2</xdr:row>
      <xdr:rowOff>47625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FCBFA5CF-7AB5-4DA9-8345-3B643DA30053}"/>
            </a:ext>
          </a:extLst>
        </xdr:cNvPr>
        <xdr:cNvSpPr/>
      </xdr:nvSpPr>
      <xdr:spPr>
        <a:xfrm>
          <a:off x="6334125" y="171450"/>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460374</xdr:colOff>
      <xdr:row>5</xdr:row>
      <xdr:rowOff>111143</xdr:rowOff>
    </xdr:from>
    <xdr:to>
      <xdr:col>22</xdr:col>
      <xdr:colOff>403974</xdr:colOff>
      <xdr:row>22</xdr:row>
      <xdr:rowOff>68786</xdr:rowOff>
    </xdr:to>
    <xdr:pic>
      <xdr:nvPicPr>
        <xdr:cNvPr id="3" name="Picture 2">
          <a:extLst>
            <a:ext uri="{FF2B5EF4-FFF2-40B4-BE49-F238E27FC236}">
              <a16:creationId xmlns:a16="http://schemas.microsoft.com/office/drawing/2014/main" id="{08F61EBF-AD5D-D577-DB05-1A4CDCD0E919}"/>
            </a:ext>
          </a:extLst>
        </xdr:cNvPr>
        <xdr:cNvPicPr>
          <a:picLocks noChangeAspect="1"/>
        </xdr:cNvPicPr>
      </xdr:nvPicPr>
      <xdr:blipFill>
        <a:blip xmlns:r="http://schemas.openxmlformats.org/officeDocument/2006/relationships" r:embed="rId1"/>
        <a:stretch>
          <a:fillRect/>
        </a:stretch>
      </xdr:blipFill>
      <xdr:spPr>
        <a:xfrm>
          <a:off x="7156449" y="1844693"/>
          <a:ext cx="9240000" cy="3577143"/>
        </a:xfrm>
        <a:prstGeom prst="rect">
          <a:avLst/>
        </a:prstGeom>
      </xdr:spPr>
    </xdr:pic>
    <xdr:clientData/>
  </xdr:twoCellAnchor>
  <xdr:twoCellAnchor>
    <xdr:from>
      <xdr:col>6</xdr:col>
      <xdr:colOff>381000</xdr:colOff>
      <xdr:row>0</xdr:row>
      <xdr:rowOff>76200</xdr:rowOff>
    </xdr:from>
    <xdr:to>
      <xdr:col>8</xdr:col>
      <xdr:colOff>520700</xdr:colOff>
      <xdr:row>1</xdr:row>
      <xdr:rowOff>142875</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A7C9F8DB-0CFA-49B4-9A1B-C9400BF095A2}"/>
            </a:ext>
          </a:extLst>
        </xdr:cNvPr>
        <xdr:cNvSpPr/>
      </xdr:nvSpPr>
      <xdr:spPr>
        <a:xfrm>
          <a:off x="7429500" y="76200"/>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12</xdr:row>
      <xdr:rowOff>76201</xdr:rowOff>
    </xdr:from>
    <xdr:to>
      <xdr:col>11</xdr:col>
      <xdr:colOff>671614</xdr:colOff>
      <xdr:row>28</xdr:row>
      <xdr:rowOff>45344</xdr:rowOff>
    </xdr:to>
    <xdr:pic>
      <xdr:nvPicPr>
        <xdr:cNvPr id="3" name="Picture 2">
          <a:extLst>
            <a:ext uri="{FF2B5EF4-FFF2-40B4-BE49-F238E27FC236}">
              <a16:creationId xmlns:a16="http://schemas.microsoft.com/office/drawing/2014/main" id="{899B77D9-EBD0-D176-9BBC-AE397463EAB6}"/>
            </a:ext>
          </a:extLst>
        </xdr:cNvPr>
        <xdr:cNvPicPr>
          <a:picLocks noChangeAspect="1"/>
        </xdr:cNvPicPr>
      </xdr:nvPicPr>
      <xdr:blipFill>
        <a:blip xmlns:r="http://schemas.openxmlformats.org/officeDocument/2006/relationships" r:embed="rId1"/>
        <a:stretch>
          <a:fillRect/>
        </a:stretch>
      </xdr:blipFill>
      <xdr:spPr>
        <a:xfrm>
          <a:off x="2819400" y="3143251"/>
          <a:ext cx="6805714" cy="3017143"/>
        </a:xfrm>
        <a:prstGeom prst="rect">
          <a:avLst/>
        </a:prstGeom>
      </xdr:spPr>
    </xdr:pic>
    <xdr:clientData/>
  </xdr:twoCellAnchor>
  <xdr:twoCellAnchor>
    <xdr:from>
      <xdr:col>11</xdr:col>
      <xdr:colOff>285750</xdr:colOff>
      <xdr:row>0</xdr:row>
      <xdr:rowOff>66675</xdr:rowOff>
    </xdr:from>
    <xdr:to>
      <xdr:col>13</xdr:col>
      <xdr:colOff>44450</xdr:colOff>
      <xdr:row>1</xdr:row>
      <xdr:rowOff>133350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DA72B56E-F991-4FAC-8970-03C5F5E5EBC3}"/>
            </a:ext>
          </a:extLst>
        </xdr:cNvPr>
        <xdr:cNvSpPr/>
      </xdr:nvSpPr>
      <xdr:spPr>
        <a:xfrm>
          <a:off x="9686925" y="66675"/>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152400</xdr:colOff>
      <xdr:row>19</xdr:row>
      <xdr:rowOff>161925</xdr:rowOff>
    </xdr:from>
    <xdr:to>
      <xdr:col>12</xdr:col>
      <xdr:colOff>288718</xdr:colOff>
      <xdr:row>35</xdr:row>
      <xdr:rowOff>148211</xdr:rowOff>
    </xdr:to>
    <xdr:pic>
      <xdr:nvPicPr>
        <xdr:cNvPr id="3" name="Picture 2">
          <a:extLst>
            <a:ext uri="{FF2B5EF4-FFF2-40B4-BE49-F238E27FC236}">
              <a16:creationId xmlns:a16="http://schemas.microsoft.com/office/drawing/2014/main" id="{FD17C841-9145-739E-2B80-9D58751F6295}"/>
            </a:ext>
          </a:extLst>
        </xdr:cNvPr>
        <xdr:cNvPicPr>
          <a:picLocks noChangeAspect="1"/>
        </xdr:cNvPicPr>
      </xdr:nvPicPr>
      <xdr:blipFill>
        <a:blip xmlns:r="http://schemas.openxmlformats.org/officeDocument/2006/relationships" r:embed="rId1"/>
        <a:stretch>
          <a:fillRect/>
        </a:stretch>
      </xdr:blipFill>
      <xdr:spPr>
        <a:xfrm>
          <a:off x="3248025" y="4324350"/>
          <a:ext cx="6737143" cy="3034286"/>
        </a:xfrm>
        <a:prstGeom prst="rect">
          <a:avLst/>
        </a:prstGeom>
      </xdr:spPr>
    </xdr:pic>
    <xdr:clientData/>
  </xdr:twoCellAnchor>
  <xdr:twoCellAnchor>
    <xdr:from>
      <xdr:col>10</xdr:col>
      <xdr:colOff>85725</xdr:colOff>
      <xdr:row>0</xdr:row>
      <xdr:rowOff>47625</xdr:rowOff>
    </xdr:from>
    <xdr:to>
      <xdr:col>11</xdr:col>
      <xdr:colOff>676275</xdr:colOff>
      <xdr:row>1</xdr:row>
      <xdr:rowOff>114300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C1273C52-D933-4E78-BDD9-785227AEA7B3}"/>
            </a:ext>
          </a:extLst>
        </xdr:cNvPr>
        <xdr:cNvSpPr/>
      </xdr:nvSpPr>
      <xdr:spPr>
        <a:xfrm>
          <a:off x="8734425" y="47625"/>
          <a:ext cx="13620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22</xdr:row>
      <xdr:rowOff>0</xdr:rowOff>
    </xdr:from>
    <xdr:to>
      <xdr:col>11</xdr:col>
      <xdr:colOff>557329</xdr:colOff>
      <xdr:row>37</xdr:row>
      <xdr:rowOff>96785</xdr:rowOff>
    </xdr:to>
    <xdr:pic>
      <xdr:nvPicPr>
        <xdr:cNvPr id="2" name="Picture 1">
          <a:extLst>
            <a:ext uri="{FF2B5EF4-FFF2-40B4-BE49-F238E27FC236}">
              <a16:creationId xmlns:a16="http://schemas.microsoft.com/office/drawing/2014/main" id="{3CF0BF19-E18D-2C61-2466-5E1FDCD1530D}"/>
            </a:ext>
          </a:extLst>
        </xdr:cNvPr>
        <xdr:cNvPicPr>
          <a:picLocks noChangeAspect="1"/>
        </xdr:cNvPicPr>
      </xdr:nvPicPr>
      <xdr:blipFill>
        <a:blip xmlns:r="http://schemas.openxmlformats.org/officeDocument/2006/relationships" r:embed="rId1"/>
        <a:stretch>
          <a:fillRect/>
        </a:stretch>
      </xdr:blipFill>
      <xdr:spPr>
        <a:xfrm>
          <a:off x="3333750" y="4410075"/>
          <a:ext cx="6691429" cy="2954285"/>
        </a:xfrm>
        <a:prstGeom prst="rect">
          <a:avLst/>
        </a:prstGeom>
      </xdr:spPr>
    </xdr:pic>
    <xdr:clientData/>
  </xdr:twoCellAnchor>
  <xdr:twoCellAnchor>
    <xdr:from>
      <xdr:col>9</xdr:col>
      <xdr:colOff>400050</xdr:colOff>
      <xdr:row>0</xdr:row>
      <xdr:rowOff>57150</xdr:rowOff>
    </xdr:from>
    <xdr:to>
      <xdr:col>11</xdr:col>
      <xdr:colOff>158750</xdr:colOff>
      <xdr:row>1</xdr:row>
      <xdr:rowOff>123825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47995D13-1C7D-40BA-9419-1F3B80BB8BAB}"/>
            </a:ext>
          </a:extLst>
        </xdr:cNvPr>
        <xdr:cNvSpPr/>
      </xdr:nvSpPr>
      <xdr:spPr>
        <a:xfrm>
          <a:off x="8734425" y="57150"/>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57150</xdr:colOff>
      <xdr:row>9</xdr:row>
      <xdr:rowOff>180974</xdr:rowOff>
    </xdr:from>
    <xdr:to>
      <xdr:col>13</xdr:col>
      <xdr:colOff>391589</xdr:colOff>
      <xdr:row>26</xdr:row>
      <xdr:rowOff>68188</xdr:rowOff>
    </xdr:to>
    <xdr:pic>
      <xdr:nvPicPr>
        <xdr:cNvPr id="3" name="Picture 2">
          <a:extLst>
            <a:ext uri="{FF2B5EF4-FFF2-40B4-BE49-F238E27FC236}">
              <a16:creationId xmlns:a16="http://schemas.microsoft.com/office/drawing/2014/main" id="{3CEAE1C9-51DA-20BF-9D33-9F09C9C938A2}"/>
            </a:ext>
          </a:extLst>
        </xdr:cNvPr>
        <xdr:cNvPicPr>
          <a:picLocks noChangeAspect="1"/>
        </xdr:cNvPicPr>
      </xdr:nvPicPr>
      <xdr:blipFill>
        <a:blip xmlns:r="http://schemas.openxmlformats.org/officeDocument/2006/relationships" r:embed="rId1"/>
        <a:stretch>
          <a:fillRect/>
        </a:stretch>
      </xdr:blipFill>
      <xdr:spPr>
        <a:xfrm>
          <a:off x="3409950" y="2314574"/>
          <a:ext cx="6725714" cy="3125714"/>
        </a:xfrm>
        <a:prstGeom prst="rect">
          <a:avLst/>
        </a:prstGeom>
      </xdr:spPr>
    </xdr:pic>
    <xdr:clientData/>
  </xdr:twoCellAnchor>
  <xdr:twoCellAnchor>
    <xdr:from>
      <xdr:col>10</xdr:col>
      <xdr:colOff>457200</xdr:colOff>
      <xdr:row>0</xdr:row>
      <xdr:rowOff>47625</xdr:rowOff>
    </xdr:from>
    <xdr:to>
      <xdr:col>12</xdr:col>
      <xdr:colOff>596900</xdr:colOff>
      <xdr:row>1</xdr:row>
      <xdr:rowOff>120650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EDECAE84-3CA4-4703-B1D3-7129C2EAE934}"/>
            </a:ext>
          </a:extLst>
        </xdr:cNvPr>
        <xdr:cNvSpPr/>
      </xdr:nvSpPr>
      <xdr:spPr>
        <a:xfrm>
          <a:off x="8848725" y="47625"/>
          <a:ext cx="1358900" cy="3111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0</xdr:colOff>
      <xdr:row>10</xdr:row>
      <xdr:rowOff>1</xdr:rowOff>
    </xdr:from>
    <xdr:to>
      <xdr:col>11</xdr:col>
      <xdr:colOff>172600</xdr:colOff>
      <xdr:row>25</xdr:row>
      <xdr:rowOff>96786</xdr:rowOff>
    </xdr:to>
    <xdr:pic>
      <xdr:nvPicPr>
        <xdr:cNvPr id="3" name="Picture 2">
          <a:extLst>
            <a:ext uri="{FF2B5EF4-FFF2-40B4-BE49-F238E27FC236}">
              <a16:creationId xmlns:a16="http://schemas.microsoft.com/office/drawing/2014/main" id="{B03D558D-2133-E118-BE84-0447E20EDD92}"/>
            </a:ext>
          </a:extLst>
        </xdr:cNvPr>
        <xdr:cNvPicPr>
          <a:picLocks noChangeAspect="1"/>
        </xdr:cNvPicPr>
      </xdr:nvPicPr>
      <xdr:blipFill>
        <a:blip xmlns:r="http://schemas.openxmlformats.org/officeDocument/2006/relationships" r:embed="rId1"/>
        <a:stretch>
          <a:fillRect/>
        </a:stretch>
      </xdr:blipFill>
      <xdr:spPr>
        <a:xfrm>
          <a:off x="4686300" y="2143126"/>
          <a:ext cx="6040000" cy="2954285"/>
        </a:xfrm>
        <a:prstGeom prst="rect">
          <a:avLst/>
        </a:prstGeom>
      </xdr:spPr>
    </xdr:pic>
    <xdr:clientData/>
  </xdr:twoCellAnchor>
  <xdr:twoCellAnchor>
    <xdr:from>
      <xdr:col>8</xdr:col>
      <xdr:colOff>104775</xdr:colOff>
      <xdr:row>0</xdr:row>
      <xdr:rowOff>85725</xdr:rowOff>
    </xdr:from>
    <xdr:to>
      <xdr:col>9</xdr:col>
      <xdr:colOff>587375</xdr:colOff>
      <xdr:row>1</xdr:row>
      <xdr:rowOff>152400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29DA124-5152-4D3D-A7E6-5C39497967AB}"/>
            </a:ext>
          </a:extLst>
        </xdr:cNvPr>
        <xdr:cNvSpPr/>
      </xdr:nvSpPr>
      <xdr:spPr>
        <a:xfrm>
          <a:off x="8515350" y="85725"/>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704848</xdr:colOff>
      <xdr:row>12</xdr:row>
      <xdr:rowOff>36898</xdr:rowOff>
    </xdr:from>
    <xdr:to>
      <xdr:col>10</xdr:col>
      <xdr:colOff>654462</xdr:colOff>
      <xdr:row>30</xdr:row>
      <xdr:rowOff>59327</xdr:rowOff>
    </xdr:to>
    <xdr:pic>
      <xdr:nvPicPr>
        <xdr:cNvPr id="2" name="Picture 1">
          <a:extLst>
            <a:ext uri="{FF2B5EF4-FFF2-40B4-BE49-F238E27FC236}">
              <a16:creationId xmlns:a16="http://schemas.microsoft.com/office/drawing/2014/main" id="{D44CF4F9-D538-D124-9801-1B512E814D34}"/>
            </a:ext>
          </a:extLst>
        </xdr:cNvPr>
        <xdr:cNvPicPr>
          <a:picLocks noChangeAspect="1"/>
        </xdr:cNvPicPr>
      </xdr:nvPicPr>
      <xdr:blipFill>
        <a:blip xmlns:r="http://schemas.openxmlformats.org/officeDocument/2006/relationships" r:embed="rId1"/>
        <a:stretch>
          <a:fillRect/>
        </a:stretch>
      </xdr:blipFill>
      <xdr:spPr>
        <a:xfrm>
          <a:off x="4295773" y="3589723"/>
          <a:ext cx="6845714" cy="3451429"/>
        </a:xfrm>
        <a:prstGeom prst="rect">
          <a:avLst/>
        </a:prstGeom>
      </xdr:spPr>
    </xdr:pic>
    <xdr:clientData/>
  </xdr:twoCellAnchor>
  <xdr:twoCellAnchor>
    <xdr:from>
      <xdr:col>5</xdr:col>
      <xdr:colOff>733425</xdr:colOff>
      <xdr:row>0</xdr:row>
      <xdr:rowOff>76200</xdr:rowOff>
    </xdr:from>
    <xdr:to>
      <xdr:col>7</xdr:col>
      <xdr:colOff>492125</xdr:colOff>
      <xdr:row>1</xdr:row>
      <xdr:rowOff>142875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C5834779-CD86-4A6B-81CB-24EF9307951F}"/>
            </a:ext>
          </a:extLst>
        </xdr:cNvPr>
        <xdr:cNvSpPr/>
      </xdr:nvSpPr>
      <xdr:spPr>
        <a:xfrm>
          <a:off x="7734300" y="76200"/>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666751</xdr:colOff>
      <xdr:row>12</xdr:row>
      <xdr:rowOff>57151</xdr:rowOff>
    </xdr:from>
    <xdr:to>
      <xdr:col>10</xdr:col>
      <xdr:colOff>542079</xdr:colOff>
      <xdr:row>29</xdr:row>
      <xdr:rowOff>132936</xdr:rowOff>
    </xdr:to>
    <xdr:pic>
      <xdr:nvPicPr>
        <xdr:cNvPr id="2" name="Picture 1">
          <a:extLst>
            <a:ext uri="{FF2B5EF4-FFF2-40B4-BE49-F238E27FC236}">
              <a16:creationId xmlns:a16="http://schemas.microsoft.com/office/drawing/2014/main" id="{4C04B983-72AA-6776-06D9-B9E00D072607}"/>
            </a:ext>
          </a:extLst>
        </xdr:cNvPr>
        <xdr:cNvPicPr>
          <a:picLocks noChangeAspect="1"/>
        </xdr:cNvPicPr>
      </xdr:nvPicPr>
      <xdr:blipFill>
        <a:blip xmlns:r="http://schemas.openxmlformats.org/officeDocument/2006/relationships" r:embed="rId1"/>
        <a:stretch>
          <a:fillRect/>
        </a:stretch>
      </xdr:blipFill>
      <xdr:spPr>
        <a:xfrm>
          <a:off x="4191001" y="3638551"/>
          <a:ext cx="6771428" cy="3314285"/>
        </a:xfrm>
        <a:prstGeom prst="rect">
          <a:avLst/>
        </a:prstGeom>
      </xdr:spPr>
    </xdr:pic>
    <xdr:clientData/>
  </xdr:twoCellAnchor>
  <xdr:twoCellAnchor>
    <xdr:from>
      <xdr:col>6</xdr:col>
      <xdr:colOff>133350</xdr:colOff>
      <xdr:row>0</xdr:row>
      <xdr:rowOff>76200</xdr:rowOff>
    </xdr:from>
    <xdr:to>
      <xdr:col>7</xdr:col>
      <xdr:colOff>692150</xdr:colOff>
      <xdr:row>1</xdr:row>
      <xdr:rowOff>142875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EF9DEE94-7544-4C58-8877-E61EFAAEEFFC}"/>
            </a:ext>
          </a:extLst>
        </xdr:cNvPr>
        <xdr:cNvSpPr/>
      </xdr:nvSpPr>
      <xdr:spPr>
        <a:xfrm>
          <a:off x="7867650" y="76200"/>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28575</xdr:colOff>
      <xdr:row>18</xdr:row>
      <xdr:rowOff>142876</xdr:rowOff>
    </xdr:from>
    <xdr:to>
      <xdr:col>13</xdr:col>
      <xdr:colOff>422068</xdr:colOff>
      <xdr:row>35</xdr:row>
      <xdr:rowOff>110090</xdr:rowOff>
    </xdr:to>
    <xdr:pic>
      <xdr:nvPicPr>
        <xdr:cNvPr id="2" name="Picture 1">
          <a:extLst>
            <a:ext uri="{FF2B5EF4-FFF2-40B4-BE49-F238E27FC236}">
              <a16:creationId xmlns:a16="http://schemas.microsoft.com/office/drawing/2014/main" id="{ECF91B15-F8B6-8161-0693-D585EA677272}"/>
            </a:ext>
          </a:extLst>
        </xdr:cNvPr>
        <xdr:cNvPicPr>
          <a:picLocks noChangeAspect="1"/>
        </xdr:cNvPicPr>
      </xdr:nvPicPr>
      <xdr:blipFill>
        <a:blip xmlns:r="http://schemas.openxmlformats.org/officeDocument/2006/relationships" r:embed="rId1"/>
        <a:stretch>
          <a:fillRect/>
        </a:stretch>
      </xdr:blipFill>
      <xdr:spPr>
        <a:xfrm>
          <a:off x="3705225" y="4324351"/>
          <a:ext cx="6737143" cy="3205714"/>
        </a:xfrm>
        <a:prstGeom prst="rect">
          <a:avLst/>
        </a:prstGeom>
      </xdr:spPr>
    </xdr:pic>
    <xdr:clientData/>
  </xdr:twoCellAnchor>
  <xdr:twoCellAnchor>
    <xdr:from>
      <xdr:col>12</xdr:col>
      <xdr:colOff>161925</xdr:colOff>
      <xdr:row>0</xdr:row>
      <xdr:rowOff>152400</xdr:rowOff>
    </xdr:from>
    <xdr:to>
      <xdr:col>14</xdr:col>
      <xdr:colOff>34925</xdr:colOff>
      <xdr:row>2</xdr:row>
      <xdr:rowOff>28575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5B970B5-F210-4589-8316-31ED20F9A481}"/>
            </a:ext>
          </a:extLst>
        </xdr:cNvPr>
        <xdr:cNvSpPr/>
      </xdr:nvSpPr>
      <xdr:spPr>
        <a:xfrm>
          <a:off x="9477375" y="152400"/>
          <a:ext cx="12827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390525</xdr:colOff>
      <xdr:row>18</xdr:row>
      <xdr:rowOff>47625</xdr:rowOff>
    </xdr:from>
    <xdr:to>
      <xdr:col>14</xdr:col>
      <xdr:colOff>566846</xdr:colOff>
      <xdr:row>35</xdr:row>
      <xdr:rowOff>117697</xdr:rowOff>
    </xdr:to>
    <xdr:pic>
      <xdr:nvPicPr>
        <xdr:cNvPr id="3" name="Picture 2">
          <a:extLst>
            <a:ext uri="{FF2B5EF4-FFF2-40B4-BE49-F238E27FC236}">
              <a16:creationId xmlns:a16="http://schemas.microsoft.com/office/drawing/2014/main" id="{1911C0EA-F2DA-333C-E62B-9240D47C79EB}"/>
            </a:ext>
          </a:extLst>
        </xdr:cNvPr>
        <xdr:cNvPicPr>
          <a:picLocks noChangeAspect="1"/>
        </xdr:cNvPicPr>
      </xdr:nvPicPr>
      <xdr:blipFill>
        <a:blip xmlns:r="http://schemas.openxmlformats.org/officeDocument/2006/relationships" r:embed="rId1"/>
        <a:stretch>
          <a:fillRect/>
        </a:stretch>
      </xdr:blipFill>
      <xdr:spPr>
        <a:xfrm>
          <a:off x="3924300" y="4276725"/>
          <a:ext cx="6748571" cy="3308572"/>
        </a:xfrm>
        <a:prstGeom prst="rect">
          <a:avLst/>
        </a:prstGeom>
      </xdr:spPr>
    </xdr:pic>
    <xdr:clientData/>
  </xdr:twoCellAnchor>
  <xdr:twoCellAnchor>
    <xdr:from>
      <xdr:col>12</xdr:col>
      <xdr:colOff>133350</xdr:colOff>
      <xdr:row>0</xdr:row>
      <xdr:rowOff>123825</xdr:rowOff>
    </xdr:from>
    <xdr:to>
      <xdr:col>14</xdr:col>
      <xdr:colOff>120650</xdr:colOff>
      <xdr:row>2</xdr:row>
      <xdr:rowOff>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1BCCFAB4-CD2D-4986-B303-67FABA232EF9}"/>
            </a:ext>
          </a:extLst>
        </xdr:cNvPr>
        <xdr:cNvSpPr/>
      </xdr:nvSpPr>
      <xdr:spPr>
        <a:xfrm>
          <a:off x="8924925" y="123825"/>
          <a:ext cx="130175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7</xdr:col>
      <xdr:colOff>94503</xdr:colOff>
      <xdr:row>2</xdr:row>
      <xdr:rowOff>493058</xdr:rowOff>
    </xdr:from>
    <xdr:to>
      <xdr:col>17</xdr:col>
      <xdr:colOff>17551</xdr:colOff>
      <xdr:row>40</xdr:row>
      <xdr:rowOff>72991</xdr:rowOff>
    </xdr:to>
    <xdr:pic>
      <xdr:nvPicPr>
        <xdr:cNvPr id="4" name="Picture 3">
          <a:extLst>
            <a:ext uri="{FF2B5EF4-FFF2-40B4-BE49-F238E27FC236}">
              <a16:creationId xmlns:a16="http://schemas.microsoft.com/office/drawing/2014/main" id="{66AA425F-748C-4AE8-87D5-0222AF21E580}"/>
            </a:ext>
          </a:extLst>
        </xdr:cNvPr>
        <xdr:cNvPicPr>
          <a:picLocks noChangeAspect="1"/>
        </xdr:cNvPicPr>
      </xdr:nvPicPr>
      <xdr:blipFill>
        <a:blip xmlns:r="http://schemas.openxmlformats.org/officeDocument/2006/relationships" r:embed="rId1"/>
        <a:stretch>
          <a:fillRect/>
        </a:stretch>
      </xdr:blipFill>
      <xdr:spPr>
        <a:xfrm>
          <a:off x="10333878" y="959783"/>
          <a:ext cx="6019048" cy="7733333"/>
        </a:xfrm>
        <a:prstGeom prst="rect">
          <a:avLst/>
        </a:prstGeom>
      </xdr:spPr>
    </xdr:pic>
    <xdr:clientData/>
  </xdr:twoCellAnchor>
  <xdr:twoCellAnchor>
    <xdr:from>
      <xdr:col>5</xdr:col>
      <xdr:colOff>1695450</xdr:colOff>
      <xdr:row>0</xdr:row>
      <xdr:rowOff>85725</xdr:rowOff>
    </xdr:from>
    <xdr:to>
      <xdr:col>5</xdr:col>
      <xdr:colOff>3054350</xdr:colOff>
      <xdr:row>1</xdr:row>
      <xdr:rowOff>152400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B1D17C6B-20FF-4C68-91D5-6A473C89976D}"/>
            </a:ext>
          </a:extLst>
        </xdr:cNvPr>
        <xdr:cNvSpPr/>
      </xdr:nvSpPr>
      <xdr:spPr>
        <a:xfrm>
          <a:off x="7267575" y="85725"/>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1314449</xdr:colOff>
      <xdr:row>23</xdr:row>
      <xdr:rowOff>10157</xdr:rowOff>
    </xdr:from>
    <xdr:to>
      <xdr:col>9</xdr:col>
      <xdr:colOff>343635</xdr:colOff>
      <xdr:row>46</xdr:row>
      <xdr:rowOff>85800</xdr:rowOff>
    </xdr:to>
    <xdr:pic>
      <xdr:nvPicPr>
        <xdr:cNvPr id="2" name="Picture 1">
          <a:extLst>
            <a:ext uri="{FF2B5EF4-FFF2-40B4-BE49-F238E27FC236}">
              <a16:creationId xmlns:a16="http://schemas.microsoft.com/office/drawing/2014/main" id="{7626134E-7AFA-07D7-BE98-7E6A02A0A514}"/>
            </a:ext>
          </a:extLst>
        </xdr:cNvPr>
        <xdr:cNvPicPr>
          <a:picLocks noChangeAspect="1"/>
        </xdr:cNvPicPr>
      </xdr:nvPicPr>
      <xdr:blipFill>
        <a:blip xmlns:r="http://schemas.openxmlformats.org/officeDocument/2006/relationships" r:embed="rId1"/>
        <a:stretch>
          <a:fillRect/>
        </a:stretch>
      </xdr:blipFill>
      <xdr:spPr>
        <a:xfrm>
          <a:off x="1314449" y="5363207"/>
          <a:ext cx="9354286" cy="4457143"/>
        </a:xfrm>
        <a:prstGeom prst="rect">
          <a:avLst/>
        </a:prstGeom>
      </xdr:spPr>
    </xdr:pic>
    <xdr:clientData/>
  </xdr:twoCellAnchor>
  <xdr:twoCellAnchor>
    <xdr:from>
      <xdr:col>5</xdr:col>
      <xdr:colOff>1143000</xdr:colOff>
      <xdr:row>0</xdr:row>
      <xdr:rowOff>47625</xdr:rowOff>
    </xdr:from>
    <xdr:to>
      <xdr:col>7</xdr:col>
      <xdr:colOff>200025</xdr:colOff>
      <xdr:row>1</xdr:row>
      <xdr:rowOff>114300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99AAE9E9-2ECE-4244-941A-73B80B3A0878}"/>
            </a:ext>
          </a:extLst>
        </xdr:cNvPr>
        <xdr:cNvSpPr/>
      </xdr:nvSpPr>
      <xdr:spPr>
        <a:xfrm>
          <a:off x="7610475" y="47625"/>
          <a:ext cx="13620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8</xdr:col>
      <xdr:colOff>552448</xdr:colOff>
      <xdr:row>4</xdr:row>
      <xdr:rowOff>19050</xdr:rowOff>
    </xdr:from>
    <xdr:to>
      <xdr:col>17</xdr:col>
      <xdr:colOff>494448</xdr:colOff>
      <xdr:row>20</xdr:row>
      <xdr:rowOff>79621</xdr:rowOff>
    </xdr:to>
    <xdr:pic>
      <xdr:nvPicPr>
        <xdr:cNvPr id="2" name="Picture 1">
          <a:extLst>
            <a:ext uri="{FF2B5EF4-FFF2-40B4-BE49-F238E27FC236}">
              <a16:creationId xmlns:a16="http://schemas.microsoft.com/office/drawing/2014/main" id="{4CF8719D-B7DE-B43C-6DE0-E0EF9B47819A}"/>
            </a:ext>
          </a:extLst>
        </xdr:cNvPr>
        <xdr:cNvPicPr>
          <a:picLocks noChangeAspect="1"/>
        </xdr:cNvPicPr>
      </xdr:nvPicPr>
      <xdr:blipFill>
        <a:blip xmlns:r="http://schemas.openxmlformats.org/officeDocument/2006/relationships" r:embed="rId1"/>
        <a:stretch>
          <a:fillRect/>
        </a:stretch>
      </xdr:blipFill>
      <xdr:spPr>
        <a:xfrm>
          <a:off x="7762873" y="828675"/>
          <a:ext cx="6800000" cy="3108571"/>
        </a:xfrm>
        <a:prstGeom prst="rect">
          <a:avLst/>
        </a:prstGeom>
      </xdr:spPr>
    </xdr:pic>
    <xdr:clientData/>
  </xdr:twoCellAnchor>
  <xdr:twoCellAnchor>
    <xdr:from>
      <xdr:col>8</xdr:col>
      <xdr:colOff>542925</xdr:colOff>
      <xdr:row>0</xdr:row>
      <xdr:rowOff>133350</xdr:rowOff>
    </xdr:from>
    <xdr:to>
      <xdr:col>10</xdr:col>
      <xdr:colOff>339725</xdr:colOff>
      <xdr:row>2</xdr:row>
      <xdr:rowOff>9525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9F854B81-9BDB-448E-BFBE-B6EB38DFFD33}"/>
            </a:ext>
          </a:extLst>
        </xdr:cNvPr>
        <xdr:cNvSpPr/>
      </xdr:nvSpPr>
      <xdr:spPr>
        <a:xfrm>
          <a:off x="7753350" y="133350"/>
          <a:ext cx="13208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701675</xdr:colOff>
      <xdr:row>6</xdr:row>
      <xdr:rowOff>152400</xdr:rowOff>
    </xdr:from>
    <xdr:to>
      <xdr:col>9</xdr:col>
      <xdr:colOff>97560</xdr:colOff>
      <xdr:row>24</xdr:row>
      <xdr:rowOff>107528</xdr:rowOff>
    </xdr:to>
    <xdr:pic>
      <xdr:nvPicPr>
        <xdr:cNvPr id="3" name="Picture 2">
          <a:extLst>
            <a:ext uri="{FF2B5EF4-FFF2-40B4-BE49-F238E27FC236}">
              <a16:creationId xmlns:a16="http://schemas.microsoft.com/office/drawing/2014/main" id="{BF144DE4-2FBF-4F28-B823-7A1F930B0712}"/>
            </a:ext>
          </a:extLst>
        </xdr:cNvPr>
        <xdr:cNvPicPr>
          <a:picLocks noChangeAspect="1"/>
        </xdr:cNvPicPr>
      </xdr:nvPicPr>
      <xdr:blipFill>
        <a:blip xmlns:r="http://schemas.openxmlformats.org/officeDocument/2006/relationships" r:embed="rId1"/>
        <a:stretch>
          <a:fillRect/>
        </a:stretch>
      </xdr:blipFill>
      <xdr:spPr>
        <a:xfrm>
          <a:off x="701675" y="1857375"/>
          <a:ext cx="6930160" cy="3384128"/>
        </a:xfrm>
        <a:prstGeom prst="rect">
          <a:avLst/>
        </a:prstGeom>
      </xdr:spPr>
    </xdr:pic>
    <xdr:clientData/>
  </xdr:twoCellAnchor>
  <xdr:twoCellAnchor>
    <xdr:from>
      <xdr:col>7</xdr:col>
      <xdr:colOff>9525</xdr:colOff>
      <xdr:row>0</xdr:row>
      <xdr:rowOff>76200</xdr:rowOff>
    </xdr:from>
    <xdr:to>
      <xdr:col>9</xdr:col>
      <xdr:colOff>92075</xdr:colOff>
      <xdr:row>1</xdr:row>
      <xdr:rowOff>142875</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05F69CF9-3633-4DDD-97B5-D9E54DA2EBCE}"/>
            </a:ext>
          </a:extLst>
        </xdr:cNvPr>
        <xdr:cNvSpPr/>
      </xdr:nvSpPr>
      <xdr:spPr>
        <a:xfrm>
          <a:off x="6610350" y="76200"/>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485775</xdr:colOff>
      <xdr:row>4</xdr:row>
      <xdr:rowOff>140494</xdr:rowOff>
    </xdr:from>
    <xdr:to>
      <xdr:col>17</xdr:col>
      <xdr:colOff>19818</xdr:colOff>
      <xdr:row>23</xdr:row>
      <xdr:rowOff>119066</xdr:rowOff>
    </xdr:to>
    <xdr:pic>
      <xdr:nvPicPr>
        <xdr:cNvPr id="2" name="Picture 1">
          <a:extLst>
            <a:ext uri="{FF2B5EF4-FFF2-40B4-BE49-F238E27FC236}">
              <a16:creationId xmlns:a16="http://schemas.microsoft.com/office/drawing/2014/main" id="{AF9DAFC5-A564-8C80-5483-501CB9D2C473}"/>
            </a:ext>
          </a:extLst>
        </xdr:cNvPr>
        <xdr:cNvPicPr>
          <a:picLocks noChangeAspect="1"/>
        </xdr:cNvPicPr>
      </xdr:nvPicPr>
      <xdr:blipFill>
        <a:blip xmlns:r="http://schemas.openxmlformats.org/officeDocument/2006/relationships" r:embed="rId1"/>
        <a:stretch>
          <a:fillRect/>
        </a:stretch>
      </xdr:blipFill>
      <xdr:spPr>
        <a:xfrm>
          <a:off x="4733925" y="950119"/>
          <a:ext cx="9097143" cy="3788572"/>
        </a:xfrm>
        <a:prstGeom prst="rect">
          <a:avLst/>
        </a:prstGeom>
      </xdr:spPr>
    </xdr:pic>
    <xdr:clientData/>
  </xdr:twoCellAnchor>
  <xdr:twoCellAnchor>
    <xdr:from>
      <xdr:col>4</xdr:col>
      <xdr:colOff>1085850</xdr:colOff>
      <xdr:row>0</xdr:row>
      <xdr:rowOff>66675</xdr:rowOff>
    </xdr:from>
    <xdr:to>
      <xdr:col>6</xdr:col>
      <xdr:colOff>635000</xdr:colOff>
      <xdr:row>1</xdr:row>
      <xdr:rowOff>133350</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F1D7A2C9-7D47-43C4-83B2-5C5015E1DC5A}"/>
            </a:ext>
          </a:extLst>
        </xdr:cNvPr>
        <xdr:cNvSpPr/>
      </xdr:nvSpPr>
      <xdr:spPr>
        <a:xfrm>
          <a:off x="6696075" y="66675"/>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50799</xdr:colOff>
      <xdr:row>3</xdr:row>
      <xdr:rowOff>84779</xdr:rowOff>
    </xdr:from>
    <xdr:to>
      <xdr:col>20</xdr:col>
      <xdr:colOff>595599</xdr:colOff>
      <xdr:row>25</xdr:row>
      <xdr:rowOff>180445</xdr:rowOff>
    </xdr:to>
    <xdr:pic>
      <xdr:nvPicPr>
        <xdr:cNvPr id="3" name="Picture 2">
          <a:extLst>
            <a:ext uri="{FF2B5EF4-FFF2-40B4-BE49-F238E27FC236}">
              <a16:creationId xmlns:a16="http://schemas.microsoft.com/office/drawing/2014/main" id="{FF12F29B-D5EB-259A-1EF3-B69910D49EFA}"/>
            </a:ext>
          </a:extLst>
        </xdr:cNvPr>
        <xdr:cNvPicPr>
          <a:picLocks noChangeAspect="1"/>
        </xdr:cNvPicPr>
      </xdr:nvPicPr>
      <xdr:blipFill>
        <a:blip xmlns:r="http://schemas.openxmlformats.org/officeDocument/2006/relationships" r:embed="rId1"/>
        <a:stretch>
          <a:fillRect/>
        </a:stretch>
      </xdr:blipFill>
      <xdr:spPr>
        <a:xfrm>
          <a:off x="6203949" y="703904"/>
          <a:ext cx="7860000" cy="4286666"/>
        </a:xfrm>
        <a:prstGeom prst="rect">
          <a:avLst/>
        </a:prstGeom>
      </xdr:spPr>
    </xdr:pic>
    <xdr:clientData/>
  </xdr:twoCellAnchor>
  <xdr:twoCellAnchor>
    <xdr:from>
      <xdr:col>8</xdr:col>
      <xdr:colOff>85725</xdr:colOff>
      <xdr:row>0</xdr:row>
      <xdr:rowOff>57150</xdr:rowOff>
    </xdr:from>
    <xdr:to>
      <xdr:col>10</xdr:col>
      <xdr:colOff>225425</xdr:colOff>
      <xdr:row>1</xdr:row>
      <xdr:rowOff>123825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B4E44D13-AAC6-4CB0-AEB6-770D271AA0EA}"/>
            </a:ext>
          </a:extLst>
        </xdr:cNvPr>
        <xdr:cNvSpPr/>
      </xdr:nvSpPr>
      <xdr:spPr>
        <a:xfrm>
          <a:off x="6419850" y="57150"/>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768351</xdr:colOff>
      <xdr:row>13</xdr:row>
      <xdr:rowOff>6366</xdr:rowOff>
    </xdr:from>
    <xdr:to>
      <xdr:col>10</xdr:col>
      <xdr:colOff>556868</xdr:colOff>
      <xdr:row>33</xdr:row>
      <xdr:rowOff>49699</xdr:rowOff>
    </xdr:to>
    <xdr:pic>
      <xdr:nvPicPr>
        <xdr:cNvPr id="2" name="Picture 1">
          <a:extLst>
            <a:ext uri="{FF2B5EF4-FFF2-40B4-BE49-F238E27FC236}">
              <a16:creationId xmlns:a16="http://schemas.microsoft.com/office/drawing/2014/main" id="{B892CD8B-3160-53E3-674E-96475D6365AA}"/>
            </a:ext>
          </a:extLst>
        </xdr:cNvPr>
        <xdr:cNvPicPr>
          <a:picLocks noChangeAspect="1"/>
        </xdr:cNvPicPr>
      </xdr:nvPicPr>
      <xdr:blipFill>
        <a:blip xmlns:r="http://schemas.openxmlformats.org/officeDocument/2006/relationships" r:embed="rId1"/>
        <a:stretch>
          <a:fillRect/>
        </a:stretch>
      </xdr:blipFill>
      <xdr:spPr>
        <a:xfrm>
          <a:off x="768351" y="3492516"/>
          <a:ext cx="7846667" cy="3853333"/>
        </a:xfrm>
        <a:prstGeom prst="rect">
          <a:avLst/>
        </a:prstGeom>
      </xdr:spPr>
    </xdr:pic>
    <xdr:clientData/>
  </xdr:twoCellAnchor>
  <xdr:twoCellAnchor>
    <xdr:from>
      <xdr:col>10</xdr:col>
      <xdr:colOff>158750</xdr:colOff>
      <xdr:row>0</xdr:row>
      <xdr:rowOff>34925</xdr:rowOff>
    </xdr:from>
    <xdr:to>
      <xdr:col>12</xdr:col>
      <xdr:colOff>95250</xdr:colOff>
      <xdr:row>1</xdr:row>
      <xdr:rowOff>104775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60E8BF1-D8F9-436B-AFC8-B620EDE918F9}"/>
            </a:ext>
          </a:extLst>
        </xdr:cNvPr>
        <xdr:cNvSpPr/>
      </xdr:nvSpPr>
      <xdr:spPr>
        <a:xfrm>
          <a:off x="8655050" y="34925"/>
          <a:ext cx="1365250" cy="30797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38100</xdr:colOff>
      <xdr:row>21</xdr:row>
      <xdr:rowOff>171450</xdr:rowOff>
    </xdr:from>
    <xdr:to>
      <xdr:col>16</xdr:col>
      <xdr:colOff>481933</xdr:colOff>
      <xdr:row>44</xdr:row>
      <xdr:rowOff>63283</xdr:rowOff>
    </xdr:to>
    <xdr:pic>
      <xdr:nvPicPr>
        <xdr:cNvPr id="2" name="Picture 1">
          <a:extLst>
            <a:ext uri="{FF2B5EF4-FFF2-40B4-BE49-F238E27FC236}">
              <a16:creationId xmlns:a16="http://schemas.microsoft.com/office/drawing/2014/main" id="{BF721600-EA3B-8134-DE60-B2AD3A943499}"/>
            </a:ext>
          </a:extLst>
        </xdr:cNvPr>
        <xdr:cNvPicPr>
          <a:picLocks noChangeAspect="1"/>
        </xdr:cNvPicPr>
      </xdr:nvPicPr>
      <xdr:blipFill>
        <a:blip xmlns:r="http://schemas.openxmlformats.org/officeDocument/2006/relationships" r:embed="rId1"/>
        <a:stretch>
          <a:fillRect/>
        </a:stretch>
      </xdr:blipFill>
      <xdr:spPr>
        <a:xfrm>
          <a:off x="3162300" y="5448300"/>
          <a:ext cx="7873333" cy="4273333"/>
        </a:xfrm>
        <a:prstGeom prst="rect">
          <a:avLst/>
        </a:prstGeom>
      </xdr:spPr>
    </xdr:pic>
    <xdr:clientData/>
  </xdr:twoCellAnchor>
  <xdr:twoCellAnchor>
    <xdr:from>
      <xdr:col>10</xdr:col>
      <xdr:colOff>590550</xdr:colOff>
      <xdr:row>0</xdr:row>
      <xdr:rowOff>47625</xdr:rowOff>
    </xdr:from>
    <xdr:to>
      <xdr:col>13</xdr:col>
      <xdr:colOff>149225</xdr:colOff>
      <xdr:row>1</xdr:row>
      <xdr:rowOff>114300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982F5771-ED1A-4798-BD0D-3119273714BA}"/>
            </a:ext>
          </a:extLst>
        </xdr:cNvPr>
        <xdr:cNvSpPr/>
      </xdr:nvSpPr>
      <xdr:spPr>
        <a:xfrm>
          <a:off x="8067675" y="47625"/>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K52"/>
  <sheetViews>
    <sheetView showGridLines="0" tabSelected="1" zoomScaleNormal="100" workbookViewId="0"/>
  </sheetViews>
  <sheetFormatPr defaultRowHeight="15"/>
  <cols>
    <col min="1" max="1" width="89.85546875" customWidth="1"/>
    <col min="5" max="5" width="12.5703125" bestFit="1" customWidth="1"/>
  </cols>
  <sheetData>
    <row r="1" spans="1:11" s="2" customFormat="1"/>
    <row r="2" spans="1:11" s="2" customFormat="1"/>
    <row r="3" spans="1:11" s="2" customFormat="1"/>
    <row r="4" spans="1:11" s="2" customFormat="1"/>
    <row r="5" spans="1:11" s="2" customFormat="1"/>
    <row r="6" spans="1:11" s="2" customFormat="1"/>
    <row r="7" spans="1:11" s="2" customFormat="1"/>
    <row r="8" spans="1:11" s="2" customFormat="1"/>
    <row r="9" spans="1:11" s="2" customFormat="1" ht="21">
      <c r="A9" s="35" t="s">
        <v>136</v>
      </c>
    </row>
    <row r="10" spans="1:11" s="38" customFormat="1" ht="18.75">
      <c r="A10" s="36" t="s">
        <v>306</v>
      </c>
      <c r="B10" s="37"/>
      <c r="C10" s="37"/>
      <c r="D10" s="37"/>
      <c r="E10" s="37"/>
      <c r="F10" s="37"/>
      <c r="G10" s="37"/>
      <c r="H10" s="37"/>
      <c r="I10" s="37"/>
      <c r="J10" s="37"/>
      <c r="K10" s="37"/>
    </row>
    <row r="11" spans="1:11" s="38" customFormat="1">
      <c r="A11" s="37"/>
      <c r="B11" s="37"/>
      <c r="C11" s="37"/>
      <c r="D11" s="37"/>
      <c r="E11" s="37"/>
      <c r="F11" s="37"/>
      <c r="G11" s="37"/>
      <c r="H11" s="37"/>
      <c r="I11" s="37"/>
      <c r="J11" s="37"/>
      <c r="K11" s="37"/>
    </row>
    <row r="12" spans="1:11" s="38" customFormat="1">
      <c r="A12" s="257" t="s">
        <v>307</v>
      </c>
      <c r="B12" s="257"/>
      <c r="C12" s="257"/>
      <c r="D12" s="257"/>
      <c r="E12" s="257"/>
      <c r="F12" s="257"/>
      <c r="G12" s="257"/>
      <c r="H12" s="37"/>
      <c r="I12" s="37"/>
      <c r="J12" s="37"/>
      <c r="K12" s="37"/>
    </row>
    <row r="13" spans="1:11" s="2" customFormat="1">
      <c r="A13" s="37"/>
      <c r="B13" s="37"/>
      <c r="C13" s="37"/>
      <c r="D13" s="37"/>
      <c r="E13" s="37"/>
      <c r="F13" s="37"/>
      <c r="G13" s="37"/>
      <c r="H13" s="37"/>
      <c r="I13" s="37"/>
      <c r="J13" s="37"/>
      <c r="K13" s="37"/>
    </row>
    <row r="14" spans="1:11">
      <c r="A14" s="167" t="str">
        <f>'Figure 3.1'!A1</f>
        <v>Figure 3.1 Electricity networks regulated by the AER</v>
      </c>
    </row>
    <row r="15" spans="1:11">
      <c r="A15" s="167" t="str">
        <f>'Figure 3.2'!A1</f>
        <v xml:space="preserve">Figure 3.2 Electricity networks regulated by the AER – transmission </v>
      </c>
    </row>
    <row r="16" spans="1:11">
      <c r="A16" s="167" t="str">
        <f>'Figure 3.3 '!A1</f>
        <v>Figure 3.3 Electricity networks regulated by the AER – distribution</v>
      </c>
    </row>
    <row r="17" spans="1:1">
      <c r="A17" s="167" t="str">
        <f>'Figure 3.4'!A1</f>
        <v xml:space="preserve">Figure 3.4 Forecasting electricity network revenues </v>
      </c>
    </row>
    <row r="18" spans="1:1">
      <c r="A18" s="167" t="str">
        <f>'Figure 3.5'!$A$1</f>
        <v xml:space="preserve">Figure 3.5 Composition of average annual electricity network revenue </v>
      </c>
    </row>
    <row r="19" spans="1:1">
      <c r="A19" s="167" t="str">
        <f>'Figure 3.6'!A1</f>
        <v>Figure 3.6 Residential customers on cost-reflective tariffs</v>
      </c>
    </row>
    <row r="20" spans="1:1">
      <c r="A20" s="167" t="str">
        <f>'Figure 3.7'!A1</f>
        <v>Figure 3.7 Revenue and key drivers – electricity transmission networks (aggregate)</v>
      </c>
    </row>
    <row r="21" spans="1:1">
      <c r="A21" s="167" t="str">
        <f>'Figure 3.8'!A1</f>
        <v>Figure 3.8 Revenue – electricity transmission networks</v>
      </c>
    </row>
    <row r="22" spans="1:1">
      <c r="A22" s="167" t="str">
        <f>'Figure 3.9'!A1</f>
        <v>Figure 3.9 Revenue and key drivers – electricity distribution networks (aggregate)</v>
      </c>
    </row>
    <row r="23" spans="1:1">
      <c r="A23" s="167" t="str">
        <f>'Figure 3.10'!A1</f>
        <v>Figure 3.10 Revenue – electricity distribution networks</v>
      </c>
    </row>
    <row r="24" spans="1:1">
      <c r="A24" s="167" t="str">
        <f>'Figure 3.11'!A1</f>
        <v>Figure 3.11 Per customer financial metrics – electricity networks</v>
      </c>
    </row>
    <row r="25" spans="1:1">
      <c r="A25" s="167" t="str">
        <f>'Figure 3.12'!A1</f>
        <v>Figure 3.12 Impact of AER regulatory decisions on residential customer electricity bills</v>
      </c>
    </row>
    <row r="26" spans="1:1">
      <c r="A26" s="167" t="str">
        <f>'Figure 3.13'!A1</f>
        <v>Figure 3.13 Value of electricity network assets (regulatory asset base)</v>
      </c>
    </row>
    <row r="27" spans="1:1">
      <c r="A27" s="167" t="str">
        <f>'Figure 3.14'!A1</f>
        <v>Figure 3.14 Disaggregated value of electricity network assets (regulatory asset base)</v>
      </c>
    </row>
    <row r="28" spans="1:1">
      <c r="A28" s="167" t="str">
        <f>'Figure 3.15'!A1</f>
        <v>Figure 3.15 Overhead support structures – electricity transmission towers</v>
      </c>
    </row>
    <row r="29" spans="1:1">
      <c r="A29" s="167" t="str">
        <f>'Figure 3.16'!A1</f>
        <v>Figure 3.16 Overhead support structures – electricity distribution poles</v>
      </c>
    </row>
    <row r="30" spans="1:1">
      <c r="A30" s="167" t="str">
        <f>'Figure 3.17 '!A1</f>
        <v>Figure 3.17 Allowed rates of return</v>
      </c>
    </row>
    <row r="31" spans="1:1">
      <c r="A31" s="167" t="str">
        <f>'Figure 3.18'!A1</f>
        <v>Figure 3.18 Capital expenditure – electricity transmission networks</v>
      </c>
    </row>
    <row r="32" spans="1:1">
      <c r="A32" s="167" t="str">
        <f>'Figure 3.19'!A1</f>
        <v>Figure 3.19 Capital expenditure – electricity distribution networks</v>
      </c>
    </row>
    <row r="33" spans="1:1">
      <c r="A33" s="167" t="str">
        <f>'Figure 3.20'!A1</f>
        <v>Figure 3.20 Capital expenditure against forecast</v>
      </c>
    </row>
    <row r="34" spans="1:1">
      <c r="A34" s="167" t="str">
        <f>'Figure 3.21'!A1</f>
        <v>Figure 3.21 Drivers of capital expenditure – electricity transmission networks (aggregate)</v>
      </c>
    </row>
    <row r="35" spans="1:1">
      <c r="A35" s="167" t="str">
        <f>'Figure 3.22'!A1</f>
        <v xml:space="preserve">Figure 3.22 Drivers of capital expenditure – electricity distribution networks </v>
      </c>
    </row>
    <row r="36" spans="1:1">
      <c r="A36" s="167" t="str">
        <f>'Figure 3.23'!A1</f>
        <v>Figure 3.23 Cumulative installation of small-scale solar</v>
      </c>
    </row>
    <row r="37" spans="1:1">
      <c r="A37" s="167" t="str">
        <f>'Figure 3.24'!A1</f>
        <v>Figure 3.24 AEMO's integrated system plan</v>
      </c>
    </row>
    <row r="38" spans="1:1">
      <c r="A38" s="167" t="str">
        <f>'Figure 3.25'!A1</f>
        <v>Figure 3.25 Funding of demand management innovations – electricity distribution networks</v>
      </c>
    </row>
    <row r="39" spans="1:1">
      <c r="A39" s="167" t="str">
        <f>'Figure 3.26'!A1</f>
        <v>Figure 3.26 Operating expenditure – electricity transmission networks</v>
      </c>
    </row>
    <row r="40" spans="1:1">
      <c r="A40" s="167" t="str">
        <f>'Figure 3.27'!A1</f>
        <v>Figure 3.27 Operating expenditure – electricity distribution networks</v>
      </c>
    </row>
    <row r="41" spans="1:1">
      <c r="A41" s="167" t="str">
        <f>'Figure 3.28'!A1</f>
        <v>Figure 3.28 Operating expenditure against forecast</v>
      </c>
    </row>
    <row r="42" spans="1:1">
      <c r="A42" s="167" t="str">
        <f>'Figure 3.29'!A1</f>
        <v xml:space="preserve">Figure 3.29 Productivity – electricity transmission networks </v>
      </c>
    </row>
    <row r="43" spans="1:1">
      <c r="A43" s="167" t="str">
        <f>'Figure 3.30'!A1</f>
        <v xml:space="preserve">Figure 3.30 Productivity – electricity distribution networks </v>
      </c>
    </row>
    <row r="44" spans="1:1">
      <c r="A44" s="167" t="str">
        <f>'Figure 3.31'!A1</f>
        <v xml:space="preserve">Figure 3.31 Utilisation – electricity distribution networks </v>
      </c>
    </row>
    <row r="45" spans="1:1">
      <c r="A45" s="167" t="str">
        <f>'Figure 3.32'!A1</f>
        <v xml:space="preserve">Figure 3.32 Growth in customers and demand – electricity distribution networks </v>
      </c>
    </row>
    <row r="46" spans="1:1">
      <c r="A46" s="167" t="str">
        <f>'Figure 3.33'!$A$1</f>
        <v xml:space="preserve">Figure 3.33 Average energy usage per customer – electricity distribution networks </v>
      </c>
    </row>
    <row r="47" spans="1:1">
      <c r="A47" s="167" t="str">
        <f>'Figure 3.34'!A1</f>
        <v xml:space="preserve">Figure 3.34 Interruptions to supply (SAIFI) – electricity distribution networks </v>
      </c>
    </row>
    <row r="48" spans="1:1">
      <c r="A48" s="167" t="str">
        <f>'Figure 3.35'!A1</f>
        <v xml:space="preserve">Figure 3.35 Minutes off supply (SAIDI) – electricity distribution networks </v>
      </c>
    </row>
    <row r="49" spans="1:1">
      <c r="A49" s="167" t="str">
        <f>'Figure 3.36'!A1</f>
        <v>Figure 3.36 Reasons for unplanned interruptions to supply (SAIFI) – electricity distribution networks</v>
      </c>
    </row>
    <row r="50" spans="1:1">
      <c r="A50" s="167" t="str">
        <f>'Figure 3.37'!A1</f>
        <v>Figure 3.37 Reasons for unplanned minutes off supply (SAIDI) – electricity distribution networks</v>
      </c>
    </row>
    <row r="51" spans="1:1">
      <c r="A51" s="167" t="str">
        <f>'Figure 3.38'!A1</f>
        <v>Figure 3.38 Unplanned minutes off supply – most disruptive days of each year</v>
      </c>
    </row>
    <row r="52" spans="1:1">
      <c r="A52" s="171" t="str">
        <f>'Figure 3.39'!A1</f>
        <v xml:space="preserve">Figure 3.39 F-factor incentive payments/penalties – Victorian distribution networks </v>
      </c>
    </row>
  </sheetData>
  <mergeCells count="1">
    <mergeCell ref="A12:G12"/>
  </mergeCells>
  <hyperlinks>
    <hyperlink ref="A14" location="'Figure 3.1'!A1" display="'Figure 3.1'!A1" xr:uid="{00000000-0004-0000-0000-000000000000}"/>
    <hyperlink ref="A17" location="'Figure 3.4'!A1" display="'Figure 3.4'!A1" xr:uid="{00000000-0004-0000-0000-000001000000}"/>
    <hyperlink ref="A18" location="'Figure 3.5'!A1" display="'Figure 3.5'!A1" xr:uid="{00000000-0004-0000-0000-000002000000}"/>
    <hyperlink ref="A19" location="'Figure 3.6'!A1" display="'Figure 3.6'!A1" xr:uid="{00000000-0004-0000-0000-000004000000}"/>
    <hyperlink ref="A20" location="'Figure 3.7'!A1" display="'Figure 3.7'!A1" xr:uid="{00000000-0004-0000-0000-000005000000}"/>
    <hyperlink ref="A21" location="'Figure 3.8'!A1" display="'Figure 3.8'!A1" xr:uid="{00000000-0004-0000-0000-000006000000}"/>
    <hyperlink ref="A22" location="'Figure 3.9'!A1" display="'Figure 3.9'!A1" xr:uid="{00000000-0004-0000-0000-000007000000}"/>
    <hyperlink ref="A24" location="'Figure 3.11'!A1" display="'Figure 3.11'!A1" xr:uid="{00000000-0004-0000-0000-000009000000}"/>
    <hyperlink ref="A28" location="'Figure 3.15'!A1" display="'Figure 3.15'!A1" xr:uid="{00000000-0004-0000-0000-00000A000000}"/>
    <hyperlink ref="A29" location="'Figure 3.16'!A1" display="'Figure 3.16'!A1" xr:uid="{00000000-0004-0000-0000-00000B000000}"/>
    <hyperlink ref="A30" location="'Figure 3.17 '!A1" display="'Figure 3.17 '!A1" xr:uid="{00000000-0004-0000-0000-00000C000000}"/>
    <hyperlink ref="A31" location="'Figure 3.18'!A1" display="'Figure 3.18'!A1" xr:uid="{00000000-0004-0000-0000-00000E000000}"/>
    <hyperlink ref="A25" location="'Figure 3.12'!A1" display="'Figure 3.12'!A1" xr:uid="{00000000-0004-0000-0000-00000F000000}"/>
    <hyperlink ref="A26" location="'Figure 3.13'!A1" display="'Figure 3.13'!A1" xr:uid="{00000000-0004-0000-0000-000010000000}"/>
    <hyperlink ref="A32" location="'Figure 3.19'!A1" display="'Figure 3.19'!A1" xr:uid="{00000000-0004-0000-0000-000011000000}"/>
    <hyperlink ref="A33" location="'Figure 3.20'!A1" display="'Figure 3.20'!A1" xr:uid="{00000000-0004-0000-0000-000012000000}"/>
    <hyperlink ref="A34" location="'Figure 3.21'!A1" display="'Figure 3.21'!A1" xr:uid="{00000000-0004-0000-0000-000013000000}"/>
    <hyperlink ref="A35" location="'Figure 3.22'!A1" display="'Figure 3.22'!A1" xr:uid="{00000000-0004-0000-0000-000014000000}"/>
    <hyperlink ref="A36" location="'Figure 3.23'!A1" display="'Figure 3.23'!A1" xr:uid="{00000000-0004-0000-0000-000015000000}"/>
    <hyperlink ref="A37" location="'Figure 3.24'!A1" display="'Figure 3.24'!A1" xr:uid="{00000000-0004-0000-0000-000016000000}"/>
    <hyperlink ref="A39" location="'Figure 3.26'!A1" display="'Figure 3.26'!A1" xr:uid="{00000000-0004-0000-0000-000018000000}"/>
    <hyperlink ref="A40" location="'Figure 3.27'!A1" display="'Figure 3.27'!A1" xr:uid="{00000000-0004-0000-0000-000019000000}"/>
    <hyperlink ref="A41" location="'Figure 3.28'!A1" display="'Figure 3.28'!A1" xr:uid="{00000000-0004-0000-0000-00001A000000}"/>
    <hyperlink ref="A42" location="'Figure 3.29'!A1" display="'Figure 3.29'!A1" xr:uid="{00000000-0004-0000-0000-00001B000000}"/>
    <hyperlink ref="A16" location="'Figure 3.3 '!A1" display="'Figure 3.3 '!A1" xr:uid="{00000000-0004-0000-0000-00001C000000}"/>
    <hyperlink ref="A15" location="'Figure 3.2'!A1" display="'Figure 3.2'!A1" xr:uid="{00000000-0004-0000-0000-00001D000000}"/>
    <hyperlink ref="A23" location="'Figure 3.10'!A1" display="'Figure 3.10'!A1" xr:uid="{00000000-0004-0000-0000-00001F000000}"/>
    <hyperlink ref="A38" location="'Figure 3.25'!A1" display="'Figure 3.25'!A1" xr:uid="{00000000-0004-0000-0000-000020000000}"/>
    <hyperlink ref="A43" location="'Figure 3.30'!A1" display="'Figure 3.30'!A1" xr:uid="{7DB0E2A1-D09F-4926-A54C-8A4B08DCF063}"/>
    <hyperlink ref="A44" location="'Figure 3.31'!A1" display="'Figure 3.31'!A1" xr:uid="{7754478F-1D2F-4F1E-A104-41393EA48A5A}"/>
    <hyperlink ref="A45" location="'Figure 3.32'!A1" display="'Figure 3.32'!A1" xr:uid="{DFFC3DB3-E7C7-48A5-B391-4C2FF85C68D5}"/>
    <hyperlink ref="A46" location="'Figure 3.33'!A1" display="'Figure 3.33'!A1" xr:uid="{29113583-8284-4D2F-B152-53555D6E1943}"/>
    <hyperlink ref="A47" location="'Figure 3.34'!A1" display="'Figure 3.34'!A1" xr:uid="{1032D81B-7881-4735-8869-6DBEE1DE8166}"/>
    <hyperlink ref="A48" location="'Figure 3.35'!A1" display="'Figure 3.35'!A1" xr:uid="{02F42341-6E46-42AA-85D7-C660D0DBB77A}"/>
    <hyperlink ref="A49" location="'Figure 3.36'!A1" display="'Figure 3.36'!A1" xr:uid="{78EEA3CB-4573-475C-8156-9C3339FCF059}"/>
    <hyperlink ref="A27" location="'Figure 3.14'!A1" display="'Figure 3.14'!A1" xr:uid="{A8253F28-E813-4521-B550-6377D8035842}"/>
    <hyperlink ref="A52" location="'Figure 3.39'!A1" display="'Figure 3.39'!A1" xr:uid="{847789E9-3BE1-4C56-A06A-D90142B6C1FD}"/>
    <hyperlink ref="A50" location="'Figure 3.37'!A1" display="'Figure 3.37'!A1" xr:uid="{FCAD02B2-C770-4548-A18B-B1683257A2C9}"/>
    <hyperlink ref="A51" location="'Figure 3.38'!A1" display="'Figure 3.38'!A1" xr:uid="{6825615D-43D8-4EE8-B5F6-489F0CCE690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D4B71-063A-455D-A846-2488B3DD3F71}">
  <dimension ref="A1:U16"/>
  <sheetViews>
    <sheetView showGridLines="0" zoomScaleNormal="100" workbookViewId="0"/>
  </sheetViews>
  <sheetFormatPr defaultColWidth="8.7109375" defaultRowHeight="15"/>
  <cols>
    <col min="1" max="1" width="29.5703125" style="53" customWidth="1"/>
    <col min="2" max="21" width="9" style="53" customWidth="1"/>
    <col min="22" max="16384" width="8.7109375" style="53"/>
  </cols>
  <sheetData>
    <row r="1" spans="1:21" s="154" customFormat="1" ht="18.75">
      <c r="A1" s="239" t="s">
        <v>315</v>
      </c>
      <c r="B1" s="53"/>
    </row>
    <row r="3" spans="1:21" ht="104.45" customHeight="1">
      <c r="A3" s="261" t="s">
        <v>388</v>
      </c>
      <c r="B3" s="261"/>
      <c r="C3" s="261"/>
      <c r="D3" s="261"/>
      <c r="E3" s="261"/>
      <c r="F3" s="261"/>
      <c r="G3" s="261"/>
      <c r="H3" s="261"/>
      <c r="I3" s="261"/>
      <c r="J3" s="261"/>
      <c r="K3" s="261"/>
    </row>
    <row r="4" spans="1:21" ht="29.45" customHeight="1">
      <c r="A4" s="261" t="s">
        <v>378</v>
      </c>
      <c r="B4" s="261"/>
      <c r="C4" s="261"/>
      <c r="D4" s="261"/>
      <c r="E4" s="261"/>
      <c r="F4" s="261"/>
      <c r="G4" s="261"/>
      <c r="H4" s="261"/>
      <c r="I4" s="261"/>
      <c r="J4" s="261"/>
      <c r="K4" s="261"/>
    </row>
    <row r="6" spans="1:21">
      <c r="A6" s="56"/>
      <c r="B6" s="156">
        <v>2006</v>
      </c>
      <c r="C6" s="156">
        <v>2007</v>
      </c>
      <c r="D6" s="156">
        <v>2008</v>
      </c>
      <c r="E6" s="156">
        <v>2009</v>
      </c>
      <c r="F6" s="156">
        <v>2010</v>
      </c>
      <c r="G6" s="156">
        <v>2011</v>
      </c>
      <c r="H6" s="156">
        <v>2012</v>
      </c>
      <c r="I6" s="156">
        <v>2013</v>
      </c>
      <c r="J6" s="156">
        <v>2014</v>
      </c>
      <c r="K6" s="156">
        <v>2015</v>
      </c>
      <c r="L6" s="156">
        <v>2016</v>
      </c>
      <c r="M6" s="156">
        <v>2017</v>
      </c>
      <c r="N6" s="156">
        <v>2018</v>
      </c>
      <c r="O6" s="156">
        <v>2019</v>
      </c>
      <c r="P6" s="156">
        <v>2020</v>
      </c>
      <c r="Q6" s="156">
        <v>2021</v>
      </c>
      <c r="R6" s="156">
        <v>2022</v>
      </c>
      <c r="S6" s="156">
        <v>2023</v>
      </c>
      <c r="T6" s="156">
        <v>2024</v>
      </c>
      <c r="U6" s="156">
        <v>2025</v>
      </c>
    </row>
    <row r="7" spans="1:21">
      <c r="A7" s="157" t="s">
        <v>89</v>
      </c>
      <c r="B7" s="158">
        <v>8424307444.2269745</v>
      </c>
      <c r="C7" s="158">
        <v>8627068843.683691</v>
      </c>
      <c r="D7" s="158">
        <v>8939303508.7145176</v>
      </c>
      <c r="E7" s="158">
        <v>9323689667.8422871</v>
      </c>
      <c r="F7" s="158">
        <v>10146799360.792578</v>
      </c>
      <c r="G7" s="158">
        <v>11061445054.103018</v>
      </c>
      <c r="H7" s="158">
        <v>12343475269.155937</v>
      </c>
      <c r="I7" s="158">
        <v>13753366111.142799</v>
      </c>
      <c r="J7" s="158">
        <v>14096358131.760969</v>
      </c>
      <c r="K7" s="158">
        <v>14591360672.549215</v>
      </c>
      <c r="L7" s="158">
        <v>11687612037.796621</v>
      </c>
      <c r="M7" s="158">
        <v>11989067599.12097</v>
      </c>
      <c r="N7" s="158">
        <v>11401664997.825348</v>
      </c>
      <c r="O7" s="158">
        <v>11205671556.790771</v>
      </c>
      <c r="P7" s="158">
        <v>11036211272.957991</v>
      </c>
      <c r="Q7" s="158">
        <v>10094519493.962429</v>
      </c>
      <c r="R7" s="158">
        <v>10224724560.705053</v>
      </c>
      <c r="S7" s="158">
        <v>9934840118.0921516</v>
      </c>
      <c r="T7" s="159"/>
      <c r="U7" s="159"/>
    </row>
    <row r="8" spans="1:21">
      <c r="A8" s="157" t="s">
        <v>296</v>
      </c>
      <c r="B8" s="158">
        <v>8035498758.9019432</v>
      </c>
      <c r="C8" s="158">
        <v>8256111922.6055832</v>
      </c>
      <c r="D8" s="158">
        <v>8585346978.8538885</v>
      </c>
      <c r="E8" s="158">
        <v>8892272391.2477589</v>
      </c>
      <c r="F8" s="158">
        <v>10011726058.477203</v>
      </c>
      <c r="G8" s="158">
        <v>11386851442.684116</v>
      </c>
      <c r="H8" s="158">
        <v>12807004863.450815</v>
      </c>
      <c r="I8" s="158">
        <v>14165955569.257421</v>
      </c>
      <c r="J8" s="158">
        <v>14637255033.941771</v>
      </c>
      <c r="K8" s="158">
        <v>14528565065.1581</v>
      </c>
      <c r="L8" s="158">
        <v>11694252218.365683</v>
      </c>
      <c r="M8" s="158">
        <v>11566734777.262972</v>
      </c>
      <c r="N8" s="158">
        <v>11403540249.460745</v>
      </c>
      <c r="O8" s="158">
        <v>11204618853.384468</v>
      </c>
      <c r="P8" s="158">
        <v>11145954077.897593</v>
      </c>
      <c r="Q8" s="158">
        <v>10262802846.897211</v>
      </c>
      <c r="R8" s="158">
        <v>10328388034.562929</v>
      </c>
      <c r="S8" s="158">
        <v>10283655230.657463</v>
      </c>
      <c r="T8" s="158">
        <v>9752007321.9305439</v>
      </c>
      <c r="U8" s="158">
        <v>9973931252.131216</v>
      </c>
    </row>
    <row r="9" spans="1:21">
      <c r="A9" s="157" t="s">
        <v>91</v>
      </c>
      <c r="B9" s="158">
        <v>5184420516.2304583</v>
      </c>
      <c r="C9" s="158">
        <v>5591946387.2255182</v>
      </c>
      <c r="D9" s="158">
        <v>5587718657.4542065</v>
      </c>
      <c r="E9" s="158">
        <v>6712404955.2542868</v>
      </c>
      <c r="F9" s="158">
        <v>7217719234.6695824</v>
      </c>
      <c r="G9" s="158">
        <v>7980637946.64048</v>
      </c>
      <c r="H9" s="158">
        <v>8119799581.3818026</v>
      </c>
      <c r="I9" s="158">
        <v>7403163825.4471712</v>
      </c>
      <c r="J9" s="158">
        <v>6213451987.3970737</v>
      </c>
      <c r="K9" s="158">
        <v>5487421989.8209105</v>
      </c>
      <c r="L9" s="158">
        <v>4238817235.5884323</v>
      </c>
      <c r="M9" s="158">
        <v>4273726940.6155548</v>
      </c>
      <c r="N9" s="158">
        <v>4678000119.319479</v>
      </c>
      <c r="O9" s="158">
        <v>4985299246.1439743</v>
      </c>
      <c r="P9" s="158">
        <v>4866017581.7710543</v>
      </c>
      <c r="Q9" s="158">
        <v>4461059879.5498009</v>
      </c>
      <c r="R9" s="158">
        <v>3959879055.0312476</v>
      </c>
      <c r="S9" s="158">
        <v>4810700378.6581392</v>
      </c>
      <c r="T9" s="159"/>
      <c r="U9" s="159"/>
    </row>
    <row r="10" spans="1:21">
      <c r="A10" s="157" t="s">
        <v>90</v>
      </c>
      <c r="B10" s="158">
        <v>4582829410.7244072</v>
      </c>
      <c r="C10" s="158">
        <v>5195063434.2622309</v>
      </c>
      <c r="D10" s="158">
        <v>5497393703.1856918</v>
      </c>
      <c r="E10" s="158">
        <v>5680328098.0029259</v>
      </c>
      <c r="F10" s="158">
        <v>7409027300.1430674</v>
      </c>
      <c r="G10" s="158">
        <v>8980281263.6149597</v>
      </c>
      <c r="H10" s="158">
        <v>9197980025.6254406</v>
      </c>
      <c r="I10" s="158">
        <v>9124977130.5587769</v>
      </c>
      <c r="J10" s="158">
        <v>9056033013.7271843</v>
      </c>
      <c r="K10" s="158">
        <v>7046001866.8274059</v>
      </c>
      <c r="L10" s="158">
        <v>5515879861.2651577</v>
      </c>
      <c r="M10" s="158">
        <v>5530110997.0623589</v>
      </c>
      <c r="N10" s="158">
        <v>5190302278.9929867</v>
      </c>
      <c r="O10" s="158">
        <v>4939624491.4110088</v>
      </c>
      <c r="P10" s="158">
        <v>5152383437.8038549</v>
      </c>
      <c r="Q10" s="158">
        <v>4552448074.3143082</v>
      </c>
      <c r="R10" s="158">
        <v>4513768514.7227039</v>
      </c>
      <c r="S10" s="158">
        <v>4441310647.7182198</v>
      </c>
      <c r="T10" s="158">
        <v>4113977711.8858404</v>
      </c>
      <c r="U10" s="158">
        <v>4291501088.5940528</v>
      </c>
    </row>
    <row r="11" spans="1:21">
      <c r="A11" s="157" t="s">
        <v>104</v>
      </c>
      <c r="B11" s="158">
        <v>2946971001.2533474</v>
      </c>
      <c r="C11" s="158">
        <v>3000774465.5669589</v>
      </c>
      <c r="D11" s="158">
        <v>3448434372.6644444</v>
      </c>
      <c r="E11" s="158">
        <v>3446775924.0868158</v>
      </c>
      <c r="F11" s="158">
        <v>3555006453.5346889</v>
      </c>
      <c r="G11" s="158">
        <v>3805030076.0454931</v>
      </c>
      <c r="H11" s="158">
        <v>4177491036.8390703</v>
      </c>
      <c r="I11" s="158">
        <v>3913617570.2778826</v>
      </c>
      <c r="J11" s="158">
        <v>3953327001.0828671</v>
      </c>
      <c r="K11" s="158">
        <v>3961271188.6214819</v>
      </c>
      <c r="L11" s="158">
        <v>3753375097.1107178</v>
      </c>
      <c r="M11" s="158">
        <v>3651209201.1291399</v>
      </c>
      <c r="N11" s="158">
        <v>3507199334.295032</v>
      </c>
      <c r="O11" s="158">
        <v>3505645617.6653047</v>
      </c>
      <c r="P11" s="158">
        <v>3337289885.712182</v>
      </c>
      <c r="Q11" s="158">
        <v>3338861139.893435</v>
      </c>
      <c r="R11" s="158">
        <v>3266113907.0186758</v>
      </c>
      <c r="S11" s="158">
        <v>3414435839.737731</v>
      </c>
      <c r="T11" s="159"/>
      <c r="U11" s="159"/>
    </row>
    <row r="12" spans="1:21">
      <c r="A12" s="157" t="s">
        <v>103</v>
      </c>
      <c r="B12" s="158">
        <v>3000646352.841486</v>
      </c>
      <c r="C12" s="158">
        <v>3166074911.8493156</v>
      </c>
      <c r="D12" s="158">
        <v>3303727073.7796602</v>
      </c>
      <c r="E12" s="158">
        <v>3339311499.7163606</v>
      </c>
      <c r="F12" s="158">
        <v>3724678326.4680257</v>
      </c>
      <c r="G12" s="158">
        <v>3927863221.6614494</v>
      </c>
      <c r="H12" s="158">
        <v>4039068715.9135456</v>
      </c>
      <c r="I12" s="158">
        <v>4120570499.344614</v>
      </c>
      <c r="J12" s="158">
        <v>4135008262.9953179</v>
      </c>
      <c r="K12" s="158">
        <v>3529509792.026639</v>
      </c>
      <c r="L12" s="158">
        <v>3538244294.9939461</v>
      </c>
      <c r="M12" s="158">
        <v>3574069716.3262725</v>
      </c>
      <c r="N12" s="158">
        <v>3615768194.180985</v>
      </c>
      <c r="O12" s="158">
        <v>3676418763.0963163</v>
      </c>
      <c r="P12" s="158">
        <v>3765060413.62851</v>
      </c>
      <c r="Q12" s="158">
        <v>3714459814.7361526</v>
      </c>
      <c r="R12" s="158">
        <v>3629851662.671092</v>
      </c>
      <c r="S12" s="158">
        <v>3614498545.9838715</v>
      </c>
      <c r="T12" s="158">
        <v>3591009478.7956614</v>
      </c>
      <c r="U12" s="158">
        <v>3525116998.0406775</v>
      </c>
    </row>
    <row r="13" spans="1:21">
      <c r="S13" s="160"/>
      <c r="T13" s="160"/>
    </row>
    <row r="14" spans="1:21">
      <c r="A14" s="56"/>
      <c r="B14" s="155"/>
      <c r="C14" s="155"/>
      <c r="D14" s="155"/>
      <c r="E14" s="155"/>
      <c r="F14" s="155"/>
      <c r="G14" s="155"/>
      <c r="H14" s="155"/>
      <c r="I14" s="155"/>
      <c r="J14" s="155"/>
      <c r="K14" s="155"/>
      <c r="L14" s="155"/>
      <c r="M14" s="155"/>
      <c r="N14" s="155"/>
      <c r="O14" s="155"/>
      <c r="P14" s="155"/>
      <c r="Q14" s="155"/>
      <c r="R14" s="155"/>
      <c r="S14" s="155"/>
      <c r="T14" s="155"/>
      <c r="U14" s="155"/>
    </row>
    <row r="15" spans="1:21">
      <c r="A15" s="56"/>
      <c r="B15" s="155"/>
      <c r="C15" s="155"/>
      <c r="D15" s="155"/>
      <c r="E15" s="155"/>
      <c r="F15" s="155"/>
      <c r="G15" s="155"/>
      <c r="H15" s="155"/>
      <c r="I15" s="155"/>
      <c r="J15" s="155"/>
      <c r="K15" s="155"/>
      <c r="L15" s="155"/>
      <c r="M15" s="155"/>
      <c r="N15" s="155"/>
      <c r="O15" s="155"/>
      <c r="P15" s="155"/>
      <c r="Q15" s="155"/>
      <c r="R15" s="155"/>
      <c r="S15" s="155"/>
      <c r="T15" s="155"/>
    </row>
    <row r="16" spans="1:21">
      <c r="A16" s="56"/>
      <c r="B16" s="155"/>
      <c r="C16" s="155"/>
      <c r="D16" s="155"/>
      <c r="E16" s="155"/>
      <c r="F16" s="155"/>
      <c r="G16" s="155"/>
      <c r="H16" s="155"/>
      <c r="I16" s="155"/>
      <c r="J16" s="155"/>
      <c r="K16" s="155"/>
      <c r="L16" s="155"/>
      <c r="M16" s="155"/>
      <c r="N16" s="155"/>
      <c r="O16" s="155"/>
      <c r="P16" s="155"/>
      <c r="Q16" s="155"/>
      <c r="R16" s="155"/>
      <c r="S16" s="155"/>
      <c r="T16" s="155"/>
    </row>
  </sheetData>
  <mergeCells count="2">
    <mergeCell ref="A3:K3"/>
    <mergeCell ref="A4:K4"/>
  </mergeCells>
  <conditionalFormatting sqref="B15:R15">
    <cfRule type="cellIs" dxfId="8" priority="1" operator="lessThan">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F7240-EFCA-47D6-9453-AE076881CB05}">
  <dimension ref="A1:Z49"/>
  <sheetViews>
    <sheetView showGridLines="0" zoomScaleNormal="100" workbookViewId="0"/>
  </sheetViews>
  <sheetFormatPr defaultColWidth="8.7109375" defaultRowHeight="15"/>
  <cols>
    <col min="1" max="1" width="30.28515625" customWidth="1"/>
    <col min="2" max="3" width="12.5703125" style="14" customWidth="1"/>
    <col min="4" max="5" width="12.5703125" style="19" customWidth="1"/>
    <col min="6" max="26" width="12.5703125" customWidth="1"/>
  </cols>
  <sheetData>
    <row r="1" spans="1:26" s="31" customFormat="1" ht="18.75">
      <c r="A1" s="239" t="s">
        <v>316</v>
      </c>
    </row>
    <row r="3" spans="1:26" s="53" customFormat="1" ht="42.95" customHeight="1">
      <c r="A3" s="261" t="s">
        <v>377</v>
      </c>
      <c r="B3" s="261"/>
      <c r="C3" s="261"/>
      <c r="D3" s="261"/>
      <c r="E3" s="261"/>
      <c r="F3" s="261"/>
      <c r="G3" s="261"/>
      <c r="H3" s="261"/>
      <c r="I3" s="261"/>
      <c r="J3" s="261"/>
      <c r="K3" s="261"/>
    </row>
    <row r="4" spans="1:26" s="53" customFormat="1">
      <c r="A4" s="261" t="s">
        <v>358</v>
      </c>
      <c r="B4" s="261"/>
      <c r="C4" s="261"/>
      <c r="D4" s="261"/>
      <c r="E4" s="261"/>
      <c r="F4" s="261"/>
      <c r="G4" s="261"/>
      <c r="H4" s="261"/>
      <c r="I4" s="261"/>
      <c r="J4" s="261"/>
      <c r="K4" s="261"/>
    </row>
    <row r="6" spans="1:26" s="1" customFormat="1">
      <c r="A6" s="5"/>
      <c r="B6" s="46" t="s">
        <v>108</v>
      </c>
      <c r="C6" s="46" t="s">
        <v>109</v>
      </c>
      <c r="D6" s="46" t="s">
        <v>110</v>
      </c>
      <c r="E6" s="46" t="s">
        <v>111</v>
      </c>
      <c r="F6" s="46" t="s">
        <v>112</v>
      </c>
      <c r="G6" s="46" t="s">
        <v>113</v>
      </c>
      <c r="H6" s="46" t="s">
        <v>114</v>
      </c>
      <c r="I6" s="46" t="s">
        <v>115</v>
      </c>
      <c r="J6" s="46" t="s">
        <v>116</v>
      </c>
      <c r="K6" s="46" t="s">
        <v>117</v>
      </c>
      <c r="L6" s="46" t="s">
        <v>118</v>
      </c>
      <c r="M6" s="46" t="s">
        <v>96</v>
      </c>
      <c r="N6" s="46" t="s">
        <v>97</v>
      </c>
      <c r="O6" s="46" t="s">
        <v>98</v>
      </c>
      <c r="P6" s="46" t="s">
        <v>99</v>
      </c>
      <c r="Q6" s="46" t="s">
        <v>100</v>
      </c>
      <c r="R6" s="46" t="s">
        <v>119</v>
      </c>
      <c r="S6" s="46" t="s">
        <v>120</v>
      </c>
      <c r="T6" s="46" t="s">
        <v>121</v>
      </c>
      <c r="U6" s="46" t="s">
        <v>122</v>
      </c>
      <c r="V6" s="46" t="s">
        <v>123</v>
      </c>
      <c r="W6" s="46" t="s">
        <v>129</v>
      </c>
      <c r="X6" s="46" t="s">
        <v>130</v>
      </c>
      <c r="Y6" s="46" t="s">
        <v>131</v>
      </c>
    </row>
    <row r="7" spans="1:26">
      <c r="A7" s="23" t="s">
        <v>247</v>
      </c>
      <c r="B7" s="9">
        <v>976359874.26959014</v>
      </c>
      <c r="C7" s="9">
        <v>1062761639.701319</v>
      </c>
      <c r="D7" s="9">
        <v>1156911010.6731551</v>
      </c>
      <c r="E7" s="9">
        <v>1259266281.3916118</v>
      </c>
      <c r="F7" s="9">
        <v>1292734779.4143093</v>
      </c>
      <c r="G7" s="9">
        <v>1493236620.3440335</v>
      </c>
      <c r="H7" s="9">
        <v>1625846851.409647</v>
      </c>
      <c r="I7" s="9">
        <v>1956105160.319798</v>
      </c>
      <c r="J7" s="9">
        <v>2176121545.3846116</v>
      </c>
      <c r="K7" s="9">
        <v>2393871118.3859973</v>
      </c>
      <c r="L7" s="9">
        <v>1921631144.4652894</v>
      </c>
      <c r="M7" s="9">
        <v>1812734008.4786863</v>
      </c>
      <c r="N7" s="9">
        <v>1749085525.9340119</v>
      </c>
      <c r="O7" s="9">
        <v>1596376408.7100744</v>
      </c>
      <c r="P7" s="9">
        <v>1561826299.6603324</v>
      </c>
      <c r="Q7" s="9">
        <v>1366214991.2334778</v>
      </c>
      <c r="R7" s="9">
        <v>1340021933.9303024</v>
      </c>
      <c r="S7" s="9">
        <v>1311622382.4356396</v>
      </c>
      <c r="T7" s="9">
        <v>1262199987.9001267</v>
      </c>
      <c r="U7" s="9">
        <v>1319382629.432837</v>
      </c>
      <c r="V7" s="104"/>
      <c r="W7" s="105"/>
      <c r="X7" s="105"/>
      <c r="Y7" s="105"/>
    </row>
    <row r="8" spans="1:26">
      <c r="A8" s="23" t="s">
        <v>248</v>
      </c>
      <c r="B8" s="9">
        <v>995299869.09660172</v>
      </c>
      <c r="C8" s="9">
        <v>1052940981.7805361</v>
      </c>
      <c r="D8" s="9">
        <v>1118043815.7082708</v>
      </c>
      <c r="E8" s="9">
        <v>1305827726.7815516</v>
      </c>
      <c r="F8" s="9">
        <v>1386493542.1007516</v>
      </c>
      <c r="G8" s="9">
        <v>1394461437.6621854</v>
      </c>
      <c r="H8" s="9">
        <v>1563465039.0812228</v>
      </c>
      <c r="I8" s="9">
        <v>1767840821.8904829</v>
      </c>
      <c r="J8" s="9">
        <v>2028743447.539099</v>
      </c>
      <c r="K8" s="9">
        <v>2354390477.9933934</v>
      </c>
      <c r="L8" s="9">
        <v>1897797619.5955939</v>
      </c>
      <c r="M8" s="9">
        <v>1848086002.8709602</v>
      </c>
      <c r="N8" s="9">
        <v>1748162176.2077887</v>
      </c>
      <c r="O8" s="9">
        <v>1602207780.2013116</v>
      </c>
      <c r="P8" s="9">
        <v>1548177000.8118701</v>
      </c>
      <c r="Q8" s="9">
        <v>1354183038.8479123</v>
      </c>
      <c r="R8" s="9">
        <v>1347263054.639045</v>
      </c>
      <c r="S8" s="9">
        <v>1224503996.7204528</v>
      </c>
      <c r="T8" s="103"/>
      <c r="U8" s="90"/>
      <c r="V8" s="92"/>
      <c r="W8" s="92"/>
      <c r="X8" s="92"/>
      <c r="Y8" s="93"/>
    </row>
    <row r="9" spans="1:26">
      <c r="A9" s="23" t="s">
        <v>249</v>
      </c>
      <c r="B9" s="9">
        <v>1172408587.2891963</v>
      </c>
      <c r="C9" s="9">
        <v>1206982778.2895205</v>
      </c>
      <c r="D9" s="9">
        <v>1255625060.5411212</v>
      </c>
      <c r="E9" s="9">
        <v>1251535451.5604217</v>
      </c>
      <c r="F9" s="9">
        <v>1291898869.4373195</v>
      </c>
      <c r="G9" s="9">
        <v>1490859765.0242374</v>
      </c>
      <c r="H9" s="9">
        <v>1592066654.9640827</v>
      </c>
      <c r="I9" s="9">
        <v>1793053186.6502995</v>
      </c>
      <c r="J9" s="9">
        <v>2037905927.3769703</v>
      </c>
      <c r="K9" s="9">
        <v>2285598439.109828</v>
      </c>
      <c r="L9" s="9">
        <v>1771992534.9881575</v>
      </c>
      <c r="M9" s="9">
        <v>1765558551.3515849</v>
      </c>
      <c r="N9" s="9">
        <v>1587415502.5415757</v>
      </c>
      <c r="O9" s="9">
        <v>1498362951.404098</v>
      </c>
      <c r="P9" s="9">
        <v>1482665359.5388563</v>
      </c>
      <c r="Q9" s="9">
        <v>1356463003.2595367</v>
      </c>
      <c r="R9" s="9">
        <v>1298516961.9818981</v>
      </c>
      <c r="S9" s="9">
        <v>1326419703.7530022</v>
      </c>
      <c r="T9" s="9">
        <v>1238576092.1376901</v>
      </c>
      <c r="U9" s="9">
        <v>1267365398.6054919</v>
      </c>
      <c r="V9" s="153"/>
      <c r="W9" s="92"/>
      <c r="X9" s="92"/>
      <c r="Y9" s="92"/>
    </row>
    <row r="10" spans="1:26">
      <c r="A10" s="23" t="s">
        <v>250</v>
      </c>
      <c r="B10" s="9">
        <v>1076166369.9600217</v>
      </c>
      <c r="C10" s="9">
        <v>1061133502.4702523</v>
      </c>
      <c r="D10" s="9">
        <v>1087009194.3450613</v>
      </c>
      <c r="E10" s="9">
        <v>1130651181.8728528</v>
      </c>
      <c r="F10" s="9">
        <v>1191467466.2685089</v>
      </c>
      <c r="G10" s="9">
        <v>1377822085.2200742</v>
      </c>
      <c r="H10" s="9">
        <v>1514157909.3877685</v>
      </c>
      <c r="I10" s="9">
        <v>1722301317.9315431</v>
      </c>
      <c r="J10" s="9">
        <v>1933989889.9910855</v>
      </c>
      <c r="K10" s="9">
        <v>2189514157.6772685</v>
      </c>
      <c r="L10" s="9">
        <v>1761485615.0128002</v>
      </c>
      <c r="M10" s="9">
        <v>1797836454.1212099</v>
      </c>
      <c r="N10" s="9">
        <v>1602209923.8502302</v>
      </c>
      <c r="O10" s="9">
        <v>1514052921.8991363</v>
      </c>
      <c r="P10" s="9">
        <v>1493582424.3160284</v>
      </c>
      <c r="Q10" s="9">
        <v>1254140629.2110374</v>
      </c>
      <c r="R10" s="9">
        <v>1230748367.1530755</v>
      </c>
      <c r="S10" s="9">
        <v>1327527150.7842934</v>
      </c>
      <c r="T10" s="103"/>
      <c r="U10" s="90"/>
      <c r="V10" s="92"/>
      <c r="W10" s="92"/>
      <c r="X10" s="92"/>
      <c r="Y10" s="93"/>
      <c r="Z10" s="93"/>
    </row>
    <row r="11" spans="1:26">
      <c r="A11" s="23" t="s">
        <v>251</v>
      </c>
      <c r="B11" s="9">
        <v>711230678.37048888</v>
      </c>
      <c r="C11" s="9">
        <v>728156666.76507223</v>
      </c>
      <c r="D11" s="9">
        <v>744743489.36167276</v>
      </c>
      <c r="E11" s="9">
        <v>759569879.95921803</v>
      </c>
      <c r="F11" s="9">
        <v>774073255.51106548</v>
      </c>
      <c r="G11" s="9">
        <v>791785595.48192692</v>
      </c>
      <c r="H11" s="9">
        <v>1045467097.5673736</v>
      </c>
      <c r="I11" s="9">
        <v>1078549329.296438</v>
      </c>
      <c r="J11" s="9">
        <v>1146170500.5085282</v>
      </c>
      <c r="K11" s="9">
        <v>1138165536.894701</v>
      </c>
      <c r="L11" s="9">
        <v>836865773.35472012</v>
      </c>
      <c r="M11" s="9">
        <v>916545682.79335475</v>
      </c>
      <c r="N11" s="9">
        <v>937662807.72000074</v>
      </c>
      <c r="O11" s="9">
        <v>938303737.76627672</v>
      </c>
      <c r="P11" s="9">
        <v>959904102.55214441</v>
      </c>
      <c r="Q11" s="9">
        <v>910262172.16824853</v>
      </c>
      <c r="R11" s="9">
        <v>906067489.55357516</v>
      </c>
      <c r="S11" s="9">
        <v>865596538.92182159</v>
      </c>
      <c r="T11" s="9">
        <v>820036220.17274916</v>
      </c>
      <c r="U11" s="9">
        <v>776939298.0497843</v>
      </c>
      <c r="V11" s="92"/>
      <c r="W11" s="92"/>
      <c r="X11" s="92"/>
      <c r="Y11" s="92"/>
      <c r="Z11" s="93"/>
    </row>
    <row r="12" spans="1:26">
      <c r="A12" s="23" t="s">
        <v>252</v>
      </c>
      <c r="B12" s="9">
        <v>719326677.58466876</v>
      </c>
      <c r="C12" s="9">
        <v>731591543.00989449</v>
      </c>
      <c r="D12" s="9">
        <v>739274389.41453743</v>
      </c>
      <c r="E12" s="9">
        <v>755136065.23232222</v>
      </c>
      <c r="F12" s="9">
        <v>772822282.7220881</v>
      </c>
      <c r="G12" s="9">
        <v>835798440.70234418</v>
      </c>
      <c r="H12" s="9">
        <v>1023131679.5598711</v>
      </c>
      <c r="I12" s="9">
        <v>1058620650.6495243</v>
      </c>
      <c r="J12" s="9">
        <v>1072049343.9554341</v>
      </c>
      <c r="K12" s="9">
        <v>1146354556.3019524</v>
      </c>
      <c r="L12" s="9">
        <v>826212471.25897646</v>
      </c>
      <c r="M12" s="9">
        <v>905330228.71036005</v>
      </c>
      <c r="N12" s="9">
        <v>927244439.40544498</v>
      </c>
      <c r="O12" s="9">
        <v>930888658.90075731</v>
      </c>
      <c r="P12" s="9">
        <v>951190723.13043511</v>
      </c>
      <c r="Q12" s="9">
        <v>924799112.76256347</v>
      </c>
      <c r="R12" s="9">
        <v>887918537.39513361</v>
      </c>
      <c r="S12" s="9">
        <v>833577879.91593289</v>
      </c>
      <c r="T12" s="103"/>
      <c r="U12" s="90"/>
      <c r="V12" s="151"/>
      <c r="W12" s="92"/>
      <c r="X12" s="92"/>
      <c r="Y12" s="93"/>
    </row>
    <row r="13" spans="1:26">
      <c r="A13" s="23" t="s">
        <v>253</v>
      </c>
      <c r="B13" s="9">
        <v>952987494.23275363</v>
      </c>
      <c r="C13" s="9">
        <v>1025972992.2982668</v>
      </c>
      <c r="D13" s="9">
        <v>1085855143.6378443</v>
      </c>
      <c r="E13" s="9">
        <v>1151570402.1045518</v>
      </c>
      <c r="F13" s="9">
        <v>1764215688.5839691</v>
      </c>
      <c r="G13" s="9">
        <v>2123582869.8339815</v>
      </c>
      <c r="H13" s="9">
        <v>2517464707.433991</v>
      </c>
      <c r="I13" s="9">
        <v>2954691016.5093346</v>
      </c>
      <c r="J13" s="9">
        <v>2798539592.8114476</v>
      </c>
      <c r="K13" s="9">
        <v>2454598757.7639742</v>
      </c>
      <c r="L13" s="9">
        <v>1800004386.0987632</v>
      </c>
      <c r="M13" s="9">
        <v>1712213936.6066954</v>
      </c>
      <c r="N13" s="9">
        <v>1778544269.6927218</v>
      </c>
      <c r="O13" s="9">
        <v>1744549157.7242358</v>
      </c>
      <c r="P13" s="9">
        <v>1674245679.1780219</v>
      </c>
      <c r="Q13" s="9">
        <v>1638925551.375334</v>
      </c>
      <c r="R13" s="9">
        <v>1583879449.5612762</v>
      </c>
      <c r="S13" s="9">
        <v>1486183734.4300449</v>
      </c>
      <c r="T13" s="9">
        <v>1420568404.9227953</v>
      </c>
      <c r="U13" s="9">
        <v>1440304892.3575459</v>
      </c>
      <c r="V13" s="9">
        <v>1527155277.3667035</v>
      </c>
      <c r="W13" s="9">
        <v>1619242740.591917</v>
      </c>
      <c r="X13" s="9">
        <v>1716883077.8496101</v>
      </c>
      <c r="Y13" s="9">
        <v>1631606222.8426039</v>
      </c>
    </row>
    <row r="14" spans="1:26">
      <c r="A14" s="23" t="s">
        <v>254</v>
      </c>
      <c r="B14" s="9">
        <v>1320439388.5622067</v>
      </c>
      <c r="C14" s="9">
        <v>1352272259.4614024</v>
      </c>
      <c r="D14" s="9">
        <v>1424530326.1963549</v>
      </c>
      <c r="E14" s="9">
        <v>1492952749.6559327</v>
      </c>
      <c r="F14" s="9">
        <v>1765352043.1801207</v>
      </c>
      <c r="G14" s="9">
        <v>2100113853.9400976</v>
      </c>
      <c r="H14" s="9">
        <v>2386892428.9076118</v>
      </c>
      <c r="I14" s="9">
        <v>2832300981.6950002</v>
      </c>
      <c r="J14" s="9">
        <v>2692952012.6789188</v>
      </c>
      <c r="K14" s="9">
        <v>2485106356.5547643</v>
      </c>
      <c r="L14" s="9">
        <v>1829445547.3424628</v>
      </c>
      <c r="M14" s="9">
        <v>1856654547.5085428</v>
      </c>
      <c r="N14" s="9">
        <v>1772945705.8306768</v>
      </c>
      <c r="O14" s="9">
        <v>1731105541.8615408</v>
      </c>
      <c r="P14" s="9">
        <v>1630559803.5266604</v>
      </c>
      <c r="Q14" s="9">
        <v>1622389220.1097412</v>
      </c>
      <c r="R14" s="9">
        <v>1586695374.9774923</v>
      </c>
      <c r="S14" s="9">
        <v>1427022998.9576056</v>
      </c>
      <c r="T14" s="103"/>
      <c r="U14" s="92"/>
      <c r="V14" s="92"/>
    </row>
    <row r="15" spans="1:26">
      <c r="A15" s="23" t="s">
        <v>255</v>
      </c>
      <c r="B15" s="9">
        <v>822307713.46200287</v>
      </c>
      <c r="C15" s="9">
        <v>854206758.32800865</v>
      </c>
      <c r="D15" s="9">
        <v>884060574.52508271</v>
      </c>
      <c r="E15" s="9">
        <v>924667785.09952641</v>
      </c>
      <c r="F15" s="9">
        <v>1079436745.9111807</v>
      </c>
      <c r="G15" s="9">
        <v>1255451743.1934309</v>
      </c>
      <c r="H15" s="9">
        <v>1414648647.4006846</v>
      </c>
      <c r="I15" s="9">
        <v>1397089792.6761875</v>
      </c>
      <c r="J15" s="9">
        <v>1320940206.9066813</v>
      </c>
      <c r="K15" s="9">
        <v>1200808284.9267738</v>
      </c>
      <c r="L15" s="9">
        <v>962159060.07523811</v>
      </c>
      <c r="M15" s="9">
        <v>922945713.67643428</v>
      </c>
      <c r="N15" s="9">
        <v>985570099.24208033</v>
      </c>
      <c r="O15" s="9">
        <v>985570328.23672748</v>
      </c>
      <c r="P15" s="9">
        <v>961225241.01664913</v>
      </c>
      <c r="Q15" s="9">
        <v>950394957.68220234</v>
      </c>
      <c r="R15" s="9">
        <v>923160349.41843545</v>
      </c>
      <c r="S15" s="9">
        <v>940839873.52454591</v>
      </c>
      <c r="T15" s="9">
        <v>867965308.82186711</v>
      </c>
      <c r="U15" s="9">
        <v>941280341.62931025</v>
      </c>
      <c r="V15" s="9">
        <v>1004207475.2328105</v>
      </c>
      <c r="W15" s="9">
        <v>1076849228.9076176</v>
      </c>
      <c r="X15" s="9">
        <v>1033885457.1570691</v>
      </c>
      <c r="Y15" s="9">
        <v>992635839.65716064</v>
      </c>
    </row>
    <row r="16" spans="1:26">
      <c r="A16" s="23" t="s">
        <v>257</v>
      </c>
      <c r="B16" s="9">
        <v>846814077.0998466</v>
      </c>
      <c r="C16" s="9">
        <v>866427143.4436903</v>
      </c>
      <c r="D16" s="9">
        <v>953252571.10952914</v>
      </c>
      <c r="E16" s="9">
        <v>973283482.38243985</v>
      </c>
      <c r="F16" s="9">
        <v>1091688313.1146691</v>
      </c>
      <c r="G16" s="9">
        <v>1231521575.2719948</v>
      </c>
      <c r="H16" s="9">
        <v>1319232186.4342015</v>
      </c>
      <c r="I16" s="9">
        <v>1334280541.7821481</v>
      </c>
      <c r="J16" s="9">
        <v>1282759233.6677732</v>
      </c>
      <c r="K16" s="9">
        <v>1220403358.9514525</v>
      </c>
      <c r="L16" s="9">
        <v>1025805744.5051229</v>
      </c>
      <c r="M16" s="9">
        <v>1049673220.4023207</v>
      </c>
      <c r="N16" s="9">
        <v>992368623.68046057</v>
      </c>
      <c r="O16" s="9">
        <v>1008715062.1301121</v>
      </c>
      <c r="P16" s="9">
        <v>945034009.92313182</v>
      </c>
      <c r="Q16" s="9">
        <v>949940493.75479186</v>
      </c>
      <c r="R16" s="9">
        <v>899532667.60851336</v>
      </c>
      <c r="S16" s="9">
        <v>912133206.38401031</v>
      </c>
      <c r="T16" s="103"/>
      <c r="U16" s="92"/>
      <c r="V16" s="92"/>
    </row>
    <row r="17" spans="1:25">
      <c r="A17" s="23" t="s">
        <v>256</v>
      </c>
      <c r="B17" s="9">
        <v>913153137.04447174</v>
      </c>
      <c r="C17" s="9">
        <v>947420733.74483955</v>
      </c>
      <c r="D17" s="9">
        <v>977982692.89789915</v>
      </c>
      <c r="E17" s="9">
        <v>1037276683.560636</v>
      </c>
      <c r="F17" s="9">
        <v>1207576554.480509</v>
      </c>
      <c r="G17" s="9">
        <v>1452588648.5802476</v>
      </c>
      <c r="H17" s="9">
        <v>1719399109.6347618</v>
      </c>
      <c r="I17" s="9">
        <v>1904245101.6853533</v>
      </c>
      <c r="J17" s="9">
        <v>1817397349.1558979</v>
      </c>
      <c r="K17" s="9">
        <v>1621340283.758208</v>
      </c>
      <c r="L17" s="9">
        <v>1117021749.0199134</v>
      </c>
      <c r="M17" s="9">
        <v>1109589064.5279763</v>
      </c>
      <c r="N17" s="9">
        <v>1147588458.6483302</v>
      </c>
      <c r="O17" s="9">
        <v>1151208276.8877699</v>
      </c>
      <c r="P17" s="9">
        <v>1148344910.9704351</v>
      </c>
      <c r="Q17" s="9">
        <v>1114433775.7709451</v>
      </c>
      <c r="R17" s="9">
        <v>1079667093.5710447</v>
      </c>
      <c r="S17" s="9">
        <v>1116753382.9070022</v>
      </c>
      <c r="T17" s="9">
        <v>1040904353.1648037</v>
      </c>
      <c r="U17" s="9">
        <v>1076511451.7501988</v>
      </c>
      <c r="V17" s="9">
        <v>1080242076.6260562</v>
      </c>
      <c r="W17" s="9">
        <v>1109490908.8750997</v>
      </c>
      <c r="X17" s="9">
        <v>1139531687.8613136</v>
      </c>
      <c r="Y17" s="9">
        <v>1170385856.4795432</v>
      </c>
    </row>
    <row r="18" spans="1:25">
      <c r="A18" s="23" t="s">
        <v>258</v>
      </c>
      <c r="B18" s="9">
        <v>902650128.52618659</v>
      </c>
      <c r="C18" s="9">
        <v>966768466.12279844</v>
      </c>
      <c r="D18" s="9">
        <v>1011760048.7066647</v>
      </c>
      <c r="E18" s="9">
        <v>1057023194.9496058</v>
      </c>
      <c r="F18" s="9">
        <v>1221210923.5356383</v>
      </c>
      <c r="G18" s="9">
        <v>1362775099.1801875</v>
      </c>
      <c r="H18" s="9">
        <v>1658827462.889745</v>
      </c>
      <c r="I18" s="9">
        <v>1926735899.7861676</v>
      </c>
      <c r="J18" s="9">
        <v>1755549554.6575832</v>
      </c>
      <c r="K18" s="9">
        <v>1691878115.3362408</v>
      </c>
      <c r="L18" s="9">
        <v>1042347517.7580974</v>
      </c>
      <c r="M18" s="9">
        <v>1139397278.9678736</v>
      </c>
      <c r="N18" s="9">
        <v>1152676249.8548496</v>
      </c>
      <c r="O18" s="9">
        <v>1145164080.9205115</v>
      </c>
      <c r="P18" s="9">
        <v>1111128612.3603475</v>
      </c>
      <c r="Q18" s="9">
        <v>1090041439.5039349</v>
      </c>
      <c r="R18" s="9">
        <v>1099194251.084341</v>
      </c>
      <c r="S18" s="9">
        <v>1063794349.3205671</v>
      </c>
      <c r="T18" s="103"/>
      <c r="U18" s="92"/>
      <c r="V18" s="92"/>
      <c r="Y18" s="165"/>
    </row>
    <row r="19" spans="1:25">
      <c r="A19" s="23" t="s">
        <v>259</v>
      </c>
      <c r="B19" s="9">
        <v>241783013.13158211</v>
      </c>
      <c r="C19" s="9">
        <v>260664519.90984997</v>
      </c>
      <c r="D19" s="9">
        <v>275624437.77917671</v>
      </c>
      <c r="E19" s="9">
        <v>300031699.11084586</v>
      </c>
      <c r="F19" s="9">
        <v>315380129.99049979</v>
      </c>
      <c r="G19" s="9">
        <v>318591204.61004728</v>
      </c>
      <c r="H19" s="9">
        <v>326579067.03608209</v>
      </c>
      <c r="I19" s="9">
        <v>363538061.69806302</v>
      </c>
      <c r="J19" s="9">
        <v>371037675.46376181</v>
      </c>
      <c r="K19" s="9">
        <v>374560988.79880196</v>
      </c>
      <c r="L19" s="9">
        <v>367562148.65346724</v>
      </c>
      <c r="M19" s="9">
        <v>353916061.35622472</v>
      </c>
      <c r="N19" s="9">
        <v>274349150.53001499</v>
      </c>
      <c r="O19" s="9">
        <v>283461822.15521753</v>
      </c>
      <c r="P19" s="9">
        <v>270321687.77904671</v>
      </c>
      <c r="Q19" s="9">
        <v>268060512.14854574</v>
      </c>
      <c r="R19" s="9">
        <v>277417132.46956915</v>
      </c>
      <c r="S19" s="9">
        <v>277118330.79753751</v>
      </c>
      <c r="T19" s="9">
        <v>275196072.85889488</v>
      </c>
      <c r="U19" s="9">
        <v>289510655.57453245</v>
      </c>
      <c r="V19" s="9">
        <v>316152754.53786308</v>
      </c>
      <c r="W19" s="9">
        <v>367384841.29306656</v>
      </c>
      <c r="X19" s="9">
        <v>392431227.91858089</v>
      </c>
      <c r="Y19" s="9">
        <v>394178447.93848848</v>
      </c>
    </row>
    <row r="20" spans="1:25">
      <c r="A20" s="23" t="s">
        <v>245</v>
      </c>
      <c r="B20" s="9">
        <v>210089244.77163306</v>
      </c>
      <c r="C20" s="9">
        <v>220506373.05123547</v>
      </c>
      <c r="D20" s="9">
        <v>252480248.85540748</v>
      </c>
      <c r="E20" s="9">
        <v>273131557.5057407</v>
      </c>
      <c r="F20" s="9">
        <v>307987308.39786631</v>
      </c>
      <c r="G20" s="9">
        <v>302588897.48930901</v>
      </c>
      <c r="H20" s="9">
        <v>321317002.98272705</v>
      </c>
      <c r="I20" s="9">
        <v>344646701.45949131</v>
      </c>
      <c r="J20" s="9">
        <v>345025313.38797081</v>
      </c>
      <c r="K20" s="9">
        <v>353242263.38934863</v>
      </c>
      <c r="L20" s="9">
        <v>374233956.24494857</v>
      </c>
      <c r="M20" s="9">
        <v>359762842.45208794</v>
      </c>
      <c r="N20" s="9">
        <v>286041819.2118749</v>
      </c>
      <c r="O20" s="9">
        <v>274546380.45025176</v>
      </c>
      <c r="P20" s="9">
        <v>277041230.48899585</v>
      </c>
      <c r="Q20" s="9">
        <v>268158461.57861915</v>
      </c>
      <c r="R20" s="9">
        <v>280865119.10020864</v>
      </c>
      <c r="S20" s="9">
        <v>266814969.05538473</v>
      </c>
      <c r="T20" s="103"/>
      <c r="U20" s="5"/>
      <c r="V20" s="5"/>
    </row>
    <row r="21" spans="1:25">
      <c r="A21" s="23" t="s">
        <v>260</v>
      </c>
      <c r="B21" s="9">
        <v>161722431.78310764</v>
      </c>
      <c r="C21" s="9">
        <v>168378860.98823068</v>
      </c>
      <c r="D21" s="9">
        <v>175955177.44320875</v>
      </c>
      <c r="E21" s="9">
        <v>168417585.24560919</v>
      </c>
      <c r="F21" s="9">
        <v>194736923.68864846</v>
      </c>
      <c r="G21" s="9">
        <v>205645210.52630967</v>
      </c>
      <c r="H21" s="9">
        <v>211209468.59363613</v>
      </c>
      <c r="I21" s="9">
        <v>222298261.31778219</v>
      </c>
      <c r="J21" s="9">
        <v>240784487.39802441</v>
      </c>
      <c r="K21" s="9">
        <v>194520276.70065156</v>
      </c>
      <c r="L21" s="9">
        <v>157436175.30365235</v>
      </c>
      <c r="M21" s="9">
        <v>142803165.04992512</v>
      </c>
      <c r="N21" s="9">
        <v>157900934.19826481</v>
      </c>
      <c r="O21" s="9">
        <v>158564635.78917235</v>
      </c>
      <c r="P21" s="9">
        <v>159283346.66974571</v>
      </c>
      <c r="Q21" s="9">
        <v>158641577.86959991</v>
      </c>
      <c r="R21" s="9">
        <v>154051414.47348684</v>
      </c>
      <c r="S21" s="9">
        <v>151900738.52416506</v>
      </c>
      <c r="T21" s="9">
        <v>148732127.24400678</v>
      </c>
      <c r="U21" s="9">
        <v>151907658.81707969</v>
      </c>
      <c r="V21" s="9">
        <v>162224297.66125736</v>
      </c>
      <c r="W21" s="9">
        <v>173241579.50046271</v>
      </c>
      <c r="X21" s="9">
        <v>168156764.76892719</v>
      </c>
      <c r="Y21" s="9">
        <v>163221194.46779224</v>
      </c>
    </row>
    <row r="22" spans="1:25">
      <c r="A22" s="23" t="s">
        <v>261</v>
      </c>
      <c r="B22" s="9">
        <v>173923179.21620771</v>
      </c>
      <c r="C22" s="9">
        <v>176017027.2439391</v>
      </c>
      <c r="D22" s="9">
        <v>185860312.31889042</v>
      </c>
      <c r="E22" s="9">
        <v>171826809.82356769</v>
      </c>
      <c r="F22" s="9">
        <v>198112197.20583144</v>
      </c>
      <c r="G22" s="9">
        <v>259637393.92657033</v>
      </c>
      <c r="H22" s="9">
        <v>263969174.3579329</v>
      </c>
      <c r="I22" s="9">
        <v>274612926.15833986</v>
      </c>
      <c r="J22" s="9">
        <v>287643457.77386492</v>
      </c>
      <c r="K22" s="9">
        <v>195636889.8039692</v>
      </c>
      <c r="L22" s="9">
        <v>165317887.80384585</v>
      </c>
      <c r="M22" s="9">
        <v>172563655.66343611</v>
      </c>
      <c r="N22" s="9">
        <v>155935560.12326562</v>
      </c>
      <c r="O22" s="9">
        <v>156481685.79900768</v>
      </c>
      <c r="P22" s="9">
        <v>180752233.30292928</v>
      </c>
      <c r="Q22" s="9">
        <v>156774251.87476334</v>
      </c>
      <c r="R22" s="9">
        <v>162123604.17638093</v>
      </c>
      <c r="S22" s="9">
        <v>148323367.221026</v>
      </c>
      <c r="T22" s="103"/>
      <c r="U22" s="5"/>
      <c r="V22" s="5"/>
    </row>
    <row r="23" spans="1:25">
      <c r="A23" s="23" t="s">
        <v>262</v>
      </c>
      <c r="B23" s="9">
        <v>121551979.90724665</v>
      </c>
      <c r="C23" s="9">
        <v>108435195.78611355</v>
      </c>
      <c r="D23" s="9">
        <v>110805321.90067433</v>
      </c>
      <c r="E23" s="9">
        <v>118536883.43732944</v>
      </c>
      <c r="F23" s="9">
        <v>139704527.99007314</v>
      </c>
      <c r="G23" s="9">
        <v>133147391.50210074</v>
      </c>
      <c r="H23" s="9">
        <v>134990653.93004403</v>
      </c>
      <c r="I23" s="9">
        <v>141118899.49421483</v>
      </c>
      <c r="J23" s="9">
        <v>169545687.40434793</v>
      </c>
      <c r="K23" s="9">
        <v>177583828.5720832</v>
      </c>
      <c r="L23" s="9">
        <v>201284643.18067646</v>
      </c>
      <c r="M23" s="9">
        <v>200998247.77378473</v>
      </c>
      <c r="N23" s="9">
        <v>188207835.95202157</v>
      </c>
      <c r="O23" s="9">
        <v>191622802.45177057</v>
      </c>
      <c r="P23" s="9">
        <v>183036957.88343436</v>
      </c>
      <c r="Q23" s="9">
        <v>164265048.18612897</v>
      </c>
      <c r="R23" s="9">
        <v>149488643.82539716</v>
      </c>
      <c r="S23" s="9">
        <v>149066964.82281366</v>
      </c>
      <c r="T23" s="9">
        <v>161407747.8845273</v>
      </c>
      <c r="U23" s="9">
        <v>167203121.69672397</v>
      </c>
      <c r="V23" s="9">
        <v>184427972.3575708</v>
      </c>
      <c r="W23" s="9">
        <v>203427284.38778538</v>
      </c>
      <c r="X23" s="9">
        <v>224383858.39408153</v>
      </c>
      <c r="Y23" s="9">
        <v>234255741.42273623</v>
      </c>
    </row>
    <row r="24" spans="1:25">
      <c r="A24" s="23" t="s">
        <v>263</v>
      </c>
      <c r="B24" s="9">
        <v>121551979.90724665</v>
      </c>
      <c r="C24" s="9">
        <v>108435195.78611355</v>
      </c>
      <c r="D24" s="9">
        <v>110805321.90067433</v>
      </c>
      <c r="E24" s="9">
        <v>118536883.43732944</v>
      </c>
      <c r="F24" s="9">
        <v>139704527.99007314</v>
      </c>
      <c r="G24" s="9">
        <v>133147391.50210074</v>
      </c>
      <c r="H24" s="9">
        <v>134990653.93004403</v>
      </c>
      <c r="I24" s="9">
        <v>141118899.49421483</v>
      </c>
      <c r="J24" s="9">
        <v>169545687.40434793</v>
      </c>
      <c r="K24" s="9">
        <v>177583828.5720832</v>
      </c>
      <c r="L24" s="9">
        <v>201284643.18067646</v>
      </c>
      <c r="M24" s="9">
        <v>200998247.77378473</v>
      </c>
      <c r="N24" s="9">
        <v>188207835.95202157</v>
      </c>
      <c r="O24" s="9">
        <v>191622802.45177057</v>
      </c>
      <c r="P24" s="9">
        <v>195492472.73763976</v>
      </c>
      <c r="Q24" s="9">
        <v>169983609.17660761</v>
      </c>
      <c r="R24" s="9">
        <v>163180195.37504366</v>
      </c>
      <c r="S24" s="9">
        <v>144579698.48083359</v>
      </c>
      <c r="T24" s="104"/>
      <c r="U24" s="5"/>
      <c r="V24" s="5"/>
      <c r="Y24" s="165"/>
    </row>
    <row r="25" spans="1:25">
      <c r="A25" s="5"/>
      <c r="B25" s="5"/>
      <c r="C25" s="5"/>
      <c r="D25" s="5"/>
      <c r="E25" s="5"/>
      <c r="F25" s="5"/>
      <c r="G25" s="5"/>
      <c r="H25" s="5"/>
      <c r="I25" s="5"/>
      <c r="J25" s="5"/>
      <c r="K25" s="5"/>
      <c r="L25" s="5"/>
      <c r="M25" s="5"/>
      <c r="N25" s="5"/>
      <c r="O25" s="5"/>
      <c r="P25" s="5"/>
      <c r="Q25" s="5"/>
      <c r="R25" s="5"/>
      <c r="S25" s="5"/>
      <c r="T25" s="5"/>
      <c r="U25" s="5"/>
      <c r="V25" s="5"/>
    </row>
    <row r="26" spans="1:25">
      <c r="A26" s="5"/>
      <c r="B26" s="46">
        <v>2006</v>
      </c>
      <c r="C26" s="46">
        <v>2007</v>
      </c>
      <c r="D26" s="46">
        <v>2008</v>
      </c>
      <c r="E26" s="46">
        <v>2009</v>
      </c>
      <c r="F26" s="46">
        <v>2010</v>
      </c>
      <c r="G26" s="46">
        <v>2011</v>
      </c>
      <c r="H26" s="46">
        <v>2012</v>
      </c>
      <c r="I26" s="46">
        <v>2013</v>
      </c>
      <c r="J26" s="46">
        <v>2014</v>
      </c>
      <c r="K26" s="46">
        <v>2015</v>
      </c>
      <c r="L26" s="46">
        <v>2016</v>
      </c>
      <c r="M26" s="46">
        <v>2017</v>
      </c>
      <c r="N26" s="46">
        <v>2018</v>
      </c>
      <c r="O26" s="46">
        <v>2019</v>
      </c>
      <c r="P26" s="46">
        <v>2020</v>
      </c>
      <c r="Q26" s="46" t="s">
        <v>140</v>
      </c>
      <c r="R26" s="46" t="s">
        <v>119</v>
      </c>
      <c r="S26" s="46" t="s">
        <v>120</v>
      </c>
      <c r="T26" s="46" t="s">
        <v>121</v>
      </c>
      <c r="U26" s="46" t="s">
        <v>122</v>
      </c>
      <c r="V26" s="46" t="s">
        <v>123</v>
      </c>
      <c r="W26" s="63"/>
      <c r="X26" s="63"/>
      <c r="Y26" s="63"/>
    </row>
    <row r="27" spans="1:25">
      <c r="A27" s="23" t="s">
        <v>264</v>
      </c>
      <c r="B27" s="9">
        <v>476117957.92805535</v>
      </c>
      <c r="C27" s="9">
        <v>459354398.48426467</v>
      </c>
      <c r="D27" s="9">
        <v>477925792.77003276</v>
      </c>
      <c r="E27" s="9">
        <v>475460563.44006354</v>
      </c>
      <c r="F27" s="9">
        <v>505536361.26568806</v>
      </c>
      <c r="G27" s="9">
        <v>584452859.43355358</v>
      </c>
      <c r="H27" s="9">
        <v>611933186.21910405</v>
      </c>
      <c r="I27" s="9">
        <v>644018658.60997927</v>
      </c>
      <c r="J27" s="9">
        <v>724489502.16282856</v>
      </c>
      <c r="K27" s="9">
        <v>737512423.62993538</v>
      </c>
      <c r="L27" s="9">
        <v>731053909.5320996</v>
      </c>
      <c r="M27" s="9">
        <v>773446359.43746519</v>
      </c>
      <c r="N27" s="9">
        <v>728763807.21456623</v>
      </c>
      <c r="O27" s="9">
        <v>749426861.61488581</v>
      </c>
      <c r="P27" s="9">
        <v>762564817.36805427</v>
      </c>
      <c r="Q27" s="9">
        <v>669218548.45774555</v>
      </c>
      <c r="R27" s="9">
        <v>768470211.13241518</v>
      </c>
      <c r="S27" s="9">
        <v>777814404.77559888</v>
      </c>
      <c r="T27" s="9">
        <v>739824087.81749618</v>
      </c>
      <c r="U27" s="9">
        <v>742941994.48761022</v>
      </c>
      <c r="V27" s="9">
        <v>730117984.67671978</v>
      </c>
      <c r="W27" s="164"/>
      <c r="X27" s="164"/>
      <c r="Y27" s="164"/>
    </row>
    <row r="28" spans="1:25">
      <c r="A28" s="23" t="s">
        <v>239</v>
      </c>
      <c r="B28" s="9">
        <v>469758567.77962625</v>
      </c>
      <c r="C28" s="9">
        <v>489438981.4595868</v>
      </c>
      <c r="D28" s="9">
        <v>488488887.64908653</v>
      </c>
      <c r="E28" s="9">
        <v>471998397.444188</v>
      </c>
      <c r="F28" s="9">
        <v>531996375.73857397</v>
      </c>
      <c r="G28" s="9">
        <v>559037041.46500432</v>
      </c>
      <c r="H28" s="9">
        <v>585873977.48812461</v>
      </c>
      <c r="I28" s="9">
        <v>643672315.45005941</v>
      </c>
      <c r="J28" s="9">
        <v>726639792.08972847</v>
      </c>
      <c r="K28" s="9">
        <v>809406134.99491668</v>
      </c>
      <c r="L28" s="9">
        <v>711964488.94691157</v>
      </c>
      <c r="M28" s="9">
        <v>773076258.02787817</v>
      </c>
      <c r="N28" s="9">
        <v>720808819.71184695</v>
      </c>
      <c r="O28" s="9">
        <v>761026181.13316131</v>
      </c>
      <c r="P28" s="9">
        <v>764713586.62648857</v>
      </c>
      <c r="Q28" s="9">
        <v>680138900.10771501</v>
      </c>
      <c r="R28" s="9">
        <v>725382488.0496403</v>
      </c>
      <c r="S28" s="9">
        <v>772514843.35995209</v>
      </c>
      <c r="T28" s="103"/>
      <c r="U28" s="90"/>
      <c r="V28" s="92"/>
      <c r="W28" s="164"/>
      <c r="X28" s="164"/>
      <c r="Y28" s="63"/>
    </row>
    <row r="29" spans="1:25">
      <c r="A29" s="23" t="s">
        <v>265</v>
      </c>
      <c r="B29" s="9">
        <v>300264932.39025098</v>
      </c>
      <c r="C29" s="9">
        <v>281529189.48248494</v>
      </c>
      <c r="D29" s="9">
        <v>263122143.81871474</v>
      </c>
      <c r="E29" s="9">
        <v>264765630.0386942</v>
      </c>
      <c r="F29" s="9">
        <v>278406565.6645239</v>
      </c>
      <c r="G29" s="9">
        <v>276073708.38485855</v>
      </c>
      <c r="H29" s="9">
        <v>293947464.95297557</v>
      </c>
      <c r="I29" s="9">
        <v>307384041.61555707</v>
      </c>
      <c r="J29" s="9">
        <v>327514566.42556864</v>
      </c>
      <c r="K29" s="9">
        <v>353009436.43153131</v>
      </c>
      <c r="L29" s="9">
        <v>339864484.13623786</v>
      </c>
      <c r="M29" s="9">
        <v>336861605.22314221</v>
      </c>
      <c r="N29" s="9">
        <v>346624001.94082958</v>
      </c>
      <c r="O29" s="9">
        <v>348742486.96990991</v>
      </c>
      <c r="P29" s="9">
        <v>358301940.93950856</v>
      </c>
      <c r="Q29" s="9">
        <v>296871113.02930862</v>
      </c>
      <c r="R29" s="9">
        <v>327663891.29455864</v>
      </c>
      <c r="S29" s="9">
        <v>336589652.3577593</v>
      </c>
      <c r="T29" s="9">
        <v>315563855.47804725</v>
      </c>
      <c r="U29" s="9">
        <v>318447448.1058079</v>
      </c>
      <c r="V29" s="9">
        <v>315262973.6247502</v>
      </c>
      <c r="W29" s="164"/>
      <c r="X29" s="164"/>
      <c r="Y29" s="164"/>
    </row>
    <row r="30" spans="1:25">
      <c r="A30" s="23" t="s">
        <v>266</v>
      </c>
      <c r="B30" s="9">
        <v>309480755.6630851</v>
      </c>
      <c r="C30" s="9">
        <v>310518282.62519145</v>
      </c>
      <c r="D30" s="9">
        <v>296353737.28528094</v>
      </c>
      <c r="E30" s="9">
        <v>295654116.27841496</v>
      </c>
      <c r="F30" s="9">
        <v>298964944.04242325</v>
      </c>
      <c r="G30" s="9">
        <v>268169035.68108323</v>
      </c>
      <c r="H30" s="9">
        <v>281059842.53267199</v>
      </c>
      <c r="I30" s="9">
        <v>299723683.59941649</v>
      </c>
      <c r="J30" s="9">
        <v>317922847.64942324</v>
      </c>
      <c r="K30" s="9">
        <v>352646567.6911602</v>
      </c>
      <c r="L30" s="9">
        <v>338142867.26635951</v>
      </c>
      <c r="M30" s="9">
        <v>332278444.5233472</v>
      </c>
      <c r="N30" s="9">
        <v>339845916.85718018</v>
      </c>
      <c r="O30" s="9">
        <v>343580480.7355805</v>
      </c>
      <c r="P30" s="9">
        <v>326895095.81101525</v>
      </c>
      <c r="Q30" s="9">
        <v>279468051.41146213</v>
      </c>
      <c r="R30" s="9">
        <v>334495744.57815552</v>
      </c>
      <c r="S30" s="9">
        <v>335384343.90409189</v>
      </c>
      <c r="T30" s="103"/>
      <c r="U30" s="90"/>
      <c r="V30" s="92"/>
      <c r="W30" s="164"/>
      <c r="X30" s="164"/>
      <c r="Y30" s="63"/>
    </row>
    <row r="31" spans="1:25">
      <c r="A31" s="23" t="s">
        <v>267</v>
      </c>
      <c r="B31" s="9">
        <v>213160162.73133856</v>
      </c>
      <c r="C31" s="9">
        <v>202477502.30147192</v>
      </c>
      <c r="D31" s="9">
        <v>209215795.80338779</v>
      </c>
      <c r="E31" s="9">
        <v>221870639.6972298</v>
      </c>
      <c r="F31" s="9">
        <v>217761924.14728111</v>
      </c>
      <c r="G31" s="9">
        <v>250701636.96909907</v>
      </c>
      <c r="H31" s="9">
        <v>269327856.63539284</v>
      </c>
      <c r="I31" s="9">
        <v>297036204.66414684</v>
      </c>
      <c r="J31" s="9">
        <v>320308932.24432206</v>
      </c>
      <c r="K31" s="9">
        <v>318729372.20744729</v>
      </c>
      <c r="L31" s="9">
        <v>301020836.72069126</v>
      </c>
      <c r="M31" s="9">
        <v>306483040.0759241</v>
      </c>
      <c r="N31" s="9">
        <v>294863948.8738569</v>
      </c>
      <c r="O31" s="9">
        <v>295676378.30442345</v>
      </c>
      <c r="P31" s="9">
        <v>313982658.85528821</v>
      </c>
      <c r="Q31" s="9">
        <v>265928362.98347691</v>
      </c>
      <c r="R31" s="9">
        <v>291942887.43161488</v>
      </c>
      <c r="S31" s="9">
        <v>294536468.45905143</v>
      </c>
      <c r="T31" s="9">
        <v>283593859.83289093</v>
      </c>
      <c r="U31" s="9">
        <v>287037609.69196969</v>
      </c>
      <c r="V31" s="9">
        <v>284454271.20474255</v>
      </c>
      <c r="W31" s="164"/>
      <c r="X31" s="164"/>
      <c r="Y31" s="164"/>
    </row>
    <row r="32" spans="1:25">
      <c r="A32" s="23" t="s">
        <v>268</v>
      </c>
      <c r="B32" s="9">
        <v>235524377.60114491</v>
      </c>
      <c r="C32" s="9">
        <v>243958829.38769668</v>
      </c>
      <c r="D32" s="9">
        <v>242912532.03162736</v>
      </c>
      <c r="E32" s="9">
        <v>252217136.31558782</v>
      </c>
      <c r="F32" s="9">
        <v>239672611.50881261</v>
      </c>
      <c r="G32" s="9">
        <v>252183433.63193786</v>
      </c>
      <c r="H32" s="9">
        <v>260366783.22820491</v>
      </c>
      <c r="I32" s="9">
        <v>289006692.95943052</v>
      </c>
      <c r="J32" s="9">
        <v>306577369.37898362</v>
      </c>
      <c r="K32" s="9">
        <v>317838900.51506889</v>
      </c>
      <c r="L32" s="9">
        <v>310008851.53730065</v>
      </c>
      <c r="M32" s="9">
        <v>323836978.79071689</v>
      </c>
      <c r="N32" s="9">
        <v>292916443.45143092</v>
      </c>
      <c r="O32" s="9">
        <v>297120966.47325295</v>
      </c>
      <c r="P32" s="9">
        <v>306486053.33435857</v>
      </c>
      <c r="Q32" s="9">
        <v>260933021.97070181</v>
      </c>
      <c r="R32" s="9">
        <v>286522906.71381688</v>
      </c>
      <c r="S32" s="9">
        <v>273227394.92786616</v>
      </c>
      <c r="T32" s="103"/>
      <c r="U32" s="90"/>
      <c r="V32" s="5"/>
      <c r="W32" s="164"/>
      <c r="X32" s="164"/>
      <c r="Y32" s="63"/>
    </row>
    <row r="33" spans="1:25">
      <c r="A33" s="23" t="s">
        <v>269</v>
      </c>
      <c r="B33" s="9">
        <v>525915590.39343363</v>
      </c>
      <c r="C33" s="9">
        <v>535776507.71331048</v>
      </c>
      <c r="D33" s="9">
        <v>545144379.16719353</v>
      </c>
      <c r="E33" s="9">
        <v>559114012.03701913</v>
      </c>
      <c r="F33" s="9">
        <v>571933204.55285907</v>
      </c>
      <c r="G33" s="9">
        <v>594189292.67073834</v>
      </c>
      <c r="H33" s="9">
        <v>613512001.94248128</v>
      </c>
      <c r="I33" s="9">
        <v>657701921.71822524</v>
      </c>
      <c r="J33" s="9">
        <v>723518417.27453852</v>
      </c>
      <c r="K33" s="9">
        <v>778390505.62241399</v>
      </c>
      <c r="L33" s="9">
        <v>744613362.19344628</v>
      </c>
      <c r="M33" s="9">
        <v>744083148.49428344</v>
      </c>
      <c r="N33" s="9">
        <v>741150753.80050862</v>
      </c>
      <c r="O33" s="9">
        <v>758748511.91150093</v>
      </c>
      <c r="P33" s="9">
        <v>783351864.27845848</v>
      </c>
      <c r="Q33" s="9">
        <v>685822421.50599742</v>
      </c>
      <c r="R33" s="9">
        <v>767114299.74502051</v>
      </c>
      <c r="S33" s="9">
        <v>769772848.51959217</v>
      </c>
      <c r="T33" s="9">
        <v>735367894.39815629</v>
      </c>
      <c r="U33" s="9">
        <v>752065928.39027035</v>
      </c>
      <c r="V33" s="9">
        <v>753782926.86013448</v>
      </c>
      <c r="W33" s="164"/>
      <c r="X33" s="164"/>
      <c r="Y33" s="164"/>
    </row>
    <row r="34" spans="1:25">
      <c r="A34" s="23" t="s">
        <v>270</v>
      </c>
      <c r="B34" s="9">
        <v>605324772.67707694</v>
      </c>
      <c r="C34" s="9">
        <v>603381194.22845769</v>
      </c>
      <c r="D34" s="9">
        <v>595720303.82653105</v>
      </c>
      <c r="E34" s="9">
        <v>609396117.53811157</v>
      </c>
      <c r="F34" s="9">
        <v>586919614.48742318</v>
      </c>
      <c r="G34" s="9">
        <v>572526450.91796589</v>
      </c>
      <c r="H34" s="9">
        <v>607813509.77497745</v>
      </c>
      <c r="I34" s="9">
        <v>680396322.67306721</v>
      </c>
      <c r="J34" s="9">
        <v>735798572.10694051</v>
      </c>
      <c r="K34" s="9">
        <v>805495368.95446813</v>
      </c>
      <c r="L34" s="9">
        <v>751669486.21214879</v>
      </c>
      <c r="M34" s="9">
        <v>749845687.15069222</v>
      </c>
      <c r="N34" s="9">
        <v>738675875.15011549</v>
      </c>
      <c r="O34" s="9">
        <v>753461415.16645336</v>
      </c>
      <c r="P34" s="9">
        <v>776273281.86175489</v>
      </c>
      <c r="Q34" s="9">
        <v>675778228.80674136</v>
      </c>
      <c r="R34" s="9">
        <v>772693754.51965225</v>
      </c>
      <c r="S34" s="9">
        <v>733059545.78208649</v>
      </c>
      <c r="T34" s="103"/>
      <c r="U34" s="90"/>
      <c r="V34" s="5"/>
      <c r="W34" s="63"/>
      <c r="X34" s="63"/>
      <c r="Y34" s="63"/>
    </row>
    <row r="35" spans="1:25">
      <c r="A35" s="23" t="s">
        <v>271</v>
      </c>
      <c r="B35" s="9">
        <v>446535205.96842468</v>
      </c>
      <c r="C35" s="9">
        <v>413994178.81283098</v>
      </c>
      <c r="D35" s="9">
        <v>422375958.53472638</v>
      </c>
      <c r="E35" s="9">
        <v>400188894.5650034</v>
      </c>
      <c r="F35" s="9">
        <v>378330527.83927631</v>
      </c>
      <c r="G35" s="9">
        <v>416544896.12955087</v>
      </c>
      <c r="H35" s="9">
        <v>430612095.73055869</v>
      </c>
      <c r="I35" s="9">
        <v>449125933.00204313</v>
      </c>
      <c r="J35" s="9">
        <v>462980643.42424399</v>
      </c>
      <c r="K35" s="9">
        <v>499875812.3557564</v>
      </c>
      <c r="L35" s="9">
        <v>441742010.6433298</v>
      </c>
      <c r="M35" s="9">
        <v>468556192.41749156</v>
      </c>
      <c r="N35" s="9">
        <v>485813153.17195994</v>
      </c>
      <c r="O35" s="9">
        <v>504004493.45840478</v>
      </c>
      <c r="P35" s="9">
        <v>526899211.2076171</v>
      </c>
      <c r="Q35" s="9">
        <v>417300811.22666281</v>
      </c>
      <c r="R35" s="9">
        <v>460926276.17433506</v>
      </c>
      <c r="S35" s="9">
        <v>479440206.42888957</v>
      </c>
      <c r="T35" s="9">
        <v>442071309.29649299</v>
      </c>
      <c r="U35" s="9">
        <v>443032823.54205579</v>
      </c>
      <c r="V35" s="9">
        <v>436387331.18892586</v>
      </c>
      <c r="W35" s="164"/>
      <c r="X35" s="164"/>
      <c r="Y35" s="164"/>
    </row>
    <row r="36" spans="1:25">
      <c r="A36" s="23" t="s">
        <v>272</v>
      </c>
      <c r="B36" s="9">
        <v>437958055.78142047</v>
      </c>
      <c r="C36" s="9">
        <v>443679063.61289549</v>
      </c>
      <c r="D36" s="9">
        <v>432811819.36660099</v>
      </c>
      <c r="E36" s="9">
        <v>416054248.62464404</v>
      </c>
      <c r="F36" s="9">
        <v>414407210.49979621</v>
      </c>
      <c r="G36" s="9">
        <v>411662917.51216274</v>
      </c>
      <c r="H36" s="9">
        <v>422377618.60083425</v>
      </c>
      <c r="I36" s="9">
        <v>438108355.61391252</v>
      </c>
      <c r="J36" s="9">
        <v>441161609.47981542</v>
      </c>
      <c r="K36" s="9">
        <v>491863695.81313074</v>
      </c>
      <c r="L36" s="9">
        <v>451895341.13137853</v>
      </c>
      <c r="M36" s="9">
        <v>479727752.15775925</v>
      </c>
      <c r="N36" s="9">
        <v>483625608.53816128</v>
      </c>
      <c r="O36" s="9">
        <v>495697598.66792363</v>
      </c>
      <c r="P36" s="9">
        <v>528884744.72633344</v>
      </c>
      <c r="Q36" s="9">
        <v>407791034.8458358</v>
      </c>
      <c r="R36" s="9">
        <v>448108495.33455437</v>
      </c>
      <c r="S36" s="9">
        <v>472376373.27804673</v>
      </c>
      <c r="T36" s="104"/>
      <c r="U36" s="105"/>
      <c r="V36" s="105"/>
      <c r="W36" s="63"/>
      <c r="X36" s="63"/>
      <c r="Y36" s="63"/>
    </row>
    <row r="37" spans="1:25" s="53" customFormat="1">
      <c r="A37" s="161"/>
      <c r="B37" s="163"/>
      <c r="C37" s="163"/>
      <c r="D37" s="163"/>
      <c r="W37" s="74"/>
      <c r="X37" s="74"/>
      <c r="Y37" s="74"/>
    </row>
    <row r="38" spans="1:25" s="53" customFormat="1">
      <c r="A38" s="161"/>
      <c r="B38" s="163"/>
      <c r="C38" s="163"/>
      <c r="D38" s="163"/>
    </row>
    <row r="39" spans="1:25" s="53" customFormat="1">
      <c r="A39" s="161"/>
      <c r="B39" s="163"/>
      <c r="C39" s="163"/>
      <c r="D39" s="163"/>
    </row>
    <row r="40" spans="1:25" s="53" customFormat="1">
      <c r="A40" s="161"/>
      <c r="B40" s="163"/>
      <c r="C40" s="163"/>
      <c r="D40" s="163"/>
    </row>
    <row r="41" spans="1:25" s="53" customFormat="1">
      <c r="A41" s="161"/>
      <c r="B41" s="163"/>
      <c r="C41" s="163"/>
      <c r="D41" s="163"/>
    </row>
    <row r="42" spans="1:25" s="53" customFormat="1">
      <c r="B42" s="162"/>
      <c r="C42" s="162"/>
      <c r="D42" s="163"/>
      <c r="E42" s="163"/>
    </row>
    <row r="43" spans="1:25" s="53" customFormat="1">
      <c r="B43" s="162"/>
      <c r="C43" s="162"/>
      <c r="D43" s="163"/>
      <c r="E43" s="163"/>
    </row>
    <row r="44" spans="1:25" s="53" customFormat="1">
      <c r="B44" s="162"/>
      <c r="C44" s="162"/>
      <c r="D44" s="163"/>
      <c r="E44" s="163"/>
    </row>
    <row r="45" spans="1:25" s="53" customFormat="1">
      <c r="B45" s="162"/>
      <c r="C45" s="162"/>
      <c r="D45" s="163"/>
      <c r="E45" s="163"/>
    </row>
    <row r="46" spans="1:25" s="53" customFormat="1">
      <c r="B46" s="162"/>
      <c r="C46" s="162"/>
      <c r="D46" s="163"/>
      <c r="E46" s="163"/>
    </row>
    <row r="47" spans="1:25" s="53" customFormat="1">
      <c r="B47" s="162"/>
      <c r="C47" s="162"/>
      <c r="D47" s="163"/>
      <c r="E47" s="163"/>
    </row>
    <row r="48" spans="1:25" s="53" customFormat="1">
      <c r="B48" s="162"/>
      <c r="C48" s="162"/>
      <c r="D48" s="163"/>
      <c r="E48" s="163"/>
    </row>
    <row r="49" spans="2:5" s="53" customFormat="1">
      <c r="B49" s="162"/>
      <c r="C49" s="162"/>
      <c r="D49" s="163"/>
      <c r="E49" s="163"/>
    </row>
  </sheetData>
  <mergeCells count="2">
    <mergeCell ref="A3:K3"/>
    <mergeCell ref="A4:K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3F014-278E-4E2D-9A38-0BE2C5F37B20}">
  <dimension ref="A1:G30"/>
  <sheetViews>
    <sheetView showGridLines="0" zoomScaleNormal="100" workbookViewId="0"/>
  </sheetViews>
  <sheetFormatPr defaultColWidth="8.7109375" defaultRowHeight="15"/>
  <cols>
    <col min="1" max="1" width="29.140625" style="2" customWidth="1"/>
    <col min="2" max="2" width="13.140625" style="32" customWidth="1"/>
    <col min="3" max="5" width="13.140625" style="2" customWidth="1"/>
    <col min="6" max="6" width="12.42578125" style="2" customWidth="1"/>
    <col min="7" max="7" width="17.85546875" style="2" customWidth="1"/>
    <col min="8" max="8" width="33.28515625" style="2" customWidth="1"/>
    <col min="9" max="9" width="8.7109375" style="2"/>
    <col min="10" max="10" width="24.28515625" style="2" customWidth="1"/>
    <col min="11" max="11" width="23.5703125" style="2" customWidth="1"/>
    <col min="12" max="16384" width="8.7109375" style="2"/>
  </cols>
  <sheetData>
    <row r="1" spans="1:7" s="31" customFormat="1" ht="18.75">
      <c r="A1" s="239" t="s">
        <v>317</v>
      </c>
      <c r="B1"/>
      <c r="C1" s="33"/>
    </row>
    <row r="3" spans="1:7" ht="84.95" customHeight="1">
      <c r="A3" s="260" t="s">
        <v>389</v>
      </c>
      <c r="B3" s="260"/>
      <c r="C3" s="260"/>
      <c r="D3" s="260"/>
      <c r="E3" s="260"/>
      <c r="F3" s="260"/>
      <c r="G3" s="260"/>
    </row>
    <row r="4" spans="1:7">
      <c r="A4" s="262" t="s">
        <v>376</v>
      </c>
      <c r="B4" s="262"/>
      <c r="C4" s="262"/>
      <c r="D4" s="262"/>
      <c r="E4" s="262"/>
      <c r="F4" s="262"/>
      <c r="G4" s="262"/>
    </row>
    <row r="5" spans="1:7">
      <c r="A5" s="220"/>
      <c r="B5" s="220"/>
      <c r="C5" s="220"/>
      <c r="D5" s="220"/>
      <c r="E5" s="220"/>
      <c r="F5" s="220"/>
      <c r="G5" s="220"/>
    </row>
    <row r="6" spans="1:7" s="219" customFormat="1" ht="30">
      <c r="A6" s="218"/>
      <c r="B6" s="42" t="s">
        <v>25</v>
      </c>
      <c r="C6" s="42" t="s">
        <v>26</v>
      </c>
      <c r="D6" s="42" t="s">
        <v>16</v>
      </c>
      <c r="E6" s="42" t="s">
        <v>82</v>
      </c>
    </row>
    <row r="7" spans="1:7">
      <c r="A7" s="50" t="s">
        <v>9</v>
      </c>
      <c r="B7" s="147">
        <v>222.18895364334503</v>
      </c>
      <c r="C7" s="147">
        <v>48.740545476944547</v>
      </c>
      <c r="D7" s="147">
        <v>28.742183874772955</v>
      </c>
      <c r="E7" s="147">
        <v>1185.9692547272139</v>
      </c>
    </row>
    <row r="8" spans="1:7">
      <c r="A8" s="49" t="s">
        <v>21</v>
      </c>
      <c r="B8" s="147">
        <v>353.45962209491648</v>
      </c>
      <c r="C8" s="147">
        <v>332.60425332892419</v>
      </c>
      <c r="D8" s="147">
        <v>120.84879417333649</v>
      </c>
      <c r="E8" s="147">
        <v>4096.8845107570914</v>
      </c>
    </row>
    <row r="9" spans="1:7">
      <c r="A9" s="49" t="s">
        <v>20</v>
      </c>
      <c r="B9" s="147">
        <v>327.40954211244002</v>
      </c>
      <c r="C9" s="147">
        <v>90.320103588331648</v>
      </c>
      <c r="D9" s="147">
        <v>99.284141585587975</v>
      </c>
      <c r="E9" s="147">
        <v>3197.0966579988099</v>
      </c>
    </row>
    <row r="10" spans="1:7">
      <c r="A10" s="49" t="s">
        <v>8</v>
      </c>
      <c r="B10" s="147">
        <v>509.95410550068311</v>
      </c>
      <c r="C10" s="147">
        <v>191.75420104233947</v>
      </c>
      <c r="D10" s="147">
        <v>115.48101153207742</v>
      </c>
      <c r="E10" s="147">
        <v>5339.2880301741034</v>
      </c>
    </row>
    <row r="11" spans="1:7">
      <c r="A11" s="49" t="s">
        <v>48</v>
      </c>
      <c r="B11" s="147">
        <v>158.42761403427349</v>
      </c>
      <c r="C11" s="147">
        <v>138.65465733209058</v>
      </c>
      <c r="D11" s="147">
        <v>48.700944751455353</v>
      </c>
      <c r="E11" s="147">
        <v>2209.0570569067108</v>
      </c>
    </row>
    <row r="12" spans="1:7">
      <c r="A12" s="148" t="s">
        <v>124</v>
      </c>
      <c r="B12" s="147">
        <v>240.66745546671356</v>
      </c>
      <c r="C12" s="147">
        <v>120.22986155859482</v>
      </c>
      <c r="D12" s="147">
        <v>62.052452551015413</v>
      </c>
      <c r="E12" s="147">
        <v>2402.9931413949253</v>
      </c>
    </row>
    <row r="13" spans="1:7">
      <c r="B13" s="199"/>
      <c r="C13" s="199"/>
      <c r="D13" s="199"/>
      <c r="E13" s="199"/>
    </row>
    <row r="14" spans="1:7">
      <c r="A14" s="49" t="s">
        <v>2</v>
      </c>
      <c r="B14" s="147">
        <v>902.85508532302254</v>
      </c>
      <c r="C14" s="147">
        <v>325.99588994038515</v>
      </c>
      <c r="D14" s="147">
        <v>247.66560539554069</v>
      </c>
      <c r="E14" s="147">
        <v>9797.2738530961869</v>
      </c>
    </row>
    <row r="15" spans="1:7">
      <c r="A15" s="49" t="s">
        <v>9</v>
      </c>
      <c r="B15" s="147">
        <v>942.27240271783592</v>
      </c>
      <c r="C15" s="147">
        <v>483.15751744200674</v>
      </c>
      <c r="D15" s="147">
        <v>309.86373621090047</v>
      </c>
      <c r="E15" s="147">
        <v>6167.532151837142</v>
      </c>
    </row>
    <row r="16" spans="1:7">
      <c r="A16" s="49" t="s">
        <v>10</v>
      </c>
      <c r="B16" s="147">
        <v>932.90406424164223</v>
      </c>
      <c r="C16" s="147">
        <v>349.72469050848474</v>
      </c>
      <c r="D16" s="147">
        <v>241.12507000459249</v>
      </c>
      <c r="E16" s="147">
        <v>5718.6873637930375</v>
      </c>
    </row>
    <row r="17" spans="1:5">
      <c r="A17" s="49" t="s">
        <v>3</v>
      </c>
      <c r="B17" s="147">
        <v>885.19847911371687</v>
      </c>
      <c r="C17" s="147">
        <v>380.87262436649229</v>
      </c>
      <c r="D17" s="147">
        <v>253.31793010100392</v>
      </c>
      <c r="E17" s="147">
        <v>7383.1418147619888</v>
      </c>
    </row>
    <row r="18" spans="1:5">
      <c r="A18" s="49" t="s">
        <v>5</v>
      </c>
      <c r="B18" s="147">
        <v>916.64933516541271</v>
      </c>
      <c r="C18" s="147">
        <v>295.26726393912668</v>
      </c>
      <c r="D18" s="147">
        <v>279.15648231314492</v>
      </c>
      <c r="E18" s="147">
        <v>9029.2760985101104</v>
      </c>
    </row>
    <row r="19" spans="1:5">
      <c r="A19" s="49" t="s">
        <v>6</v>
      </c>
      <c r="B19" s="147">
        <v>1771.134642966771</v>
      </c>
      <c r="C19" s="147">
        <v>992.95652498908623</v>
      </c>
      <c r="D19" s="147">
        <v>572.992000234437</v>
      </c>
      <c r="E19" s="147">
        <v>17870.640934441275</v>
      </c>
    </row>
    <row r="20" spans="1:5">
      <c r="A20" s="49" t="s">
        <v>4</v>
      </c>
      <c r="B20" s="147">
        <v>1179.4153519220845</v>
      </c>
      <c r="C20" s="147">
        <v>525.48023017137268</v>
      </c>
      <c r="D20" s="147">
        <v>462.08050109468854</v>
      </c>
      <c r="E20" s="147">
        <v>10382.906201465776</v>
      </c>
    </row>
    <row r="21" spans="1:5">
      <c r="A21" s="49" t="s">
        <v>1</v>
      </c>
      <c r="B21" s="147">
        <v>758.00747625886584</v>
      </c>
      <c r="C21" s="147">
        <v>354.1842721485304</v>
      </c>
      <c r="D21" s="147">
        <v>294.19949727868828</v>
      </c>
      <c r="E21" s="147">
        <v>5011.0384737330451</v>
      </c>
    </row>
    <row r="22" spans="1:5">
      <c r="A22" s="49" t="s">
        <v>11</v>
      </c>
      <c r="B22" s="147">
        <v>769.93640584891659</v>
      </c>
      <c r="C22" s="147">
        <v>374.51139210794861</v>
      </c>
      <c r="D22" s="147">
        <v>240.15477029297384</v>
      </c>
      <c r="E22" s="147">
        <v>4519.172996045796</v>
      </c>
    </row>
    <row r="23" spans="1:5">
      <c r="A23" s="49" t="s">
        <v>14</v>
      </c>
      <c r="B23" s="147">
        <v>2033.9424670033495</v>
      </c>
      <c r="C23" s="147">
        <v>786.64235329378675</v>
      </c>
      <c r="D23" s="147">
        <v>1013.2737400393139</v>
      </c>
      <c r="E23" s="147">
        <v>14384.544941380555</v>
      </c>
    </row>
    <row r="24" spans="1:5">
      <c r="A24" s="49" t="s">
        <v>12</v>
      </c>
      <c r="B24" s="147">
        <v>840.04507672623856</v>
      </c>
      <c r="C24" s="147">
        <v>500.95663993642455</v>
      </c>
      <c r="D24" s="147">
        <v>299.60762156342889</v>
      </c>
      <c r="E24" s="147">
        <v>5514.9963221060934</v>
      </c>
    </row>
    <row r="25" spans="1:5">
      <c r="A25" s="49" t="s">
        <v>7</v>
      </c>
      <c r="B25" s="147">
        <v>982.92705292591882</v>
      </c>
      <c r="C25" s="147">
        <v>419.72807724805392</v>
      </c>
      <c r="D25" s="147">
        <v>324.8576597071521</v>
      </c>
      <c r="E25" s="147">
        <v>5281.4883262796338</v>
      </c>
    </row>
    <row r="26" spans="1:5">
      <c r="A26" s="49" t="s">
        <v>8</v>
      </c>
      <c r="B26" s="147">
        <v>919.30621116374346</v>
      </c>
      <c r="C26" s="147">
        <v>437.61088761685664</v>
      </c>
      <c r="D26" s="147">
        <v>319.12224552595478</v>
      </c>
      <c r="E26" s="147">
        <v>7202.057933189607</v>
      </c>
    </row>
    <row r="27" spans="1:5">
      <c r="A27" s="49" t="s">
        <v>13</v>
      </c>
      <c r="B27" s="147">
        <v>666.14937561443287</v>
      </c>
      <c r="C27" s="147">
        <v>255.19460701259126</v>
      </c>
      <c r="D27" s="147">
        <v>192.57743867321338</v>
      </c>
      <c r="E27" s="147">
        <v>3574.7417800472676</v>
      </c>
    </row>
    <row r="28" spans="1:5">
      <c r="A28" s="148" t="s">
        <v>125</v>
      </c>
      <c r="B28" s="147">
        <v>981.69697477206785</v>
      </c>
      <c r="C28" s="147">
        <v>431.66112572961362</v>
      </c>
      <c r="D28" s="147">
        <v>315.33307002150377</v>
      </c>
      <c r="E28" s="147">
        <v>8206.0034646253116</v>
      </c>
    </row>
    <row r="30" spans="1:5">
      <c r="B30" s="199"/>
      <c r="C30" s="199"/>
      <c r="D30" s="199"/>
      <c r="E30" s="199"/>
    </row>
  </sheetData>
  <mergeCells count="2">
    <mergeCell ref="A3:G3"/>
    <mergeCell ref="A4:G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15F30-E176-4FC3-9929-E1DC04D001DA}">
  <dimension ref="A1:O28"/>
  <sheetViews>
    <sheetView showGridLines="0" zoomScaleNormal="100" workbookViewId="0"/>
  </sheetViews>
  <sheetFormatPr defaultRowHeight="15"/>
  <cols>
    <col min="1" max="1" width="9.42578125" customWidth="1"/>
    <col min="2" max="2" width="27.85546875" customWidth="1"/>
    <col min="3" max="6" width="12.85546875" customWidth="1"/>
    <col min="7" max="7" width="6.5703125" bestFit="1" customWidth="1"/>
    <col min="14" max="14" width="10.140625" bestFit="1" customWidth="1"/>
  </cols>
  <sheetData>
    <row r="1" spans="1:15" s="31" customFormat="1" ht="18.75">
      <c r="A1" s="239" t="s">
        <v>318</v>
      </c>
      <c r="B1"/>
    </row>
    <row r="2" spans="1:15" s="6" customFormat="1">
      <c r="A2" s="134"/>
      <c r="B2" s="134"/>
      <c r="C2" s="134"/>
      <c r="D2" s="134"/>
      <c r="E2" s="134"/>
    </row>
    <row r="3" spans="1:15" s="6" customFormat="1" ht="111" customHeight="1">
      <c r="A3" s="263" t="s">
        <v>390</v>
      </c>
      <c r="B3" s="263"/>
      <c r="C3" s="263"/>
      <c r="D3" s="263"/>
      <c r="E3" s="263"/>
      <c r="F3" s="263"/>
      <c r="G3" s="263"/>
      <c r="H3" s="263"/>
    </row>
    <row r="4" spans="1:15" s="6" customFormat="1">
      <c r="A4" s="253" t="s">
        <v>375</v>
      </c>
      <c r="B4" s="253"/>
      <c r="C4" s="253"/>
      <c r="D4" s="253"/>
      <c r="E4" s="253"/>
      <c r="F4" s="254"/>
      <c r="G4" s="254"/>
      <c r="H4" s="254"/>
      <c r="I4" s="222"/>
    </row>
    <row r="5" spans="1:15" s="6" customFormat="1">
      <c r="A5" s="134"/>
      <c r="B5" s="134"/>
      <c r="C5" s="134"/>
      <c r="D5" s="134"/>
      <c r="E5" s="134"/>
    </row>
    <row r="6" spans="1:15" s="1" customFormat="1" ht="45">
      <c r="C6" s="221" t="s">
        <v>301</v>
      </c>
      <c r="D6" s="221" t="s">
        <v>300</v>
      </c>
      <c r="E6" s="221" t="s">
        <v>299</v>
      </c>
      <c r="F6" s="221" t="s">
        <v>302</v>
      </c>
    </row>
    <row r="7" spans="1:15">
      <c r="A7" s="265" t="s">
        <v>164</v>
      </c>
      <c r="B7" s="45" t="s">
        <v>185</v>
      </c>
      <c r="C7" s="183">
        <v>1.519910149297532E-2</v>
      </c>
      <c r="D7" s="183">
        <v>1.9500946754870796E-2</v>
      </c>
      <c r="E7" s="183">
        <v>1.9500946754870796E-2</v>
      </c>
      <c r="F7" s="183">
        <v>2.3227416110977561E-2</v>
      </c>
      <c r="G7" s="185"/>
      <c r="H7" s="185"/>
      <c r="I7" s="185"/>
      <c r="J7" s="185"/>
    </row>
    <row r="8" spans="1:15">
      <c r="A8" s="266"/>
      <c r="B8" s="45" t="s">
        <v>171</v>
      </c>
      <c r="C8" s="183">
        <v>6.8033486788630082E-3</v>
      </c>
      <c r="D8" s="183">
        <v>5.7356863095314736E-3</v>
      </c>
      <c r="E8" s="183">
        <v>9.9794475934644744E-3</v>
      </c>
      <c r="F8" s="183">
        <v>7.4417787093636889E-3</v>
      </c>
      <c r="G8" s="185"/>
      <c r="H8" s="185"/>
      <c r="I8" s="185"/>
      <c r="J8" s="185"/>
      <c r="K8" s="186"/>
    </row>
    <row r="9" spans="1:15">
      <c r="A9" s="266"/>
      <c r="B9" s="45" t="s">
        <v>172</v>
      </c>
      <c r="C9" s="183">
        <v>1.1920646757352493E-2</v>
      </c>
      <c r="D9" s="183">
        <v>1.0719245042930314E-2</v>
      </c>
      <c r="E9" s="183">
        <v>1.140645917125549E-2</v>
      </c>
      <c r="F9" s="183">
        <v>1.1492229733816473E-2</v>
      </c>
      <c r="G9" s="185"/>
      <c r="H9" s="185"/>
      <c r="I9" s="185"/>
      <c r="J9" s="185"/>
      <c r="K9" s="186"/>
    </row>
    <row r="10" spans="1:15">
      <c r="A10" s="266"/>
      <c r="B10" s="45" t="s">
        <v>173</v>
      </c>
      <c r="C10" s="183">
        <v>1.7722302274892687E-2</v>
      </c>
      <c r="D10" s="183">
        <v>1.5052440886468954E-2</v>
      </c>
      <c r="E10" s="183">
        <v>1.1145676492548162E-2</v>
      </c>
      <c r="F10" s="183">
        <v>1.4903289099719608E-2</v>
      </c>
      <c r="G10" s="185"/>
      <c r="H10" s="185"/>
      <c r="I10" s="185"/>
      <c r="J10" s="185"/>
      <c r="K10" s="186"/>
    </row>
    <row r="11" spans="1:15">
      <c r="A11" s="266"/>
      <c r="B11" s="45" t="s">
        <v>174</v>
      </c>
      <c r="C11" s="183">
        <v>1.519910149297532E-2</v>
      </c>
      <c r="D11" s="183">
        <v>1.9500946754870796E-2</v>
      </c>
      <c r="E11" s="183">
        <v>1.9500946754870796E-2</v>
      </c>
      <c r="F11" s="183">
        <v>2.3227416110977561E-2</v>
      </c>
      <c r="G11" s="185"/>
      <c r="H11" s="185"/>
      <c r="I11" s="185"/>
      <c r="J11" s="185"/>
      <c r="K11" s="186"/>
    </row>
    <row r="12" spans="1:15">
      <c r="A12" s="266"/>
      <c r="B12" s="45" t="s">
        <v>175</v>
      </c>
      <c r="C12" s="183">
        <v>9.3514674667123376E-3</v>
      </c>
      <c r="D12" s="183">
        <v>6.0145539179092822E-3</v>
      </c>
      <c r="E12" s="183">
        <v>7.0460132493468386E-3</v>
      </c>
      <c r="F12" s="183">
        <v>7.8168437252423839E-3</v>
      </c>
      <c r="G12" s="185"/>
      <c r="H12" s="185"/>
      <c r="I12" s="185"/>
      <c r="J12" s="185"/>
      <c r="K12" s="186"/>
    </row>
    <row r="13" spans="1:15">
      <c r="A13" s="267"/>
      <c r="B13" s="45" t="s">
        <v>176</v>
      </c>
      <c r="C13" s="183">
        <v>4.9992267371567145E-2</v>
      </c>
      <c r="D13" s="183">
        <v>3.9302272175061992E-2</v>
      </c>
      <c r="E13" s="183">
        <v>4.1147472030139909E-2</v>
      </c>
      <c r="F13" s="183">
        <v>4.1147472030139909E-2</v>
      </c>
      <c r="G13" s="185"/>
      <c r="H13" s="185"/>
      <c r="I13" s="185"/>
      <c r="J13" s="185"/>
      <c r="K13" s="186"/>
    </row>
    <row r="14" spans="1:15">
      <c r="A14" s="264" t="s">
        <v>165</v>
      </c>
      <c r="B14" s="45" t="s">
        <v>167</v>
      </c>
      <c r="C14" s="183">
        <v>-7.5915454236352709E-4</v>
      </c>
      <c r="D14" s="183">
        <v>2.4789370714850545E-3</v>
      </c>
      <c r="E14" s="183">
        <v>3.1577063652696857E-3</v>
      </c>
      <c r="F14" s="183">
        <v>2.1495599341920801E-3</v>
      </c>
      <c r="G14" s="185"/>
      <c r="H14" s="185"/>
      <c r="I14" s="185"/>
      <c r="J14" s="185"/>
      <c r="N14" s="184"/>
      <c r="O14" s="125"/>
    </row>
    <row r="15" spans="1:15">
      <c r="A15" s="264"/>
      <c r="B15" s="45" t="s">
        <v>168</v>
      </c>
      <c r="C15" s="183">
        <v>1.8410347773216706E-3</v>
      </c>
      <c r="D15" s="183">
        <v>5.8018505458361513E-3</v>
      </c>
      <c r="E15" s="183">
        <v>2.8102475240139313E-3</v>
      </c>
      <c r="F15" s="183">
        <v>3.3470841525695683E-3</v>
      </c>
      <c r="G15" s="185"/>
      <c r="H15" s="185"/>
      <c r="I15" s="185"/>
      <c r="J15" s="185"/>
    </row>
    <row r="16" spans="1:15">
      <c r="A16" s="264" t="s">
        <v>166</v>
      </c>
      <c r="B16" s="45" t="s">
        <v>169</v>
      </c>
      <c r="C16" s="183">
        <v>-5.5043379998431785E-4</v>
      </c>
      <c r="D16" s="183">
        <v>-1.374948491423833E-4</v>
      </c>
      <c r="E16" s="183">
        <v>6.8634244461818206E-4</v>
      </c>
      <c r="F16" s="183">
        <v>1.3708070673714712E-3</v>
      </c>
      <c r="G16" s="185"/>
      <c r="H16" s="185"/>
      <c r="I16" s="185"/>
      <c r="J16" s="185"/>
      <c r="N16" s="184"/>
      <c r="O16" s="125"/>
    </row>
    <row r="17" spans="1:11">
      <c r="A17" s="264"/>
      <c r="B17" s="45" t="s">
        <v>170</v>
      </c>
      <c r="C17" s="183">
        <v>8.8209487400425779E-4</v>
      </c>
      <c r="D17" s="183">
        <v>8.8209487400425779E-4</v>
      </c>
      <c r="E17" s="183">
        <v>1.0288087611169949E-3</v>
      </c>
      <c r="F17" s="183">
        <v>1.0288087611169949E-3</v>
      </c>
      <c r="G17" s="185"/>
      <c r="H17" s="185"/>
      <c r="I17" s="185"/>
      <c r="J17" s="185"/>
    </row>
    <row r="18" spans="1:11">
      <c r="A18" s="264" t="s">
        <v>297</v>
      </c>
      <c r="B18" s="45" t="s">
        <v>177</v>
      </c>
      <c r="C18" s="183">
        <v>8.2655873905999044E-3</v>
      </c>
      <c r="D18" s="183">
        <v>-9.6223416182816823E-4</v>
      </c>
      <c r="E18" s="183">
        <v>2.032537101654297E-3</v>
      </c>
      <c r="F18" s="183">
        <v>3.575776614793913E-3</v>
      </c>
      <c r="G18" s="185"/>
      <c r="H18" s="185"/>
      <c r="I18" s="185"/>
      <c r="J18" s="185"/>
      <c r="K18" s="186"/>
    </row>
    <row r="19" spans="1:11">
      <c r="A19" s="264"/>
      <c r="B19" s="45" t="s">
        <v>178</v>
      </c>
      <c r="C19" s="183">
        <v>8.3368185866716793E-4</v>
      </c>
      <c r="D19" s="183">
        <v>-4.4939327916314609E-3</v>
      </c>
      <c r="E19" s="183">
        <v>-3.3628336454087915E-3</v>
      </c>
      <c r="F19" s="183">
        <v>-3.3628336454087915E-3</v>
      </c>
      <c r="G19" s="185"/>
      <c r="H19" s="185"/>
      <c r="I19" s="185"/>
      <c r="J19" s="185"/>
      <c r="K19" s="186"/>
    </row>
    <row r="20" spans="1:11">
      <c r="A20" s="264"/>
      <c r="B20" s="45" t="s">
        <v>179</v>
      </c>
      <c r="C20" s="183">
        <v>-6.6137624016293639E-4</v>
      </c>
      <c r="D20" s="183">
        <v>-6.6940423022334716E-3</v>
      </c>
      <c r="E20" s="183">
        <v>-4.9362069823981614E-3</v>
      </c>
      <c r="F20" s="183">
        <v>-3.4584494599817495E-3</v>
      </c>
      <c r="G20" s="185"/>
      <c r="H20" s="185"/>
      <c r="I20" s="185"/>
      <c r="J20" s="185"/>
      <c r="K20" s="186"/>
    </row>
    <row r="21" spans="1:11">
      <c r="A21" s="264"/>
      <c r="B21" s="45" t="s">
        <v>180</v>
      </c>
      <c r="C21" s="183">
        <v>1.9455400056125338E-3</v>
      </c>
      <c r="D21" s="183">
        <v>-4.0694445826884307E-3</v>
      </c>
      <c r="E21" s="183">
        <v>-1.6984681301696058E-3</v>
      </c>
      <c r="F21" s="183">
        <v>-1.1746312777654033E-3</v>
      </c>
      <c r="G21" s="185"/>
      <c r="H21" s="185"/>
      <c r="I21" s="185"/>
      <c r="J21" s="185"/>
      <c r="K21" s="186"/>
    </row>
    <row r="22" spans="1:11">
      <c r="A22" s="264"/>
      <c r="B22" s="45" t="s">
        <v>181</v>
      </c>
      <c r="C22" s="183">
        <v>-1.7096365148897563E-3</v>
      </c>
      <c r="D22" s="183">
        <v>-8.2611907218094194E-3</v>
      </c>
      <c r="E22" s="183">
        <v>-5.2983114849429747E-3</v>
      </c>
      <c r="F22" s="183">
        <v>-5.9685962505554579E-3</v>
      </c>
      <c r="G22" s="185"/>
      <c r="H22" s="185"/>
      <c r="I22" s="185"/>
      <c r="J22" s="185"/>
      <c r="K22" s="186"/>
    </row>
    <row r="23" spans="1:11">
      <c r="A23" s="264" t="s">
        <v>298</v>
      </c>
      <c r="B23" s="45" t="s">
        <v>182</v>
      </c>
      <c r="C23" s="183">
        <v>-7.6550230092065075E-4</v>
      </c>
      <c r="D23" s="183">
        <v>-8.289151939099626E-3</v>
      </c>
      <c r="E23" s="183">
        <v>-7.1066634657543926E-3</v>
      </c>
      <c r="F23" s="183">
        <v>-8.1574855977533112E-3</v>
      </c>
      <c r="G23" s="185"/>
      <c r="H23" s="185"/>
      <c r="I23" s="185"/>
      <c r="J23" s="185"/>
      <c r="K23" s="186"/>
    </row>
    <row r="24" spans="1:11">
      <c r="A24" s="264"/>
      <c r="B24" s="45" t="s">
        <v>183</v>
      </c>
      <c r="C24" s="183">
        <v>-7.6550230092065075E-4</v>
      </c>
      <c r="D24" s="183">
        <v>-8.289151939099626E-3</v>
      </c>
      <c r="E24" s="183">
        <v>-7.1066634657543926E-3</v>
      </c>
      <c r="F24" s="183">
        <v>-8.1574855977533112E-3</v>
      </c>
      <c r="G24" s="185"/>
      <c r="H24" s="185"/>
      <c r="I24" s="185"/>
      <c r="J24" s="185"/>
      <c r="K24" s="186"/>
    </row>
    <row r="25" spans="1:11">
      <c r="A25" s="264"/>
      <c r="B25" s="45" t="s">
        <v>184</v>
      </c>
      <c r="C25" s="183">
        <v>2.5628219356004234E-3</v>
      </c>
      <c r="D25" s="183">
        <v>-2.0693400376491367E-3</v>
      </c>
      <c r="E25" s="183">
        <v>-2.6935023065822739E-3</v>
      </c>
      <c r="F25" s="183">
        <v>-4.1559880153571038E-3</v>
      </c>
      <c r="G25" s="185"/>
      <c r="H25" s="185"/>
      <c r="I25" s="185"/>
      <c r="J25" s="185"/>
      <c r="K25" s="186"/>
    </row>
    <row r="26" spans="1:11">
      <c r="A26" s="107" t="s">
        <v>62</v>
      </c>
      <c r="B26" s="45" t="s">
        <v>162</v>
      </c>
      <c r="C26" s="183">
        <v>4.2152128429612565E-4</v>
      </c>
      <c r="D26" s="183">
        <v>2.1833941104765623E-3</v>
      </c>
      <c r="E26" s="183">
        <v>2.4059374858355423E-3</v>
      </c>
      <c r="F26" s="183">
        <v>2.324893521225739E-3</v>
      </c>
      <c r="G26" s="185"/>
      <c r="H26" s="185"/>
      <c r="I26" s="185"/>
      <c r="J26" s="185"/>
      <c r="K26" s="186"/>
    </row>
    <row r="27" spans="1:11">
      <c r="A27" s="107" t="s">
        <v>62</v>
      </c>
      <c r="B27" s="45" t="s">
        <v>163</v>
      </c>
      <c r="C27" s="183">
        <v>5.5223374815996928E-3</v>
      </c>
      <c r="D27" s="183">
        <v>9.317362681141464E-4</v>
      </c>
      <c r="E27" s="183">
        <v>2.3466101857464463E-3</v>
      </c>
      <c r="F27" s="183">
        <v>2.1693909336794183E-3</v>
      </c>
      <c r="G27" s="190"/>
      <c r="H27" s="190"/>
      <c r="I27" s="190"/>
      <c r="J27" s="190"/>
    </row>
    <row r="28" spans="1:11">
      <c r="A28" s="63"/>
      <c r="G28" s="190"/>
      <c r="H28" s="190"/>
      <c r="I28" s="190"/>
      <c r="J28" s="190"/>
      <c r="K28" s="186"/>
    </row>
  </sheetData>
  <mergeCells count="6">
    <mergeCell ref="A3:H3"/>
    <mergeCell ref="A18:A22"/>
    <mergeCell ref="A23:A25"/>
    <mergeCell ref="A14:A15"/>
    <mergeCell ref="A16:A17"/>
    <mergeCell ref="A7:A1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F21"/>
  <sheetViews>
    <sheetView showGridLines="0" zoomScaleNormal="100" workbookViewId="0"/>
  </sheetViews>
  <sheetFormatPr defaultRowHeight="15"/>
  <cols>
    <col min="1" max="1" width="21.28515625" customWidth="1"/>
    <col min="2" max="19" width="12.5703125" customWidth="1"/>
  </cols>
  <sheetData>
    <row r="1" spans="1:110" s="31" customFormat="1" ht="18.75">
      <c r="A1" s="239" t="s">
        <v>319</v>
      </c>
      <c r="B1"/>
      <c r="R1" s="200"/>
      <c r="S1" s="200"/>
      <c r="T1" s="201"/>
    </row>
    <row r="2" spans="1:110" s="5" customFormat="1"/>
    <row r="3" spans="1:110" s="5" customFormat="1">
      <c r="A3" s="242" t="s">
        <v>373</v>
      </c>
    </row>
    <row r="4" spans="1:110" s="5" customFormat="1">
      <c r="A4" s="242" t="s">
        <v>374</v>
      </c>
    </row>
    <row r="5" spans="1:110" s="5" customFormat="1"/>
    <row r="6" spans="1:110" s="40" customFormat="1">
      <c r="A6"/>
      <c r="B6" s="46">
        <v>2006</v>
      </c>
      <c r="C6" s="46">
        <v>2007</v>
      </c>
      <c r="D6" s="46">
        <v>2008</v>
      </c>
      <c r="E6" s="46">
        <v>2009</v>
      </c>
      <c r="F6" s="46">
        <v>2010</v>
      </c>
      <c r="G6" s="46">
        <v>2011</v>
      </c>
      <c r="H6" s="46">
        <v>2012</v>
      </c>
      <c r="I6" s="46">
        <v>2013</v>
      </c>
      <c r="J6" s="46">
        <v>2014</v>
      </c>
      <c r="K6" s="46">
        <v>2015</v>
      </c>
      <c r="L6" s="46">
        <v>2016</v>
      </c>
      <c r="M6" s="46">
        <v>2017</v>
      </c>
      <c r="N6" s="46">
        <v>2018</v>
      </c>
      <c r="O6" s="46">
        <v>2019</v>
      </c>
      <c r="P6" s="46">
        <v>2020</v>
      </c>
      <c r="Q6" s="46">
        <v>2021</v>
      </c>
      <c r="R6" s="46">
        <v>2022</v>
      </c>
      <c r="S6" s="46">
        <v>2023</v>
      </c>
    </row>
    <row r="7" spans="1:110" s="40" customFormat="1">
      <c r="A7" s="26" t="s">
        <v>101</v>
      </c>
      <c r="B7" s="223">
        <v>47790803848.88559</v>
      </c>
      <c r="C7" s="223">
        <v>51283318035.784378</v>
      </c>
      <c r="D7" s="223">
        <v>54088519475.824348</v>
      </c>
      <c r="E7" s="223">
        <v>58279983771.466484</v>
      </c>
      <c r="F7" s="223">
        <v>65759952236.055931</v>
      </c>
      <c r="G7" s="223">
        <v>71248553664.806534</v>
      </c>
      <c r="H7" s="223">
        <v>77030732433.752365</v>
      </c>
      <c r="I7" s="223">
        <v>81521345401.147675</v>
      </c>
      <c r="J7" s="223">
        <v>83884163498.39299</v>
      </c>
      <c r="K7" s="223">
        <v>85597897502.682236</v>
      </c>
      <c r="L7" s="223">
        <v>86376946148.299316</v>
      </c>
      <c r="M7" s="223">
        <v>86996408498.695221</v>
      </c>
      <c r="N7" s="223">
        <v>88161082143.672867</v>
      </c>
      <c r="O7" s="223">
        <v>89069897947.145233</v>
      </c>
      <c r="P7" s="223">
        <v>88198806981.028229</v>
      </c>
      <c r="Q7" s="223">
        <v>89072798853.575836</v>
      </c>
      <c r="R7" s="223">
        <v>89181022438.07222</v>
      </c>
      <c r="S7" s="223">
        <v>89881969084.01091</v>
      </c>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row>
    <row r="8" spans="1:110" s="5" customFormat="1">
      <c r="A8" s="26" t="s">
        <v>102</v>
      </c>
      <c r="B8" s="223">
        <v>15384800281.3631</v>
      </c>
      <c r="C8" s="223">
        <v>16825192214.728355</v>
      </c>
      <c r="D8" s="223">
        <v>18413174972.354141</v>
      </c>
      <c r="E8" s="223">
        <v>19777707463.303043</v>
      </c>
      <c r="F8" s="223">
        <v>20688278845.446716</v>
      </c>
      <c r="G8" s="223">
        <v>21576796288.160042</v>
      </c>
      <c r="H8" s="223">
        <v>22726670871.628311</v>
      </c>
      <c r="I8" s="223">
        <v>23747735468.074898</v>
      </c>
      <c r="J8" s="223">
        <v>24680068793.174835</v>
      </c>
      <c r="K8" s="223">
        <v>24585841644.633305</v>
      </c>
      <c r="L8" s="223">
        <v>24440085496.834442</v>
      </c>
      <c r="M8" s="223">
        <v>24322992063.581337</v>
      </c>
      <c r="N8" s="223">
        <v>24191983860.120132</v>
      </c>
      <c r="O8" s="223">
        <v>24070607672.277592</v>
      </c>
      <c r="P8" s="223">
        <v>24019252331.088943</v>
      </c>
      <c r="Q8" s="223">
        <v>24487363142.27087</v>
      </c>
      <c r="R8" s="223">
        <v>25118100672.267494</v>
      </c>
      <c r="S8" s="223">
        <v>26114024729.229691</v>
      </c>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row>
    <row r="9" spans="1:110" s="5" customFormat="1">
      <c r="A9" s="26" t="s">
        <v>0</v>
      </c>
      <c r="B9" s="223">
        <v>63175604130.248688</v>
      </c>
      <c r="C9" s="223">
        <v>68108510250.512733</v>
      </c>
      <c r="D9" s="223">
        <v>72501694448.178497</v>
      </c>
      <c r="E9" s="223">
        <v>78057691234.769531</v>
      </c>
      <c r="F9" s="223">
        <v>86448231081.502655</v>
      </c>
      <c r="G9" s="223">
        <v>92825349952.966583</v>
      </c>
      <c r="H9" s="223">
        <v>99757403305.380676</v>
      </c>
      <c r="I9" s="223">
        <v>105269080869.22256</v>
      </c>
      <c r="J9" s="223">
        <v>108564232291.56783</v>
      </c>
      <c r="K9" s="223">
        <v>110183739147.31554</v>
      </c>
      <c r="L9" s="223">
        <v>110817031645.13376</v>
      </c>
      <c r="M9" s="223">
        <v>111319400562.27655</v>
      </c>
      <c r="N9" s="223">
        <v>112353066003.793</v>
      </c>
      <c r="O9" s="223">
        <v>113140505619.42282</v>
      </c>
      <c r="P9" s="223">
        <v>112218059312.11717</v>
      </c>
      <c r="Q9" s="223">
        <v>113560161995.84671</v>
      </c>
      <c r="R9" s="223">
        <v>114299123110.33972</v>
      </c>
      <c r="S9" s="223">
        <v>115995993813.2406</v>
      </c>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row>
    <row r="10" spans="1:110" s="5" customFormat="1">
      <c r="A10" s="26" t="s">
        <v>84</v>
      </c>
      <c r="B10" s="223"/>
      <c r="C10" s="223">
        <v>4932906120.2640457</v>
      </c>
      <c r="D10" s="223">
        <v>4393184197.6657639</v>
      </c>
      <c r="E10" s="223">
        <v>5555996786.5910339</v>
      </c>
      <c r="F10" s="223">
        <v>8390539846.7331238</v>
      </c>
      <c r="G10" s="223">
        <v>6377118871.4639282</v>
      </c>
      <c r="H10" s="223">
        <v>6932053352.414093</v>
      </c>
      <c r="I10" s="223">
        <v>5511677563.8418884</v>
      </c>
      <c r="J10" s="223">
        <v>3295151422.3452606</v>
      </c>
      <c r="K10" s="223">
        <v>1619506855.7477112</v>
      </c>
      <c r="L10" s="223">
        <v>633292497.81822205</v>
      </c>
      <c r="M10" s="223">
        <v>502368917.14279175</v>
      </c>
      <c r="N10" s="223">
        <v>1033665441.516449</v>
      </c>
      <c r="O10" s="223">
        <v>787439615.62982178</v>
      </c>
      <c r="P10" s="223">
        <v>0</v>
      </c>
      <c r="Q10" s="223">
        <v>1342102683.729538</v>
      </c>
      <c r="R10" s="223">
        <v>738961114.49301147</v>
      </c>
      <c r="S10" s="223">
        <v>1696870702.9008789</v>
      </c>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row>
    <row r="21" spans="20:20">
      <c r="T21" s="10"/>
    </row>
  </sheetData>
  <conditionalFormatting sqref="B10:S10">
    <cfRule type="cellIs" dxfId="7" priority="5" operator="lessThan">
      <formula>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31C71-9077-44C8-B42F-C29E90475355}">
  <dimension ref="A1:D12"/>
  <sheetViews>
    <sheetView showGridLines="0" zoomScaleNormal="100" workbookViewId="0"/>
  </sheetViews>
  <sheetFormatPr defaultRowHeight="15"/>
  <cols>
    <col min="1" max="1" width="41.140625" customWidth="1"/>
    <col min="2" max="4" width="13.28515625" customWidth="1"/>
    <col min="6" max="6" width="10.85546875" bestFit="1" customWidth="1"/>
    <col min="14" max="14" width="65.5703125" bestFit="1" customWidth="1"/>
    <col min="15" max="15" width="11.85546875" bestFit="1" customWidth="1"/>
  </cols>
  <sheetData>
    <row r="1" spans="1:4" s="31" customFormat="1" ht="18.75">
      <c r="A1" s="239" t="s">
        <v>320</v>
      </c>
      <c r="B1"/>
    </row>
    <row r="3" spans="1:4">
      <c r="A3" s="237" t="s">
        <v>354</v>
      </c>
    </row>
    <row r="5" spans="1:4">
      <c r="B5" s="117" t="s">
        <v>27</v>
      </c>
      <c r="C5" s="117" t="s">
        <v>28</v>
      </c>
      <c r="D5" s="117" t="s">
        <v>0</v>
      </c>
    </row>
    <row r="6" spans="1:4">
      <c r="A6" s="24" t="s">
        <v>80</v>
      </c>
      <c r="B6" s="172">
        <v>0</v>
      </c>
      <c r="C6" s="172">
        <v>2.277178504888878E-3</v>
      </c>
      <c r="D6" s="172">
        <v>1.8200146864398934E-3</v>
      </c>
    </row>
    <row r="7" spans="1:4">
      <c r="A7" s="24" t="s">
        <v>75</v>
      </c>
      <c r="B7" s="172">
        <v>8.9758031279686054E-2</v>
      </c>
      <c r="C7" s="172">
        <v>6.9524238333208361E-3</v>
      </c>
      <c r="D7" s="172">
        <v>2.3576385287328711E-2</v>
      </c>
    </row>
    <row r="8" spans="1:4">
      <c r="A8" s="24" t="s">
        <v>78</v>
      </c>
      <c r="B8" s="172">
        <v>1.0759745340593152E-2</v>
      </c>
      <c r="C8" s="172">
        <v>3.2725739267799148E-2</v>
      </c>
      <c r="D8" s="172">
        <v>2.8315870810746092E-2</v>
      </c>
    </row>
    <row r="9" spans="1:4">
      <c r="A9" s="24" t="s">
        <v>79</v>
      </c>
      <c r="B9" s="172">
        <v>7.5766199367762049E-2</v>
      </c>
      <c r="C9" s="172">
        <v>5.4437907690122626E-2</v>
      </c>
      <c r="D9" s="172">
        <v>5.8719751754349438E-2</v>
      </c>
    </row>
    <row r="10" spans="1:4">
      <c r="A10" s="24" t="s">
        <v>76</v>
      </c>
      <c r="B10" s="172">
        <v>1.8270949336522062E-2</v>
      </c>
      <c r="C10" s="172">
        <v>0.22389440646261125</v>
      </c>
      <c r="D10" s="172">
        <v>0.18261367040233864</v>
      </c>
    </row>
    <row r="11" spans="1:4">
      <c r="A11" s="24" t="s">
        <v>81</v>
      </c>
      <c r="B11" s="172">
        <v>0.45076006141823244</v>
      </c>
      <c r="C11" s="172">
        <v>0.31648819440352222</v>
      </c>
      <c r="D11" s="172">
        <v>0.34344446476306284</v>
      </c>
    </row>
    <row r="12" spans="1:4">
      <c r="A12" s="24" t="s">
        <v>77</v>
      </c>
      <c r="B12" s="172">
        <v>0.35468501325720425</v>
      </c>
      <c r="C12" s="172">
        <v>0.36322414983773499</v>
      </c>
      <c r="D12" s="172">
        <v>0.3615098422957343</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CFD56-0C4D-42A9-9F97-7C9BB033E901}">
  <dimension ref="A1:CC15"/>
  <sheetViews>
    <sheetView showGridLines="0" zoomScaleNormal="100" workbookViewId="0"/>
  </sheetViews>
  <sheetFormatPr defaultRowHeight="15"/>
  <cols>
    <col min="1" max="1" width="31.5703125" customWidth="1"/>
    <col min="2" max="43" width="12.5703125" bestFit="1" customWidth="1"/>
    <col min="44" max="81" width="11.140625" bestFit="1" customWidth="1"/>
  </cols>
  <sheetData>
    <row r="1" spans="1:81" s="31" customFormat="1" ht="18.75">
      <c r="A1" s="239" t="s">
        <v>321</v>
      </c>
      <c r="B1"/>
    </row>
    <row r="2" spans="1:81" s="93" customFormat="1" ht="15.6" customHeight="1"/>
    <row r="3" spans="1:81" s="93" customFormat="1" ht="15.6" customHeight="1">
      <c r="A3" s="252" t="s">
        <v>303</v>
      </c>
    </row>
    <row r="4" spans="1:81" s="93" customFormat="1" ht="15.6" customHeight="1">
      <c r="A4" s="252" t="s">
        <v>367</v>
      </c>
    </row>
    <row r="5" spans="1:81" s="93" customFormat="1" ht="15.6" customHeight="1"/>
    <row r="6" spans="1:81">
      <c r="A6" s="226"/>
      <c r="B6" s="45" t="s">
        <v>68</v>
      </c>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5"/>
    </row>
    <row r="7" spans="1:81" s="86" customFormat="1">
      <c r="A7" s="227"/>
      <c r="B7" s="87">
        <v>1</v>
      </c>
      <c r="C7" s="87"/>
      <c r="D7" s="87"/>
      <c r="E7" s="87"/>
      <c r="F7" s="87">
        <v>5</v>
      </c>
      <c r="G7" s="87" t="s">
        <v>62</v>
      </c>
      <c r="H7" s="87"/>
      <c r="I7" s="87"/>
      <c r="J7" s="87"/>
      <c r="K7" s="87">
        <v>10</v>
      </c>
      <c r="L7" s="87"/>
      <c r="M7" s="87"/>
      <c r="N7" s="87"/>
      <c r="O7" s="87"/>
      <c r="P7" s="87">
        <v>15</v>
      </c>
      <c r="Q7" s="87"/>
      <c r="R7" s="87"/>
      <c r="S7" s="87"/>
      <c r="T7" s="87"/>
      <c r="U7" s="87">
        <v>20</v>
      </c>
      <c r="V7" s="87"/>
      <c r="W7" s="87"/>
      <c r="X7" s="87"/>
      <c r="Y7" s="87"/>
      <c r="Z7" s="87">
        <v>25</v>
      </c>
      <c r="AA7" s="87"/>
      <c r="AB7" s="87"/>
      <c r="AC7" s="87"/>
      <c r="AD7" s="87"/>
      <c r="AE7" s="87">
        <v>30</v>
      </c>
      <c r="AF7" s="87"/>
      <c r="AG7" s="87"/>
      <c r="AH7" s="87"/>
      <c r="AI7" s="87"/>
      <c r="AJ7" s="87">
        <v>35</v>
      </c>
      <c r="AK7" s="87"/>
      <c r="AL7" s="87"/>
      <c r="AM7" s="87"/>
      <c r="AN7" s="87"/>
      <c r="AO7" s="87">
        <v>40</v>
      </c>
      <c r="AP7" s="87"/>
      <c r="AQ7" s="87"/>
      <c r="AR7" s="87"/>
      <c r="AS7" s="87"/>
      <c r="AT7" s="87">
        <v>45</v>
      </c>
      <c r="AU7" s="87"/>
      <c r="AV7" s="87"/>
      <c r="AW7" s="87"/>
      <c r="AX7" s="87"/>
      <c r="AY7" s="87">
        <v>50</v>
      </c>
      <c r="AZ7" s="87"/>
      <c r="BA7" s="87"/>
      <c r="BB7" s="87"/>
      <c r="BC7" s="87"/>
      <c r="BD7" s="87">
        <v>55</v>
      </c>
      <c r="BE7" s="87"/>
      <c r="BF7" s="87"/>
      <c r="BG7" s="87"/>
      <c r="BH7" s="87"/>
      <c r="BI7" s="87">
        <v>60</v>
      </c>
      <c r="BJ7" s="87"/>
      <c r="BK7" s="87"/>
      <c r="BL7" s="87"/>
      <c r="BM7" s="87"/>
      <c r="BN7" s="87">
        <v>65</v>
      </c>
      <c r="BO7" s="87"/>
      <c r="BP7" s="87"/>
      <c r="BQ7" s="87"/>
      <c r="BR7" s="87"/>
      <c r="BS7" s="87">
        <v>70</v>
      </c>
      <c r="BT7" s="87"/>
      <c r="BU7" s="87"/>
      <c r="BV7" s="87"/>
      <c r="BW7" s="87"/>
      <c r="BX7" s="87">
        <v>75</v>
      </c>
      <c r="BY7" s="87"/>
      <c r="BZ7" s="87"/>
      <c r="CA7" s="87"/>
      <c r="CB7" s="87"/>
      <c r="CC7" s="87">
        <v>80</v>
      </c>
    </row>
    <row r="8" spans="1:81">
      <c r="A8" s="24" t="s">
        <v>132</v>
      </c>
      <c r="B8" s="18">
        <v>0.56198373263284496</v>
      </c>
      <c r="C8" s="18">
        <v>0.5613191125739786</v>
      </c>
      <c r="D8" s="18">
        <v>0.55953624289225767</v>
      </c>
      <c r="E8" s="18">
        <v>0.556909411231024</v>
      </c>
      <c r="F8" s="18">
        <v>0.55040035446403146</v>
      </c>
      <c r="G8" s="18">
        <v>0.54333217288561153</v>
      </c>
      <c r="H8" s="18">
        <v>0.53609519891128898</v>
      </c>
      <c r="I8" s="18">
        <v>0.53365825869544581</v>
      </c>
      <c r="J8" s="18">
        <v>0.53187538901372489</v>
      </c>
      <c r="K8" s="18">
        <v>0.5302507622031627</v>
      </c>
      <c r="L8" s="18">
        <v>0.5286261353926005</v>
      </c>
      <c r="M8" s="18">
        <v>0.52616809612726945</v>
      </c>
      <c r="N8" s="18">
        <v>0.52195883575444924</v>
      </c>
      <c r="O8" s="18">
        <v>0.51572406663079828</v>
      </c>
      <c r="P8" s="18">
        <v>0.51311833401905238</v>
      </c>
      <c r="Q8" s="18">
        <v>0.503412771254655</v>
      </c>
      <c r="R8" s="18">
        <v>0.4928632465107447</v>
      </c>
      <c r="S8" s="18">
        <v>0.48789442035636299</v>
      </c>
      <c r="T8" s="18">
        <v>0.47999282632317408</v>
      </c>
      <c r="U8" s="18">
        <v>0.47556202593073177</v>
      </c>
      <c r="V8" s="18">
        <v>0.47404289436760871</v>
      </c>
      <c r="W8" s="18">
        <v>0.47041385785570355</v>
      </c>
      <c r="X8" s="18">
        <v>0.46782922429344553</v>
      </c>
      <c r="Y8" s="18">
        <v>0.4659303098395417</v>
      </c>
      <c r="Z8" s="18">
        <v>0.46454832209808938</v>
      </c>
      <c r="AA8" s="18">
        <v>0.46269160574316121</v>
      </c>
      <c r="AB8" s="18">
        <v>0.45566562226371699</v>
      </c>
      <c r="AC8" s="18">
        <v>0.45220537814771444</v>
      </c>
      <c r="AD8" s="18">
        <v>0.45011657224842028</v>
      </c>
      <c r="AE8" s="18">
        <v>0.44852359401208974</v>
      </c>
      <c r="AF8" s="18">
        <v>0.44780622632950384</v>
      </c>
      <c r="AG8" s="18">
        <v>0.43856484265383844</v>
      </c>
      <c r="AH8" s="18">
        <v>0.43515734616155544</v>
      </c>
      <c r="AI8" s="18">
        <v>0.43494635566667722</v>
      </c>
      <c r="AJ8" s="18">
        <v>0.42777267884081827</v>
      </c>
      <c r="AK8" s="18">
        <v>0.42206538595436283</v>
      </c>
      <c r="AL8" s="18">
        <v>0.41842579991771378</v>
      </c>
      <c r="AM8" s="18">
        <v>0.39861379244865025</v>
      </c>
      <c r="AN8" s="18">
        <v>0.38807481722948389</v>
      </c>
      <c r="AO8" s="18">
        <v>0.37863299258368416</v>
      </c>
      <c r="AP8" s="18">
        <v>0.3767129790802925</v>
      </c>
      <c r="AQ8" s="18">
        <v>0.35298709793123828</v>
      </c>
      <c r="AR8" s="18">
        <v>0.34617210494667217</v>
      </c>
      <c r="AS8" s="18">
        <v>0.33075924929581929</v>
      </c>
      <c r="AT8" s="18">
        <v>0.32506250593410768</v>
      </c>
      <c r="AU8" s="18">
        <v>0.30589401947442274</v>
      </c>
      <c r="AV8" s="18">
        <v>0.29330843645493776</v>
      </c>
      <c r="AW8" s="18">
        <v>0.27676678165648644</v>
      </c>
      <c r="AX8" s="18">
        <v>0.26937156481100533</v>
      </c>
      <c r="AY8" s="18">
        <v>0.25812577143399695</v>
      </c>
      <c r="AZ8" s="18">
        <v>0.25348398054667642</v>
      </c>
      <c r="BA8" s="18">
        <v>0.23416780074057669</v>
      </c>
      <c r="BB8" s="18">
        <v>0.22830226498296255</v>
      </c>
      <c r="BC8" s="18">
        <v>0.21819582027829651</v>
      </c>
      <c r="BD8" s="18">
        <v>0.19678028504815864</v>
      </c>
      <c r="BE8" s="18">
        <v>0.18481712398856434</v>
      </c>
      <c r="BF8" s="18">
        <v>0.16584907849901365</v>
      </c>
      <c r="BG8" s="18">
        <v>0.15467713179521264</v>
      </c>
      <c r="BH8" s="18">
        <v>0.1468388349104873</v>
      </c>
      <c r="BI8" s="18">
        <v>0.1450137671297908</v>
      </c>
      <c r="BJ8" s="18">
        <v>0.13830426939266388</v>
      </c>
      <c r="BK8" s="18">
        <v>0.10717262187338464</v>
      </c>
      <c r="BL8" s="18">
        <v>9.2171197687544171E-2</v>
      </c>
      <c r="BM8" s="18">
        <v>7.9564515618571377E-2</v>
      </c>
      <c r="BN8" s="18">
        <v>5.8054034665738309E-2</v>
      </c>
      <c r="BO8" s="18">
        <v>5.7431612705847603E-2</v>
      </c>
      <c r="BP8" s="18">
        <v>4.7884292812608795E-2</v>
      </c>
      <c r="BQ8" s="18">
        <v>3.7988838602820943E-2</v>
      </c>
      <c r="BR8" s="18">
        <v>3.6817841356246904E-2</v>
      </c>
      <c r="BS8" s="18">
        <v>3.235539238957285E-2</v>
      </c>
      <c r="BT8" s="18">
        <v>2.6257767087592705E-2</v>
      </c>
      <c r="BU8" s="18">
        <v>1.5982529987024083E-2</v>
      </c>
      <c r="BV8" s="18">
        <v>9.9165532592756685E-3</v>
      </c>
      <c r="BW8" s="18">
        <v>4.6839889862961672E-3</v>
      </c>
      <c r="BX8" s="18">
        <v>4.6839889862961672E-3</v>
      </c>
      <c r="BY8" s="18">
        <v>4.5995927883448846E-3</v>
      </c>
      <c r="BZ8" s="18">
        <v>4.5995927883448846E-3</v>
      </c>
      <c r="CA8" s="18">
        <v>4.4940975409057818E-3</v>
      </c>
      <c r="CB8" s="18">
        <v>4.4940975409057818E-3</v>
      </c>
      <c r="CC8" s="18">
        <v>3.9349727294785367E-3</v>
      </c>
    </row>
    <row r="9" spans="1:81">
      <c r="A9" s="24" t="s">
        <v>133</v>
      </c>
      <c r="B9" s="18">
        <v>0.14482387568440039</v>
      </c>
      <c r="C9" s="18">
        <v>0.1448133261596565</v>
      </c>
      <c r="D9" s="18">
        <v>0.14477112806068085</v>
      </c>
      <c r="E9" s="18">
        <v>0.14376892321000936</v>
      </c>
      <c r="F9" s="18">
        <v>0.14365287843782637</v>
      </c>
      <c r="G9" s="18">
        <v>0.14361068033885072</v>
      </c>
      <c r="H9" s="18">
        <v>0.14332584317076516</v>
      </c>
      <c r="I9" s="18">
        <v>0.14319924887383823</v>
      </c>
      <c r="J9" s="18">
        <v>0.14319924887383823</v>
      </c>
      <c r="K9" s="18">
        <v>0.14289331265626484</v>
      </c>
      <c r="L9" s="18">
        <v>0.1428616640820331</v>
      </c>
      <c r="M9" s="18">
        <v>0.14271397073561837</v>
      </c>
      <c r="N9" s="18">
        <v>0.14211264782521546</v>
      </c>
      <c r="O9" s="18">
        <v>0.1418489097066177</v>
      </c>
      <c r="P9" s="18">
        <v>0.14179616208289816</v>
      </c>
      <c r="Q9" s="18">
        <v>0.13903218659999367</v>
      </c>
      <c r="R9" s="18">
        <v>0.13902163707524975</v>
      </c>
      <c r="S9" s="18">
        <v>0.13902163707524975</v>
      </c>
      <c r="T9" s="18">
        <v>0.13888449325357893</v>
      </c>
      <c r="U9" s="18">
        <v>0.13856800751126164</v>
      </c>
      <c r="V9" s="18">
        <v>0.13854690846177381</v>
      </c>
      <c r="W9" s="18">
        <v>0.13827262081843214</v>
      </c>
      <c r="X9" s="18">
        <v>0.13827262081843214</v>
      </c>
      <c r="Y9" s="18">
        <v>0.13827262081843214</v>
      </c>
      <c r="Z9" s="18">
        <v>0.13814602652150521</v>
      </c>
      <c r="AA9" s="18">
        <v>0.13814602652150521</v>
      </c>
      <c r="AB9" s="18">
        <v>0.13814602652150521</v>
      </c>
      <c r="AC9" s="18">
        <v>0.13804053127406613</v>
      </c>
      <c r="AD9" s="18">
        <v>0.13804053127406613</v>
      </c>
      <c r="AE9" s="18">
        <v>0.13777679315546834</v>
      </c>
      <c r="AF9" s="18">
        <v>0.13776624363072446</v>
      </c>
      <c r="AG9" s="18">
        <v>0.13775569410598054</v>
      </c>
      <c r="AH9" s="18">
        <v>0.1374286588389193</v>
      </c>
      <c r="AI9" s="18">
        <v>0.13500226814781996</v>
      </c>
      <c r="AJ9" s="18">
        <v>0.13482292622717346</v>
      </c>
      <c r="AK9" s="18">
        <v>0.13481237670242957</v>
      </c>
      <c r="AL9" s="18">
        <v>0.1347807281281978</v>
      </c>
      <c r="AM9" s="18">
        <v>0.12991739722125517</v>
      </c>
      <c r="AN9" s="18">
        <v>0.12599297401652057</v>
      </c>
      <c r="AO9" s="18">
        <v>0.12513846251226382</v>
      </c>
      <c r="AP9" s="18">
        <v>0.12040172590224811</v>
      </c>
      <c r="AQ9" s="18">
        <v>0.11439904632296315</v>
      </c>
      <c r="AR9" s="18">
        <v>0.10240423668913716</v>
      </c>
      <c r="AS9" s="18">
        <v>0.10061081748267241</v>
      </c>
      <c r="AT9" s="18">
        <v>9.8458714434914704E-2</v>
      </c>
      <c r="AU9" s="18">
        <v>9.5578694179827187E-2</v>
      </c>
      <c r="AV9" s="18">
        <v>9.5578694179827187E-2</v>
      </c>
      <c r="AW9" s="18">
        <v>9.5547045605595474E-2</v>
      </c>
      <c r="AX9" s="18">
        <v>9.2392737707166286E-2</v>
      </c>
      <c r="AY9" s="18">
        <v>9.2245044360751552E-2</v>
      </c>
      <c r="AZ9" s="18">
        <v>8.9649861273749618E-2</v>
      </c>
      <c r="BA9" s="18">
        <v>8.4406747476026195E-2</v>
      </c>
      <c r="BB9" s="18">
        <v>8.0862107162072344E-2</v>
      </c>
      <c r="BC9" s="18">
        <v>7.6526252492325225E-2</v>
      </c>
      <c r="BD9" s="18">
        <v>7.125149012037009E-2</v>
      </c>
      <c r="BE9" s="18">
        <v>6.8244875568355651E-2</v>
      </c>
      <c r="BF9" s="18">
        <v>5.7368315557384142E-2</v>
      </c>
      <c r="BG9" s="18">
        <v>4.8411769049804307E-2</v>
      </c>
      <c r="BH9" s="18">
        <v>4.243018852000717E-2</v>
      </c>
      <c r="BI9" s="18">
        <v>4.2060955153970313E-2</v>
      </c>
      <c r="BJ9" s="18">
        <v>3.6680697534576069E-2</v>
      </c>
      <c r="BK9" s="18">
        <v>3.0678017955291112E-2</v>
      </c>
      <c r="BL9" s="18">
        <v>2.3388296357249108E-2</v>
      </c>
      <c r="BM9" s="18">
        <v>1.5571098522011583E-2</v>
      </c>
      <c r="BN9" s="18">
        <v>1.5560548997267673E-2</v>
      </c>
      <c r="BO9" s="18">
        <v>7.680054013566689E-3</v>
      </c>
      <c r="BP9" s="18">
        <v>6.5090567669926474E-3</v>
      </c>
      <c r="BQ9" s="18">
        <v>0</v>
      </c>
      <c r="BR9" s="18">
        <v>0</v>
      </c>
      <c r="BS9" s="18">
        <v>0</v>
      </c>
      <c r="BT9" s="18">
        <v>0</v>
      </c>
      <c r="BU9" s="18">
        <v>0</v>
      </c>
      <c r="BV9" s="18">
        <v>0</v>
      </c>
      <c r="BW9" s="18">
        <v>0</v>
      </c>
      <c r="BX9" s="18">
        <v>0</v>
      </c>
      <c r="BY9" s="18">
        <v>0</v>
      </c>
      <c r="BZ9" s="18">
        <v>0</v>
      </c>
      <c r="CA9" s="18">
        <v>0</v>
      </c>
      <c r="CB9" s="18">
        <v>0</v>
      </c>
      <c r="CC9" s="18">
        <v>0</v>
      </c>
    </row>
    <row r="10" spans="1:81">
      <c r="A10" s="24" t="s">
        <v>63</v>
      </c>
      <c r="B10" s="18">
        <v>0.23391461214672293</v>
      </c>
      <c r="C10" s="18">
        <v>0.22876644407169472</v>
      </c>
      <c r="D10" s="18">
        <v>0.22876644407169472</v>
      </c>
      <c r="E10" s="18">
        <v>0.22852380500258479</v>
      </c>
      <c r="F10" s="18">
        <v>0.22822841830975527</v>
      </c>
      <c r="G10" s="18">
        <v>0.22807017543859665</v>
      </c>
      <c r="H10" s="18">
        <v>0.22792248209218188</v>
      </c>
      <c r="I10" s="18">
        <v>0.22784863541897454</v>
      </c>
      <c r="J10" s="18">
        <v>0.22779588779525495</v>
      </c>
      <c r="K10" s="18">
        <v>0.22725786203331555</v>
      </c>
      <c r="L10" s="18">
        <v>0.21980989756411481</v>
      </c>
      <c r="M10" s="18">
        <v>0.21326919222289042</v>
      </c>
      <c r="N10" s="18">
        <v>0.20825816796953306</v>
      </c>
      <c r="O10" s="18">
        <v>0.19977635007542921</v>
      </c>
      <c r="P10" s="18">
        <v>0.19084090261733716</v>
      </c>
      <c r="Q10" s="18">
        <v>0.18426854870188103</v>
      </c>
      <c r="R10" s="18">
        <v>0.17843466151849863</v>
      </c>
      <c r="S10" s="18">
        <v>0.1747106792838983</v>
      </c>
      <c r="T10" s="18">
        <v>0.17323374581975087</v>
      </c>
      <c r="U10" s="18">
        <v>0.1728539629289701</v>
      </c>
      <c r="V10" s="18">
        <v>0.17035372556466333</v>
      </c>
      <c r="W10" s="18">
        <v>0.17034317603991944</v>
      </c>
      <c r="X10" s="18">
        <v>0.16368642592651206</v>
      </c>
      <c r="Y10" s="18">
        <v>0.15881254549482549</v>
      </c>
      <c r="Z10" s="18">
        <v>0.15247228112373537</v>
      </c>
      <c r="AA10" s="18">
        <v>0.14350518509141164</v>
      </c>
      <c r="AB10" s="18">
        <v>0.14199660305303244</v>
      </c>
      <c r="AC10" s="18">
        <v>0.14150077539006867</v>
      </c>
      <c r="AD10" s="18">
        <v>0.14126868584570262</v>
      </c>
      <c r="AE10" s="18">
        <v>0.1411315420240318</v>
      </c>
      <c r="AF10" s="18">
        <v>0.14083615533120231</v>
      </c>
      <c r="AG10" s="18">
        <v>0.13784009030393179</v>
      </c>
      <c r="AH10" s="18">
        <v>0.1367323902058212</v>
      </c>
      <c r="AI10" s="18">
        <v>0.13659524638415038</v>
      </c>
      <c r="AJ10" s="18">
        <v>0.13652139971094301</v>
      </c>
      <c r="AK10" s="18">
        <v>0.11799643426063654</v>
      </c>
      <c r="AL10" s="18">
        <v>0.11772214661729488</v>
      </c>
      <c r="AM10" s="18">
        <v>0.11463113586732918</v>
      </c>
      <c r="AN10" s="18">
        <v>0.10875505058497115</v>
      </c>
      <c r="AO10" s="18">
        <v>0.10044202508676983</v>
      </c>
      <c r="AP10" s="18">
        <v>9.622221518920572E-2</v>
      </c>
      <c r="AQ10" s="18">
        <v>9.458703885389963E-2</v>
      </c>
      <c r="AR10" s="18">
        <v>9.3479338755789038E-2</v>
      </c>
      <c r="AS10" s="18">
        <v>8.7550505849711469E-2</v>
      </c>
      <c r="AT10" s="18">
        <v>8.6674895295966919E-2</v>
      </c>
      <c r="AU10" s="18">
        <v>8.1811564389024274E-2</v>
      </c>
      <c r="AV10" s="18">
        <v>7.9068687955607592E-2</v>
      </c>
      <c r="AW10" s="18">
        <v>7.5313057146775525E-2</v>
      </c>
      <c r="AX10" s="18">
        <v>7.1515228238967832E-2</v>
      </c>
      <c r="AY10" s="18">
        <v>7.1494129189480005E-2</v>
      </c>
      <c r="AZ10" s="18">
        <v>6.8920045151965897E-2</v>
      </c>
      <c r="BA10" s="18">
        <v>6.8645757508624228E-2</v>
      </c>
      <c r="BB10" s="18">
        <v>6.6103322045341847E-2</v>
      </c>
      <c r="BC10" s="18">
        <v>6.1292738762118763E-2</v>
      </c>
      <c r="BD10" s="18">
        <v>5.8570961378189915E-2</v>
      </c>
      <c r="BE10" s="18">
        <v>5.6397759280944385E-2</v>
      </c>
      <c r="BF10" s="18">
        <v>4.8559462396219041E-2</v>
      </c>
      <c r="BG10" s="18">
        <v>4.0657868363030245E-2</v>
      </c>
      <c r="BH10" s="18">
        <v>3.8885548206053319E-2</v>
      </c>
      <c r="BI10" s="18">
        <v>3.5414754565306836E-2</v>
      </c>
      <c r="BJ10" s="18">
        <v>3.2882868626768362E-2</v>
      </c>
      <c r="BK10" s="18">
        <v>2.7344368136215463E-2</v>
      </c>
      <c r="BL10" s="18">
        <v>2.609952421643405E-2</v>
      </c>
      <c r="BM10" s="18">
        <v>2.4728085999725709E-2</v>
      </c>
      <c r="BN10" s="18">
        <v>2.3124558238651349E-2</v>
      </c>
      <c r="BO10" s="18">
        <v>2.3114008713907438E-2</v>
      </c>
      <c r="BP10" s="18">
        <v>2.3103459189163528E-2</v>
      </c>
      <c r="BQ10" s="18">
        <v>2.2248947684906796E-2</v>
      </c>
      <c r="BR10" s="18">
        <v>2.2248947684906796E-2</v>
      </c>
      <c r="BS10" s="18">
        <v>2.1985209566309036E-2</v>
      </c>
      <c r="BT10" s="18">
        <v>1.7037482461415114E-2</v>
      </c>
      <c r="BU10" s="18">
        <v>1.5813737591121521E-2</v>
      </c>
      <c r="BV10" s="18">
        <v>1.5813737591121521E-2</v>
      </c>
      <c r="BW10" s="18">
        <v>9.5367703684948995E-3</v>
      </c>
      <c r="BX10" s="18">
        <v>9.5367703684948995E-3</v>
      </c>
      <c r="BY10" s="18">
        <v>6.3824624700657235E-3</v>
      </c>
      <c r="BZ10" s="18">
        <v>6.3824624700657235E-3</v>
      </c>
      <c r="CA10" s="18">
        <v>6.3824624700657235E-3</v>
      </c>
      <c r="CB10" s="18">
        <v>6.3824624700657235E-3</v>
      </c>
      <c r="CC10" s="18">
        <v>3.7450812840881518E-3</v>
      </c>
    </row>
    <row r="11" spans="1:81">
      <c r="A11" s="24" t="s">
        <v>64</v>
      </c>
      <c r="B11" s="18">
        <v>5.3971368589845026E-2</v>
      </c>
      <c r="C11" s="18">
        <v>5.3971368589845026E-2</v>
      </c>
      <c r="D11" s="18">
        <v>5.3971368589845026E-2</v>
      </c>
      <c r="E11" s="18">
        <v>5.3897521916637658E-2</v>
      </c>
      <c r="F11" s="18">
        <v>5.3897521916637658E-2</v>
      </c>
      <c r="G11" s="18">
        <v>5.3897521916637658E-2</v>
      </c>
      <c r="H11" s="18">
        <v>5.3897521916637658E-2</v>
      </c>
      <c r="I11" s="18">
        <v>5.3897521916637658E-2</v>
      </c>
      <c r="J11" s="18">
        <v>5.3897521916637658E-2</v>
      </c>
      <c r="K11" s="18">
        <v>5.3897521916637658E-2</v>
      </c>
      <c r="L11" s="18">
        <v>5.339114472892996E-2</v>
      </c>
      <c r="M11" s="18">
        <v>5.338059520418606E-2</v>
      </c>
      <c r="N11" s="18">
        <v>5.338059520418606E-2</v>
      </c>
      <c r="O11" s="18">
        <v>5.338059520418606E-2</v>
      </c>
      <c r="P11" s="18">
        <v>5.3348946629954319E-2</v>
      </c>
      <c r="Q11" s="18">
        <v>5.3285649481490852E-2</v>
      </c>
      <c r="R11" s="18">
        <v>5.1481680750282199E-2</v>
      </c>
      <c r="S11" s="18">
        <v>5.1481680750282199E-2</v>
      </c>
      <c r="T11" s="18">
        <v>5.1428933126562645E-2</v>
      </c>
      <c r="U11" s="18">
        <v>4.8991992910719373E-2</v>
      </c>
      <c r="V11" s="18">
        <v>4.8991992910719373E-2</v>
      </c>
      <c r="W11" s="18">
        <v>4.8654408118914243E-2</v>
      </c>
      <c r="X11" s="18">
        <v>4.8654408118914243E-2</v>
      </c>
      <c r="Y11" s="18">
        <v>4.3558987667605575E-2</v>
      </c>
      <c r="Z11" s="18">
        <v>3.7872793830637935E-2</v>
      </c>
      <c r="AA11" s="18">
        <v>3.7872793830637935E-2</v>
      </c>
      <c r="AB11" s="18">
        <v>3.7851694781150108E-2</v>
      </c>
      <c r="AC11" s="18">
        <v>3.7851694781150108E-2</v>
      </c>
      <c r="AD11" s="18">
        <v>3.7851694781150108E-2</v>
      </c>
      <c r="AE11" s="18">
        <v>3.7809496682174468E-2</v>
      </c>
      <c r="AF11" s="18">
        <v>3.7756749058454914E-2</v>
      </c>
      <c r="AG11" s="18">
        <v>3.7756749058454914E-2</v>
      </c>
      <c r="AH11" s="18">
        <v>3.3769028705256825E-2</v>
      </c>
      <c r="AI11" s="18">
        <v>3.3769028705256825E-2</v>
      </c>
      <c r="AJ11" s="18">
        <v>3.3758479180512918E-2</v>
      </c>
      <c r="AK11" s="18">
        <v>3.3716281081537278E-2</v>
      </c>
      <c r="AL11" s="18">
        <v>3.3705731556793364E-2</v>
      </c>
      <c r="AM11" s="18">
        <v>3.3705731556793364E-2</v>
      </c>
      <c r="AN11" s="18">
        <v>2.8473167283813862E-2</v>
      </c>
      <c r="AO11" s="18">
        <v>2.8452068234326042E-2</v>
      </c>
      <c r="AP11" s="18">
        <v>2.6795792849532128E-2</v>
      </c>
      <c r="AQ11" s="18">
        <v>2.5339958434872509E-2</v>
      </c>
      <c r="AR11" s="18">
        <v>1.5349558502389468E-2</v>
      </c>
      <c r="AS11" s="18">
        <v>1.4800983215706132E-2</v>
      </c>
      <c r="AT11" s="18">
        <v>1.4526695572364464E-2</v>
      </c>
      <c r="AU11" s="18">
        <v>1.4526695572364464E-2</v>
      </c>
      <c r="AV11" s="18">
        <v>1.4294606027998438E-2</v>
      </c>
      <c r="AW11" s="18">
        <v>1.2332394425631126E-2</v>
      </c>
      <c r="AX11" s="18">
        <v>1.212140393075292E-2</v>
      </c>
      <c r="AY11" s="18">
        <v>9.4945722695192573E-3</v>
      </c>
      <c r="AZ11" s="18">
        <v>9.4945722695192573E-3</v>
      </c>
      <c r="BA11" s="18">
        <v>9.4945722695192573E-3</v>
      </c>
      <c r="BB11" s="18">
        <v>9.4945722695192573E-3</v>
      </c>
      <c r="BC11" s="18">
        <v>9.1464379529702187E-3</v>
      </c>
      <c r="BD11" s="18">
        <v>3.639586036649049E-3</v>
      </c>
      <c r="BE11" s="18">
        <v>3.639586036649049E-3</v>
      </c>
      <c r="BF11" s="18">
        <v>3.639586036649049E-3</v>
      </c>
      <c r="BG11" s="18">
        <v>3.639586036649049E-3</v>
      </c>
      <c r="BH11" s="18">
        <v>3.6290365119051389E-3</v>
      </c>
      <c r="BI11" s="18">
        <v>3.6290365119051389E-3</v>
      </c>
      <c r="BJ11" s="18">
        <v>3.6079374624173183E-3</v>
      </c>
      <c r="BK11" s="18">
        <v>0</v>
      </c>
      <c r="BL11" s="18">
        <v>0</v>
      </c>
      <c r="BM11" s="18">
        <v>0</v>
      </c>
      <c r="BN11" s="18">
        <v>0</v>
      </c>
      <c r="BO11" s="18">
        <v>0</v>
      </c>
      <c r="BP11" s="18">
        <v>0</v>
      </c>
      <c r="BQ11" s="18">
        <v>0</v>
      </c>
      <c r="BR11" s="18">
        <v>0</v>
      </c>
      <c r="BS11" s="18">
        <v>0</v>
      </c>
      <c r="BT11" s="18">
        <v>0</v>
      </c>
      <c r="BU11" s="18">
        <v>0</v>
      </c>
      <c r="BV11" s="18">
        <v>0</v>
      </c>
      <c r="BW11" s="18">
        <v>0</v>
      </c>
      <c r="BX11" s="18">
        <v>0</v>
      </c>
      <c r="BY11" s="18">
        <v>0</v>
      </c>
      <c r="BZ11" s="18">
        <v>0</v>
      </c>
      <c r="CA11" s="18">
        <v>0</v>
      </c>
      <c r="CB11" s="18">
        <v>0</v>
      </c>
      <c r="CC11" s="18">
        <v>0</v>
      </c>
    </row>
    <row r="12" spans="1:81">
      <c r="A12" s="24" t="s">
        <v>49</v>
      </c>
      <c r="B12" s="18">
        <v>5.3064109461868746E-3</v>
      </c>
      <c r="C12" s="18">
        <v>5.3064109461868746E-3</v>
      </c>
      <c r="D12" s="18">
        <v>4.6945385110400781E-3</v>
      </c>
      <c r="E12" s="18">
        <v>2.6268316612336616E-3</v>
      </c>
      <c r="F12" s="18">
        <v>2.5529849880262892E-3</v>
      </c>
      <c r="G12" s="18">
        <v>1.9411125528794931E-3</v>
      </c>
      <c r="H12" s="18">
        <v>1.9305630281355826E-3</v>
      </c>
      <c r="I12" s="18">
        <v>1.4241858404278889E-3</v>
      </c>
      <c r="J12" s="18">
        <v>1.0549524743910289E-3</v>
      </c>
      <c r="K12" s="18">
        <v>6.2242195989070691E-4</v>
      </c>
      <c r="L12" s="18">
        <v>6.2242195989070691E-4</v>
      </c>
      <c r="M12" s="18">
        <v>8.4396197951282302E-5</v>
      </c>
      <c r="N12" s="18">
        <v>8.4396197951282302E-5</v>
      </c>
      <c r="O12" s="18">
        <v>8.4396197951282302E-5</v>
      </c>
      <c r="P12" s="18">
        <v>3.1648574231730863E-5</v>
      </c>
      <c r="Q12" s="18">
        <v>3.1648574231730863E-5</v>
      </c>
      <c r="R12" s="18">
        <v>3.1648574231730863E-5</v>
      </c>
      <c r="S12" s="18">
        <v>3.1648574231730863E-5</v>
      </c>
      <c r="T12" s="18">
        <v>3.1648574231730863E-5</v>
      </c>
      <c r="U12" s="18">
        <v>3.1648574231730863E-5</v>
      </c>
      <c r="V12" s="18">
        <v>3.1648574231730863E-5</v>
      </c>
      <c r="W12" s="18">
        <v>3.1648574231730863E-5</v>
      </c>
      <c r="X12" s="18">
        <v>3.1648574231730863E-5</v>
      </c>
      <c r="Y12" s="18">
        <v>3.1648574231730863E-5</v>
      </c>
      <c r="Z12" s="18">
        <v>3.1648574231730863E-5</v>
      </c>
      <c r="AA12" s="18">
        <v>3.1648574231730863E-5</v>
      </c>
      <c r="AB12" s="18">
        <v>3.1648574231730863E-5</v>
      </c>
      <c r="AC12" s="18">
        <v>3.1648574231730863E-5</v>
      </c>
      <c r="AD12" s="18">
        <v>3.1648574231730863E-5</v>
      </c>
      <c r="AE12" s="18">
        <v>3.1648574231730863E-5</v>
      </c>
      <c r="AF12" s="18">
        <v>3.1648574231730863E-5</v>
      </c>
      <c r="AG12" s="18">
        <v>3.1648574231730863E-5</v>
      </c>
      <c r="AH12" s="18">
        <v>3.1648574231730863E-5</v>
      </c>
      <c r="AI12" s="18">
        <v>3.1648574231730863E-5</v>
      </c>
      <c r="AJ12" s="18">
        <v>3.1648574231730863E-5</v>
      </c>
      <c r="AK12" s="18">
        <v>3.1648574231730863E-5</v>
      </c>
      <c r="AL12" s="18">
        <v>3.1648574231730863E-5</v>
      </c>
      <c r="AM12" s="18">
        <v>3.1648574231730863E-5</v>
      </c>
      <c r="AN12" s="18">
        <v>3.1648574231730863E-5</v>
      </c>
      <c r="AO12" s="18">
        <v>3.1648574231730863E-5</v>
      </c>
      <c r="AP12" s="18">
        <v>3.1648574231730863E-5</v>
      </c>
      <c r="AQ12" s="18">
        <v>3.1648574231730863E-5</v>
      </c>
      <c r="AR12" s="18">
        <v>3.1648574231730863E-5</v>
      </c>
      <c r="AS12" s="18">
        <v>3.1648574231730863E-5</v>
      </c>
      <c r="AT12" s="18">
        <v>3.1648574231730863E-5</v>
      </c>
      <c r="AU12" s="18">
        <v>3.1648574231730863E-5</v>
      </c>
      <c r="AV12" s="18">
        <v>3.1648574231730863E-5</v>
      </c>
      <c r="AW12" s="18">
        <v>3.1648574231730863E-5</v>
      </c>
      <c r="AX12" s="18">
        <v>3.1648574231730863E-5</v>
      </c>
      <c r="AY12" s="18">
        <v>3.1648574231730863E-5</v>
      </c>
      <c r="AZ12" s="18">
        <v>3.1648574231730863E-5</v>
      </c>
      <c r="BA12" s="18">
        <v>3.1648574231730863E-5</v>
      </c>
      <c r="BB12" s="18">
        <v>3.1648574231730863E-5</v>
      </c>
      <c r="BC12" s="18">
        <v>3.1648574231730863E-5</v>
      </c>
      <c r="BD12" s="18">
        <v>3.1648574231730863E-5</v>
      </c>
      <c r="BE12" s="18">
        <v>3.1648574231730863E-5</v>
      </c>
      <c r="BF12" s="18">
        <v>3.1648574231730863E-5</v>
      </c>
      <c r="BG12" s="18">
        <v>3.1648574231730863E-5</v>
      </c>
      <c r="BH12" s="18">
        <v>3.1648574231730863E-5</v>
      </c>
      <c r="BI12" s="18">
        <v>0</v>
      </c>
      <c r="BJ12" s="18">
        <v>0</v>
      </c>
      <c r="BK12" s="18">
        <v>0</v>
      </c>
      <c r="BL12" s="18">
        <v>0</v>
      </c>
      <c r="BM12" s="18">
        <v>0</v>
      </c>
      <c r="BN12" s="18">
        <v>0</v>
      </c>
      <c r="BO12" s="18">
        <v>0</v>
      </c>
      <c r="BP12" s="18">
        <v>0</v>
      </c>
      <c r="BQ12" s="18">
        <v>0</v>
      </c>
      <c r="BR12" s="18">
        <v>0</v>
      </c>
      <c r="BS12" s="18">
        <v>0</v>
      </c>
      <c r="BT12" s="18">
        <v>0</v>
      </c>
      <c r="BU12" s="18">
        <v>0</v>
      </c>
      <c r="BV12" s="18">
        <v>0</v>
      </c>
      <c r="BW12" s="18">
        <v>0</v>
      </c>
      <c r="BX12" s="18">
        <v>0</v>
      </c>
      <c r="BY12" s="18">
        <v>0</v>
      </c>
      <c r="BZ12" s="18">
        <v>0</v>
      </c>
      <c r="CA12" s="18">
        <v>0</v>
      </c>
      <c r="CB12" s="18">
        <v>0</v>
      </c>
      <c r="CC12" s="18">
        <v>0</v>
      </c>
    </row>
    <row r="13" spans="1:81" s="94" customFormat="1">
      <c r="A13" s="94" t="s">
        <v>65</v>
      </c>
      <c r="B13" s="95">
        <v>0.25</v>
      </c>
      <c r="C13" s="95">
        <v>0.25</v>
      </c>
      <c r="D13" s="95">
        <v>0.25</v>
      </c>
      <c r="E13" s="95">
        <v>0.25</v>
      </c>
      <c r="F13" s="95">
        <v>0.25</v>
      </c>
      <c r="G13" s="95">
        <v>0.25</v>
      </c>
      <c r="H13" s="95">
        <v>0.25</v>
      </c>
      <c r="I13" s="95">
        <v>0.25</v>
      </c>
      <c r="J13" s="95">
        <v>0.25</v>
      </c>
      <c r="K13" s="95">
        <v>0.25</v>
      </c>
      <c r="L13" s="95">
        <v>0.25</v>
      </c>
      <c r="M13" s="95">
        <v>0.25</v>
      </c>
      <c r="N13" s="95">
        <v>0.25</v>
      </c>
      <c r="O13" s="95">
        <v>0.25</v>
      </c>
      <c r="P13" s="95">
        <v>0.25</v>
      </c>
      <c r="Q13" s="95">
        <v>0.25</v>
      </c>
      <c r="R13" s="95">
        <v>0.25</v>
      </c>
      <c r="S13" s="95">
        <v>0.25</v>
      </c>
      <c r="T13" s="95">
        <v>0.25</v>
      </c>
      <c r="U13" s="95">
        <v>0.25</v>
      </c>
      <c r="V13" s="95">
        <v>0.25</v>
      </c>
      <c r="W13" s="95">
        <v>0.25</v>
      </c>
      <c r="X13" s="95">
        <v>0.25</v>
      </c>
      <c r="Y13" s="95">
        <v>0.25</v>
      </c>
      <c r="Z13" s="95">
        <v>0.25</v>
      </c>
      <c r="AA13" s="95">
        <v>0.25</v>
      </c>
      <c r="AB13" s="95">
        <v>0.25</v>
      </c>
      <c r="AC13" s="95">
        <v>0.25</v>
      </c>
      <c r="AD13" s="95">
        <v>0.25</v>
      </c>
      <c r="AE13" s="95">
        <v>0.25</v>
      </c>
      <c r="AF13" s="95">
        <v>0.25</v>
      </c>
      <c r="AG13" s="95">
        <v>0.25</v>
      </c>
      <c r="AH13" s="95">
        <v>0.25</v>
      </c>
      <c r="AI13" s="95">
        <v>0.25</v>
      </c>
      <c r="AJ13" s="95">
        <v>0.25</v>
      </c>
      <c r="AK13" s="95">
        <v>0.25</v>
      </c>
      <c r="AL13" s="95">
        <v>0.25</v>
      </c>
      <c r="AM13" s="95">
        <v>0.25</v>
      </c>
      <c r="AN13" s="95">
        <v>0.25</v>
      </c>
      <c r="AO13" s="95">
        <v>0.25</v>
      </c>
      <c r="AP13" s="95">
        <v>0.25</v>
      </c>
      <c r="AQ13" s="95">
        <v>0.25</v>
      </c>
      <c r="AR13" s="95">
        <v>0.25</v>
      </c>
      <c r="AS13" s="95">
        <v>0.25</v>
      </c>
      <c r="AT13" s="95">
        <v>0.25</v>
      </c>
      <c r="AU13" s="95">
        <v>0.25</v>
      </c>
      <c r="AV13" s="95">
        <v>0.25</v>
      </c>
      <c r="AW13" s="95">
        <v>0.25</v>
      </c>
      <c r="AX13" s="95">
        <v>0.25</v>
      </c>
      <c r="AY13" s="95">
        <v>0.25</v>
      </c>
      <c r="AZ13" s="95">
        <v>0.25</v>
      </c>
      <c r="BA13" s="95">
        <v>0.25</v>
      </c>
      <c r="BB13" s="95">
        <v>0.25</v>
      </c>
      <c r="BC13" s="95">
        <v>0.25</v>
      </c>
      <c r="BD13" s="95">
        <v>0.25</v>
      </c>
      <c r="BE13" s="95">
        <v>0.25</v>
      </c>
      <c r="BF13" s="95">
        <v>0.25</v>
      </c>
      <c r="BG13" s="95">
        <v>0.25</v>
      </c>
      <c r="BH13" s="95">
        <v>0.25</v>
      </c>
      <c r="BI13" s="95">
        <v>0.25</v>
      </c>
      <c r="BJ13" s="95">
        <v>0.25</v>
      </c>
      <c r="BK13" s="95">
        <v>0.25</v>
      </c>
      <c r="BL13" s="95">
        <v>0.25</v>
      </c>
      <c r="BM13" s="95">
        <v>0.25</v>
      </c>
      <c r="BN13" s="95">
        <v>0.25</v>
      </c>
      <c r="BO13" s="95">
        <v>0.25</v>
      </c>
      <c r="BP13" s="95">
        <v>0.25</v>
      </c>
      <c r="BQ13" s="95">
        <v>0.25</v>
      </c>
      <c r="BR13" s="95">
        <v>0.25</v>
      </c>
      <c r="BS13" s="95">
        <v>0.25</v>
      </c>
      <c r="BT13" s="95">
        <v>0.25</v>
      </c>
      <c r="BU13" s="95">
        <v>0.25</v>
      </c>
      <c r="BV13" s="95">
        <v>0.25</v>
      </c>
      <c r="BW13" s="95">
        <v>0.25</v>
      </c>
      <c r="BX13" s="95">
        <v>0.25</v>
      </c>
      <c r="BY13" s="95">
        <v>0.25</v>
      </c>
      <c r="BZ13" s="95">
        <v>0.25</v>
      </c>
      <c r="CA13" s="95">
        <v>0.25</v>
      </c>
      <c r="CB13" s="95">
        <v>0.25</v>
      </c>
      <c r="CC13" s="95">
        <v>0.25</v>
      </c>
    </row>
    <row r="14" spans="1:81" s="94" customFormat="1">
      <c r="A14" s="94" t="s">
        <v>66</v>
      </c>
      <c r="B14" s="95">
        <v>0.5</v>
      </c>
      <c r="C14" s="95">
        <v>0.5</v>
      </c>
      <c r="D14" s="95">
        <v>0.5</v>
      </c>
      <c r="E14" s="95">
        <v>0.5</v>
      </c>
      <c r="F14" s="95">
        <v>0.5</v>
      </c>
      <c r="G14" s="95">
        <v>0.5</v>
      </c>
      <c r="H14" s="95">
        <v>0.5</v>
      </c>
      <c r="I14" s="95">
        <v>0.5</v>
      </c>
      <c r="J14" s="95">
        <v>0.5</v>
      </c>
      <c r="K14" s="95">
        <v>0.5</v>
      </c>
      <c r="L14" s="95">
        <v>0.5</v>
      </c>
      <c r="M14" s="95">
        <v>0.5</v>
      </c>
      <c r="N14" s="95">
        <v>0.5</v>
      </c>
      <c r="O14" s="95">
        <v>0.5</v>
      </c>
      <c r="P14" s="95">
        <v>0.5</v>
      </c>
      <c r="Q14" s="95">
        <v>0.5</v>
      </c>
      <c r="R14" s="95">
        <v>0.5</v>
      </c>
      <c r="S14" s="95">
        <v>0.5</v>
      </c>
      <c r="T14" s="95">
        <v>0.5</v>
      </c>
      <c r="U14" s="95">
        <v>0.5</v>
      </c>
      <c r="V14" s="95">
        <v>0.5</v>
      </c>
      <c r="W14" s="95">
        <v>0.5</v>
      </c>
      <c r="X14" s="95">
        <v>0.5</v>
      </c>
      <c r="Y14" s="95">
        <v>0.5</v>
      </c>
      <c r="Z14" s="95">
        <v>0.5</v>
      </c>
      <c r="AA14" s="95">
        <v>0.5</v>
      </c>
      <c r="AB14" s="95">
        <v>0.5</v>
      </c>
      <c r="AC14" s="95">
        <v>0.5</v>
      </c>
      <c r="AD14" s="95">
        <v>0.5</v>
      </c>
      <c r="AE14" s="95">
        <v>0.5</v>
      </c>
      <c r="AF14" s="95">
        <v>0.5</v>
      </c>
      <c r="AG14" s="95">
        <v>0.5</v>
      </c>
      <c r="AH14" s="95">
        <v>0.5</v>
      </c>
      <c r="AI14" s="95">
        <v>0.5</v>
      </c>
      <c r="AJ14" s="95">
        <v>0.5</v>
      </c>
      <c r="AK14" s="95">
        <v>0.5</v>
      </c>
      <c r="AL14" s="95">
        <v>0.5</v>
      </c>
      <c r="AM14" s="95">
        <v>0.5</v>
      </c>
      <c r="AN14" s="95">
        <v>0.5</v>
      </c>
      <c r="AO14" s="95">
        <v>0.5</v>
      </c>
      <c r="AP14" s="95">
        <v>0.5</v>
      </c>
      <c r="AQ14" s="95">
        <v>0.5</v>
      </c>
      <c r="AR14" s="95">
        <v>0.5</v>
      </c>
      <c r="AS14" s="95">
        <v>0.5</v>
      </c>
      <c r="AT14" s="95">
        <v>0.5</v>
      </c>
      <c r="AU14" s="95">
        <v>0.5</v>
      </c>
      <c r="AV14" s="95">
        <v>0.5</v>
      </c>
      <c r="AW14" s="95">
        <v>0.5</v>
      </c>
      <c r="AX14" s="95">
        <v>0.5</v>
      </c>
      <c r="AY14" s="95">
        <v>0.5</v>
      </c>
      <c r="AZ14" s="95">
        <v>0.5</v>
      </c>
      <c r="BA14" s="95">
        <v>0.5</v>
      </c>
      <c r="BB14" s="95">
        <v>0.5</v>
      </c>
      <c r="BC14" s="95">
        <v>0.5</v>
      </c>
      <c r="BD14" s="95">
        <v>0.5</v>
      </c>
      <c r="BE14" s="95">
        <v>0.5</v>
      </c>
      <c r="BF14" s="95">
        <v>0.5</v>
      </c>
      <c r="BG14" s="95">
        <v>0.5</v>
      </c>
      <c r="BH14" s="95">
        <v>0.5</v>
      </c>
      <c r="BI14" s="95">
        <v>0.5</v>
      </c>
      <c r="BJ14" s="95">
        <v>0.5</v>
      </c>
      <c r="BK14" s="95">
        <v>0.5</v>
      </c>
      <c r="BL14" s="95">
        <v>0.5</v>
      </c>
      <c r="BM14" s="95">
        <v>0.5</v>
      </c>
      <c r="BN14" s="95">
        <v>0.5</v>
      </c>
      <c r="BO14" s="95">
        <v>0.5</v>
      </c>
      <c r="BP14" s="95">
        <v>0.5</v>
      </c>
      <c r="BQ14" s="95">
        <v>0.5</v>
      </c>
      <c r="BR14" s="95">
        <v>0.5</v>
      </c>
      <c r="BS14" s="95">
        <v>0.5</v>
      </c>
      <c r="BT14" s="95">
        <v>0.5</v>
      </c>
      <c r="BU14" s="95">
        <v>0.5</v>
      </c>
      <c r="BV14" s="95">
        <v>0.5</v>
      </c>
      <c r="BW14" s="95">
        <v>0.5</v>
      </c>
      <c r="BX14" s="95">
        <v>0.5</v>
      </c>
      <c r="BY14" s="95">
        <v>0.5</v>
      </c>
      <c r="BZ14" s="95">
        <v>0.5</v>
      </c>
      <c r="CA14" s="95">
        <v>0.5</v>
      </c>
      <c r="CB14" s="95">
        <v>0.5</v>
      </c>
      <c r="CC14" s="95">
        <v>0.5</v>
      </c>
    </row>
    <row r="15" spans="1:81" s="94" customFormat="1">
      <c r="A15" s="94" t="s">
        <v>67</v>
      </c>
      <c r="B15" s="95">
        <v>0.75</v>
      </c>
      <c r="C15" s="95">
        <v>0.75</v>
      </c>
      <c r="D15" s="95">
        <v>0.75</v>
      </c>
      <c r="E15" s="95">
        <v>0.75</v>
      </c>
      <c r="F15" s="95">
        <v>0.75</v>
      </c>
      <c r="G15" s="95">
        <v>0.75</v>
      </c>
      <c r="H15" s="95">
        <v>0.75</v>
      </c>
      <c r="I15" s="95">
        <v>0.75</v>
      </c>
      <c r="J15" s="95">
        <v>0.75</v>
      </c>
      <c r="K15" s="95">
        <v>0.75</v>
      </c>
      <c r="L15" s="95">
        <v>0.75</v>
      </c>
      <c r="M15" s="95">
        <v>0.75</v>
      </c>
      <c r="N15" s="95">
        <v>0.75</v>
      </c>
      <c r="O15" s="95">
        <v>0.75</v>
      </c>
      <c r="P15" s="95">
        <v>0.75</v>
      </c>
      <c r="Q15" s="95">
        <v>0.75</v>
      </c>
      <c r="R15" s="95">
        <v>0.75</v>
      </c>
      <c r="S15" s="95">
        <v>0.75</v>
      </c>
      <c r="T15" s="95">
        <v>0.75</v>
      </c>
      <c r="U15" s="95">
        <v>0.75</v>
      </c>
      <c r="V15" s="95">
        <v>0.75</v>
      </c>
      <c r="W15" s="95">
        <v>0.75</v>
      </c>
      <c r="X15" s="95">
        <v>0.75</v>
      </c>
      <c r="Y15" s="95">
        <v>0.75</v>
      </c>
      <c r="Z15" s="95">
        <v>0.75</v>
      </c>
      <c r="AA15" s="95">
        <v>0.75</v>
      </c>
      <c r="AB15" s="95">
        <v>0.75</v>
      </c>
      <c r="AC15" s="95">
        <v>0.75</v>
      </c>
      <c r="AD15" s="95">
        <v>0.75</v>
      </c>
      <c r="AE15" s="95">
        <v>0.75</v>
      </c>
      <c r="AF15" s="95">
        <v>0.75</v>
      </c>
      <c r="AG15" s="95">
        <v>0.75</v>
      </c>
      <c r="AH15" s="95">
        <v>0.75</v>
      </c>
      <c r="AI15" s="95">
        <v>0.75</v>
      </c>
      <c r="AJ15" s="95">
        <v>0.75</v>
      </c>
      <c r="AK15" s="95">
        <v>0.75</v>
      </c>
      <c r="AL15" s="95">
        <v>0.75</v>
      </c>
      <c r="AM15" s="95">
        <v>0.75</v>
      </c>
      <c r="AN15" s="95">
        <v>0.75</v>
      </c>
      <c r="AO15" s="95">
        <v>0.75</v>
      </c>
      <c r="AP15" s="95">
        <v>0.75</v>
      </c>
      <c r="AQ15" s="95">
        <v>0.75</v>
      </c>
      <c r="AR15" s="95">
        <v>0.75</v>
      </c>
      <c r="AS15" s="95">
        <v>0.75</v>
      </c>
      <c r="AT15" s="95">
        <v>0.75</v>
      </c>
      <c r="AU15" s="95">
        <v>0.75</v>
      </c>
      <c r="AV15" s="95">
        <v>0.75</v>
      </c>
      <c r="AW15" s="95">
        <v>0.75</v>
      </c>
      <c r="AX15" s="95">
        <v>0.75</v>
      </c>
      <c r="AY15" s="95">
        <v>0.75</v>
      </c>
      <c r="AZ15" s="95">
        <v>0.75</v>
      </c>
      <c r="BA15" s="95">
        <v>0.75</v>
      </c>
      <c r="BB15" s="95">
        <v>0.75</v>
      </c>
      <c r="BC15" s="95">
        <v>0.75</v>
      </c>
      <c r="BD15" s="95">
        <v>0.75</v>
      </c>
      <c r="BE15" s="95">
        <v>0.75</v>
      </c>
      <c r="BF15" s="95">
        <v>0.75</v>
      </c>
      <c r="BG15" s="95">
        <v>0.75</v>
      </c>
      <c r="BH15" s="95">
        <v>0.75</v>
      </c>
      <c r="BI15" s="95">
        <v>0.75</v>
      </c>
      <c r="BJ15" s="95">
        <v>0.75</v>
      </c>
      <c r="BK15" s="95">
        <v>0.75</v>
      </c>
      <c r="BL15" s="95">
        <v>0.75</v>
      </c>
      <c r="BM15" s="95">
        <v>0.75</v>
      </c>
      <c r="BN15" s="95">
        <v>0.75</v>
      </c>
      <c r="BO15" s="95">
        <v>0.75</v>
      </c>
      <c r="BP15" s="95">
        <v>0.75</v>
      </c>
      <c r="BQ15" s="95">
        <v>0.75</v>
      </c>
      <c r="BR15" s="95">
        <v>0.75</v>
      </c>
      <c r="BS15" s="95">
        <v>0.75</v>
      </c>
      <c r="BT15" s="95">
        <v>0.75</v>
      </c>
      <c r="BU15" s="95">
        <v>0.75</v>
      </c>
      <c r="BV15" s="95">
        <v>0.75</v>
      </c>
      <c r="BW15" s="95">
        <v>0.75</v>
      </c>
      <c r="BX15" s="95">
        <v>0.75</v>
      </c>
      <c r="BY15" s="95">
        <v>0.75</v>
      </c>
      <c r="BZ15" s="95">
        <v>0.75</v>
      </c>
      <c r="CA15" s="95">
        <v>0.75</v>
      </c>
      <c r="CB15" s="95">
        <v>0.75</v>
      </c>
      <c r="CC15" s="95">
        <v>0.75</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20F3F-D009-4DC8-8DC3-FFD95C7C4E36}">
  <dimension ref="A1:CC17"/>
  <sheetViews>
    <sheetView showGridLines="0" zoomScaleNormal="100" workbookViewId="0"/>
  </sheetViews>
  <sheetFormatPr defaultRowHeight="15"/>
  <cols>
    <col min="1" max="1" width="25.140625" customWidth="1"/>
    <col min="2" max="43" width="12.5703125" bestFit="1" customWidth="1"/>
    <col min="44" max="81" width="11.140625" bestFit="1" customWidth="1"/>
  </cols>
  <sheetData>
    <row r="1" spans="1:81" s="31" customFormat="1" ht="18.75">
      <c r="A1" s="239" t="s">
        <v>322</v>
      </c>
      <c r="B1"/>
    </row>
    <row r="2" spans="1:81" s="15" customFormat="1"/>
    <row r="3" spans="1:81" s="15" customFormat="1">
      <c r="A3" s="251" t="s">
        <v>372</v>
      </c>
    </row>
    <row r="4" spans="1:81" s="15" customFormat="1">
      <c r="A4" s="251" t="s">
        <v>365</v>
      </c>
    </row>
    <row r="5" spans="1:81" s="15" customFormat="1"/>
    <row r="6" spans="1:81">
      <c r="A6" s="226"/>
      <c r="B6" s="45" t="s">
        <v>68</v>
      </c>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5"/>
    </row>
    <row r="7" spans="1:81" s="86" customFormat="1">
      <c r="A7" s="227"/>
      <c r="B7" s="87">
        <v>1</v>
      </c>
      <c r="C7" s="87"/>
      <c r="D7" s="87"/>
      <c r="E7" s="87"/>
      <c r="F7" s="87">
        <v>5</v>
      </c>
      <c r="G7" s="87" t="s">
        <v>62</v>
      </c>
      <c r="H7" s="87"/>
      <c r="I7" s="87"/>
      <c r="J7" s="87"/>
      <c r="K7" s="87">
        <v>10</v>
      </c>
      <c r="L7" s="87"/>
      <c r="M7" s="87"/>
      <c r="N7" s="87"/>
      <c r="O7" s="87"/>
      <c r="P7" s="87">
        <v>15</v>
      </c>
      <c r="Q7" s="87"/>
      <c r="R7" s="87"/>
      <c r="S7" s="87"/>
      <c r="T7" s="87"/>
      <c r="U7" s="87">
        <v>20</v>
      </c>
      <c r="V7" s="87"/>
      <c r="W7" s="87"/>
      <c r="X7" s="87"/>
      <c r="Y7" s="87"/>
      <c r="Z7" s="87">
        <v>25</v>
      </c>
      <c r="AA7" s="87"/>
      <c r="AB7" s="87"/>
      <c r="AC7" s="87"/>
      <c r="AD7" s="87"/>
      <c r="AE7" s="87">
        <v>30</v>
      </c>
      <c r="AF7" s="87"/>
      <c r="AG7" s="87"/>
      <c r="AH7" s="87"/>
      <c r="AI7" s="87"/>
      <c r="AJ7" s="87">
        <v>35</v>
      </c>
      <c r="AK7" s="87"/>
      <c r="AL7" s="87"/>
      <c r="AM7" s="87"/>
      <c r="AN7" s="87"/>
      <c r="AO7" s="87">
        <v>40</v>
      </c>
      <c r="AP7" s="87"/>
      <c r="AQ7" s="87"/>
      <c r="AR7" s="87"/>
      <c r="AS7" s="87"/>
      <c r="AT7" s="87">
        <v>45</v>
      </c>
      <c r="AU7" s="87"/>
      <c r="AV7" s="87"/>
      <c r="AW7" s="87"/>
      <c r="AX7" s="87"/>
      <c r="AY7" s="87">
        <v>50</v>
      </c>
      <c r="AZ7" s="87"/>
      <c r="BA7" s="87"/>
      <c r="BB7" s="87"/>
      <c r="BC7" s="87"/>
      <c r="BD7" s="87">
        <v>55</v>
      </c>
      <c r="BE7" s="87"/>
      <c r="BF7" s="87"/>
      <c r="BG7" s="87"/>
      <c r="BH7" s="87"/>
      <c r="BI7" s="87">
        <v>60</v>
      </c>
      <c r="BJ7" s="87"/>
      <c r="BK7" s="87"/>
      <c r="BL7" s="87"/>
      <c r="BM7" s="87"/>
      <c r="BN7" s="87">
        <v>65</v>
      </c>
      <c r="BO7" s="87"/>
      <c r="BP7" s="87"/>
      <c r="BQ7" s="87"/>
      <c r="BR7" s="87"/>
      <c r="BS7" s="87">
        <v>70</v>
      </c>
      <c r="BT7" s="87"/>
      <c r="BU7" s="87"/>
      <c r="BV7" s="87"/>
      <c r="BW7" s="87"/>
      <c r="BX7" s="87">
        <v>75</v>
      </c>
      <c r="BY7" s="87"/>
      <c r="BZ7" s="87"/>
      <c r="CA7" s="87"/>
      <c r="CB7" s="87"/>
      <c r="CC7" s="87">
        <v>80</v>
      </c>
    </row>
    <row r="8" spans="1:81">
      <c r="A8" s="24" t="s">
        <v>69</v>
      </c>
      <c r="B8" s="18">
        <v>8.7479637233610769E-2</v>
      </c>
      <c r="C8" s="18">
        <v>8.6630244587425437E-2</v>
      </c>
      <c r="D8" s="18">
        <v>8.5718409353405356E-2</v>
      </c>
      <c r="E8" s="18">
        <v>8.4826694508798706E-2</v>
      </c>
      <c r="F8" s="18">
        <v>8.4059265586269818E-2</v>
      </c>
      <c r="G8" s="18">
        <v>8.3201847409045973E-2</v>
      </c>
      <c r="H8" s="18">
        <v>8.2308150855563353E-2</v>
      </c>
      <c r="I8" s="18">
        <v>8.1327782654037437E-2</v>
      </c>
      <c r="J8" s="18">
        <v>8.0459847862537917E-2</v>
      </c>
      <c r="K8" s="18">
        <v>7.9301150487615199E-2</v>
      </c>
      <c r="L8" s="18">
        <v>7.7851373761970238E-2</v>
      </c>
      <c r="M8" s="18">
        <v>7.6255955866571606E-2</v>
      </c>
      <c r="N8" s="18">
        <v>7.4865235155046686E-2</v>
      </c>
      <c r="O8" s="18">
        <v>7.3532503331109306E-2</v>
      </c>
      <c r="P8" s="18">
        <v>7.1972245020207382E-2</v>
      </c>
      <c r="Q8" s="18">
        <v>7.057411985824992E-2</v>
      </c>
      <c r="R8" s="18">
        <v>6.9171086933385903E-2</v>
      </c>
      <c r="S8" s="18">
        <v>6.7395601614834474E-2</v>
      </c>
      <c r="T8" s="18">
        <v>6.5997074140822995E-2</v>
      </c>
      <c r="U8" s="18">
        <v>6.4746625033321403E-2</v>
      </c>
      <c r="V8" s="18">
        <v>6.389358700658157E-2</v>
      </c>
      <c r="W8" s="18">
        <v>6.3353550332843719E-2</v>
      </c>
      <c r="X8" s="18">
        <v>6.2630354996079218E-2</v>
      </c>
      <c r="Y8" s="18">
        <v>6.1873112930272062E-2</v>
      </c>
      <c r="Z8" s="18">
        <v>6.0218922514923882E-2</v>
      </c>
      <c r="AA8" s="18">
        <v>5.8959017156642451E-2</v>
      </c>
      <c r="AB8" s="18">
        <v>5.7855710818038725E-2</v>
      </c>
      <c r="AC8" s="18">
        <v>5.6485562221151774E-2</v>
      </c>
      <c r="AD8" s="18">
        <v>5.51889986478179E-2</v>
      </c>
      <c r="AE8" s="18">
        <v>5.2514525234818039E-2</v>
      </c>
      <c r="AF8" s="18">
        <v>4.9160055399444277E-2</v>
      </c>
      <c r="AG8" s="18">
        <v>4.5232929989549225E-2</v>
      </c>
      <c r="AH8" s="18">
        <v>4.2039836457472418E-2</v>
      </c>
      <c r="AI8" s="18">
        <v>3.8929434879453384E-2</v>
      </c>
      <c r="AJ8" s="18">
        <v>3.4933694681421663E-2</v>
      </c>
      <c r="AK8" s="18">
        <v>3.0094719621243268E-2</v>
      </c>
      <c r="AL8" s="18">
        <v>2.4850859391404086E-2</v>
      </c>
      <c r="AM8" s="18">
        <v>2.0318648844022073E-2</v>
      </c>
      <c r="AN8" s="18">
        <v>1.6386828379871442E-2</v>
      </c>
      <c r="AO8" s="18">
        <v>1.251921863280629E-2</v>
      </c>
      <c r="AP8" s="18">
        <v>9.1281735327941194E-3</v>
      </c>
      <c r="AQ8" s="18">
        <v>7.681082798709167E-3</v>
      </c>
      <c r="AR8" s="18">
        <v>6.7820726363966889E-3</v>
      </c>
      <c r="AS8" s="18">
        <v>4.7901858083302905E-3</v>
      </c>
      <c r="AT8" s="18">
        <v>3.3519361932574008E-3</v>
      </c>
      <c r="AU8" s="18">
        <v>3.2688253201052461E-3</v>
      </c>
      <c r="AV8" s="18">
        <v>2.12508492382011E-3</v>
      </c>
      <c r="AW8" s="18">
        <v>1.4615011774755087E-3</v>
      </c>
      <c r="AX8" s="18">
        <v>1.1438239425144423E-3</v>
      </c>
      <c r="AY8" s="18">
        <v>9.9037425158561804E-4</v>
      </c>
      <c r="AZ8" s="18">
        <v>9.2289040370580825E-4</v>
      </c>
      <c r="BA8" s="18">
        <v>6.2624752994905862E-4</v>
      </c>
      <c r="BB8" s="18">
        <v>4.5725998716022808E-4</v>
      </c>
      <c r="BC8" s="18">
        <v>4.1302134232510778E-4</v>
      </c>
      <c r="BD8" s="18">
        <v>3.4203329883490826E-4</v>
      </c>
      <c r="BE8" s="18">
        <v>3.1773911190824633E-4</v>
      </c>
      <c r="BF8" s="18">
        <v>2.856419614084741E-4</v>
      </c>
      <c r="BG8" s="18">
        <v>2.5059073097378164E-4</v>
      </c>
      <c r="BH8" s="18">
        <v>2.1727762432776783E-4</v>
      </c>
      <c r="BI8" s="18">
        <v>1.6765177750933447E-4</v>
      </c>
      <c r="BJ8" s="18">
        <v>1.5463755869319279E-4</v>
      </c>
      <c r="BK8" s="18">
        <v>1.4665313067791085E-4</v>
      </c>
      <c r="BL8" s="18">
        <v>1.336358055140075E-4</v>
      </c>
      <c r="BM8" s="18">
        <v>1.2131451143210231E-4</v>
      </c>
      <c r="BN8" s="18">
        <v>7.8807686086047003E-5</v>
      </c>
      <c r="BO8" s="18">
        <v>7.3947529907374032E-5</v>
      </c>
      <c r="BP8" s="18">
        <v>6.631443086339645E-5</v>
      </c>
      <c r="BQ8" s="18">
        <v>6.3014199192598116E-5</v>
      </c>
      <c r="BR8" s="18">
        <v>6.09299723235684E-5</v>
      </c>
      <c r="BS8" s="18">
        <v>5.6416543125539833E-5</v>
      </c>
      <c r="BT8" s="18">
        <v>5.1725586893216233E-5</v>
      </c>
      <c r="BU8" s="18">
        <v>4.9989490487444387E-5</v>
      </c>
      <c r="BV8" s="18">
        <v>4.5131308194693262E-5</v>
      </c>
      <c r="BW8" s="18">
        <v>4.4436537760306425E-5</v>
      </c>
      <c r="BX8" s="18">
        <v>2.7781806211225072E-5</v>
      </c>
      <c r="BY8" s="18">
        <v>2.6739518912335016E-5</v>
      </c>
      <c r="BZ8" s="18">
        <v>2.4484340885592067E-5</v>
      </c>
      <c r="CA8" s="18">
        <v>2.3615548724334024E-5</v>
      </c>
      <c r="CB8" s="18">
        <v>2.3094227347436784E-5</v>
      </c>
      <c r="CC8" s="18">
        <v>2.3094227347436784E-5</v>
      </c>
    </row>
    <row r="9" spans="1:81">
      <c r="A9" s="24" t="s">
        <v>70</v>
      </c>
      <c r="B9" s="18">
        <v>4.1448695998169034E-2</v>
      </c>
      <c r="C9" s="18">
        <v>4.0674061005752514E-2</v>
      </c>
      <c r="D9" s="18">
        <v>4.0274254991977294E-2</v>
      </c>
      <c r="E9" s="18">
        <v>3.9773326676236377E-2</v>
      </c>
      <c r="F9" s="18">
        <v>3.9348163640643814E-2</v>
      </c>
      <c r="G9" s="18">
        <v>3.8693554342454764E-2</v>
      </c>
      <c r="H9" s="18">
        <v>3.8090110440242103E-2</v>
      </c>
      <c r="I9" s="18">
        <v>3.7608428639066695E-2</v>
      </c>
      <c r="J9" s="18">
        <v>3.7010881147131268E-2</v>
      </c>
      <c r="K9" s="18">
        <v>3.6178796799853613E-2</v>
      </c>
      <c r="L9" s="18">
        <v>3.5013350702318174E-2</v>
      </c>
      <c r="M9" s="18">
        <v>3.3404580190725709E-2</v>
      </c>
      <c r="N9" s="18">
        <v>3.1645771180975467E-2</v>
      </c>
      <c r="O9" s="18">
        <v>3.0159636645268141E-2</v>
      </c>
      <c r="P9" s="18">
        <v>2.8658759666007012E-2</v>
      </c>
      <c r="Q9" s="18">
        <v>2.703021755874788E-2</v>
      </c>
      <c r="R9" s="18">
        <v>2.521086258623844E-2</v>
      </c>
      <c r="S9" s="18">
        <v>2.3665057853100847E-2</v>
      </c>
      <c r="T9" s="18">
        <v>2.2058369706343377E-2</v>
      </c>
      <c r="U9" s="18">
        <v>2.0821655782987763E-2</v>
      </c>
      <c r="V9" s="18">
        <v>1.9807818700711029E-2</v>
      </c>
      <c r="W9" s="18">
        <v>1.9063881811591729E-2</v>
      </c>
      <c r="X9" s="18">
        <v>1.8485418725474996E-2</v>
      </c>
      <c r="Y9" s="18">
        <v>1.7665165953612536E-2</v>
      </c>
      <c r="Z9" s="18">
        <v>1.6355724753095251E-2</v>
      </c>
      <c r="AA9" s="18">
        <v>1.5566504699669189E-2</v>
      </c>
      <c r="AB9" s="18">
        <v>1.5027927927189494E-2</v>
      </c>
      <c r="AC9" s="18">
        <v>1.4549721775355106E-2</v>
      </c>
      <c r="AD9" s="18">
        <v>1.4012019822963831E-2</v>
      </c>
      <c r="AE9" s="18">
        <v>1.3255942264783837E-2</v>
      </c>
      <c r="AF9" s="18">
        <v>1.2876589365080194E-2</v>
      </c>
      <c r="AG9" s="18">
        <v>1.2499155776224243E-2</v>
      </c>
      <c r="AH9" s="18">
        <v>1.2082693679490573E-2</v>
      </c>
      <c r="AI9" s="18">
        <v>1.1575515433523144E-2</v>
      </c>
      <c r="AJ9" s="18">
        <v>1.0926108739079825E-2</v>
      </c>
      <c r="AK9" s="18">
        <v>1.0746230888624643E-2</v>
      </c>
      <c r="AL9" s="18">
        <v>1.0568606964156322E-2</v>
      </c>
      <c r="AM9" s="18">
        <v>1.0392899514814171E-2</v>
      </c>
      <c r="AN9" s="18">
        <v>1.0191171484819359E-2</v>
      </c>
      <c r="AO9" s="18">
        <v>8.845874003562914E-3</v>
      </c>
      <c r="AP9" s="18">
        <v>8.711274591211968E-3</v>
      </c>
      <c r="AQ9" s="18">
        <v>8.394204061077281E-3</v>
      </c>
      <c r="AR9" s="18">
        <v>8.103497233898976E-3</v>
      </c>
      <c r="AS9" s="18">
        <v>7.8703782393159463E-3</v>
      </c>
      <c r="AT9" s="18">
        <v>6.7722550063483858E-3</v>
      </c>
      <c r="AU9" s="18">
        <v>6.6647149939663333E-3</v>
      </c>
      <c r="AV9" s="18">
        <v>6.5202297837820599E-3</v>
      </c>
      <c r="AW9" s="18">
        <v>6.3662037885491938E-3</v>
      </c>
      <c r="AX9" s="18">
        <v>6.1934459622064123E-3</v>
      </c>
      <c r="AY9" s="18">
        <v>3.8645052161604405E-3</v>
      </c>
      <c r="AZ9" s="18">
        <v>3.6676376128481347E-3</v>
      </c>
      <c r="BA9" s="18">
        <v>3.4829116238370285E-3</v>
      </c>
      <c r="BB9" s="18">
        <v>3.2496191776211231E-3</v>
      </c>
      <c r="BC9" s="18">
        <v>3.0078276013943794E-3</v>
      </c>
      <c r="BD9" s="18">
        <v>2.7819926301515629E-3</v>
      </c>
      <c r="BE9" s="18">
        <v>2.6146118044278839E-3</v>
      </c>
      <c r="BF9" s="18">
        <v>2.4326610415427662E-3</v>
      </c>
      <c r="BG9" s="18">
        <v>2.2566076341753736E-3</v>
      </c>
      <c r="BH9" s="18">
        <v>2.0515878041179772E-3</v>
      </c>
      <c r="BI9" s="18">
        <v>1.7582810929275719E-3</v>
      </c>
      <c r="BJ9" s="18">
        <v>1.6007870102777266E-3</v>
      </c>
      <c r="BK9" s="18">
        <v>1.4621991556111786E-3</v>
      </c>
      <c r="BL9" s="18">
        <v>1.314243967528913E-3</v>
      </c>
      <c r="BM9" s="18">
        <v>1.1697587573446394E-3</v>
      </c>
      <c r="BN9" s="18">
        <v>9.0281669435112507E-4</v>
      </c>
      <c r="BO9" s="18">
        <v>8.3534306392252483E-4</v>
      </c>
      <c r="BP9" s="18">
        <v>6.3951617040746442E-4</v>
      </c>
      <c r="BQ9" s="18">
        <v>5.1306993004211559E-4</v>
      </c>
      <c r="BR9" s="18">
        <v>4.535760199662381E-4</v>
      </c>
      <c r="BS9" s="18">
        <v>3.9789804581359472E-4</v>
      </c>
      <c r="BT9" s="18">
        <v>3.8350156028502959E-4</v>
      </c>
      <c r="BU9" s="18">
        <v>3.6268736434011601E-4</v>
      </c>
      <c r="BV9" s="18">
        <v>3.5540239575939633E-4</v>
      </c>
      <c r="BW9" s="18">
        <v>3.4933158860879656E-4</v>
      </c>
      <c r="BX9" s="18">
        <v>2.1265170190386522E-4</v>
      </c>
      <c r="BY9" s="18">
        <v>2.1213134700524239E-4</v>
      </c>
      <c r="BZ9" s="18">
        <v>2.1004992741075103E-4</v>
      </c>
      <c r="CA9" s="18">
        <v>1.3234359588307435E-4</v>
      </c>
      <c r="CB9" s="18">
        <v>1.3008872465570872E-4</v>
      </c>
      <c r="CC9" s="18">
        <v>1.2991527302283444E-4</v>
      </c>
    </row>
    <row r="10" spans="1:81">
      <c r="A10" s="24" t="s">
        <v>50</v>
      </c>
      <c r="B10" s="166">
        <v>6.0852036361283088E-3</v>
      </c>
      <c r="C10" s="18">
        <v>5.5225265390841504E-3</v>
      </c>
      <c r="D10" s="18">
        <v>5.1714604341466103E-3</v>
      </c>
      <c r="E10" s="18">
        <v>4.9530848283578935E-3</v>
      </c>
      <c r="F10" s="18">
        <v>4.8389536539266186E-3</v>
      </c>
      <c r="G10" s="18">
        <v>4.7596862577030732E-3</v>
      </c>
      <c r="H10" s="18">
        <v>4.6805923131124031E-3</v>
      </c>
      <c r="I10" s="18">
        <v>4.5817248823740641E-3</v>
      </c>
      <c r="J10" s="18">
        <v>4.4372396721897907E-3</v>
      </c>
      <c r="K10" s="18">
        <v>4.3378518865528296E-3</v>
      </c>
      <c r="L10" s="18">
        <v>4.2091507749601152E-3</v>
      </c>
      <c r="M10" s="18">
        <v>4.0837452443920124E-3</v>
      </c>
      <c r="N10" s="18">
        <v>3.9461980995227075E-3</v>
      </c>
      <c r="O10" s="18">
        <v>3.8509731530747288E-3</v>
      </c>
      <c r="P10" s="18">
        <v>3.788530565239989E-3</v>
      </c>
      <c r="Q10" s="18">
        <v>3.7437800439584249E-3</v>
      </c>
      <c r="R10" s="18">
        <v>3.6953870383865015E-3</v>
      </c>
      <c r="S10" s="18">
        <v>3.6523710334336805E-3</v>
      </c>
      <c r="T10" s="18">
        <v>3.6140382225684654E-3</v>
      </c>
      <c r="U10" s="18">
        <v>3.5564522804542049E-3</v>
      </c>
      <c r="V10" s="18">
        <v>3.5120486624383896E-3</v>
      </c>
      <c r="W10" s="18">
        <v>3.4747565613704201E-3</v>
      </c>
      <c r="X10" s="18">
        <v>3.432434362949096E-3</v>
      </c>
      <c r="Y10" s="18">
        <v>3.389938712894898E-3</v>
      </c>
      <c r="Z10" s="18">
        <v>3.3429333203859684E-3</v>
      </c>
      <c r="AA10" s="18">
        <v>3.3082429938111127E-3</v>
      </c>
      <c r="AB10" s="18">
        <v>3.2796234743868568E-3</v>
      </c>
      <c r="AC10" s="18">
        <v>3.245106599444875E-3</v>
      </c>
      <c r="AD10" s="18">
        <v>3.2048658206180426E-3</v>
      </c>
      <c r="AE10" s="18">
        <v>3.1377400386956968E-3</v>
      </c>
      <c r="AF10" s="18">
        <v>3.0721753214692192E-3</v>
      </c>
      <c r="AG10" s="18">
        <v>2.992561021979926E-3</v>
      </c>
      <c r="AH10" s="18">
        <v>2.9188440780083575E-3</v>
      </c>
      <c r="AI10" s="18">
        <v>2.8319448099383441E-3</v>
      </c>
      <c r="AJ10" s="18">
        <v>2.7280472818466506E-3</v>
      </c>
      <c r="AK10" s="18">
        <v>2.6359444647904087E-3</v>
      </c>
      <c r="AL10" s="18">
        <v>2.5214663870933851E-3</v>
      </c>
      <c r="AM10" s="18">
        <v>2.4199971818619323E-3</v>
      </c>
      <c r="AN10" s="18">
        <v>2.3167934603017361E-3</v>
      </c>
      <c r="AO10" s="18">
        <v>2.2316287085604658E-3</v>
      </c>
      <c r="AP10" s="18">
        <v>2.1662374429668621E-3</v>
      </c>
      <c r="AQ10" s="18">
        <v>2.0952957251212825E-3</v>
      </c>
      <c r="AR10" s="18">
        <v>2.0172424903278571E-3</v>
      </c>
      <c r="AS10" s="18">
        <v>1.9258334798031124E-3</v>
      </c>
      <c r="AT10" s="18">
        <v>1.8215890484456711E-3</v>
      </c>
      <c r="AU10" s="18">
        <v>1.7688597520518906E-3</v>
      </c>
      <c r="AV10" s="18">
        <v>1.6965304211433163E-3</v>
      </c>
      <c r="AW10" s="18">
        <v>1.6250683483991137E-3</v>
      </c>
      <c r="AX10" s="18">
        <v>1.5584629213753907E-3</v>
      </c>
      <c r="AY10" s="18">
        <v>1.4840521708723254E-3</v>
      </c>
      <c r="AZ10" s="18">
        <v>1.4186609052787224E-3</v>
      </c>
      <c r="BA10" s="18">
        <v>1.3680130284794332E-3</v>
      </c>
      <c r="BB10" s="18">
        <v>1.3053969890118187E-3</v>
      </c>
      <c r="BC10" s="18">
        <v>1.1966428151996464E-3</v>
      </c>
      <c r="BD10" s="18">
        <v>1.050596540319504E-3</v>
      </c>
      <c r="BE10" s="18">
        <v>9.6543178857823352E-4</v>
      </c>
      <c r="BF10" s="18">
        <v>8.9258210277103664E-4</v>
      </c>
      <c r="BG10" s="18">
        <v>7.8209341263012124E-4</v>
      </c>
      <c r="BH10" s="18">
        <v>7.2086498622550088E-4</v>
      </c>
      <c r="BI10" s="18">
        <v>6.3916926714171574E-4</v>
      </c>
      <c r="BJ10" s="18">
        <v>6.0135681117512321E-4</v>
      </c>
      <c r="BK10" s="18">
        <v>5.8314438972332388E-4</v>
      </c>
      <c r="BL10" s="18">
        <v>5.6007532255104484E-4</v>
      </c>
      <c r="BM10" s="18">
        <v>4.9520441185606462E-4</v>
      </c>
      <c r="BN10" s="18">
        <v>3.7847146293167532E-4</v>
      </c>
      <c r="BO10" s="18">
        <v>3.6372807413736163E-4</v>
      </c>
      <c r="BP10" s="18">
        <v>3.4672981411568247E-4</v>
      </c>
      <c r="BQ10" s="18">
        <v>3.3077226389124882E-4</v>
      </c>
      <c r="BR10" s="18">
        <v>3.1654922999555803E-4</v>
      </c>
      <c r="BS10" s="18">
        <v>2.7353322504273701E-4</v>
      </c>
      <c r="BT10" s="18">
        <v>2.6295267543740604E-4</v>
      </c>
      <c r="BU10" s="18">
        <v>2.4959689970608658E-4</v>
      </c>
      <c r="BV10" s="18">
        <v>2.2288534824344767E-4</v>
      </c>
      <c r="BW10" s="18">
        <v>2.0467292679164845E-4</v>
      </c>
      <c r="BX10" s="18">
        <v>1.1829401362025782E-4</v>
      </c>
      <c r="BY10" s="18">
        <v>1.0996833524229245E-4</v>
      </c>
      <c r="BZ10" s="18">
        <v>9.6265656245224477E-5</v>
      </c>
      <c r="CA10" s="18">
        <v>6.6605427023722891E-5</v>
      </c>
      <c r="CB10" s="18">
        <v>6.3309845999111599E-5</v>
      </c>
      <c r="CC10" s="18">
        <v>6.226913620186593E-5</v>
      </c>
    </row>
    <row r="11" spans="1:81">
      <c r="A11" s="24" t="s">
        <v>71</v>
      </c>
      <c r="B11" s="18">
        <v>9.9312502424745069E-2</v>
      </c>
      <c r="C11" s="18">
        <v>9.9202707541135637E-2</v>
      </c>
      <c r="D11" s="18">
        <v>9.9067241815860824E-2</v>
      </c>
      <c r="E11" s="18">
        <v>9.8920154831183452E-2</v>
      </c>
      <c r="F11" s="18">
        <v>9.8752253650561145E-2</v>
      </c>
      <c r="G11" s="18">
        <v>9.8341173280649091E-2</v>
      </c>
      <c r="H11" s="18">
        <v>9.7997912499190917E-2</v>
      </c>
      <c r="I11" s="18">
        <v>9.7639041070774021E-2</v>
      </c>
      <c r="J11" s="18">
        <v>9.7291443998493973E-2</v>
      </c>
      <c r="K11" s="18">
        <v>9.6917308826384149E-2</v>
      </c>
      <c r="L11" s="18">
        <v>9.6528083362214259E-2</v>
      </c>
      <c r="M11" s="18">
        <v>9.6106942797595532E-2</v>
      </c>
      <c r="N11" s="18">
        <v>9.5910422097548964E-2</v>
      </c>
      <c r="O11" s="18">
        <v>9.5800106859040932E-2</v>
      </c>
      <c r="P11" s="18">
        <v>9.57145952040339E-2</v>
      </c>
      <c r="Q11" s="18">
        <v>9.5611391482473718E-2</v>
      </c>
      <c r="R11" s="18">
        <v>9.5210076439492489E-2</v>
      </c>
      <c r="S11" s="18">
        <v>9.505506098067644E-2</v>
      </c>
      <c r="T11" s="18">
        <v>9.4746025675416984E-2</v>
      </c>
      <c r="U11" s="18">
        <v>9.4498732213395456E-2</v>
      </c>
      <c r="V11" s="18">
        <v>9.4319154268848071E-2</v>
      </c>
      <c r="W11" s="18">
        <v>9.4118829774492582E-2</v>
      </c>
      <c r="X11" s="18">
        <v>9.3952031746255368E-2</v>
      </c>
      <c r="Y11" s="18">
        <v>9.3709881125148553E-2</v>
      </c>
      <c r="Z11" s="18">
        <v>9.3029903892340518E-2</v>
      </c>
      <c r="AA11" s="18">
        <v>9.3011646373464166E-2</v>
      </c>
      <c r="AB11" s="18">
        <v>9.2447680530787738E-2</v>
      </c>
      <c r="AC11" s="18">
        <v>9.2389924606073273E-2</v>
      </c>
      <c r="AD11" s="18">
        <v>9.1676753934282096E-2</v>
      </c>
      <c r="AE11" s="18">
        <v>9.1276436238189901E-2</v>
      </c>
      <c r="AF11" s="18">
        <v>9.0613887425453038E-2</v>
      </c>
      <c r="AG11" s="18">
        <v>9.0602269635083138E-2</v>
      </c>
      <c r="AH11" s="18">
        <v>8.951815703574334E-2</v>
      </c>
      <c r="AI11" s="18">
        <v>8.8633375052902669E-2</v>
      </c>
      <c r="AJ11" s="18">
        <v>8.7673740017895088E-2</v>
      </c>
      <c r="AK11" s="18">
        <v>8.6671949298033749E-2</v>
      </c>
      <c r="AL11" s="18">
        <v>8.6092383215496615E-2</v>
      </c>
      <c r="AM11" s="18">
        <v>8.514536158323166E-2</v>
      </c>
      <c r="AN11" s="18">
        <v>8.4000837514678073E-2</v>
      </c>
      <c r="AO11" s="18">
        <v>8.3053980661464341E-2</v>
      </c>
      <c r="AP11" s="18">
        <v>8.1902483837269224E-2</v>
      </c>
      <c r="AQ11" s="18">
        <v>8.097156025105133E-2</v>
      </c>
      <c r="AR11" s="18">
        <v>8.0096567878370079E-2</v>
      </c>
      <c r="AS11" s="18">
        <v>7.895287290862163E-2</v>
      </c>
      <c r="AT11" s="18">
        <v>7.7442714532485399E-2</v>
      </c>
      <c r="AU11" s="18">
        <v>7.6691701917950009E-2</v>
      </c>
      <c r="AV11" s="18">
        <v>7.5730571729867066E-2</v>
      </c>
      <c r="AW11" s="18">
        <v>7.3821755589765239E-2</v>
      </c>
      <c r="AX11" s="18">
        <v>7.2163719289505712E-2</v>
      </c>
      <c r="AY11" s="18">
        <v>7.0022382562954275E-2</v>
      </c>
      <c r="AZ11" s="18">
        <v>6.8092986386611931E-2</v>
      </c>
      <c r="BA11" s="18">
        <v>6.5342870853514687E-2</v>
      </c>
      <c r="BB11" s="18">
        <v>6.4334442139663245E-2</v>
      </c>
      <c r="BC11" s="18">
        <v>6.1598433427867673E-2</v>
      </c>
      <c r="BD11" s="18">
        <v>5.8041207553130837E-2</v>
      </c>
      <c r="BE11" s="18">
        <v>5.5870160296384384E-2</v>
      </c>
      <c r="BF11" s="18">
        <v>5.0858544214513059E-2</v>
      </c>
      <c r="BG11" s="18">
        <v>4.9081507952487467E-2</v>
      </c>
      <c r="BH11" s="18">
        <v>4.5112844397474899E-2</v>
      </c>
      <c r="BI11" s="18">
        <v>4.0824025553019297E-2</v>
      </c>
      <c r="BJ11" s="18">
        <v>3.6420190930804772E-2</v>
      </c>
      <c r="BK11" s="18">
        <v>3.216273907963816E-2</v>
      </c>
      <c r="BL11" s="18">
        <v>2.8198056239600033E-2</v>
      </c>
      <c r="BM11" s="18">
        <v>2.3643519900679012E-2</v>
      </c>
      <c r="BN11" s="18">
        <v>2.0030362812405549E-2</v>
      </c>
      <c r="BO11" s="18">
        <v>1.7279584694070725E-2</v>
      </c>
      <c r="BP11" s="18">
        <v>1.4574613417461671E-2</v>
      </c>
      <c r="BQ11" s="18">
        <v>1.2233944339894789E-2</v>
      </c>
      <c r="BR11" s="18">
        <v>1.0981703338293623E-2</v>
      </c>
      <c r="BS11" s="18">
        <v>6.8654931517765361E-3</v>
      </c>
      <c r="BT11" s="18">
        <v>4.6776817947127708E-3</v>
      </c>
      <c r="BU11" s="18">
        <v>3.5139028603938141E-3</v>
      </c>
      <c r="BV11" s="18">
        <v>3.0822181710126392E-3</v>
      </c>
      <c r="BW11" s="18">
        <v>3.0596469100267086E-3</v>
      </c>
      <c r="BX11" s="18">
        <v>2.9260423207726387E-3</v>
      </c>
      <c r="BY11" s="18">
        <v>2.9145893094539499E-3</v>
      </c>
      <c r="BZ11" s="18">
        <v>2.8915202422816711E-3</v>
      </c>
      <c r="CA11" s="18">
        <v>2.7413180662778612E-3</v>
      </c>
      <c r="CB11" s="18">
        <v>2.596426979272661E-3</v>
      </c>
      <c r="CC11" s="18">
        <v>2.4173468409116128E-3</v>
      </c>
    </row>
    <row r="12" spans="1:81">
      <c r="A12" s="24" t="s">
        <v>72</v>
      </c>
      <c r="B12" s="18">
        <v>8.4465741660787325E-3</v>
      </c>
      <c r="C12" s="18">
        <v>7.5520840953460797E-3</v>
      </c>
      <c r="D12" s="18">
        <v>6.7422384214560743E-3</v>
      </c>
      <c r="E12" s="18">
        <v>6.1247506084236431E-3</v>
      </c>
      <c r="F12" s="18">
        <v>5.5787248681354153E-3</v>
      </c>
      <c r="G12" s="18">
        <v>5.0899381666956985E-3</v>
      </c>
      <c r="H12" s="18">
        <v>4.0298017865681088E-3</v>
      </c>
      <c r="I12" s="18">
        <v>3.3183031885178189E-3</v>
      </c>
      <c r="J12" s="18">
        <v>2.8541466189462503E-3</v>
      </c>
      <c r="K12" s="18">
        <v>2.2094268995525575E-3</v>
      </c>
      <c r="L12" s="18">
        <v>1.7648703644957821E-3</v>
      </c>
      <c r="M12" s="18">
        <v>1.2080906229693486E-3</v>
      </c>
      <c r="N12" s="18">
        <v>6.8686846618214224E-4</v>
      </c>
      <c r="O12" s="18">
        <v>3.7274755904682417E-4</v>
      </c>
      <c r="P12" s="18">
        <v>2.1369241170111092E-4</v>
      </c>
      <c r="Q12" s="18">
        <v>0</v>
      </c>
      <c r="R12" s="18">
        <v>0</v>
      </c>
      <c r="S12" s="18">
        <v>0</v>
      </c>
      <c r="T12" s="18">
        <v>0</v>
      </c>
      <c r="U12" s="18">
        <v>0</v>
      </c>
      <c r="V12" s="18">
        <v>0</v>
      </c>
      <c r="W12" s="18">
        <v>0</v>
      </c>
      <c r="X12" s="18">
        <v>0</v>
      </c>
      <c r="Y12" s="18">
        <v>0</v>
      </c>
      <c r="Z12" s="18">
        <v>0</v>
      </c>
      <c r="AA12" s="18">
        <v>0</v>
      </c>
      <c r="AB12" s="18">
        <v>0</v>
      </c>
      <c r="AC12" s="18">
        <v>0</v>
      </c>
      <c r="AD12" s="18">
        <v>0</v>
      </c>
      <c r="AE12" s="18">
        <v>0</v>
      </c>
      <c r="AF12" s="18">
        <v>0</v>
      </c>
      <c r="AG12" s="18">
        <v>0</v>
      </c>
      <c r="AH12" s="18">
        <v>0</v>
      </c>
      <c r="AI12" s="18">
        <v>0</v>
      </c>
      <c r="AJ12" s="18">
        <v>0</v>
      </c>
      <c r="AK12" s="18">
        <v>0</v>
      </c>
      <c r="AL12" s="18">
        <v>0</v>
      </c>
      <c r="AM12" s="18">
        <v>0</v>
      </c>
      <c r="AN12" s="18">
        <v>0</v>
      </c>
      <c r="AO12" s="18">
        <v>0</v>
      </c>
      <c r="AP12" s="18">
        <v>0</v>
      </c>
      <c r="AQ12" s="18">
        <v>0</v>
      </c>
      <c r="AR12" s="18">
        <v>0</v>
      </c>
      <c r="AS12" s="18">
        <v>0</v>
      </c>
      <c r="AT12" s="18">
        <v>0</v>
      </c>
      <c r="AU12" s="18">
        <v>0</v>
      </c>
      <c r="AV12" s="18">
        <v>0</v>
      </c>
      <c r="AW12" s="18">
        <v>0</v>
      </c>
      <c r="AX12" s="18">
        <v>0</v>
      </c>
      <c r="AY12" s="18">
        <v>0</v>
      </c>
      <c r="AZ12" s="18">
        <v>0</v>
      </c>
      <c r="BA12" s="18">
        <v>0</v>
      </c>
      <c r="BB12" s="18">
        <v>0</v>
      </c>
      <c r="BC12" s="18">
        <v>0</v>
      </c>
      <c r="BD12" s="18">
        <v>0</v>
      </c>
      <c r="BE12" s="18">
        <v>0</v>
      </c>
      <c r="BF12" s="18">
        <v>0</v>
      </c>
      <c r="BG12" s="18">
        <v>0</v>
      </c>
      <c r="BH12" s="18">
        <v>0</v>
      </c>
      <c r="BI12" s="18">
        <v>0</v>
      </c>
      <c r="BJ12" s="18">
        <v>0</v>
      </c>
      <c r="BK12" s="18">
        <v>0</v>
      </c>
      <c r="BL12" s="18">
        <v>0</v>
      </c>
      <c r="BM12" s="18">
        <v>0</v>
      </c>
      <c r="BN12" s="18">
        <v>0</v>
      </c>
      <c r="BO12" s="18">
        <v>0</v>
      </c>
      <c r="BP12" s="18">
        <v>0</v>
      </c>
      <c r="BQ12" s="18">
        <v>0</v>
      </c>
      <c r="BR12" s="18">
        <v>0</v>
      </c>
      <c r="BS12" s="18">
        <v>0</v>
      </c>
      <c r="BT12" s="18">
        <v>0</v>
      </c>
      <c r="BU12" s="18">
        <v>0</v>
      </c>
      <c r="BV12" s="18">
        <v>0</v>
      </c>
      <c r="BW12" s="18">
        <v>0</v>
      </c>
      <c r="BX12" s="18">
        <v>0</v>
      </c>
      <c r="BY12" s="18">
        <v>0</v>
      </c>
      <c r="BZ12" s="18">
        <v>0</v>
      </c>
      <c r="CA12" s="18">
        <v>0</v>
      </c>
      <c r="CB12" s="18">
        <v>0</v>
      </c>
      <c r="CC12" s="18">
        <v>0</v>
      </c>
    </row>
    <row r="13" spans="1:81">
      <c r="A13" s="24" t="s">
        <v>73</v>
      </c>
      <c r="B13" s="18">
        <v>0.70542987231928456</v>
      </c>
      <c r="C13" s="18">
        <v>0.70062075234621235</v>
      </c>
      <c r="D13" s="18">
        <v>0.69367557551429337</v>
      </c>
      <c r="E13" s="18">
        <v>0.68375674388837782</v>
      </c>
      <c r="F13" s="18">
        <v>0.67533624302697748</v>
      </c>
      <c r="G13" s="18">
        <v>0.66756541454181906</v>
      </c>
      <c r="H13" s="18">
        <v>0.65913030342261858</v>
      </c>
      <c r="I13" s="18">
        <v>0.65102290786368766</v>
      </c>
      <c r="J13" s="18">
        <v>0.64341443248982166</v>
      </c>
      <c r="K13" s="18">
        <v>0.63468685758608645</v>
      </c>
      <c r="L13" s="18">
        <v>0.62517031648803356</v>
      </c>
      <c r="M13" s="18">
        <v>0.61606908598929944</v>
      </c>
      <c r="N13" s="18">
        <v>0.60692969666837238</v>
      </c>
      <c r="O13" s="18">
        <v>0.59884871289420094</v>
      </c>
      <c r="P13" s="18">
        <v>0.59073425232052124</v>
      </c>
      <c r="Q13" s="18">
        <v>0.58219600748489053</v>
      </c>
      <c r="R13" s="18">
        <v>0.57359977405214113</v>
      </c>
      <c r="S13" s="18">
        <v>0.56431578316031872</v>
      </c>
      <c r="T13" s="18">
        <v>0.55521446977956279</v>
      </c>
      <c r="U13" s="18">
        <v>0.54559644198610402</v>
      </c>
      <c r="V13" s="18">
        <v>0.53683338827631122</v>
      </c>
      <c r="W13" s="18">
        <v>0.52887502439810363</v>
      </c>
      <c r="X13" s="18">
        <v>0.52073262714980617</v>
      </c>
      <c r="Y13" s="18">
        <v>0.51221522907173289</v>
      </c>
      <c r="Z13" s="18">
        <v>0.50334894048267187</v>
      </c>
      <c r="AA13" s="18">
        <v>0.4961540848137439</v>
      </c>
      <c r="AB13" s="18">
        <v>0.48956320674544451</v>
      </c>
      <c r="AC13" s="18">
        <v>0.48225562376510916</v>
      </c>
      <c r="AD13" s="18">
        <v>0.47408549775729131</v>
      </c>
      <c r="AE13" s="18">
        <v>0.46474666448625085</v>
      </c>
      <c r="AF13" s="18">
        <v>0.45573791332006353</v>
      </c>
      <c r="AG13" s="18">
        <v>0.44698550122210168</v>
      </c>
      <c r="AH13" s="18">
        <v>0.43753878368558302</v>
      </c>
      <c r="AI13" s="18">
        <v>0.42641198124599711</v>
      </c>
      <c r="AJ13" s="18">
        <v>0.41425701275163185</v>
      </c>
      <c r="AK13" s="18">
        <v>0.40299115167578325</v>
      </c>
      <c r="AL13" s="18">
        <v>0.39166317416062241</v>
      </c>
      <c r="AM13" s="18">
        <v>0.37870271446661408</v>
      </c>
      <c r="AN13" s="18">
        <v>0.36368570968095626</v>
      </c>
      <c r="AO13" s="18">
        <v>0.35053201281992713</v>
      </c>
      <c r="AP13" s="18">
        <v>0.33770904412793656</v>
      </c>
      <c r="AQ13" s="18">
        <v>0.32464953583317019</v>
      </c>
      <c r="AR13" s="18">
        <v>0.30872712768852023</v>
      </c>
      <c r="AS13" s="18">
        <v>0.2930692088417563</v>
      </c>
      <c r="AT13" s="18">
        <v>0.27862880023021447</v>
      </c>
      <c r="AU13" s="18">
        <v>0.26854783759275463</v>
      </c>
      <c r="AV13" s="18">
        <v>0.25732495530202687</v>
      </c>
      <c r="AW13" s="18">
        <v>0.24545625260984938</v>
      </c>
      <c r="AX13" s="18">
        <v>0.23359556561511055</v>
      </c>
      <c r="AY13" s="18">
        <v>0.22135046329276684</v>
      </c>
      <c r="AZ13" s="18">
        <v>0.21003357496071551</v>
      </c>
      <c r="BA13" s="18">
        <v>0.20012576051484079</v>
      </c>
      <c r="BB13" s="18">
        <v>0.18903291657736798</v>
      </c>
      <c r="BC13" s="18">
        <v>0.17627312137949463</v>
      </c>
      <c r="BD13" s="18">
        <v>0.16118585932360302</v>
      </c>
      <c r="BE13" s="18">
        <v>0.14816380413783312</v>
      </c>
      <c r="BF13" s="18">
        <v>0.13474800962326386</v>
      </c>
      <c r="BG13" s="18">
        <v>0.11905223795880798</v>
      </c>
      <c r="BH13" s="18">
        <v>0.10614728345424713</v>
      </c>
      <c r="BI13" s="18">
        <v>9.064444826684942E-2</v>
      </c>
      <c r="BJ13" s="18">
        <v>7.9688384510906318E-2</v>
      </c>
      <c r="BK13" s="18">
        <v>7.1468628532304304E-2</v>
      </c>
      <c r="BL13" s="18">
        <v>6.5084159994826155E-2</v>
      </c>
      <c r="BM13" s="18">
        <v>5.4443866145827052E-2</v>
      </c>
      <c r="BN13" s="18">
        <v>4.2982807005445711E-2</v>
      </c>
      <c r="BO13" s="18">
        <v>3.8233850728388655E-2</v>
      </c>
      <c r="BP13" s="18">
        <v>3.3697961316956015E-2</v>
      </c>
      <c r="BQ13" s="18">
        <v>3.0552912264054016E-2</v>
      </c>
      <c r="BR13" s="18">
        <v>2.8180882647564839E-2</v>
      </c>
      <c r="BS13" s="18">
        <v>2.2615277514853722E-2</v>
      </c>
      <c r="BT13" s="18">
        <v>2.0524957337745613E-2</v>
      </c>
      <c r="BU13" s="18">
        <v>1.8299525663913494E-2</v>
      </c>
      <c r="BV13" s="18">
        <v>1.5879646440699124E-2</v>
      </c>
      <c r="BW13" s="18">
        <v>1.3750147808956533E-2</v>
      </c>
      <c r="BX13" s="18">
        <v>7.7415525158820433E-3</v>
      </c>
      <c r="BY13" s="18">
        <v>7.2140590970705453E-3</v>
      </c>
      <c r="BZ13" s="18">
        <v>6.7974018963655762E-3</v>
      </c>
      <c r="CA13" s="18">
        <v>6.3745000248537674E-3</v>
      </c>
      <c r="CB13" s="18">
        <v>6.1155114872127247E-3</v>
      </c>
      <c r="CC13" s="18">
        <v>5.9640797414435721E-3</v>
      </c>
    </row>
    <row r="14" spans="1:81">
      <c r="A14" s="24" t="s">
        <v>74</v>
      </c>
      <c r="B14" s="18">
        <v>5.1797514221979986E-2</v>
      </c>
      <c r="C14" s="18">
        <v>4.9434929530599449E-2</v>
      </c>
      <c r="D14" s="18">
        <v>4.7180231754866707E-2</v>
      </c>
      <c r="E14" s="18">
        <v>4.5093955514654886E-2</v>
      </c>
      <c r="F14" s="18">
        <v>4.2886238094668856E-2</v>
      </c>
      <c r="G14" s="18">
        <v>4.1331452347910393E-2</v>
      </c>
      <c r="H14" s="18">
        <v>3.9403750660329785E-2</v>
      </c>
      <c r="I14" s="18">
        <v>3.7539812536272837E-2</v>
      </c>
      <c r="J14" s="18">
        <v>3.5199737526207926E-2</v>
      </c>
      <c r="K14" s="18">
        <v>3.3034305600263644E-2</v>
      </c>
      <c r="L14" s="18">
        <v>3.0744923887365529E-2</v>
      </c>
      <c r="M14" s="18">
        <v>2.8486532095365807E-2</v>
      </c>
      <c r="N14" s="18">
        <v>2.6330849679091328E-2</v>
      </c>
      <c r="O14" s="18">
        <v>2.4749110659785863E-2</v>
      </c>
      <c r="P14" s="18">
        <v>2.2876763135251471E-2</v>
      </c>
      <c r="Q14" s="18">
        <v>2.0880744596477714E-2</v>
      </c>
      <c r="R14" s="18">
        <v>1.861729457983282E-2</v>
      </c>
      <c r="S14" s="18">
        <v>1.6761161987605515E-2</v>
      </c>
      <c r="T14" s="18">
        <v>1.4692107636747857E-2</v>
      </c>
      <c r="U14" s="18">
        <v>1.2780078024742252E-2</v>
      </c>
      <c r="V14" s="18">
        <v>1.1587988879187645E-2</v>
      </c>
      <c r="W14" s="18">
        <v>1.0539857192482693E-2</v>
      </c>
      <c r="X14" s="18">
        <v>9.7766913984676709E-3</v>
      </c>
      <c r="Y14" s="18">
        <v>7.6928404947616495E-3</v>
      </c>
      <c r="Z14" s="18">
        <v>6.9038710357587621E-3</v>
      </c>
      <c r="AA14" s="18">
        <v>6.2376516826261018E-3</v>
      </c>
      <c r="AB14" s="18">
        <v>5.5991618805695609E-3</v>
      </c>
      <c r="AC14" s="18">
        <v>5.0281582717461972E-3</v>
      </c>
      <c r="AD14" s="18">
        <v>4.4764821752324617E-3</v>
      </c>
      <c r="AE14" s="18">
        <v>4.0579254322551384E-3</v>
      </c>
      <c r="AF14" s="18">
        <v>3.6690567332656691E-3</v>
      </c>
      <c r="AG14" s="18">
        <v>3.2539968377121834E-3</v>
      </c>
      <c r="AH14" s="18">
        <v>2.8600884919801617E-3</v>
      </c>
      <c r="AI14" s="18">
        <v>2.3622750480951937E-3</v>
      </c>
      <c r="AJ14" s="18">
        <v>1.730947600462079E-3</v>
      </c>
      <c r="AK14" s="18">
        <v>1.3469220391480053E-3</v>
      </c>
      <c r="AL14" s="18">
        <v>1.2398215764694407E-3</v>
      </c>
      <c r="AM14" s="18">
        <v>1.1379373374209481E-3</v>
      </c>
      <c r="AN14" s="18">
        <v>1.073760233257465E-3</v>
      </c>
      <c r="AO14" s="18">
        <v>1.0524218973833013E-3</v>
      </c>
      <c r="AP14" s="18">
        <v>1.035943992260245E-3</v>
      </c>
      <c r="AQ14" s="18">
        <v>1.0187722806056915E-3</v>
      </c>
      <c r="AR14" s="18">
        <v>1.005416504874372E-3</v>
      </c>
      <c r="AS14" s="18">
        <v>9.8477576056233296E-4</v>
      </c>
      <c r="AT14" s="18">
        <v>9.6812440380640227E-4</v>
      </c>
      <c r="AU14" s="18">
        <v>9.4782677772948447E-4</v>
      </c>
      <c r="AV14" s="18">
        <v>9.3707277649127921E-4</v>
      </c>
      <c r="AW14" s="18">
        <v>9.1712583871073723E-4</v>
      </c>
      <c r="AX14" s="18">
        <v>8.9561783623432671E-4</v>
      </c>
      <c r="AY14" s="18">
        <v>8.741098337579162E-4</v>
      </c>
      <c r="AZ14" s="18">
        <v>8.4877832529701698E-4</v>
      </c>
      <c r="BA14" s="18">
        <v>8.2345438689737237E-4</v>
      </c>
      <c r="BB14" s="18">
        <v>8.064561268756931E-4</v>
      </c>
      <c r="BC14" s="18">
        <v>7.8425053283715819E-4</v>
      </c>
      <c r="BD14" s="18">
        <v>7.4799535653580673E-4</v>
      </c>
      <c r="BE14" s="18">
        <v>6.7306046610349115E-4</v>
      </c>
      <c r="BF14" s="18">
        <v>6.5275526996531874E-4</v>
      </c>
      <c r="BG14" s="18">
        <v>6.2533477184867358E-4</v>
      </c>
      <c r="BH14" s="18">
        <v>5.5386891407384375E-4</v>
      </c>
      <c r="BI14" s="18">
        <v>5.1657302797524667E-4</v>
      </c>
      <c r="BJ14" s="18">
        <v>4.4632133163053647E-4</v>
      </c>
      <c r="BK14" s="18">
        <v>4.2273190955963462E-4</v>
      </c>
      <c r="BL14" s="18">
        <v>4.1353897301729783E-4</v>
      </c>
      <c r="BM14" s="18">
        <v>3.7190679609684375E-4</v>
      </c>
      <c r="BN14" s="18">
        <v>3.0407206752049181E-4</v>
      </c>
      <c r="BO14" s="18">
        <v>2.2272325170245529E-4</v>
      </c>
      <c r="BP14" s="18">
        <v>2.0381323868853168E-4</v>
      </c>
      <c r="BQ14" s="18">
        <v>1.7814239702313846E-4</v>
      </c>
      <c r="BR14" s="18">
        <v>1.6825565394930461E-4</v>
      </c>
      <c r="BS14" s="18">
        <v>1.4588039330852269E-4</v>
      </c>
      <c r="BT14" s="18">
        <v>1.2020955164312944E-4</v>
      </c>
      <c r="BU14" s="18">
        <v>9.159003221887352E-5</v>
      </c>
      <c r="BV14" s="18">
        <v>8.7947547928513668E-5</v>
      </c>
      <c r="BW14" s="18">
        <v>7.9968772816296869E-5</v>
      </c>
      <c r="BX14" s="18">
        <v>6.1405663068121825E-5</v>
      </c>
      <c r="BY14" s="18">
        <v>2.4980820164523368E-5</v>
      </c>
      <c r="BZ14" s="18">
        <v>1.6308238520809451E-5</v>
      </c>
      <c r="CA14" s="18">
        <v>1.335956076194672E-5</v>
      </c>
      <c r="CB14" s="18">
        <v>1.2145399331826771E-5</v>
      </c>
      <c r="CC14" s="18">
        <v>1.1451592800329657E-5</v>
      </c>
    </row>
    <row r="15" spans="1:81">
      <c r="A15" s="24" t="s">
        <v>65</v>
      </c>
      <c r="B15" s="18">
        <v>0.25</v>
      </c>
      <c r="C15" s="18">
        <v>0.25</v>
      </c>
      <c r="D15" s="18">
        <v>0.25</v>
      </c>
      <c r="E15" s="18">
        <v>0.25</v>
      </c>
      <c r="F15" s="18">
        <v>0.25</v>
      </c>
      <c r="G15" s="18">
        <v>0.25</v>
      </c>
      <c r="H15" s="18">
        <v>0.25</v>
      </c>
      <c r="I15" s="18">
        <v>0.25</v>
      </c>
      <c r="J15" s="18">
        <v>0.25</v>
      </c>
      <c r="K15" s="18">
        <v>0.25</v>
      </c>
      <c r="L15" s="18">
        <v>0.25</v>
      </c>
      <c r="M15" s="18">
        <v>0.25</v>
      </c>
      <c r="N15" s="18">
        <v>0.25</v>
      </c>
      <c r="O15" s="18">
        <v>0.25</v>
      </c>
      <c r="P15" s="18">
        <v>0.25</v>
      </c>
      <c r="Q15" s="18">
        <v>0.25</v>
      </c>
      <c r="R15" s="18">
        <v>0.25</v>
      </c>
      <c r="S15" s="18">
        <v>0.25</v>
      </c>
      <c r="T15" s="18">
        <v>0.25</v>
      </c>
      <c r="U15" s="18">
        <v>0.25</v>
      </c>
      <c r="V15" s="18">
        <v>0.25</v>
      </c>
      <c r="W15" s="18">
        <v>0.25</v>
      </c>
      <c r="X15" s="18">
        <v>0.25</v>
      </c>
      <c r="Y15" s="18">
        <v>0.25</v>
      </c>
      <c r="Z15" s="18">
        <v>0.25</v>
      </c>
      <c r="AA15" s="18">
        <v>0.25</v>
      </c>
      <c r="AB15" s="18">
        <v>0.25</v>
      </c>
      <c r="AC15" s="18">
        <v>0.25</v>
      </c>
      <c r="AD15" s="18">
        <v>0.25</v>
      </c>
      <c r="AE15" s="18">
        <v>0.25</v>
      </c>
      <c r="AF15" s="18">
        <v>0.25</v>
      </c>
      <c r="AG15" s="18">
        <v>0.25</v>
      </c>
      <c r="AH15" s="18">
        <v>0.25</v>
      </c>
      <c r="AI15" s="18">
        <v>0.25</v>
      </c>
      <c r="AJ15" s="18">
        <v>0.25</v>
      </c>
      <c r="AK15" s="18">
        <v>0.25</v>
      </c>
      <c r="AL15" s="18">
        <v>0.25</v>
      </c>
      <c r="AM15" s="18">
        <v>0.25</v>
      </c>
      <c r="AN15" s="18">
        <v>0.25</v>
      </c>
      <c r="AO15" s="18">
        <v>0.25</v>
      </c>
      <c r="AP15" s="18">
        <v>0.25</v>
      </c>
      <c r="AQ15" s="18">
        <v>0.25</v>
      </c>
      <c r="AR15" s="18">
        <v>0.25</v>
      </c>
      <c r="AS15" s="18">
        <v>0.25</v>
      </c>
      <c r="AT15" s="18">
        <v>0.25</v>
      </c>
      <c r="AU15" s="18">
        <v>0.25</v>
      </c>
      <c r="AV15" s="18">
        <v>0.25</v>
      </c>
      <c r="AW15" s="18">
        <v>0.25</v>
      </c>
      <c r="AX15" s="18">
        <v>0.25</v>
      </c>
      <c r="AY15" s="18">
        <v>0.25</v>
      </c>
      <c r="AZ15" s="18">
        <v>0.25</v>
      </c>
      <c r="BA15" s="18">
        <v>0.25</v>
      </c>
      <c r="BB15" s="18">
        <v>0.25</v>
      </c>
      <c r="BC15" s="18">
        <v>0.25</v>
      </c>
      <c r="BD15" s="18">
        <v>0.25</v>
      </c>
      <c r="BE15" s="18">
        <v>0.25</v>
      </c>
      <c r="BF15" s="18">
        <v>0.25</v>
      </c>
      <c r="BG15" s="18">
        <v>0.25</v>
      </c>
      <c r="BH15" s="18">
        <v>0.25</v>
      </c>
      <c r="BI15" s="18">
        <v>0.25</v>
      </c>
      <c r="BJ15" s="18">
        <v>0.25</v>
      </c>
      <c r="BK15" s="18">
        <v>0.25</v>
      </c>
      <c r="BL15" s="18">
        <v>0.25</v>
      </c>
      <c r="BM15" s="18">
        <v>0.25</v>
      </c>
      <c r="BN15" s="18">
        <v>0.25</v>
      </c>
      <c r="BO15" s="18">
        <v>0.25</v>
      </c>
      <c r="BP15" s="18">
        <v>0.25</v>
      </c>
      <c r="BQ15" s="18">
        <v>0.25</v>
      </c>
      <c r="BR15" s="18">
        <v>0.25</v>
      </c>
      <c r="BS15" s="18">
        <v>0.25</v>
      </c>
      <c r="BT15" s="18">
        <v>0.25</v>
      </c>
      <c r="BU15" s="18">
        <v>0.25</v>
      </c>
      <c r="BV15" s="18">
        <v>0.25</v>
      </c>
      <c r="BW15" s="18">
        <v>0.25</v>
      </c>
      <c r="BX15" s="18">
        <v>0.25</v>
      </c>
      <c r="BY15" s="18">
        <v>0.25</v>
      </c>
      <c r="BZ15" s="18">
        <v>0.25</v>
      </c>
      <c r="CA15" s="18">
        <v>0.25</v>
      </c>
      <c r="CB15" s="18">
        <v>0.25</v>
      </c>
      <c r="CC15" s="18">
        <v>0.25</v>
      </c>
    </row>
    <row r="16" spans="1:81">
      <c r="A16" s="24" t="s">
        <v>66</v>
      </c>
      <c r="B16" s="18">
        <v>0.5</v>
      </c>
      <c r="C16" s="18">
        <v>0.5</v>
      </c>
      <c r="D16" s="18">
        <v>0.5</v>
      </c>
      <c r="E16" s="18">
        <v>0.5</v>
      </c>
      <c r="F16" s="18">
        <v>0.5</v>
      </c>
      <c r="G16" s="18">
        <v>0.5</v>
      </c>
      <c r="H16" s="18">
        <v>0.5</v>
      </c>
      <c r="I16" s="18">
        <v>0.5</v>
      </c>
      <c r="J16" s="18">
        <v>0.5</v>
      </c>
      <c r="K16" s="18">
        <v>0.5</v>
      </c>
      <c r="L16" s="18">
        <v>0.5</v>
      </c>
      <c r="M16" s="18">
        <v>0.5</v>
      </c>
      <c r="N16" s="18">
        <v>0.5</v>
      </c>
      <c r="O16" s="18">
        <v>0.5</v>
      </c>
      <c r="P16" s="18">
        <v>0.5</v>
      </c>
      <c r="Q16" s="18">
        <v>0.5</v>
      </c>
      <c r="R16" s="18">
        <v>0.5</v>
      </c>
      <c r="S16" s="18">
        <v>0.5</v>
      </c>
      <c r="T16" s="18">
        <v>0.5</v>
      </c>
      <c r="U16" s="18">
        <v>0.5</v>
      </c>
      <c r="V16" s="18">
        <v>0.5</v>
      </c>
      <c r="W16" s="18">
        <v>0.5</v>
      </c>
      <c r="X16" s="18">
        <v>0.5</v>
      </c>
      <c r="Y16" s="18">
        <v>0.5</v>
      </c>
      <c r="Z16" s="18">
        <v>0.5</v>
      </c>
      <c r="AA16" s="18">
        <v>0.5</v>
      </c>
      <c r="AB16" s="18">
        <v>0.5</v>
      </c>
      <c r="AC16" s="18">
        <v>0.5</v>
      </c>
      <c r="AD16" s="18">
        <v>0.5</v>
      </c>
      <c r="AE16" s="18">
        <v>0.5</v>
      </c>
      <c r="AF16" s="18">
        <v>0.5</v>
      </c>
      <c r="AG16" s="18">
        <v>0.5</v>
      </c>
      <c r="AH16" s="18">
        <v>0.5</v>
      </c>
      <c r="AI16" s="18">
        <v>0.5</v>
      </c>
      <c r="AJ16" s="18">
        <v>0.5</v>
      </c>
      <c r="AK16" s="18">
        <v>0.5</v>
      </c>
      <c r="AL16" s="18">
        <v>0.5</v>
      </c>
      <c r="AM16" s="18">
        <v>0.5</v>
      </c>
      <c r="AN16" s="18">
        <v>0.5</v>
      </c>
      <c r="AO16" s="18">
        <v>0.5</v>
      </c>
      <c r="AP16" s="18">
        <v>0.5</v>
      </c>
      <c r="AQ16" s="18">
        <v>0.5</v>
      </c>
      <c r="AR16" s="18">
        <v>0.5</v>
      </c>
      <c r="AS16" s="18">
        <v>0.5</v>
      </c>
      <c r="AT16" s="18">
        <v>0.5</v>
      </c>
      <c r="AU16" s="18">
        <v>0.5</v>
      </c>
      <c r="AV16" s="18">
        <v>0.5</v>
      </c>
      <c r="AW16" s="18">
        <v>0.5</v>
      </c>
      <c r="AX16" s="18">
        <v>0.5</v>
      </c>
      <c r="AY16" s="18">
        <v>0.5</v>
      </c>
      <c r="AZ16" s="18">
        <v>0.5</v>
      </c>
      <c r="BA16" s="18">
        <v>0.5</v>
      </c>
      <c r="BB16" s="18">
        <v>0.5</v>
      </c>
      <c r="BC16" s="18">
        <v>0.5</v>
      </c>
      <c r="BD16" s="18">
        <v>0.5</v>
      </c>
      <c r="BE16" s="18">
        <v>0.5</v>
      </c>
      <c r="BF16" s="18">
        <v>0.5</v>
      </c>
      <c r="BG16" s="18">
        <v>0.5</v>
      </c>
      <c r="BH16" s="18">
        <v>0.5</v>
      </c>
      <c r="BI16" s="18">
        <v>0.5</v>
      </c>
      <c r="BJ16" s="18">
        <v>0.5</v>
      </c>
      <c r="BK16" s="18">
        <v>0.5</v>
      </c>
      <c r="BL16" s="18">
        <v>0.5</v>
      </c>
      <c r="BM16" s="18">
        <v>0.5</v>
      </c>
      <c r="BN16" s="18">
        <v>0.5</v>
      </c>
      <c r="BO16" s="18">
        <v>0.5</v>
      </c>
      <c r="BP16" s="18">
        <v>0.5</v>
      </c>
      <c r="BQ16" s="18">
        <v>0.5</v>
      </c>
      <c r="BR16" s="18">
        <v>0.5</v>
      </c>
      <c r="BS16" s="18">
        <v>0.5</v>
      </c>
      <c r="BT16" s="18">
        <v>0.5</v>
      </c>
      <c r="BU16" s="18">
        <v>0.5</v>
      </c>
      <c r="BV16" s="18">
        <v>0.5</v>
      </c>
      <c r="BW16" s="18">
        <v>0.5</v>
      </c>
      <c r="BX16" s="18">
        <v>0.5</v>
      </c>
      <c r="BY16" s="18">
        <v>0.5</v>
      </c>
      <c r="BZ16" s="18">
        <v>0.5</v>
      </c>
      <c r="CA16" s="18">
        <v>0.5</v>
      </c>
      <c r="CB16" s="18">
        <v>0.5</v>
      </c>
      <c r="CC16" s="18">
        <v>0.5</v>
      </c>
    </row>
    <row r="17" spans="1:81">
      <c r="A17" s="24" t="s">
        <v>67</v>
      </c>
      <c r="B17" s="18">
        <v>0.75</v>
      </c>
      <c r="C17" s="18">
        <v>0.75</v>
      </c>
      <c r="D17" s="18">
        <v>0.75</v>
      </c>
      <c r="E17" s="18">
        <v>0.75</v>
      </c>
      <c r="F17" s="18">
        <v>0.75</v>
      </c>
      <c r="G17" s="18">
        <v>0.75</v>
      </c>
      <c r="H17" s="18">
        <v>0.75</v>
      </c>
      <c r="I17" s="18">
        <v>0.75</v>
      </c>
      <c r="J17" s="18">
        <v>0.75</v>
      </c>
      <c r="K17" s="18">
        <v>0.75</v>
      </c>
      <c r="L17" s="18">
        <v>0.75</v>
      </c>
      <c r="M17" s="18">
        <v>0.75</v>
      </c>
      <c r="N17" s="18">
        <v>0.75</v>
      </c>
      <c r="O17" s="18">
        <v>0.75</v>
      </c>
      <c r="P17" s="18">
        <v>0.75</v>
      </c>
      <c r="Q17" s="18">
        <v>0.75</v>
      </c>
      <c r="R17" s="18">
        <v>0.75</v>
      </c>
      <c r="S17" s="18">
        <v>0.75</v>
      </c>
      <c r="T17" s="18">
        <v>0.75</v>
      </c>
      <c r="U17" s="18">
        <v>0.75</v>
      </c>
      <c r="V17" s="18">
        <v>0.75</v>
      </c>
      <c r="W17" s="18">
        <v>0.75</v>
      </c>
      <c r="X17" s="18">
        <v>0.75</v>
      </c>
      <c r="Y17" s="18">
        <v>0.75</v>
      </c>
      <c r="Z17" s="18">
        <v>0.75</v>
      </c>
      <c r="AA17" s="18">
        <v>0.75</v>
      </c>
      <c r="AB17" s="18">
        <v>0.75</v>
      </c>
      <c r="AC17" s="18">
        <v>0.75</v>
      </c>
      <c r="AD17" s="18">
        <v>0.75</v>
      </c>
      <c r="AE17" s="18">
        <v>0.75</v>
      </c>
      <c r="AF17" s="18">
        <v>0.75</v>
      </c>
      <c r="AG17" s="18">
        <v>0.75</v>
      </c>
      <c r="AH17" s="18">
        <v>0.75</v>
      </c>
      <c r="AI17" s="18">
        <v>0.75</v>
      </c>
      <c r="AJ17" s="18">
        <v>0.75</v>
      </c>
      <c r="AK17" s="18">
        <v>0.75</v>
      </c>
      <c r="AL17" s="18">
        <v>0.75</v>
      </c>
      <c r="AM17" s="18">
        <v>0.75</v>
      </c>
      <c r="AN17" s="18">
        <v>0.75</v>
      </c>
      <c r="AO17" s="18">
        <v>0.75</v>
      </c>
      <c r="AP17" s="18">
        <v>0.75</v>
      </c>
      <c r="AQ17" s="18">
        <v>0.75</v>
      </c>
      <c r="AR17" s="18">
        <v>0.75</v>
      </c>
      <c r="AS17" s="18">
        <v>0.75</v>
      </c>
      <c r="AT17" s="18">
        <v>0.75</v>
      </c>
      <c r="AU17" s="18">
        <v>0.75</v>
      </c>
      <c r="AV17" s="18">
        <v>0.75</v>
      </c>
      <c r="AW17" s="18">
        <v>0.75</v>
      </c>
      <c r="AX17" s="18">
        <v>0.75</v>
      </c>
      <c r="AY17" s="18">
        <v>0.75</v>
      </c>
      <c r="AZ17" s="18">
        <v>0.75</v>
      </c>
      <c r="BA17" s="18">
        <v>0.75</v>
      </c>
      <c r="BB17" s="18">
        <v>0.75</v>
      </c>
      <c r="BC17" s="18">
        <v>0.75</v>
      </c>
      <c r="BD17" s="18">
        <v>0.75</v>
      </c>
      <c r="BE17" s="18">
        <v>0.75</v>
      </c>
      <c r="BF17" s="18">
        <v>0.75</v>
      </c>
      <c r="BG17" s="18">
        <v>0.75</v>
      </c>
      <c r="BH17" s="18">
        <v>0.75</v>
      </c>
      <c r="BI17" s="18">
        <v>0.75</v>
      </c>
      <c r="BJ17" s="18">
        <v>0.75</v>
      </c>
      <c r="BK17" s="18">
        <v>0.75</v>
      </c>
      <c r="BL17" s="18">
        <v>0.75</v>
      </c>
      <c r="BM17" s="18">
        <v>0.75</v>
      </c>
      <c r="BN17" s="18">
        <v>0.75</v>
      </c>
      <c r="BO17" s="18">
        <v>0.75</v>
      </c>
      <c r="BP17" s="18">
        <v>0.75</v>
      </c>
      <c r="BQ17" s="18">
        <v>0.75</v>
      </c>
      <c r="BR17" s="18">
        <v>0.75</v>
      </c>
      <c r="BS17" s="18">
        <v>0.75</v>
      </c>
      <c r="BT17" s="18">
        <v>0.75</v>
      </c>
      <c r="BU17" s="18">
        <v>0.75</v>
      </c>
      <c r="BV17" s="18">
        <v>0.75</v>
      </c>
      <c r="BW17" s="18">
        <v>0.75</v>
      </c>
      <c r="BX17" s="18">
        <v>0.75</v>
      </c>
      <c r="BY17" s="18">
        <v>0.75</v>
      </c>
      <c r="BZ17" s="18">
        <v>0.75</v>
      </c>
      <c r="CA17" s="18">
        <v>0.75</v>
      </c>
      <c r="CB17" s="18">
        <v>0.75</v>
      </c>
      <c r="CC17" s="18">
        <v>0.75</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28"/>
  <sheetViews>
    <sheetView showGridLines="0" zoomScaleNormal="100" workbookViewId="0"/>
  </sheetViews>
  <sheetFormatPr defaultColWidth="8.7109375" defaultRowHeight="15"/>
  <cols>
    <col min="1" max="1" width="24.5703125" style="5" customWidth="1"/>
    <col min="2" max="4" width="11.42578125" style="5" bestFit="1" customWidth="1"/>
    <col min="5" max="5" width="12" style="5" customWidth="1"/>
    <col min="6" max="20" width="11.42578125" style="5" bestFit="1" customWidth="1"/>
    <col min="21" max="16384" width="8.7109375" style="5"/>
  </cols>
  <sheetData>
    <row r="1" spans="1:15" s="31" customFormat="1" ht="18.75">
      <c r="A1" s="239" t="s">
        <v>323</v>
      </c>
    </row>
    <row r="2" spans="1:15" s="6" customFormat="1" ht="16.5" customHeight="1">
      <c r="A2" s="39"/>
      <c r="B2" s="39"/>
      <c r="C2" s="39"/>
      <c r="D2" s="39"/>
      <c r="E2" s="39"/>
      <c r="F2" s="39"/>
      <c r="G2" s="39"/>
      <c r="H2" s="39"/>
      <c r="I2" s="39"/>
      <c r="J2" s="39"/>
      <c r="K2" s="39"/>
      <c r="L2" s="39"/>
      <c r="M2" s="39"/>
      <c r="N2" s="39"/>
    </row>
    <row r="3" spans="1:15" s="6" customFormat="1" ht="16.5" customHeight="1">
      <c r="A3" s="250" t="s">
        <v>371</v>
      </c>
      <c r="B3" s="39"/>
      <c r="C3" s="39"/>
      <c r="D3" s="39"/>
      <c r="E3" s="39"/>
      <c r="F3" s="39"/>
      <c r="G3" s="39"/>
      <c r="H3" s="39"/>
      <c r="I3" s="39"/>
      <c r="J3" s="39"/>
      <c r="K3" s="39"/>
      <c r="L3" s="39"/>
      <c r="M3" s="39"/>
      <c r="N3" s="39"/>
    </row>
    <row r="4" spans="1:15" s="6" customFormat="1" ht="16.5" customHeight="1">
      <c r="A4" s="250" t="s">
        <v>370</v>
      </c>
      <c r="B4" s="39"/>
      <c r="C4" s="39"/>
      <c r="D4" s="39"/>
      <c r="E4" s="39"/>
      <c r="F4" s="39"/>
      <c r="G4" s="39"/>
      <c r="H4" s="39"/>
      <c r="I4" s="39"/>
      <c r="J4" s="39"/>
      <c r="K4" s="39"/>
      <c r="L4" s="39"/>
      <c r="M4" s="39"/>
      <c r="N4" s="39"/>
    </row>
    <row r="5" spans="1:15" s="6" customFormat="1" ht="16.5" customHeight="1">
      <c r="A5" s="39"/>
      <c r="B5" s="39"/>
      <c r="C5" s="39"/>
      <c r="D5" s="39"/>
      <c r="E5" s="39"/>
      <c r="F5" s="39"/>
      <c r="G5" s="39"/>
      <c r="H5" s="39"/>
      <c r="I5" s="39"/>
      <c r="J5" s="39"/>
      <c r="K5" s="39"/>
      <c r="L5" s="39"/>
      <c r="M5" s="39"/>
      <c r="N5" s="39"/>
    </row>
    <row r="6" spans="1:15" s="6" customFormat="1" ht="16.5" customHeight="1">
      <c r="A6" s="53"/>
      <c r="B6" s="96">
        <v>2011</v>
      </c>
      <c r="C6" s="96">
        <v>2012</v>
      </c>
      <c r="D6" s="96">
        <v>2013</v>
      </c>
      <c r="E6" s="96">
        <v>2014</v>
      </c>
      <c r="F6" s="96">
        <v>2015</v>
      </c>
      <c r="G6" s="96">
        <v>2016</v>
      </c>
      <c r="H6" s="96">
        <v>2017</v>
      </c>
      <c r="I6" s="96">
        <v>2018</v>
      </c>
      <c r="J6" s="96">
        <v>2019</v>
      </c>
      <c r="K6" s="96">
        <v>2020</v>
      </c>
      <c r="L6" s="96">
        <v>2021</v>
      </c>
      <c r="M6" s="96">
        <v>2022</v>
      </c>
      <c r="N6" s="96">
        <v>2023</v>
      </c>
      <c r="O6" s="96">
        <v>2024</v>
      </c>
    </row>
    <row r="7" spans="1:15">
      <c r="A7" s="24" t="s">
        <v>20</v>
      </c>
      <c r="B7" s="54">
        <v>8.7639999999999996E-2</v>
      </c>
      <c r="C7" s="54">
        <v>8.7639999999999996E-2</v>
      </c>
      <c r="D7" s="54">
        <v>8.6068000000000006E-2</v>
      </c>
      <c r="E7" s="54">
        <v>8.6068000000000006E-2</v>
      </c>
      <c r="F7" s="54">
        <v>8.6068000000000006E-2</v>
      </c>
      <c r="G7" s="54">
        <v>8.6068000000000006E-2</v>
      </c>
      <c r="H7" s="54">
        <v>8.6068000000000006E-2</v>
      </c>
      <c r="I7" s="54">
        <v>6.0188136261265998E-2</v>
      </c>
      <c r="J7" s="54">
        <v>5.9831840094516003E-2</v>
      </c>
      <c r="K7" s="54">
        <v>5.9604246214954998E-2</v>
      </c>
      <c r="L7" s="54">
        <v>5.8434682381647E-2</v>
      </c>
      <c r="M7" s="54">
        <v>5.6708716995871003E-2</v>
      </c>
      <c r="N7" s="54">
        <v>5.0766491439240002E-2</v>
      </c>
      <c r="O7" s="54">
        <v>5.1777097411772999E-2</v>
      </c>
    </row>
    <row r="8" spans="1:15" s="8" customFormat="1">
      <c r="A8" s="24" t="s">
        <v>48</v>
      </c>
      <c r="B8" s="54">
        <v>0.100493630378483</v>
      </c>
      <c r="C8" s="54">
        <v>0.100493630378483</v>
      </c>
      <c r="D8" s="54">
        <v>0.100493630378483</v>
      </c>
      <c r="E8" s="54">
        <v>0.100493630378483</v>
      </c>
      <c r="F8" s="54">
        <v>6.8422502046807998E-2</v>
      </c>
      <c r="G8" s="54">
        <v>6.7486443350112002E-2</v>
      </c>
      <c r="H8" s="54">
        <v>6.6669413746817993E-2</v>
      </c>
      <c r="I8" s="54">
        <v>6.5597868311032995E-2</v>
      </c>
      <c r="J8" s="54">
        <v>6.5414937804599005E-2</v>
      </c>
      <c r="K8" s="54">
        <v>6.4218242693075994E-2</v>
      </c>
      <c r="L8" s="54">
        <v>6.2075044599579E-2</v>
      </c>
      <c r="M8" s="54">
        <v>5.9358282858281999E-2</v>
      </c>
      <c r="N8" s="54">
        <v>5.7547596226482998E-2</v>
      </c>
      <c r="O8" s="54">
        <v>5.7676167388835999E-2</v>
      </c>
    </row>
    <row r="9" spans="1:15">
      <c r="A9" s="24" t="s">
        <v>9</v>
      </c>
      <c r="B9" s="54">
        <v>9.7592710343006997E-2</v>
      </c>
      <c r="C9" s="54">
        <v>9.7592710343006997E-2</v>
      </c>
      <c r="D9" s="54">
        <v>9.7592710343006997E-2</v>
      </c>
      <c r="E9" s="54">
        <v>9.7592710343006997E-2</v>
      </c>
      <c r="F9" s="54">
        <v>7.8738616643834997E-2</v>
      </c>
      <c r="G9" s="54">
        <v>7.8738616643834997E-2</v>
      </c>
      <c r="H9" s="54">
        <v>7.8738616643834997E-2</v>
      </c>
      <c r="I9" s="54">
        <v>5.8016097808542999E-2</v>
      </c>
      <c r="J9" s="54">
        <v>5.8076684716082003E-2</v>
      </c>
      <c r="K9" s="54">
        <v>5.7970202855858001E-2</v>
      </c>
      <c r="L9" s="54">
        <v>5.7102056558162001E-2</v>
      </c>
      <c r="M9" s="54">
        <v>5.5792120032501002E-2</v>
      </c>
      <c r="N9" s="54">
        <v>4.7209047672415003E-2</v>
      </c>
      <c r="O9" s="54">
        <v>4.6715694378559998E-2</v>
      </c>
    </row>
    <row r="10" spans="1:15">
      <c r="A10" s="24" t="s">
        <v>21</v>
      </c>
      <c r="B10" s="54">
        <v>0.106454807246669</v>
      </c>
      <c r="C10" s="54">
        <v>0.106454807246669</v>
      </c>
      <c r="D10" s="54">
        <v>0.106454807246669</v>
      </c>
      <c r="E10" s="54">
        <v>7.4990200000000007E-2</v>
      </c>
      <c r="F10" s="54">
        <v>7.4990200000000007E-2</v>
      </c>
      <c r="G10" s="54">
        <v>7.4990200000000007E-2</v>
      </c>
      <c r="H10" s="54">
        <v>7.4990200000000007E-2</v>
      </c>
      <c r="I10" s="54">
        <v>7.4990200000000007E-2</v>
      </c>
      <c r="J10" s="54">
        <v>5.6876149116268003E-2</v>
      </c>
      <c r="K10" s="54">
        <v>5.6776280308415999E-2</v>
      </c>
      <c r="L10" s="54">
        <v>5.5710409028496E-2</v>
      </c>
      <c r="M10" s="54">
        <v>5.4348179466181E-2</v>
      </c>
      <c r="N10" s="54">
        <v>5.4136036546417E-2</v>
      </c>
      <c r="O10" s="54">
        <v>5.5487917644552E-2</v>
      </c>
    </row>
    <row r="11" spans="1:15">
      <c r="A11" s="24" t="s">
        <v>8</v>
      </c>
      <c r="B11" s="54">
        <v>0.100043441473953</v>
      </c>
      <c r="C11" s="54">
        <v>0.100043441473953</v>
      </c>
      <c r="D11" s="54">
        <v>0.100043441473953</v>
      </c>
      <c r="E11" s="54">
        <v>0.100043441473953</v>
      </c>
      <c r="F11" s="54">
        <v>6.4814433067683003E-2</v>
      </c>
      <c r="G11" s="54">
        <v>6.3703434791271996E-2</v>
      </c>
      <c r="H11" s="54">
        <v>6.3342891118186001E-2</v>
      </c>
      <c r="I11" s="54">
        <v>6.2759164340987994E-2</v>
      </c>
      <c r="J11" s="54">
        <v>6.1848314957018001E-2</v>
      </c>
      <c r="K11" s="54">
        <v>5.5457060582646003E-2</v>
      </c>
      <c r="L11" s="54">
        <v>5.3323799930752001E-2</v>
      </c>
      <c r="M11" s="54">
        <v>5.1116334238379003E-2</v>
      </c>
      <c r="N11" s="54">
        <v>4.9874823835892999E-2</v>
      </c>
      <c r="O11" s="54">
        <v>5.0039850813104997E-2</v>
      </c>
    </row>
    <row r="12" spans="1:15">
      <c r="A12" s="24" t="s">
        <v>1</v>
      </c>
      <c r="B12" s="54">
        <v>8.7860438299058999E-2</v>
      </c>
      <c r="C12" s="54">
        <v>8.7860438299058999E-2</v>
      </c>
      <c r="D12" s="54">
        <v>8.7860438299058999E-2</v>
      </c>
      <c r="E12" s="54">
        <v>8.7860438299058999E-2</v>
      </c>
      <c r="F12" s="54">
        <v>6.5104250987413001E-2</v>
      </c>
      <c r="G12" s="54">
        <v>6.4097140642670997E-2</v>
      </c>
      <c r="H12" s="54">
        <v>6.3728645800337005E-2</v>
      </c>
      <c r="I12" s="54">
        <v>6.3084810683055006E-2</v>
      </c>
      <c r="J12" s="54">
        <v>6.2149840805904001E-2</v>
      </c>
      <c r="K12" s="54">
        <v>5.5307680210269002E-2</v>
      </c>
      <c r="L12" s="54">
        <v>5.3364859927532003E-2</v>
      </c>
      <c r="M12" s="54">
        <v>5.0945864410382999E-2</v>
      </c>
      <c r="N12" s="54">
        <v>4.9329931209925001E-2</v>
      </c>
      <c r="O12" s="54">
        <v>4.9659877313659E-2</v>
      </c>
    </row>
    <row r="13" spans="1:15">
      <c r="A13" s="24" t="s">
        <v>2</v>
      </c>
      <c r="B13" s="54">
        <v>0.100213955702081</v>
      </c>
      <c r="C13" s="54">
        <v>0.100213955702081</v>
      </c>
      <c r="D13" s="54">
        <v>0.100213955702081</v>
      </c>
      <c r="E13" s="54">
        <v>0.100213955702081</v>
      </c>
      <c r="F13" s="54">
        <v>6.7476566015924E-2</v>
      </c>
      <c r="G13" s="54">
        <v>6.6843055484147998E-2</v>
      </c>
      <c r="H13" s="54">
        <v>6.5947450285833001E-2</v>
      </c>
      <c r="I13" s="54">
        <v>6.5024851120530996E-2</v>
      </c>
      <c r="J13" s="54">
        <v>6.3967602817511002E-2</v>
      </c>
      <c r="K13" s="54">
        <v>5.7219608317123999E-2</v>
      </c>
      <c r="L13" s="54">
        <v>5.5038333181288E-2</v>
      </c>
      <c r="M13" s="54">
        <v>5.2405322773034002E-2</v>
      </c>
      <c r="N13" s="54">
        <v>5.0538560671010001E-2</v>
      </c>
      <c r="O13" s="54">
        <v>5.0679416021298003E-2</v>
      </c>
    </row>
    <row r="14" spans="1:15">
      <c r="A14" s="24" t="s">
        <v>3</v>
      </c>
      <c r="B14" s="54">
        <v>0.100213955702081</v>
      </c>
      <c r="C14" s="54">
        <v>0.100213955702081</v>
      </c>
      <c r="D14" s="54">
        <v>0.100213955702081</v>
      </c>
      <c r="E14" s="54">
        <v>0.100213955702081</v>
      </c>
      <c r="F14" s="54">
        <v>6.7476566015924E-2</v>
      </c>
      <c r="G14" s="54">
        <v>6.6843055484147998E-2</v>
      </c>
      <c r="H14" s="54">
        <v>6.5947450285833001E-2</v>
      </c>
      <c r="I14" s="54">
        <v>6.5024851120530996E-2</v>
      </c>
      <c r="J14" s="54">
        <v>6.3967602817511002E-2</v>
      </c>
      <c r="K14" s="54">
        <v>5.7298966740717001E-2</v>
      </c>
      <c r="L14" s="54">
        <v>5.4871003192305999E-2</v>
      </c>
      <c r="M14" s="54">
        <v>5.2494245635509001E-2</v>
      </c>
      <c r="N14" s="54">
        <v>5.1062420033464999E-2</v>
      </c>
      <c r="O14" s="54">
        <v>5.1006599971983001E-2</v>
      </c>
    </row>
    <row r="15" spans="1:15">
      <c r="A15" s="24" t="s">
        <v>4</v>
      </c>
      <c r="B15" s="54">
        <v>0.100213955702081</v>
      </c>
      <c r="C15" s="54">
        <v>0.100213955702081</v>
      </c>
      <c r="D15" s="54">
        <v>0.100213955702081</v>
      </c>
      <c r="E15" s="54">
        <v>0.100213955702081</v>
      </c>
      <c r="F15" s="54">
        <v>6.7476566015924E-2</v>
      </c>
      <c r="G15" s="54">
        <v>6.6843055484147998E-2</v>
      </c>
      <c r="H15" s="54">
        <v>6.5947450285833001E-2</v>
      </c>
      <c r="I15" s="54">
        <v>6.5024851120530996E-2</v>
      </c>
      <c r="J15" s="54">
        <v>6.3967602817511002E-2</v>
      </c>
      <c r="K15" s="54">
        <v>5.7567453286742003E-2</v>
      </c>
      <c r="L15" s="54">
        <v>5.5516907049855999E-2</v>
      </c>
      <c r="M15" s="54">
        <v>5.3139973605399002E-2</v>
      </c>
      <c r="N15" s="54">
        <v>5.1083227183293001E-2</v>
      </c>
      <c r="O15" s="54">
        <v>5.0866160631844001E-2</v>
      </c>
    </row>
    <row r="16" spans="1:15">
      <c r="A16" s="24" t="s">
        <v>5</v>
      </c>
      <c r="B16" s="54">
        <v>9.7180000000000002E-2</v>
      </c>
      <c r="C16" s="54">
        <v>9.7180000000000002E-2</v>
      </c>
      <c r="D16" s="54">
        <v>9.7180000000000002E-2</v>
      </c>
      <c r="E16" s="54">
        <v>9.7180000000000002E-2</v>
      </c>
      <c r="F16" s="54">
        <v>9.7180000000000002E-2</v>
      </c>
      <c r="G16" s="54">
        <v>6.0079269832486001E-2</v>
      </c>
      <c r="H16" s="54">
        <v>6.0389039802548998E-2</v>
      </c>
      <c r="I16" s="54">
        <v>6.0448020399789998E-2</v>
      </c>
      <c r="J16" s="54">
        <v>6.0148041164887998E-2</v>
      </c>
      <c r="K16" s="54">
        <v>5.9824761261038001E-2</v>
      </c>
      <c r="L16" s="54">
        <v>4.7284068405474999E-2</v>
      </c>
      <c r="M16" s="54">
        <v>4.5679461090448001E-2</v>
      </c>
      <c r="N16" s="54">
        <v>4.5039434844612002E-2</v>
      </c>
      <c r="O16" s="54">
        <v>4.5826540993991E-2</v>
      </c>
    </row>
    <row r="17" spans="1:15">
      <c r="A17" s="24" t="s">
        <v>6</v>
      </c>
      <c r="B17" s="54">
        <v>9.7180000000000002E-2</v>
      </c>
      <c r="C17" s="54">
        <v>9.7180000000000002E-2</v>
      </c>
      <c r="D17" s="54">
        <v>9.7180000000000002E-2</v>
      </c>
      <c r="E17" s="54">
        <v>9.7180000000000002E-2</v>
      </c>
      <c r="F17" s="54">
        <v>9.7180000000000002E-2</v>
      </c>
      <c r="G17" s="54">
        <v>6.0079269832486001E-2</v>
      </c>
      <c r="H17" s="54">
        <v>6.0389039802548998E-2</v>
      </c>
      <c r="I17" s="54">
        <v>6.0448020399789998E-2</v>
      </c>
      <c r="J17" s="54">
        <v>6.0148041164887998E-2</v>
      </c>
      <c r="K17" s="54">
        <v>5.9824761261038001E-2</v>
      </c>
      <c r="L17" s="54">
        <v>4.7284068405474999E-2</v>
      </c>
      <c r="M17" s="54">
        <v>4.5679461090448001E-2</v>
      </c>
      <c r="N17" s="54">
        <v>4.5039434844612002E-2</v>
      </c>
      <c r="O17" s="54">
        <v>4.5826540993991E-2</v>
      </c>
    </row>
    <row r="18" spans="1:15">
      <c r="A18" s="24" t="s">
        <v>7</v>
      </c>
      <c r="B18" s="54">
        <v>9.758E-2</v>
      </c>
      <c r="C18" s="54">
        <v>9.758E-2</v>
      </c>
      <c r="D18" s="54">
        <v>9.758E-2</v>
      </c>
      <c r="E18" s="54">
        <v>9.758E-2</v>
      </c>
      <c r="F18" s="54">
        <v>9.758E-2</v>
      </c>
      <c r="G18" s="54">
        <v>6.1679999999999999E-2</v>
      </c>
      <c r="H18" s="54">
        <v>6.1856401757821998E-2</v>
      </c>
      <c r="I18" s="54">
        <v>6.1753980592531003E-2</v>
      </c>
      <c r="J18" s="54">
        <v>6.1290228084051997E-2</v>
      </c>
      <c r="K18" s="54">
        <v>6.0856782764485001E-2</v>
      </c>
      <c r="L18" s="54">
        <v>4.7455559849308999E-2</v>
      </c>
      <c r="M18" s="54">
        <v>4.5654541153158E-2</v>
      </c>
      <c r="N18" s="54">
        <v>4.4854070429501999E-2</v>
      </c>
      <c r="O18" s="54">
        <v>4.5465502333513E-2</v>
      </c>
    </row>
    <row r="19" spans="1:15">
      <c r="A19" s="24" t="s">
        <v>8</v>
      </c>
      <c r="B19" s="54">
        <v>9.035E-2</v>
      </c>
      <c r="C19" s="54">
        <v>9.035E-2</v>
      </c>
      <c r="D19" s="54">
        <v>8.276E-2</v>
      </c>
      <c r="E19" s="54">
        <v>8.276E-2</v>
      </c>
      <c r="F19" s="54">
        <v>8.276E-2</v>
      </c>
      <c r="G19" s="54">
        <v>8.276E-2</v>
      </c>
      <c r="H19" s="54">
        <v>8.276E-2</v>
      </c>
      <c r="I19" s="54">
        <v>6.0177165295703001E-2</v>
      </c>
      <c r="J19" s="54">
        <v>5.9850042688931002E-2</v>
      </c>
      <c r="K19" s="54">
        <v>5.2842515091756997E-2</v>
      </c>
      <c r="L19" s="43">
        <v>5.1292981217061002E-2</v>
      </c>
      <c r="M19" s="43">
        <v>4.9669242301885998E-2</v>
      </c>
      <c r="N19" s="43">
        <v>4.9011458676599E-2</v>
      </c>
      <c r="O19" s="43">
        <v>4.9760212431007998E-2</v>
      </c>
    </row>
    <row r="20" spans="1:15">
      <c r="A20" s="24" t="s">
        <v>9</v>
      </c>
      <c r="B20" s="54">
        <v>9.7497167650349006E-2</v>
      </c>
      <c r="C20" s="54">
        <v>9.7497167650349006E-2</v>
      </c>
      <c r="D20" s="54">
        <v>9.7497167650349006E-2</v>
      </c>
      <c r="E20" s="54">
        <v>9.7497167650349006E-2</v>
      </c>
      <c r="F20" s="54">
        <v>9.7497167650349006E-2</v>
      </c>
      <c r="G20" s="54">
        <v>6.3121417430409998E-2</v>
      </c>
      <c r="H20" s="54">
        <v>6.2656281240942996E-2</v>
      </c>
      <c r="I20" s="54">
        <v>6.2401378279224998E-2</v>
      </c>
      <c r="J20" s="54">
        <v>6.1824141162312003E-2</v>
      </c>
      <c r="K20" s="54">
        <v>6.0605462902428998E-2</v>
      </c>
      <c r="L20" s="43">
        <v>4.6520686840201997E-2</v>
      </c>
      <c r="M20" s="43">
        <v>4.8328476585429998E-2</v>
      </c>
      <c r="N20" s="43">
        <v>4.7484591329389002E-2</v>
      </c>
      <c r="O20" s="43">
        <v>4.8024286126458003E-2</v>
      </c>
    </row>
    <row r="21" spans="1:15">
      <c r="A21" s="24" t="s">
        <v>10</v>
      </c>
      <c r="B21" s="54">
        <v>9.4897728819183E-2</v>
      </c>
      <c r="C21" s="54">
        <v>9.4897728819183E-2</v>
      </c>
      <c r="D21" s="54">
        <v>9.4897728819183E-2</v>
      </c>
      <c r="E21" s="54">
        <v>9.4897728819183E-2</v>
      </c>
      <c r="F21" s="54">
        <v>9.4897728819183E-2</v>
      </c>
      <c r="G21" s="54">
        <v>6.1057262671425E-2</v>
      </c>
      <c r="H21" s="54">
        <v>6.0471357561911E-2</v>
      </c>
      <c r="I21" s="54">
        <v>5.9962588483561001E-2</v>
      </c>
      <c r="J21" s="54">
        <v>5.9399662047712E-2</v>
      </c>
      <c r="K21" s="54">
        <v>5.7905942162022002E-2</v>
      </c>
      <c r="L21" s="43">
        <v>4.5752697722293997E-2</v>
      </c>
      <c r="M21" s="43">
        <v>4.7267147749339003E-2</v>
      </c>
      <c r="N21" s="43">
        <v>4.6361354386479002E-2</v>
      </c>
      <c r="O21" s="43">
        <v>4.6862098403316003E-2</v>
      </c>
    </row>
    <row r="22" spans="1:15">
      <c r="A22" s="24" t="s">
        <v>11</v>
      </c>
      <c r="B22" s="54">
        <v>0.103305864768011</v>
      </c>
      <c r="C22" s="54">
        <v>0.103305864768011</v>
      </c>
      <c r="D22" s="54">
        <v>0.103305864768011</v>
      </c>
      <c r="E22" s="54">
        <v>0.103305864768011</v>
      </c>
      <c r="F22" s="54">
        <v>0.103305864768011</v>
      </c>
      <c r="G22" s="54">
        <v>6.3747626268138999E-2</v>
      </c>
      <c r="H22" s="54">
        <v>6.3135517676067995E-2</v>
      </c>
      <c r="I22" s="54">
        <v>6.2607490436359006E-2</v>
      </c>
      <c r="J22" s="54">
        <v>6.2049123427846999E-2</v>
      </c>
      <c r="K22" s="54">
        <v>6.0915945564821002E-2</v>
      </c>
      <c r="L22" s="43">
        <v>4.6675553857198002E-2</v>
      </c>
      <c r="M22" s="43">
        <v>4.9068286577727001E-2</v>
      </c>
      <c r="N22" s="43">
        <v>4.7801144236652E-2</v>
      </c>
      <c r="O22" s="43">
        <v>4.8448946901152E-2</v>
      </c>
    </row>
    <row r="23" spans="1:15">
      <c r="A23" s="24" t="s">
        <v>12</v>
      </c>
      <c r="B23" s="54">
        <v>9.4897728819183E-2</v>
      </c>
      <c r="C23" s="54">
        <v>9.4897728819183E-2</v>
      </c>
      <c r="D23" s="54">
        <v>9.4897728819183E-2</v>
      </c>
      <c r="E23" s="54">
        <v>9.4897728819183E-2</v>
      </c>
      <c r="F23" s="54">
        <v>9.4897728819183E-2</v>
      </c>
      <c r="G23" s="54">
        <v>6.1057262671425E-2</v>
      </c>
      <c r="H23" s="54">
        <v>6.0471357561911E-2</v>
      </c>
      <c r="I23" s="54">
        <v>5.9962588483561001E-2</v>
      </c>
      <c r="J23" s="54">
        <v>5.9399662047712E-2</v>
      </c>
      <c r="K23" s="54">
        <v>5.7905942162022002E-2</v>
      </c>
      <c r="L23" s="43">
        <v>4.5752697722293997E-2</v>
      </c>
      <c r="M23" s="43">
        <v>4.7267147749339003E-2</v>
      </c>
      <c r="N23" s="43">
        <v>4.6361354386479002E-2</v>
      </c>
      <c r="O23" s="43">
        <v>4.6862098403316003E-2</v>
      </c>
    </row>
    <row r="24" spans="1:15">
      <c r="A24" s="24" t="s">
        <v>13</v>
      </c>
      <c r="B24" s="54">
        <v>9.4897728819183E-2</v>
      </c>
      <c r="C24" s="54">
        <v>9.4897728819183E-2</v>
      </c>
      <c r="D24" s="54">
        <v>9.4897728819183E-2</v>
      </c>
      <c r="E24" s="54">
        <v>9.4897728819183E-2</v>
      </c>
      <c r="F24" s="54">
        <v>9.4897728819183E-2</v>
      </c>
      <c r="G24" s="54">
        <v>6.3749224653787004E-2</v>
      </c>
      <c r="H24" s="54">
        <v>6.3099142904559993E-2</v>
      </c>
      <c r="I24" s="54">
        <v>6.2514512682310994E-2</v>
      </c>
      <c r="J24" s="54">
        <v>6.1892563060737003E-2</v>
      </c>
      <c r="K24" s="54">
        <v>6.0342893585469001E-2</v>
      </c>
      <c r="L24" s="43">
        <v>4.6112196615543999E-2</v>
      </c>
      <c r="M24" s="43">
        <v>4.7600304875431002E-2</v>
      </c>
      <c r="N24" s="43">
        <v>4.6625315314336002E-2</v>
      </c>
      <c r="O24" s="43">
        <v>4.7056863132936999E-2</v>
      </c>
    </row>
    <row r="25" spans="1:15">
      <c r="A25" s="24" t="s">
        <v>14</v>
      </c>
      <c r="B25" s="54"/>
      <c r="C25" s="54"/>
      <c r="D25" s="54"/>
      <c r="E25" s="54"/>
      <c r="F25" s="54"/>
      <c r="G25" s="54"/>
      <c r="H25" s="54"/>
      <c r="I25" s="54"/>
      <c r="J25" s="54"/>
      <c r="K25" s="54">
        <v>4.8772958360902001E-2</v>
      </c>
      <c r="L25" s="54">
        <v>4.8102568928097E-2</v>
      </c>
      <c r="M25" s="54">
        <v>4.7105792287721E-2</v>
      </c>
      <c r="N25" s="54">
        <v>4.6429202669694997E-2</v>
      </c>
      <c r="O25" s="54">
        <v>4.7592292922327001E-2</v>
      </c>
    </row>
    <row r="28" spans="1:15">
      <c r="A28" s="56"/>
    </row>
  </sheetData>
  <sheetProtection formatCells="0" formatColumns="0" formatRows="0" insertColumns="0" insertRows="0" insertHyperlinks="0" selectLockedCells="1" sort="0" autoFilter="0" pivotTables="0"/>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B8BC7-5714-45FF-98AE-B52C65394F1B}">
  <dimension ref="A1:Y27"/>
  <sheetViews>
    <sheetView showGridLines="0" zoomScaleNormal="100" workbookViewId="0"/>
  </sheetViews>
  <sheetFormatPr defaultColWidth="8.7109375" defaultRowHeight="15"/>
  <cols>
    <col min="1" max="1" width="29.42578125" style="5" customWidth="1"/>
    <col min="2" max="24" width="8.42578125" style="5" customWidth="1"/>
    <col min="25" max="16384" width="8.7109375" style="5"/>
  </cols>
  <sheetData>
    <row r="1" spans="1:25" s="31" customFormat="1" ht="18.75">
      <c r="A1" s="239" t="s">
        <v>324</v>
      </c>
    </row>
    <row r="2" spans="1:25">
      <c r="P2" s="48"/>
    </row>
    <row r="3" spans="1:25">
      <c r="A3" s="255" t="s">
        <v>391</v>
      </c>
      <c r="O3" s="48"/>
    </row>
    <row r="4" spans="1:25">
      <c r="A4" s="242" t="s">
        <v>360</v>
      </c>
      <c r="O4" s="48"/>
    </row>
    <row r="5" spans="1:25">
      <c r="O5" s="48"/>
    </row>
    <row r="6" spans="1:25">
      <c r="B6" s="46">
        <v>2006</v>
      </c>
      <c r="C6" s="46">
        <v>2007</v>
      </c>
      <c r="D6" s="46">
        <v>2008</v>
      </c>
      <c r="E6" s="46">
        <v>2009</v>
      </c>
      <c r="F6" s="46">
        <v>2010</v>
      </c>
      <c r="G6" s="46">
        <v>2011</v>
      </c>
      <c r="H6" s="46">
        <v>2012</v>
      </c>
      <c r="I6" s="46">
        <v>2013</v>
      </c>
      <c r="J6" s="46">
        <v>2014</v>
      </c>
      <c r="K6" s="46">
        <v>2015</v>
      </c>
      <c r="L6" s="46">
        <v>2016</v>
      </c>
      <c r="M6" s="46">
        <v>2017</v>
      </c>
      <c r="N6" s="46">
        <v>2018</v>
      </c>
      <c r="O6" s="46">
        <v>2019</v>
      </c>
      <c r="P6" s="46">
        <v>2020</v>
      </c>
      <c r="Q6" s="46">
        <v>2021</v>
      </c>
      <c r="R6" s="46">
        <v>2022</v>
      </c>
      <c r="S6" s="46">
        <v>2023</v>
      </c>
      <c r="T6" s="46">
        <v>2024</v>
      </c>
      <c r="U6" s="46">
        <v>2025</v>
      </c>
      <c r="V6" s="46">
        <v>2026</v>
      </c>
      <c r="W6" s="46">
        <v>2027</v>
      </c>
      <c r="X6" s="46">
        <v>2028</v>
      </c>
      <c r="Y6" s="46">
        <v>2029</v>
      </c>
    </row>
    <row r="7" spans="1:25">
      <c r="A7" s="23" t="s">
        <v>234</v>
      </c>
      <c r="B7" s="47">
        <v>316513361.79915279</v>
      </c>
      <c r="C7" s="47">
        <v>141758251.8342925</v>
      </c>
      <c r="D7" s="47">
        <v>1074189183.3879294</v>
      </c>
      <c r="E7" s="47">
        <v>979902198.15727866</v>
      </c>
      <c r="F7" s="47">
        <v>649417894.69262159</v>
      </c>
      <c r="G7" s="47">
        <v>716942204.41526902</v>
      </c>
      <c r="H7" s="47">
        <v>610894715.13298631</v>
      </c>
      <c r="I7" s="47">
        <v>883324973.77156818</v>
      </c>
      <c r="J7" s="47">
        <v>729362173.94161475</v>
      </c>
      <c r="K7" s="47">
        <v>519437937.98897898</v>
      </c>
      <c r="L7" s="47">
        <v>577523792.50473523</v>
      </c>
      <c r="M7" s="47">
        <v>653924546.7075752</v>
      </c>
      <c r="N7" s="47">
        <v>195569327.42750606</v>
      </c>
      <c r="O7" s="47">
        <v>196362721.20334554</v>
      </c>
      <c r="P7" s="47">
        <v>200031159.91295916</v>
      </c>
      <c r="Q7" s="47">
        <v>208130541.50720683</v>
      </c>
      <c r="R7" s="47">
        <v>194612303.10727596</v>
      </c>
      <c r="S7" s="47">
        <v>208939182.1304459</v>
      </c>
      <c r="T7" s="47">
        <v>230022207.41593859</v>
      </c>
      <c r="U7" s="47">
        <v>185049418.5064308</v>
      </c>
      <c r="V7" s="47">
        <v>167994652.69587052</v>
      </c>
      <c r="W7" s="47">
        <v>169698816.51258072</v>
      </c>
      <c r="X7" s="47"/>
      <c r="Y7" s="47"/>
    </row>
    <row r="8" spans="1:25">
      <c r="A8" s="23" t="s">
        <v>233</v>
      </c>
      <c r="B8" s="47">
        <v>421641472.80209029</v>
      </c>
      <c r="C8" s="47">
        <v>375112748.09046686</v>
      </c>
      <c r="D8" s="47">
        <v>982450163.74673724</v>
      </c>
      <c r="E8" s="47">
        <v>886535956.68405235</v>
      </c>
      <c r="F8" s="47">
        <v>619347800.9493525</v>
      </c>
      <c r="G8" s="47">
        <v>572216319.6530242</v>
      </c>
      <c r="H8" s="47">
        <v>822834388.14581668</v>
      </c>
      <c r="I8" s="47">
        <v>579006567.90252578</v>
      </c>
      <c r="J8" s="47">
        <v>398794681.29996538</v>
      </c>
      <c r="K8" s="47">
        <v>195876059.02280819</v>
      </c>
      <c r="L8" s="47">
        <v>159043060.67555922</v>
      </c>
      <c r="M8" s="47">
        <v>205765828.01363745</v>
      </c>
      <c r="N8" s="47">
        <v>173635980.38695991</v>
      </c>
      <c r="O8" s="47">
        <v>192206333.1976763</v>
      </c>
      <c r="P8" s="47">
        <v>188291673.79318103</v>
      </c>
      <c r="Q8" s="47">
        <v>197856900.39345729</v>
      </c>
      <c r="R8" s="47">
        <v>216054465.6657905</v>
      </c>
      <c r="S8" s="47">
        <v>250635050.15371403</v>
      </c>
      <c r="T8" s="47"/>
      <c r="U8" s="47"/>
      <c r="V8" s="47"/>
      <c r="W8" s="47"/>
      <c r="X8" s="47"/>
      <c r="Y8" s="47"/>
    </row>
    <row r="9" spans="1:25">
      <c r="A9" s="23" t="s">
        <v>273</v>
      </c>
      <c r="B9" s="47">
        <v>297351676.46968061</v>
      </c>
      <c r="C9" s="47">
        <v>358493065.94108838</v>
      </c>
      <c r="D9" s="47">
        <v>566359298.46243787</v>
      </c>
      <c r="E9" s="47">
        <v>474226619.56116891</v>
      </c>
      <c r="F9" s="47">
        <v>764409804.84938216</v>
      </c>
      <c r="G9" s="47">
        <v>651552885.98111939</v>
      </c>
      <c r="H9" s="47">
        <v>801087193.77159977</v>
      </c>
      <c r="I9" s="47">
        <v>736256679.04495537</v>
      </c>
      <c r="J9" s="47">
        <v>553377666.48425221</v>
      </c>
      <c r="K9" s="47">
        <v>318621710.65015155</v>
      </c>
      <c r="L9" s="47">
        <v>380175723.87929052</v>
      </c>
      <c r="M9" s="47">
        <v>293712865.44306505</v>
      </c>
      <c r="N9" s="47">
        <v>274310852.34893668</v>
      </c>
      <c r="O9" s="47">
        <v>277431186.87333691</v>
      </c>
      <c r="P9" s="47">
        <v>418746010.94226617</v>
      </c>
      <c r="Q9" s="47">
        <v>700571258.21120477</v>
      </c>
      <c r="R9" s="47">
        <v>1447733393.2320454</v>
      </c>
      <c r="S9" s="47">
        <v>1059271757.097162</v>
      </c>
      <c r="T9" s="47">
        <v>1351107943.4000111</v>
      </c>
      <c r="U9" s="47">
        <v>652163677.98523378</v>
      </c>
      <c r="V9" s="47">
        <v>250115102.70403424</v>
      </c>
      <c r="W9" s="47">
        <v>249067732.02510276</v>
      </c>
      <c r="X9" s="47">
        <v>278520122.7429204</v>
      </c>
      <c r="Y9" s="47"/>
    </row>
    <row r="10" spans="1:25">
      <c r="A10" s="23" t="s">
        <v>236</v>
      </c>
      <c r="B10" s="47">
        <v>232382238.07423255</v>
      </c>
      <c r="C10" s="47">
        <v>325757354.33195829</v>
      </c>
      <c r="D10" s="47">
        <v>468541116.05154419</v>
      </c>
      <c r="E10" s="47">
        <v>792508158.55810237</v>
      </c>
      <c r="F10" s="47">
        <v>558207316.96086025</v>
      </c>
      <c r="G10" s="47">
        <v>485564715.26280493</v>
      </c>
      <c r="H10" s="47">
        <v>450804811.61174607</v>
      </c>
      <c r="I10" s="47">
        <v>622566555.10328436</v>
      </c>
      <c r="J10" s="47">
        <v>584888920.50433254</v>
      </c>
      <c r="K10" s="47">
        <v>305783575.11778438</v>
      </c>
      <c r="L10" s="47">
        <v>297378628.85816997</v>
      </c>
      <c r="M10" s="47">
        <v>219007334.041614</v>
      </c>
      <c r="N10" s="47">
        <v>263375832.47378364</v>
      </c>
      <c r="O10" s="47">
        <v>245610020.23551446</v>
      </c>
      <c r="P10" s="47">
        <v>263603427.2162708</v>
      </c>
      <c r="Q10" s="47">
        <v>370385328.32252806</v>
      </c>
      <c r="R10" s="47">
        <v>871080871.48197711</v>
      </c>
      <c r="S10" s="47">
        <v>1011003826.7047918</v>
      </c>
      <c r="T10" s="47"/>
      <c r="U10" s="47"/>
      <c r="V10" s="47"/>
      <c r="W10" s="47"/>
      <c r="X10" s="47"/>
      <c r="Y10" s="47"/>
    </row>
    <row r="11" spans="1:25">
      <c r="A11" s="23" t="s">
        <v>240</v>
      </c>
      <c r="B11" s="47">
        <v>86846704.208934024</v>
      </c>
      <c r="C11" s="47">
        <v>117756392.02275522</v>
      </c>
      <c r="D11" s="47">
        <v>119252783.11461636</v>
      </c>
      <c r="E11" s="47">
        <v>169224383.47314647</v>
      </c>
      <c r="F11" s="47">
        <v>161987217.5942091</v>
      </c>
      <c r="G11" s="47">
        <v>191696330.28360796</v>
      </c>
      <c r="H11" s="47">
        <v>202506043.09636152</v>
      </c>
      <c r="I11" s="47">
        <v>177652127.10256132</v>
      </c>
      <c r="J11" s="47">
        <v>217109530.12199479</v>
      </c>
      <c r="K11" s="47">
        <v>185892735.92364079</v>
      </c>
      <c r="L11" s="47">
        <v>224409392.95960203</v>
      </c>
      <c r="M11" s="47">
        <v>223223993.04871234</v>
      </c>
      <c r="N11" s="47">
        <v>211809063.68906406</v>
      </c>
      <c r="O11" s="47">
        <v>184957688.45629311</v>
      </c>
      <c r="P11" s="47">
        <v>180300432.96421409</v>
      </c>
      <c r="Q11" s="47">
        <v>167807680.07244751</v>
      </c>
      <c r="R11" s="47">
        <v>126165528.08790608</v>
      </c>
      <c r="S11" s="47">
        <v>157488073.87955403</v>
      </c>
      <c r="T11" s="47">
        <v>169564091.03149122</v>
      </c>
      <c r="U11" s="47">
        <v>207876337.98725015</v>
      </c>
      <c r="V11" s="47">
        <v>191930614.8842839</v>
      </c>
      <c r="W11" s="47">
        <v>151338255.79933974</v>
      </c>
      <c r="X11" s="47"/>
      <c r="Y11" s="47"/>
    </row>
    <row r="12" spans="1:25">
      <c r="A12" s="23" t="s">
        <v>239</v>
      </c>
      <c r="B12" s="47">
        <v>159572212.55200678</v>
      </c>
      <c r="C12" s="47">
        <v>162974862.13083136</v>
      </c>
      <c r="D12" s="47">
        <v>160582943.01246634</v>
      </c>
      <c r="E12" s="47">
        <v>129196999.56639573</v>
      </c>
      <c r="F12" s="47">
        <v>152294345.0843448</v>
      </c>
      <c r="G12" s="47">
        <v>146487483.28204674</v>
      </c>
      <c r="H12" s="47">
        <v>171604490.54625437</v>
      </c>
      <c r="I12" s="47">
        <v>218100639.45547923</v>
      </c>
      <c r="J12" s="47">
        <v>181118091.53210971</v>
      </c>
      <c r="K12" s="47">
        <v>177889702.81362486</v>
      </c>
      <c r="L12" s="47">
        <v>168057315.68341756</v>
      </c>
      <c r="M12" s="47">
        <v>155241125.45710176</v>
      </c>
      <c r="N12" s="47">
        <v>148553166.01321858</v>
      </c>
      <c r="O12" s="47">
        <v>164255247.56581789</v>
      </c>
      <c r="P12" s="47">
        <v>171288241.01655567</v>
      </c>
      <c r="Q12" s="47">
        <v>156975639.0301618</v>
      </c>
      <c r="R12" s="47">
        <v>145586908.01380366</v>
      </c>
      <c r="S12" s="47">
        <v>115756889.51619542</v>
      </c>
      <c r="T12" s="47"/>
      <c r="U12" s="47"/>
      <c r="V12" s="47"/>
      <c r="W12" s="47"/>
      <c r="X12" s="47"/>
      <c r="Y12" s="47"/>
    </row>
    <row r="13" spans="1:25">
      <c r="A13" s="23" t="s">
        <v>242</v>
      </c>
      <c r="B13" s="47">
        <v>135760577.63370275</v>
      </c>
      <c r="C13" s="47">
        <v>118458046.94555743</v>
      </c>
      <c r="D13" s="47">
        <v>78514639.854556352</v>
      </c>
      <c r="E13" s="47">
        <v>189076403.71694738</v>
      </c>
      <c r="F13" s="47">
        <v>259064226.4832058</v>
      </c>
      <c r="G13" s="47">
        <v>330966423.6490081</v>
      </c>
      <c r="H13" s="47">
        <v>255444611.38863105</v>
      </c>
      <c r="I13" s="47">
        <v>113611856.49717221</v>
      </c>
      <c r="J13" s="47">
        <v>268930338.93339026</v>
      </c>
      <c r="K13" s="47">
        <v>194807572.2174342</v>
      </c>
      <c r="L13" s="47">
        <v>236398484.14768833</v>
      </c>
      <c r="M13" s="47">
        <v>169678305.11528024</v>
      </c>
      <c r="N13" s="47">
        <v>86659861.394102857</v>
      </c>
      <c r="O13" s="47">
        <v>139706880.07145426</v>
      </c>
      <c r="P13" s="47">
        <v>249907826.88023254</v>
      </c>
      <c r="Q13" s="47">
        <v>242715976.90791324</v>
      </c>
      <c r="R13" s="47">
        <v>488471158.28897071</v>
      </c>
      <c r="S13" s="47">
        <v>402812136.65067577</v>
      </c>
      <c r="T13" s="47">
        <v>164324000</v>
      </c>
      <c r="U13" s="47">
        <v>165679000</v>
      </c>
      <c r="V13" s="47">
        <v>149573000</v>
      </c>
      <c r="W13" s="47">
        <v>141962000</v>
      </c>
      <c r="X13" s="47">
        <v>122655000</v>
      </c>
      <c r="Y13" s="47"/>
    </row>
    <row r="14" spans="1:25">
      <c r="A14" s="23" t="s">
        <v>243</v>
      </c>
      <c r="B14" s="47">
        <v>107470465.13745265</v>
      </c>
      <c r="C14" s="47">
        <v>123807921.60916741</v>
      </c>
      <c r="D14" s="47">
        <v>249391283.75760505</v>
      </c>
      <c r="E14" s="47">
        <v>138819613.22527435</v>
      </c>
      <c r="F14" s="47">
        <v>163255792.21386531</v>
      </c>
      <c r="G14" s="47">
        <v>313782558.17707443</v>
      </c>
      <c r="H14" s="47">
        <v>230367675.63298169</v>
      </c>
      <c r="I14" s="47">
        <v>292250080.58264107</v>
      </c>
      <c r="J14" s="47">
        <v>166241081.20179045</v>
      </c>
      <c r="K14" s="47">
        <v>140610203.89584804</v>
      </c>
      <c r="L14" s="47">
        <v>196079778.36738163</v>
      </c>
      <c r="M14" s="47">
        <v>179558190.79218534</v>
      </c>
      <c r="N14" s="47">
        <v>205798758.82112354</v>
      </c>
      <c r="O14" s="47">
        <v>180364066.17929801</v>
      </c>
      <c r="P14" s="47">
        <v>201578468.7694566</v>
      </c>
      <c r="Q14" s="47">
        <v>238182650.56666484</v>
      </c>
      <c r="R14" s="47">
        <v>403252121.3804177</v>
      </c>
      <c r="S14" s="47">
        <v>508940632.62024325</v>
      </c>
      <c r="T14" s="47"/>
      <c r="U14" s="47"/>
      <c r="V14" s="47"/>
      <c r="W14" s="47"/>
      <c r="X14" s="47"/>
      <c r="Y14" s="47"/>
    </row>
    <row r="15" spans="1:25">
      <c r="A15" s="23" t="s">
        <v>246</v>
      </c>
      <c r="B15" s="47">
        <v>82375632.924033329</v>
      </c>
      <c r="C15" s="47">
        <v>135962606.03352231</v>
      </c>
      <c r="D15" s="47">
        <v>64217563.300993718</v>
      </c>
      <c r="E15" s="47">
        <v>53588449.375312001</v>
      </c>
      <c r="F15" s="47">
        <v>226007482.44025126</v>
      </c>
      <c r="G15" s="47">
        <v>223421950.15088338</v>
      </c>
      <c r="H15" s="47">
        <v>133387960.24813482</v>
      </c>
      <c r="I15" s="47">
        <v>140232496.64009243</v>
      </c>
      <c r="J15" s="47">
        <v>139900590.47719777</v>
      </c>
      <c r="K15" s="47">
        <v>63193922.808576129</v>
      </c>
      <c r="L15" s="47">
        <v>80452020.494893298</v>
      </c>
      <c r="M15" s="47">
        <v>65858780.115219973</v>
      </c>
      <c r="N15" s="47">
        <v>55577360.95814018</v>
      </c>
      <c r="O15" s="47">
        <v>42449401.098732285</v>
      </c>
      <c r="P15" s="47">
        <v>64359689.722549222</v>
      </c>
      <c r="Q15" s="47">
        <v>61848370.778366148</v>
      </c>
      <c r="R15" s="47">
        <v>58081877.616011143</v>
      </c>
      <c r="S15" s="47">
        <v>49013835.27664531</v>
      </c>
      <c r="T15" s="47">
        <v>43453245.334113494</v>
      </c>
      <c r="U15" s="47">
        <v>50194414.87621443</v>
      </c>
      <c r="V15" s="47">
        <v>65448558.520011187</v>
      </c>
      <c r="W15" s="47">
        <v>56769497.001422241</v>
      </c>
      <c r="X15" s="47">
        <v>55933412.662001282</v>
      </c>
      <c r="Y15" s="47">
        <v>50143211.834797606</v>
      </c>
    </row>
    <row r="16" spans="1:25">
      <c r="A16" s="23" t="s">
        <v>245</v>
      </c>
      <c r="B16" s="47">
        <v>111411929.95614502</v>
      </c>
      <c r="C16" s="47">
        <v>155214988.97750294</v>
      </c>
      <c r="D16" s="47">
        <v>92522458.570722282</v>
      </c>
      <c r="E16" s="47">
        <v>95738827.693117172</v>
      </c>
      <c r="F16" s="47">
        <v>185898590.21655878</v>
      </c>
      <c r="G16" s="47">
        <v>156239492.80054381</v>
      </c>
      <c r="H16" s="47">
        <v>166480388.74886051</v>
      </c>
      <c r="I16" s="47">
        <v>110381765.21257739</v>
      </c>
      <c r="J16" s="47">
        <v>97159410.979368225</v>
      </c>
      <c r="K16" s="47">
        <v>31252924.666312709</v>
      </c>
      <c r="L16" s="47">
        <v>30146385.996725529</v>
      </c>
      <c r="M16" s="47">
        <v>61046535.564680114</v>
      </c>
      <c r="N16" s="47">
        <v>61450534.84677358</v>
      </c>
      <c r="O16" s="47">
        <v>69727252.686254919</v>
      </c>
      <c r="P16" s="47">
        <v>57120958.88760595</v>
      </c>
      <c r="Q16" s="47">
        <v>50159879.228442393</v>
      </c>
      <c r="R16" s="47">
        <v>49793755.140673108</v>
      </c>
      <c r="S16" s="47">
        <v>58423803.291356109</v>
      </c>
      <c r="T16" s="47"/>
      <c r="U16" s="47"/>
      <c r="V16" s="47"/>
      <c r="W16" s="47"/>
      <c r="X16" s="47"/>
      <c r="Y16" s="47"/>
    </row>
    <row r="17" spans="1:23">
      <c r="A17" s="91" t="s">
        <v>106</v>
      </c>
      <c r="B17" s="56"/>
      <c r="C17" s="56"/>
      <c r="D17" s="56"/>
      <c r="E17" s="56"/>
    </row>
    <row r="18" spans="1:23">
      <c r="A18" s="91" t="s">
        <v>89</v>
      </c>
      <c r="B18" s="56"/>
      <c r="C18" s="56"/>
      <c r="D18" s="56"/>
      <c r="E18" s="56"/>
    </row>
    <row r="19" spans="1:23">
      <c r="A19" s="53"/>
      <c r="B19" s="56"/>
      <c r="C19" s="56"/>
      <c r="D19" s="56"/>
      <c r="E19" s="56"/>
      <c r="W19" s="89"/>
    </row>
    <row r="20" spans="1:23">
      <c r="A20" s="53"/>
      <c r="B20" s="56"/>
      <c r="C20" s="56"/>
      <c r="D20" s="56"/>
      <c r="E20" s="56"/>
    </row>
    <row r="21" spans="1:23">
      <c r="A21" s="53"/>
      <c r="B21" s="56"/>
      <c r="C21" s="56"/>
      <c r="D21" s="56"/>
      <c r="E21" s="56"/>
    </row>
    <row r="22" spans="1:23">
      <c r="A22" s="53"/>
      <c r="B22" s="56"/>
      <c r="C22" s="56"/>
      <c r="D22" s="56"/>
      <c r="E22" s="56"/>
    </row>
    <row r="23" spans="1:23">
      <c r="A23" s="56"/>
      <c r="B23" s="56"/>
      <c r="C23" s="56"/>
      <c r="D23" s="56"/>
      <c r="E23" s="56"/>
    </row>
    <row r="24" spans="1:23">
      <c r="A24" s="56"/>
      <c r="B24" s="56"/>
      <c r="C24" s="56"/>
      <c r="D24" s="56"/>
      <c r="E24" s="56"/>
      <c r="U24" s="89"/>
    </row>
    <row r="25" spans="1:23">
      <c r="A25" s="56"/>
      <c r="B25" s="56"/>
      <c r="C25" s="56"/>
      <c r="D25" s="56"/>
      <c r="E25" s="56"/>
    </row>
    <row r="26" spans="1:23">
      <c r="A26" s="56"/>
      <c r="B26" s="56"/>
      <c r="C26" s="56"/>
      <c r="D26" s="56"/>
      <c r="E26" s="56"/>
    </row>
    <row r="27" spans="1:23">
      <c r="A27" s="56"/>
      <c r="B27" s="56"/>
      <c r="C27" s="56"/>
      <c r="D27" s="56"/>
      <c r="E27" s="56"/>
    </row>
  </sheetData>
  <sheetProtection formatCells="0" formatColumns="0" formatRows="0" insertColumns="0" insertRows="0" insertHyperlinks="0" selectLockedCells="1" sort="0" autoFilter="0" pivotTables="0"/>
  <conditionalFormatting sqref="C7:W7 C9:X9 C11:W11 C13:X13 C15:Y15 C8:S8 C10:S10 C12:S12 C14:S14 C16:S16 B7:B16">
    <cfRule type="cellIs" dxfId="6" priority="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
  <sheetViews>
    <sheetView showGridLines="0" zoomScaleNormal="100" workbookViewId="0"/>
  </sheetViews>
  <sheetFormatPr defaultColWidth="8.7109375" defaultRowHeight="15"/>
  <cols>
    <col min="1" max="1" width="9.85546875" customWidth="1"/>
  </cols>
  <sheetData>
    <row r="1" spans="1:1" s="31" customFormat="1" ht="18.75">
      <c r="A1" s="235" t="s">
        <v>383</v>
      </c>
    </row>
    <row r="3" spans="1:1" s="215" customFormat="1">
      <c r="A3" s="236" t="s">
        <v>346</v>
      </c>
    </row>
    <row r="4" spans="1:1">
      <c r="A4" s="237" t="s">
        <v>347</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E2310-2FA0-4C71-A07D-0C55EFEBCFFD}">
  <dimension ref="A1:Z49"/>
  <sheetViews>
    <sheetView showGridLines="0" zoomScaleNormal="100" workbookViewId="0"/>
  </sheetViews>
  <sheetFormatPr defaultColWidth="8.7109375" defaultRowHeight="15"/>
  <cols>
    <col min="1" max="1" width="32.5703125" customWidth="1"/>
    <col min="2" max="3" width="12.5703125" style="14" customWidth="1"/>
    <col min="4" max="5" width="12.5703125" style="19" customWidth="1"/>
    <col min="6" max="26" width="12.5703125" customWidth="1"/>
  </cols>
  <sheetData>
    <row r="1" spans="1:26" s="31" customFormat="1" ht="18.75">
      <c r="A1" s="239" t="s">
        <v>325</v>
      </c>
    </row>
    <row r="2" spans="1:26">
      <c r="B2" s="4"/>
      <c r="C2" s="4"/>
      <c r="D2" s="14"/>
      <c r="F2" s="19"/>
    </row>
    <row r="3" spans="1:26" ht="42.6" customHeight="1">
      <c r="A3" s="268" t="s">
        <v>368</v>
      </c>
      <c r="B3" s="258"/>
      <c r="C3" s="258"/>
      <c r="D3" s="258"/>
      <c r="E3" s="258"/>
      <c r="F3" s="258"/>
      <c r="G3" s="258"/>
      <c r="H3" s="258"/>
      <c r="I3" s="258"/>
      <c r="J3" s="258"/>
    </row>
    <row r="4" spans="1:26">
      <c r="A4" s="237" t="s">
        <v>369</v>
      </c>
      <c r="B4" s="246"/>
      <c r="C4" s="246"/>
      <c r="D4" s="247"/>
      <c r="E4" s="247"/>
      <c r="F4" s="237"/>
      <c r="G4" s="237"/>
      <c r="H4" s="237"/>
      <c r="I4" s="237"/>
      <c r="J4" s="237"/>
    </row>
    <row r="6" spans="1:26" s="1" customFormat="1">
      <c r="A6" s="5"/>
      <c r="B6" s="46" t="s">
        <v>108</v>
      </c>
      <c r="C6" s="46" t="s">
        <v>109</v>
      </c>
      <c r="D6" s="46" t="s">
        <v>110</v>
      </c>
      <c r="E6" s="46" t="s">
        <v>111</v>
      </c>
      <c r="F6" s="46" t="s">
        <v>112</v>
      </c>
      <c r="G6" s="46" t="s">
        <v>113</v>
      </c>
      <c r="H6" s="46" t="s">
        <v>114</v>
      </c>
      <c r="I6" s="46" t="s">
        <v>115</v>
      </c>
      <c r="J6" s="46" t="s">
        <v>116</v>
      </c>
      <c r="K6" s="46" t="s">
        <v>117</v>
      </c>
      <c r="L6" s="46" t="s">
        <v>118</v>
      </c>
      <c r="M6" s="46" t="s">
        <v>96</v>
      </c>
      <c r="N6" s="46" t="s">
        <v>97</v>
      </c>
      <c r="O6" s="46" t="s">
        <v>98</v>
      </c>
      <c r="P6" s="46" t="s">
        <v>99</v>
      </c>
      <c r="Q6" s="46" t="s">
        <v>100</v>
      </c>
      <c r="R6" s="46" t="s">
        <v>119</v>
      </c>
      <c r="S6" s="46" t="s">
        <v>120</v>
      </c>
      <c r="T6" s="46" t="s">
        <v>121</v>
      </c>
      <c r="U6" s="46" t="s">
        <v>122</v>
      </c>
      <c r="V6" s="46" t="s">
        <v>123</v>
      </c>
      <c r="W6" s="46" t="s">
        <v>129</v>
      </c>
      <c r="X6" s="46" t="s">
        <v>130</v>
      </c>
      <c r="Y6" s="46" t="s">
        <v>131</v>
      </c>
    </row>
    <row r="7" spans="1:26">
      <c r="A7" s="23" t="s">
        <v>274</v>
      </c>
      <c r="B7" s="9">
        <v>963233549.4806987</v>
      </c>
      <c r="C7" s="9">
        <v>1026603651.082911</v>
      </c>
      <c r="D7" s="9">
        <v>1196470326.9272087</v>
      </c>
      <c r="E7" s="9">
        <v>1193812465.1177948</v>
      </c>
      <c r="F7" s="9">
        <v>1220173038.1280932</v>
      </c>
      <c r="G7" s="9">
        <v>1559321770.7114255</v>
      </c>
      <c r="H7" s="9">
        <v>1591948614.3000891</v>
      </c>
      <c r="I7" s="9">
        <v>1569073738.5052338</v>
      </c>
      <c r="J7" s="9">
        <v>1529496875.0358047</v>
      </c>
      <c r="K7" s="9">
        <v>1607586093.7028124</v>
      </c>
      <c r="L7" s="9">
        <v>680468855.52258134</v>
      </c>
      <c r="M7" s="9">
        <v>683690597.74813068</v>
      </c>
      <c r="N7" s="9">
        <v>625805104.92200136</v>
      </c>
      <c r="O7" s="9">
        <v>625761485.7433939</v>
      </c>
      <c r="P7" s="9">
        <v>629934791.54970431</v>
      </c>
      <c r="Q7" s="9">
        <v>466055479.53988671</v>
      </c>
      <c r="R7" s="9">
        <v>454792958.11057216</v>
      </c>
      <c r="S7" s="9">
        <v>460385494.03936189</v>
      </c>
      <c r="T7" s="9">
        <v>441486229.28262931</v>
      </c>
      <c r="U7" s="9">
        <v>433572637.27013248</v>
      </c>
      <c r="V7" s="104"/>
      <c r="W7" s="105"/>
      <c r="X7" s="105"/>
      <c r="Y7" s="105"/>
    </row>
    <row r="8" spans="1:26">
      <c r="A8" s="23" t="s">
        <v>248</v>
      </c>
      <c r="B8" s="9">
        <v>1123362293.4101169</v>
      </c>
      <c r="C8" s="9">
        <v>1082024389.5663915</v>
      </c>
      <c r="D8" s="9">
        <v>980969831.22497964</v>
      </c>
      <c r="E8" s="9">
        <v>1162395113.915309</v>
      </c>
      <c r="F8" s="9">
        <v>1348626713.527766</v>
      </c>
      <c r="G8" s="9">
        <v>1294406265.7491276</v>
      </c>
      <c r="H8" s="9">
        <v>1224567205.4752536</v>
      </c>
      <c r="I8" s="9">
        <v>1140491147.1125705</v>
      </c>
      <c r="J8" s="9">
        <v>948248494.04834533</v>
      </c>
      <c r="K8" s="9">
        <v>899176489.34030139</v>
      </c>
      <c r="L8" s="9">
        <v>629514013.63648283</v>
      </c>
      <c r="M8" s="9">
        <v>607637830.41731763</v>
      </c>
      <c r="N8" s="9">
        <v>566046359.92558527</v>
      </c>
      <c r="O8" s="9">
        <v>536287356.6679225</v>
      </c>
      <c r="P8" s="9">
        <v>519282332.23216861</v>
      </c>
      <c r="Q8" s="9">
        <v>381425976.96859241</v>
      </c>
      <c r="R8" s="9">
        <v>412944825.01236421</v>
      </c>
      <c r="S8" s="9">
        <v>429459008.9999997</v>
      </c>
      <c r="T8" s="103"/>
      <c r="U8" s="90"/>
      <c r="V8" s="92"/>
      <c r="W8" s="92"/>
      <c r="X8" s="92"/>
      <c r="Y8" s="93"/>
    </row>
    <row r="9" spans="1:26">
      <c r="A9" s="23" t="s">
        <v>275</v>
      </c>
      <c r="B9" s="9">
        <v>796738226.12440014</v>
      </c>
      <c r="C9" s="9">
        <v>854111138.63872838</v>
      </c>
      <c r="D9" s="9">
        <v>880959663.61095989</v>
      </c>
      <c r="E9" s="9">
        <v>871093157.21580613</v>
      </c>
      <c r="F9" s="9">
        <v>858349535.9149822</v>
      </c>
      <c r="G9" s="9">
        <v>1375340775.6205409</v>
      </c>
      <c r="H9" s="9">
        <v>1323957166.8044116</v>
      </c>
      <c r="I9" s="9">
        <v>1363999469.8836341</v>
      </c>
      <c r="J9" s="9">
        <v>1421708304.8922381</v>
      </c>
      <c r="K9" s="9">
        <v>1531273850.1471806</v>
      </c>
      <c r="L9" s="9">
        <v>809841217.03355682</v>
      </c>
      <c r="M9" s="9">
        <v>729338710.38613665</v>
      </c>
      <c r="N9" s="9">
        <v>670646825.59371734</v>
      </c>
      <c r="O9" s="9">
        <v>621922686.54943669</v>
      </c>
      <c r="P9" s="9">
        <v>609652732.24939299</v>
      </c>
      <c r="Q9" s="9">
        <v>514939250.07045937</v>
      </c>
      <c r="R9" s="9">
        <v>519607760.56611109</v>
      </c>
      <c r="S9" s="9">
        <v>520782872.62602723</v>
      </c>
      <c r="T9" s="9">
        <v>498351054.02226704</v>
      </c>
      <c r="U9" s="9">
        <v>508515726.42414314</v>
      </c>
      <c r="V9" s="153"/>
      <c r="W9" s="92"/>
      <c r="X9" s="92"/>
      <c r="Y9" s="92"/>
    </row>
    <row r="10" spans="1:26">
      <c r="A10" s="23" t="s">
        <v>250</v>
      </c>
      <c r="B10" s="9">
        <v>938526584.89425564</v>
      </c>
      <c r="C10" s="9">
        <v>1060663310.2393501</v>
      </c>
      <c r="D10" s="9">
        <v>924631375.74373639</v>
      </c>
      <c r="E10" s="9">
        <v>1016090869.6959118</v>
      </c>
      <c r="F10" s="9">
        <v>923993250.3159827</v>
      </c>
      <c r="G10" s="9">
        <v>1042756200.394902</v>
      </c>
      <c r="H10" s="9">
        <v>948842970.66221535</v>
      </c>
      <c r="I10" s="9">
        <v>1034736407.7178349</v>
      </c>
      <c r="J10" s="9">
        <v>893888759.64906263</v>
      </c>
      <c r="K10" s="9">
        <v>877460088.5675714</v>
      </c>
      <c r="L10" s="9">
        <v>736150628.75124395</v>
      </c>
      <c r="M10" s="9">
        <v>598283910.30275261</v>
      </c>
      <c r="N10" s="9">
        <v>572310345.14761734</v>
      </c>
      <c r="O10" s="9">
        <v>622295279.2826848</v>
      </c>
      <c r="P10" s="9">
        <v>821478111.82399046</v>
      </c>
      <c r="Q10" s="9">
        <v>744327103.2792933</v>
      </c>
      <c r="R10" s="9">
        <v>765421453.78070652</v>
      </c>
      <c r="S10" s="9">
        <v>870023967.99999988</v>
      </c>
      <c r="T10" s="103"/>
      <c r="U10" s="90"/>
      <c r="V10" s="92"/>
      <c r="W10" s="92"/>
      <c r="X10" s="92"/>
      <c r="Y10" s="93"/>
      <c r="Z10" s="93"/>
    </row>
    <row r="11" spans="1:26">
      <c r="A11" s="23" t="s">
        <v>276</v>
      </c>
      <c r="B11" s="9">
        <v>239031133.8166368</v>
      </c>
      <c r="C11" s="9">
        <v>240646209.04512757</v>
      </c>
      <c r="D11" s="9">
        <v>232570832.90267363</v>
      </c>
      <c r="E11" s="9">
        <v>249123484.63250506</v>
      </c>
      <c r="F11" s="9">
        <v>261642187.01550782</v>
      </c>
      <c r="G11" s="9">
        <v>416628908.25307935</v>
      </c>
      <c r="H11" s="9">
        <v>478106408.28152287</v>
      </c>
      <c r="I11" s="9">
        <v>426576950.31820565</v>
      </c>
      <c r="J11" s="9">
        <v>429186981.98735505</v>
      </c>
      <c r="K11" s="9">
        <v>424547809.95302403</v>
      </c>
      <c r="L11" s="9">
        <v>473544701.24814099</v>
      </c>
      <c r="M11" s="9">
        <v>463663809.61529106</v>
      </c>
      <c r="N11" s="9">
        <v>445027484.70715445</v>
      </c>
      <c r="O11" s="9">
        <v>437600424.41745645</v>
      </c>
      <c r="P11" s="9">
        <v>443834717.89496213</v>
      </c>
      <c r="Q11" s="9">
        <v>397807164.9050703</v>
      </c>
      <c r="R11" s="9">
        <v>394391987.21120745</v>
      </c>
      <c r="S11" s="9">
        <v>382662030.85197771</v>
      </c>
      <c r="T11" s="9">
        <v>351664365.40649551</v>
      </c>
      <c r="U11" s="9">
        <v>341463566.84104884</v>
      </c>
      <c r="V11" s="92"/>
      <c r="W11" s="92"/>
      <c r="X11" s="92"/>
      <c r="Y11" s="92"/>
      <c r="Z11" s="93"/>
    </row>
    <row r="12" spans="1:26">
      <c r="A12" s="23" t="s">
        <v>252</v>
      </c>
      <c r="B12" s="9">
        <v>223818417.54928473</v>
      </c>
      <c r="C12" s="9">
        <v>179141708.40300146</v>
      </c>
      <c r="D12" s="9">
        <v>168192271.32297415</v>
      </c>
      <c r="E12" s="9">
        <v>232655683.99756318</v>
      </c>
      <c r="F12" s="9">
        <v>211902320.78143844</v>
      </c>
      <c r="G12" s="9">
        <v>348970893.58848763</v>
      </c>
      <c r="H12" s="9">
        <v>412913352.45833528</v>
      </c>
      <c r="I12" s="9">
        <v>414624855.92237437</v>
      </c>
      <c r="J12" s="9">
        <v>350058881.09443331</v>
      </c>
      <c r="K12" s="9">
        <v>379008599.88316959</v>
      </c>
      <c r="L12" s="9">
        <v>298439803.38158238</v>
      </c>
      <c r="M12" s="9">
        <v>320479992.11526984</v>
      </c>
      <c r="N12" s="9">
        <v>429030544.40767831</v>
      </c>
      <c r="O12" s="9">
        <v>424247594.56512898</v>
      </c>
      <c r="P12" s="9">
        <v>428334536.74042726</v>
      </c>
      <c r="Q12" s="9">
        <v>349619539.77683866</v>
      </c>
      <c r="R12" s="9">
        <v>351059184.06271911</v>
      </c>
      <c r="S12" s="9">
        <v>380439198.44302636</v>
      </c>
      <c r="T12" s="103"/>
      <c r="U12" s="90"/>
      <c r="V12" s="151"/>
      <c r="W12" s="92"/>
      <c r="X12" s="92"/>
      <c r="Y12" s="93"/>
    </row>
    <row r="13" spans="1:26">
      <c r="A13" s="23" t="s">
        <v>277</v>
      </c>
      <c r="B13" s="9">
        <v>726733628.95202589</v>
      </c>
      <c r="C13" s="9">
        <v>941960839.74214578</v>
      </c>
      <c r="D13" s="9">
        <v>935640216.61179221</v>
      </c>
      <c r="E13" s="9">
        <v>942780261.13673341</v>
      </c>
      <c r="F13" s="9">
        <v>1997880697.1555126</v>
      </c>
      <c r="G13" s="9">
        <v>2043811438.3266938</v>
      </c>
      <c r="H13" s="9">
        <v>2315049256.0379086</v>
      </c>
      <c r="I13" s="9">
        <v>2345765369.1323042</v>
      </c>
      <c r="J13" s="9">
        <v>2278073420.3372231</v>
      </c>
      <c r="K13" s="9">
        <v>758202236.83574104</v>
      </c>
      <c r="L13" s="9">
        <v>807152490.02542269</v>
      </c>
      <c r="M13" s="9">
        <v>818140756.41961825</v>
      </c>
      <c r="N13" s="9">
        <v>744828022.76746941</v>
      </c>
      <c r="O13" s="9">
        <v>650416523.51077747</v>
      </c>
      <c r="P13" s="9">
        <v>736370232.24666905</v>
      </c>
      <c r="Q13" s="9">
        <v>638383776.69445384</v>
      </c>
      <c r="R13" s="9">
        <v>554907758.77412176</v>
      </c>
      <c r="S13" s="9">
        <v>563734514.41909468</v>
      </c>
      <c r="T13" s="9">
        <v>544764000.76752341</v>
      </c>
      <c r="U13" s="9">
        <v>689721074.82246542</v>
      </c>
      <c r="V13" s="9">
        <v>647888090.58224022</v>
      </c>
      <c r="W13" s="9">
        <v>635814794.74505794</v>
      </c>
      <c r="X13" s="9">
        <v>610626241.1163125</v>
      </c>
      <c r="Y13" s="9">
        <v>584205469.24739146</v>
      </c>
    </row>
    <row r="14" spans="1:26">
      <c r="A14" s="23" t="s">
        <v>254</v>
      </c>
      <c r="B14" s="9">
        <v>832602966.71739221</v>
      </c>
      <c r="C14" s="9">
        <v>1082815757.539032</v>
      </c>
      <c r="D14" s="9">
        <v>1190345230.6709311</v>
      </c>
      <c r="E14" s="9">
        <v>1638486903.5123594</v>
      </c>
      <c r="F14" s="9">
        <v>1830385664.7197106</v>
      </c>
      <c r="G14" s="9">
        <v>2062733154.1084223</v>
      </c>
      <c r="H14" s="9">
        <v>2189794983.9636178</v>
      </c>
      <c r="I14" s="9">
        <v>1569366765.5610445</v>
      </c>
      <c r="J14" s="9">
        <v>837446379.77027643</v>
      </c>
      <c r="K14" s="9">
        <v>669668998.39330113</v>
      </c>
      <c r="L14" s="9">
        <v>369036465.45529759</v>
      </c>
      <c r="M14" s="9">
        <v>541396520.43725693</v>
      </c>
      <c r="N14" s="9">
        <v>703441224.06135058</v>
      </c>
      <c r="O14" s="9">
        <v>1007727474.2435707</v>
      </c>
      <c r="P14" s="9">
        <v>620950939.29203665</v>
      </c>
      <c r="Q14" s="9">
        <v>414927876.53963131</v>
      </c>
      <c r="R14" s="9">
        <v>184105132.24509615</v>
      </c>
      <c r="S14" s="9">
        <v>660062207.48514771</v>
      </c>
      <c r="T14" s="103"/>
      <c r="U14" s="92"/>
      <c r="V14" s="92"/>
    </row>
    <row r="15" spans="1:26">
      <c r="A15" s="23" t="s">
        <v>278</v>
      </c>
      <c r="B15" s="9">
        <v>481637375.02774453</v>
      </c>
      <c r="C15" s="9">
        <v>574710001.38349271</v>
      </c>
      <c r="D15" s="9">
        <v>582316015.79100561</v>
      </c>
      <c r="E15" s="9">
        <v>688198955.22014773</v>
      </c>
      <c r="F15" s="9">
        <v>806098235.21699536</v>
      </c>
      <c r="G15" s="9">
        <v>863402737.83157289</v>
      </c>
      <c r="H15" s="9">
        <v>767354026.63711047</v>
      </c>
      <c r="I15" s="9">
        <v>696582004.69039512</v>
      </c>
      <c r="J15" s="9">
        <v>667388941.95921314</v>
      </c>
      <c r="K15" s="9">
        <v>518875900.11226505</v>
      </c>
      <c r="L15" s="9">
        <v>420268406.36761439</v>
      </c>
      <c r="M15" s="9">
        <v>355132018.60144144</v>
      </c>
      <c r="N15" s="9">
        <v>344866614.25880003</v>
      </c>
      <c r="O15" s="9">
        <v>329499331.40168798</v>
      </c>
      <c r="P15" s="9">
        <v>419140739.26989979</v>
      </c>
      <c r="Q15" s="9">
        <v>380534639.3373481</v>
      </c>
      <c r="R15" s="9">
        <v>384414124.30741584</v>
      </c>
      <c r="S15" s="9">
        <v>405403946.39096177</v>
      </c>
      <c r="T15" s="9">
        <v>395907311.25275427</v>
      </c>
      <c r="U15" s="9">
        <v>413823526.70214653</v>
      </c>
      <c r="V15" s="9">
        <v>384940203.3983013</v>
      </c>
      <c r="W15" s="9">
        <v>345632271.8406812</v>
      </c>
      <c r="X15" s="9">
        <v>334384654.72853011</v>
      </c>
      <c r="Y15" s="9">
        <v>300078546.24033874</v>
      </c>
    </row>
    <row r="16" spans="1:26">
      <c r="A16" s="23" t="s">
        <v>257</v>
      </c>
      <c r="B16" s="9">
        <v>499642140.9005022</v>
      </c>
      <c r="C16" s="9">
        <v>549961368.44128156</v>
      </c>
      <c r="D16" s="9">
        <v>522436441.53637207</v>
      </c>
      <c r="E16" s="9">
        <v>612612987.75135517</v>
      </c>
      <c r="F16" s="9">
        <v>567972732.37012768</v>
      </c>
      <c r="G16" s="9">
        <v>665008571.61669481</v>
      </c>
      <c r="H16" s="9">
        <v>818025806.12558377</v>
      </c>
      <c r="I16" s="9">
        <v>721702536.997967</v>
      </c>
      <c r="J16" s="9">
        <v>652115694.88403654</v>
      </c>
      <c r="K16" s="9">
        <v>452642729.33583832</v>
      </c>
      <c r="L16" s="9">
        <v>255761073.95585251</v>
      </c>
      <c r="M16" s="9">
        <v>227973331.26241511</v>
      </c>
      <c r="N16" s="9">
        <v>419075905.00097317</v>
      </c>
      <c r="O16" s="9">
        <v>472820435.0431006</v>
      </c>
      <c r="P16" s="9">
        <v>374166672.77746797</v>
      </c>
      <c r="Q16" s="9">
        <v>388684456.19634235</v>
      </c>
      <c r="R16" s="9">
        <v>332007685.7586484</v>
      </c>
      <c r="S16" s="9">
        <v>461187545.13331282</v>
      </c>
      <c r="T16" s="103"/>
      <c r="U16" s="92"/>
      <c r="V16" s="92"/>
    </row>
    <row r="17" spans="1:25">
      <c r="A17" s="23" t="s">
        <v>279</v>
      </c>
      <c r="B17" s="9">
        <v>390008801.24197853</v>
      </c>
      <c r="C17" s="9">
        <v>576840842.29956234</v>
      </c>
      <c r="D17" s="9">
        <v>582861663.04641533</v>
      </c>
      <c r="E17" s="9">
        <v>583269570.36994922</v>
      </c>
      <c r="F17" s="9">
        <v>1021909766.4659709</v>
      </c>
      <c r="G17" s="9">
        <v>1060877913.6742991</v>
      </c>
      <c r="H17" s="9">
        <v>1087092297.2545662</v>
      </c>
      <c r="I17" s="9">
        <v>1090878363.4686399</v>
      </c>
      <c r="J17" s="9">
        <v>1115776912.1236715</v>
      </c>
      <c r="K17" s="9">
        <v>619970901.00572884</v>
      </c>
      <c r="L17" s="9">
        <v>618496049.93024111</v>
      </c>
      <c r="M17" s="9">
        <v>603823265.29970014</v>
      </c>
      <c r="N17" s="9">
        <v>571729320.25911188</v>
      </c>
      <c r="O17" s="9">
        <v>542920174.61571252</v>
      </c>
      <c r="P17" s="9">
        <v>613759238.81632471</v>
      </c>
      <c r="Q17" s="9">
        <v>475931866.05298334</v>
      </c>
      <c r="R17" s="9">
        <v>491279943.18155992</v>
      </c>
      <c r="S17" s="9">
        <v>453966208.86105096</v>
      </c>
      <c r="T17" s="9">
        <v>437135119.28769279</v>
      </c>
      <c r="U17" s="9">
        <v>513522285.84443665</v>
      </c>
      <c r="V17" s="9">
        <v>507104971.16053784</v>
      </c>
      <c r="W17" s="9">
        <v>510663340.24082512</v>
      </c>
      <c r="X17" s="9">
        <v>505209319.68248528</v>
      </c>
      <c r="Y17" s="9">
        <v>515624823.69044095</v>
      </c>
    </row>
    <row r="18" spans="1:25">
      <c r="A18" s="23" t="s">
        <v>128</v>
      </c>
      <c r="B18" s="9">
        <v>540694110.75584197</v>
      </c>
      <c r="C18" s="9">
        <v>661721827.63128221</v>
      </c>
      <c r="D18" s="9">
        <v>720837325.57334387</v>
      </c>
      <c r="E18" s="9">
        <v>796070875.6634022</v>
      </c>
      <c r="F18" s="9">
        <v>922695821.0674119</v>
      </c>
      <c r="G18" s="9">
        <v>940023456.69439816</v>
      </c>
      <c r="H18" s="9">
        <v>960147813.78220606</v>
      </c>
      <c r="I18" s="9">
        <v>815676696.21142685</v>
      </c>
      <c r="J18" s="9">
        <v>707615511.78188872</v>
      </c>
      <c r="K18" s="9">
        <v>574648472.08166993</v>
      </c>
      <c r="L18" s="9">
        <v>492567555.58566284</v>
      </c>
      <c r="M18" s="9">
        <v>479549168.69510692</v>
      </c>
      <c r="N18" s="9">
        <v>444708222.7173776</v>
      </c>
      <c r="O18" s="9">
        <v>509949432.75544381</v>
      </c>
      <c r="P18" s="9">
        <v>531850904.13247484</v>
      </c>
      <c r="Q18" s="9">
        <v>451460151.54632771</v>
      </c>
      <c r="R18" s="9">
        <v>464326800.82963479</v>
      </c>
      <c r="S18" s="9">
        <v>497052777.28000009</v>
      </c>
      <c r="T18" s="103"/>
      <c r="U18" s="92"/>
      <c r="V18" s="92"/>
      <c r="Y18" s="165"/>
    </row>
    <row r="19" spans="1:25">
      <c r="A19" s="23" t="s">
        <v>246</v>
      </c>
      <c r="B19" s="9">
        <v>76843091.476475835</v>
      </c>
      <c r="C19" s="9">
        <v>76478414.741774946</v>
      </c>
      <c r="D19" s="9">
        <v>153505639.90891454</v>
      </c>
      <c r="E19" s="9">
        <v>178484728.7362209</v>
      </c>
      <c r="F19" s="9">
        <v>172428475.55125538</v>
      </c>
      <c r="G19" s="9">
        <v>168811780.33657947</v>
      </c>
      <c r="H19" s="9">
        <v>165883315.86847183</v>
      </c>
      <c r="I19" s="9">
        <v>132115102.70527259</v>
      </c>
      <c r="J19" s="9">
        <v>136325907.87595686</v>
      </c>
      <c r="K19" s="9">
        <v>127276558.79735664</v>
      </c>
      <c r="L19" s="9">
        <v>120274220.36398472</v>
      </c>
      <c r="M19" s="9">
        <v>120539902.698305</v>
      </c>
      <c r="N19" s="9">
        <v>132492961.84879649</v>
      </c>
      <c r="O19" s="9">
        <v>119711271.51683949</v>
      </c>
      <c r="P19" s="9">
        <v>162208325.04563543</v>
      </c>
      <c r="Q19" s="9">
        <v>150869406.73184505</v>
      </c>
      <c r="R19" s="9">
        <v>137049670.57701641</v>
      </c>
      <c r="S19" s="9">
        <v>146541636.53915921</v>
      </c>
      <c r="T19" s="9">
        <v>151076955.74661887</v>
      </c>
      <c r="U19" s="9">
        <v>149489305.42898494</v>
      </c>
      <c r="V19" s="9">
        <v>154420963.55278638</v>
      </c>
      <c r="W19" s="9">
        <v>136335343.28161609</v>
      </c>
      <c r="X19" s="9">
        <v>131580057.89261356</v>
      </c>
      <c r="Y19" s="9">
        <v>129147691.49659646</v>
      </c>
    </row>
    <row r="20" spans="1:25">
      <c r="A20" s="23" t="s">
        <v>245</v>
      </c>
      <c r="B20" s="9">
        <v>168100770.2717776</v>
      </c>
      <c r="C20" s="9">
        <v>130346858.33459161</v>
      </c>
      <c r="D20" s="9">
        <v>149806683.56581169</v>
      </c>
      <c r="E20" s="9">
        <v>179326719.68540889</v>
      </c>
      <c r="F20" s="9">
        <v>193896058.62820128</v>
      </c>
      <c r="G20" s="9">
        <v>180833947.60856414</v>
      </c>
      <c r="H20" s="9">
        <v>114593528.47151454</v>
      </c>
      <c r="I20" s="9">
        <v>111546289.04473431</v>
      </c>
      <c r="J20" s="9">
        <v>121084755.96325222</v>
      </c>
      <c r="K20" s="9">
        <v>106803427.15874381</v>
      </c>
      <c r="L20" s="9">
        <v>124042580.88343734</v>
      </c>
      <c r="M20" s="9">
        <v>154826893.68077356</v>
      </c>
      <c r="N20" s="9">
        <v>179708006.23892063</v>
      </c>
      <c r="O20" s="9">
        <v>108317230.81253844</v>
      </c>
      <c r="P20" s="9">
        <v>131273140.15902905</v>
      </c>
      <c r="Q20" s="9">
        <v>149643584.90365389</v>
      </c>
      <c r="R20" s="9">
        <v>129060604.42406073</v>
      </c>
      <c r="S20" s="9">
        <v>132631723.7354055</v>
      </c>
      <c r="T20" s="103"/>
      <c r="U20" s="5"/>
      <c r="V20" s="5"/>
    </row>
    <row r="21" spans="1:25">
      <c r="A21" s="23" t="s">
        <v>280</v>
      </c>
      <c r="B21" s="9">
        <v>34031804.852838084</v>
      </c>
      <c r="C21" s="9">
        <v>37860657.717064366</v>
      </c>
      <c r="D21" s="9">
        <v>32812457.275493942</v>
      </c>
      <c r="E21" s="9">
        <v>34390337.011502385</v>
      </c>
      <c r="F21" s="9">
        <v>89718207.068327174</v>
      </c>
      <c r="G21" s="9">
        <v>81681607.252582431</v>
      </c>
      <c r="H21" s="9">
        <v>79903573.821921557</v>
      </c>
      <c r="I21" s="9">
        <v>70965814.769046217</v>
      </c>
      <c r="J21" s="9">
        <v>67888487.629618987</v>
      </c>
      <c r="K21" s="9">
        <v>90995017.008727491</v>
      </c>
      <c r="L21" s="9">
        <v>75540660.909795329</v>
      </c>
      <c r="M21" s="9">
        <v>80708075.632752374</v>
      </c>
      <c r="N21" s="9">
        <v>70273392.428935826</v>
      </c>
      <c r="O21" s="9">
        <v>68955742.017672062</v>
      </c>
      <c r="P21" s="9">
        <v>65779463.773630925</v>
      </c>
      <c r="Q21" s="9">
        <v>68543646.274746239</v>
      </c>
      <c r="R21" s="9">
        <v>84638118.619831234</v>
      </c>
      <c r="S21" s="9">
        <v>73586234.219128609</v>
      </c>
      <c r="T21" s="9">
        <v>67824878.883863404</v>
      </c>
      <c r="U21" s="9">
        <v>84589692.025845721</v>
      </c>
      <c r="V21" s="9">
        <v>86729642.150590524</v>
      </c>
      <c r="W21" s="9">
        <v>96950287.45435074</v>
      </c>
      <c r="X21" s="9">
        <v>110517353.88375711</v>
      </c>
      <c r="Y21" s="9">
        <v>121732659.17650124</v>
      </c>
    </row>
    <row r="22" spans="1:25">
      <c r="A22" s="23" t="s">
        <v>261</v>
      </c>
      <c r="B22" s="9">
        <v>37165267.095058963</v>
      </c>
      <c r="C22" s="9">
        <v>45447329.109121203</v>
      </c>
      <c r="D22" s="9">
        <v>53230060.84605483</v>
      </c>
      <c r="E22" s="9">
        <v>30985718.664127607</v>
      </c>
      <c r="F22" s="9">
        <v>89886889.690222561</v>
      </c>
      <c r="G22" s="9">
        <v>95274266.546366721</v>
      </c>
      <c r="H22" s="9">
        <v>87665152.57093671</v>
      </c>
      <c r="I22" s="9">
        <v>84501593.22834444</v>
      </c>
      <c r="J22" s="9">
        <v>103855900.90145175</v>
      </c>
      <c r="K22" s="9">
        <v>89053755.755157426</v>
      </c>
      <c r="L22" s="9">
        <v>72579084.82207261</v>
      </c>
      <c r="M22" s="9">
        <v>64258075.299884513</v>
      </c>
      <c r="N22" s="9">
        <v>82525327.071512938</v>
      </c>
      <c r="O22" s="9">
        <v>77991318.24478507</v>
      </c>
      <c r="P22" s="9">
        <v>72390113.729313821</v>
      </c>
      <c r="Q22" s="9">
        <v>56277856.357796282</v>
      </c>
      <c r="R22" s="9">
        <v>74884595.091846883</v>
      </c>
      <c r="S22" s="9">
        <v>94343384.184963122</v>
      </c>
      <c r="T22" s="103"/>
      <c r="U22" s="5"/>
      <c r="V22" s="5"/>
    </row>
    <row r="23" spans="1:25">
      <c r="A23" s="23" t="s">
        <v>281</v>
      </c>
      <c r="B23" s="9">
        <v>34637440.066396646</v>
      </c>
      <c r="C23" s="9">
        <v>42191345.658615418</v>
      </c>
      <c r="D23" s="9">
        <v>65077759.280754432</v>
      </c>
      <c r="E23" s="9">
        <v>77848914.567942455</v>
      </c>
      <c r="F23" s="9">
        <v>109534321.73277988</v>
      </c>
      <c r="G23" s="9">
        <v>121451760.4545971</v>
      </c>
      <c r="H23" s="9">
        <v>98339054.597039044</v>
      </c>
      <c r="I23" s="9">
        <v>129146577.62155019</v>
      </c>
      <c r="J23" s="9">
        <v>112448556.53892732</v>
      </c>
      <c r="K23" s="9">
        <v>78223914.507175371</v>
      </c>
      <c r="L23" s="9">
        <v>48468106.84141276</v>
      </c>
      <c r="M23" s="9">
        <v>34573923.422629818</v>
      </c>
      <c r="N23" s="9">
        <v>44087738.780242622</v>
      </c>
      <c r="O23" s="9">
        <v>53954119.872458197</v>
      </c>
      <c r="P23" s="9">
        <v>99523917.151772663</v>
      </c>
      <c r="Q23" s="9">
        <v>78662869.016007483</v>
      </c>
      <c r="R23" s="9">
        <v>90107486.222397506</v>
      </c>
      <c r="S23" s="9">
        <v>61414942.495609164</v>
      </c>
      <c r="T23" s="9">
        <v>58165631.04146906</v>
      </c>
      <c r="U23" s="9">
        <v>98203418.370381057</v>
      </c>
      <c r="V23" s="9">
        <v>99860397.65856263</v>
      </c>
      <c r="W23" s="9">
        <v>88776319.666699216</v>
      </c>
      <c r="X23" s="9">
        <v>117246166.06105471</v>
      </c>
      <c r="Y23" s="9">
        <v>141822321.5017131</v>
      </c>
    </row>
    <row r="24" spans="1:25">
      <c r="A24" s="23" t="s">
        <v>263</v>
      </c>
      <c r="B24" s="9">
        <v>34637440.066396646</v>
      </c>
      <c r="C24" s="9">
        <v>42191345.658615418</v>
      </c>
      <c r="D24" s="9">
        <v>65077759.280754432</v>
      </c>
      <c r="E24" s="9">
        <v>77848914.567942455</v>
      </c>
      <c r="F24" s="9">
        <v>109534321.73277988</v>
      </c>
      <c r="G24" s="9">
        <v>121451760.4545971</v>
      </c>
      <c r="H24" s="9">
        <v>98339054.597039044</v>
      </c>
      <c r="I24" s="9">
        <v>129146577.62155019</v>
      </c>
      <c r="J24" s="9">
        <v>112448556.53892732</v>
      </c>
      <c r="K24" s="9">
        <v>97557289.958829761</v>
      </c>
      <c r="L24" s="9">
        <v>83220158.370175421</v>
      </c>
      <c r="M24" s="9">
        <v>59336587.550876945</v>
      </c>
      <c r="N24" s="9">
        <v>50217303.245937675</v>
      </c>
      <c r="O24" s="9">
        <v>45249476.474536523</v>
      </c>
      <c r="P24" s="9">
        <v>70637094.318014786</v>
      </c>
      <c r="Q24" s="9">
        <v>47622810.861795284</v>
      </c>
      <c r="R24" s="9">
        <v>73969206.390495926</v>
      </c>
      <c r="S24" s="9">
        <v>97011966.926268458</v>
      </c>
      <c r="T24" s="104"/>
      <c r="U24" s="5"/>
      <c r="V24" s="5"/>
      <c r="Y24" s="165"/>
    </row>
    <row r="25" spans="1:25">
      <c r="A25" s="5"/>
      <c r="B25" s="5"/>
      <c r="C25" s="5"/>
      <c r="D25" s="5"/>
      <c r="E25" s="5"/>
      <c r="F25" s="5"/>
      <c r="G25" s="5"/>
      <c r="H25" s="5"/>
      <c r="I25" s="5"/>
      <c r="J25" s="5"/>
      <c r="K25" s="5"/>
      <c r="L25" s="5"/>
      <c r="M25" s="5"/>
      <c r="N25" s="5"/>
      <c r="O25" s="5"/>
      <c r="P25" s="5"/>
      <c r="Q25" s="5"/>
      <c r="R25" s="5"/>
      <c r="S25" s="5"/>
      <c r="T25" s="5"/>
      <c r="U25" s="5"/>
      <c r="V25" s="5"/>
    </row>
    <row r="26" spans="1:25">
      <c r="A26" s="5"/>
      <c r="B26" s="46">
        <v>2006</v>
      </c>
      <c r="C26" s="46">
        <v>2007</v>
      </c>
      <c r="D26" s="46">
        <v>2008</v>
      </c>
      <c r="E26" s="46">
        <v>2009</v>
      </c>
      <c r="F26" s="46">
        <v>2010</v>
      </c>
      <c r="G26" s="46">
        <v>2011</v>
      </c>
      <c r="H26" s="46">
        <v>2012</v>
      </c>
      <c r="I26" s="46">
        <v>2013</v>
      </c>
      <c r="J26" s="46">
        <v>2014</v>
      </c>
      <c r="K26" s="46">
        <v>2015</v>
      </c>
      <c r="L26" s="46">
        <v>2016</v>
      </c>
      <c r="M26" s="46">
        <v>2017</v>
      </c>
      <c r="N26" s="46">
        <v>2018</v>
      </c>
      <c r="O26" s="46">
        <v>2019</v>
      </c>
      <c r="P26" s="46">
        <v>2020</v>
      </c>
      <c r="Q26" s="46">
        <v>2021</v>
      </c>
      <c r="R26" s="46" t="s">
        <v>119</v>
      </c>
      <c r="S26" s="46" t="s">
        <v>120</v>
      </c>
      <c r="T26" s="46" t="s">
        <v>121</v>
      </c>
      <c r="U26" s="46" t="s">
        <v>122</v>
      </c>
      <c r="V26" s="46" t="s">
        <v>123</v>
      </c>
      <c r="W26" s="63"/>
      <c r="X26" s="63"/>
      <c r="Y26" s="63"/>
    </row>
    <row r="27" spans="1:25">
      <c r="A27" s="23" t="s">
        <v>240</v>
      </c>
      <c r="B27" s="9">
        <v>207736658.20540628</v>
      </c>
      <c r="C27" s="9">
        <v>196067906.04355195</v>
      </c>
      <c r="D27" s="9">
        <v>197218346.39753759</v>
      </c>
      <c r="E27" s="9">
        <v>210530584.77937138</v>
      </c>
      <c r="F27" s="9">
        <v>220391502.09924826</v>
      </c>
      <c r="G27" s="9">
        <v>381055722.33859229</v>
      </c>
      <c r="H27" s="9">
        <v>387058845.99582767</v>
      </c>
      <c r="I27" s="9">
        <v>399680530.9138968</v>
      </c>
      <c r="J27" s="9">
        <v>387293262.59329182</v>
      </c>
      <c r="K27" s="9">
        <v>380704441.77894598</v>
      </c>
      <c r="L27" s="9">
        <v>404503675.73428237</v>
      </c>
      <c r="M27" s="9">
        <v>487492484.36730409</v>
      </c>
      <c r="N27" s="9">
        <v>451752718.21913427</v>
      </c>
      <c r="O27" s="9">
        <v>483459224.90618646</v>
      </c>
      <c r="P27" s="9">
        <v>459433912.29542291</v>
      </c>
      <c r="Q27" s="9">
        <v>465857772.40034735</v>
      </c>
      <c r="R27" s="9">
        <v>379349159.59206563</v>
      </c>
      <c r="S27" s="9">
        <v>357141785.15039617</v>
      </c>
      <c r="T27" s="9">
        <v>296343497.64099789</v>
      </c>
      <c r="U27" s="9">
        <v>261253527.81350067</v>
      </c>
      <c r="V27" s="9">
        <v>256601540.78415495</v>
      </c>
      <c r="W27" s="164"/>
      <c r="X27" s="164"/>
      <c r="Y27" s="164"/>
    </row>
    <row r="28" spans="1:25">
      <c r="A28" s="23" t="s">
        <v>239</v>
      </c>
      <c r="B28" s="9">
        <v>184330052.76439106</v>
      </c>
      <c r="C28" s="9">
        <v>194185840.19174066</v>
      </c>
      <c r="D28" s="9">
        <v>274550133.1143083</v>
      </c>
      <c r="E28" s="9">
        <v>331998403.65657389</v>
      </c>
      <c r="F28" s="9">
        <v>326806102.65286827</v>
      </c>
      <c r="G28" s="9">
        <v>349580323.19435203</v>
      </c>
      <c r="H28" s="9">
        <v>394490384.25559968</v>
      </c>
      <c r="I28" s="9">
        <v>463804292.57474267</v>
      </c>
      <c r="J28" s="9">
        <v>478778928.06869656</v>
      </c>
      <c r="K28" s="9">
        <v>384385352.91459739</v>
      </c>
      <c r="L28" s="9">
        <v>352193108.07398123</v>
      </c>
      <c r="M28" s="9">
        <v>387379526.52726895</v>
      </c>
      <c r="N28" s="9">
        <v>417613938.92921031</v>
      </c>
      <c r="O28" s="9">
        <v>389462340.3969394</v>
      </c>
      <c r="P28" s="9">
        <v>382339398.71042138</v>
      </c>
      <c r="Q28" s="9">
        <v>446904376.32026589</v>
      </c>
      <c r="R28" s="9">
        <v>353507431.53889287</v>
      </c>
      <c r="S28" s="9">
        <v>326926459.48001492</v>
      </c>
      <c r="T28" s="103"/>
      <c r="U28" s="90"/>
      <c r="V28" s="92"/>
      <c r="W28" s="164"/>
      <c r="X28" s="164"/>
      <c r="Y28" s="63"/>
    </row>
    <row r="29" spans="1:25">
      <c r="A29" s="23" t="s">
        <v>282</v>
      </c>
      <c r="B29" s="9">
        <v>157117282.63003829</v>
      </c>
      <c r="C29" s="9">
        <v>149721594.64013064</v>
      </c>
      <c r="D29" s="9">
        <v>147585062.55415729</v>
      </c>
      <c r="E29" s="9">
        <v>162047741.28997672</v>
      </c>
      <c r="F29" s="9">
        <v>135916310.39230299</v>
      </c>
      <c r="G29" s="9">
        <v>201510567.16050079</v>
      </c>
      <c r="H29" s="9">
        <v>199262668.10484311</v>
      </c>
      <c r="I29" s="9">
        <v>219953288.76826006</v>
      </c>
      <c r="J29" s="9">
        <v>218321215.43405238</v>
      </c>
      <c r="K29" s="9">
        <v>221016068.88220152</v>
      </c>
      <c r="L29" s="9">
        <v>200818058.67187908</v>
      </c>
      <c r="M29" s="9">
        <v>231659175.51369646</v>
      </c>
      <c r="N29" s="9">
        <v>205328754.38967994</v>
      </c>
      <c r="O29" s="9">
        <v>173571756.89960954</v>
      </c>
      <c r="P29" s="9">
        <v>135892167.20408526</v>
      </c>
      <c r="Q29" s="9">
        <v>138216805.52611673</v>
      </c>
      <c r="R29" s="9">
        <v>144447127.39369899</v>
      </c>
      <c r="S29" s="9">
        <v>144024383.32880041</v>
      </c>
      <c r="T29" s="9">
        <v>135743289.84023288</v>
      </c>
      <c r="U29" s="9">
        <v>123478006.15467855</v>
      </c>
      <c r="V29" s="9">
        <v>112649194.52159977</v>
      </c>
      <c r="W29" s="164"/>
      <c r="X29" s="164"/>
      <c r="Y29" s="164"/>
    </row>
    <row r="30" spans="1:25">
      <c r="A30" s="23" t="s">
        <v>266</v>
      </c>
      <c r="B30" s="9">
        <v>128604597.91592802</v>
      </c>
      <c r="C30" s="9">
        <v>109880271.31301256</v>
      </c>
      <c r="D30" s="9">
        <v>115688514.15567555</v>
      </c>
      <c r="E30" s="9">
        <v>135238889.55248332</v>
      </c>
      <c r="F30" s="9">
        <v>144272904.03258392</v>
      </c>
      <c r="G30" s="9">
        <v>179846727.68714854</v>
      </c>
      <c r="H30" s="9">
        <v>146334907.4117794</v>
      </c>
      <c r="I30" s="9">
        <v>173075814.70499721</v>
      </c>
      <c r="J30" s="9">
        <v>186825093.34792387</v>
      </c>
      <c r="K30" s="9">
        <v>172575403.14913255</v>
      </c>
      <c r="L30" s="9">
        <v>148941370.60104778</v>
      </c>
      <c r="M30" s="9">
        <v>105746813.33251464</v>
      </c>
      <c r="N30" s="9">
        <v>118297666.53624108</v>
      </c>
      <c r="O30" s="9">
        <v>121146490.80043228</v>
      </c>
      <c r="P30" s="9">
        <v>157396543.6186139</v>
      </c>
      <c r="Q30" s="9">
        <v>153300228.9096573</v>
      </c>
      <c r="R30" s="9">
        <v>82580714.293750688</v>
      </c>
      <c r="S30" s="9">
        <v>92811395.900000006</v>
      </c>
      <c r="T30" s="103"/>
      <c r="U30" s="90"/>
      <c r="V30" s="92"/>
      <c r="W30" s="164"/>
      <c r="X30" s="164"/>
      <c r="Y30" s="63"/>
    </row>
    <row r="31" spans="1:25">
      <c r="A31" s="23" t="s">
        <v>283</v>
      </c>
      <c r="B31" s="9">
        <v>76041964.638749674</v>
      </c>
      <c r="C31" s="9">
        <v>65520140.676275074</v>
      </c>
      <c r="D31" s="9">
        <v>69643246.564033002</v>
      </c>
      <c r="E31" s="9">
        <v>61605829.352308862</v>
      </c>
      <c r="F31" s="9">
        <v>72722881.605614841</v>
      </c>
      <c r="G31" s="9">
        <v>124736851.01523642</v>
      </c>
      <c r="H31" s="9">
        <v>119134879.93428209</v>
      </c>
      <c r="I31" s="9">
        <v>120721649.9092821</v>
      </c>
      <c r="J31" s="9">
        <v>127630036.55898151</v>
      </c>
      <c r="K31" s="9">
        <v>115366943.39495672</v>
      </c>
      <c r="L31" s="9">
        <v>170019921.27598378</v>
      </c>
      <c r="M31" s="9">
        <v>209033106.70320415</v>
      </c>
      <c r="N31" s="9">
        <v>170270213.57780299</v>
      </c>
      <c r="O31" s="9">
        <v>167849873.80443397</v>
      </c>
      <c r="P31" s="9">
        <v>146923758.47112596</v>
      </c>
      <c r="Q31" s="9">
        <v>136732266.30327293</v>
      </c>
      <c r="R31" s="9">
        <v>176467847.78783104</v>
      </c>
      <c r="S31" s="9">
        <v>164020403.49734855</v>
      </c>
      <c r="T31" s="9">
        <v>139338968.20226303</v>
      </c>
      <c r="U31" s="9">
        <v>129055244.36207901</v>
      </c>
      <c r="V31" s="9">
        <v>105361329.52009064</v>
      </c>
      <c r="W31" s="164"/>
      <c r="X31" s="164"/>
      <c r="Y31" s="164"/>
    </row>
    <row r="32" spans="1:25">
      <c r="A32" s="23" t="s">
        <v>268</v>
      </c>
      <c r="B32" s="9">
        <v>88528480.817679629</v>
      </c>
      <c r="C32" s="9">
        <v>91995865.596126646</v>
      </c>
      <c r="D32" s="9">
        <v>57648900.962589249</v>
      </c>
      <c r="E32" s="9">
        <v>102121693.78393394</v>
      </c>
      <c r="F32" s="9">
        <v>110108779.33021493</v>
      </c>
      <c r="G32" s="9">
        <v>155410417.03766558</v>
      </c>
      <c r="H32" s="9">
        <v>144788203.66547814</v>
      </c>
      <c r="I32" s="9">
        <v>148616080.52908516</v>
      </c>
      <c r="J32" s="9">
        <v>153352360.94335961</v>
      </c>
      <c r="K32" s="9">
        <v>160010577.7562747</v>
      </c>
      <c r="L32" s="9">
        <v>136583023.43213066</v>
      </c>
      <c r="M32" s="9">
        <v>156839515.85199904</v>
      </c>
      <c r="N32" s="9">
        <v>146019120.34162968</v>
      </c>
      <c r="O32" s="9">
        <v>111846115.26516137</v>
      </c>
      <c r="P32" s="9">
        <v>120173984.91769353</v>
      </c>
      <c r="Q32" s="9">
        <v>160653180.26269898</v>
      </c>
      <c r="R32" s="9">
        <v>145608200.13279417</v>
      </c>
      <c r="S32" s="9">
        <v>154519840.70999998</v>
      </c>
      <c r="T32" s="103"/>
      <c r="U32" s="90"/>
      <c r="V32" s="5"/>
      <c r="W32" s="164"/>
      <c r="X32" s="164"/>
      <c r="Y32" s="63"/>
    </row>
    <row r="33" spans="1:25">
      <c r="A33" s="23" t="s">
        <v>284</v>
      </c>
      <c r="B33" s="9">
        <v>239784639.49500611</v>
      </c>
      <c r="C33" s="9">
        <v>263122143.81871474</v>
      </c>
      <c r="D33" s="9">
        <v>270189134.56462651</v>
      </c>
      <c r="E33" s="9">
        <v>265587373.148684</v>
      </c>
      <c r="F33" s="9">
        <v>269203042.8326388</v>
      </c>
      <c r="G33" s="9">
        <v>352783765.58950198</v>
      </c>
      <c r="H33" s="9">
        <v>351348684.73311138</v>
      </c>
      <c r="I33" s="9">
        <v>361270892.82689887</v>
      </c>
      <c r="J33" s="9">
        <v>381055042.98691106</v>
      </c>
      <c r="K33" s="9">
        <v>386569371.61341405</v>
      </c>
      <c r="L33" s="9">
        <v>425659073.77406734</v>
      </c>
      <c r="M33" s="9">
        <v>463321997.29434317</v>
      </c>
      <c r="N33" s="9">
        <v>496475656.88451034</v>
      </c>
      <c r="O33" s="9">
        <v>460794790.62345523</v>
      </c>
      <c r="P33" s="9">
        <v>437937515.02977204</v>
      </c>
      <c r="Q33" s="9">
        <v>444906480.36156338</v>
      </c>
      <c r="R33" s="9">
        <v>451280634.89220607</v>
      </c>
      <c r="S33" s="9">
        <v>503095569.09709466</v>
      </c>
      <c r="T33" s="9">
        <v>409048049.53451806</v>
      </c>
      <c r="U33" s="9">
        <v>355428059.56644624</v>
      </c>
      <c r="V33" s="9">
        <v>330672905.48277676</v>
      </c>
      <c r="W33" s="164"/>
      <c r="X33" s="164"/>
      <c r="Y33" s="164"/>
    </row>
    <row r="34" spans="1:25">
      <c r="A34" s="23" t="s">
        <v>270</v>
      </c>
      <c r="B34" s="9">
        <v>250087633.75978327</v>
      </c>
      <c r="C34" s="9">
        <v>245078589.63409337</v>
      </c>
      <c r="D34" s="9">
        <v>247536089.22244269</v>
      </c>
      <c r="E34" s="9">
        <v>233986803.69532171</v>
      </c>
      <c r="F34" s="9">
        <v>260550152.20246282</v>
      </c>
      <c r="G34" s="9">
        <v>310428087.67732513</v>
      </c>
      <c r="H34" s="9">
        <v>336052800.54365683</v>
      </c>
      <c r="I34" s="9">
        <v>369780333.23128438</v>
      </c>
      <c r="J34" s="9">
        <v>416072412.37599701</v>
      </c>
      <c r="K34" s="9">
        <v>377545718.92794234</v>
      </c>
      <c r="L34" s="9">
        <v>332776467.7174105</v>
      </c>
      <c r="M34" s="9">
        <v>391730622.7681334</v>
      </c>
      <c r="N34" s="9">
        <v>398835654.73275089</v>
      </c>
      <c r="O34" s="9">
        <v>397356170.80096024</v>
      </c>
      <c r="P34" s="9">
        <v>452029674.90349644</v>
      </c>
      <c r="Q34" s="9">
        <v>521527310.13289028</v>
      </c>
      <c r="R34" s="9">
        <v>425202710.4034608</v>
      </c>
      <c r="S34" s="9">
        <v>417079008.7299999</v>
      </c>
      <c r="T34" s="103"/>
      <c r="U34" s="90"/>
      <c r="V34" s="5"/>
      <c r="W34" s="63"/>
      <c r="X34" s="63"/>
      <c r="Y34" s="63"/>
    </row>
    <row r="35" spans="1:25">
      <c r="A35" s="23" t="s">
        <v>285</v>
      </c>
      <c r="B35" s="9">
        <v>159253814.71601161</v>
      </c>
      <c r="C35" s="9">
        <v>149228548.77413678</v>
      </c>
      <c r="D35" s="9">
        <v>150543337.75012037</v>
      </c>
      <c r="E35" s="9">
        <v>161554695.42398289</v>
      </c>
      <c r="F35" s="9">
        <v>173059098.96383923</v>
      </c>
      <c r="G35" s="9">
        <v>228865665.04975507</v>
      </c>
      <c r="H35" s="9">
        <v>233541233.25433487</v>
      </c>
      <c r="I35" s="9">
        <v>198247377.0461579</v>
      </c>
      <c r="J35" s="9">
        <v>183439067.77393976</v>
      </c>
      <c r="K35" s="9">
        <v>185392759.08787751</v>
      </c>
      <c r="L35" s="9">
        <v>260824423.56619459</v>
      </c>
      <c r="M35" s="9">
        <v>248993173.35980561</v>
      </c>
      <c r="N35" s="9">
        <v>216717470.35562858</v>
      </c>
      <c r="O35" s="9">
        <v>203207085.5318903</v>
      </c>
      <c r="P35" s="9">
        <v>191991926.80545577</v>
      </c>
      <c r="Q35" s="9">
        <v>195006651.10020691</v>
      </c>
      <c r="R35" s="9">
        <v>251033937.48666921</v>
      </c>
      <c r="S35" s="9">
        <v>204550626.20220894</v>
      </c>
      <c r="T35" s="9">
        <v>187128360.97651532</v>
      </c>
      <c r="U35" s="9">
        <v>189385016.96776325</v>
      </c>
      <c r="V35" s="9">
        <v>175566705.14196616</v>
      </c>
      <c r="W35" s="164"/>
      <c r="X35" s="164"/>
      <c r="Y35" s="164"/>
    </row>
    <row r="36" spans="1:25">
      <c r="A36" s="23" t="s">
        <v>272</v>
      </c>
      <c r="B36" s="9">
        <v>134319759.31204867</v>
      </c>
      <c r="C36" s="9">
        <v>116491925.56787769</v>
      </c>
      <c r="D36" s="9">
        <v>116768040.23423149</v>
      </c>
      <c r="E36" s="9">
        <v>162585377.11259443</v>
      </c>
      <c r="F36" s="9">
        <v>177087523.61781132</v>
      </c>
      <c r="G36" s="9">
        <v>233913874.28242815</v>
      </c>
      <c r="H36" s="9">
        <v>243243417.39858565</v>
      </c>
      <c r="I36" s="9">
        <v>226094434.98921388</v>
      </c>
      <c r="J36" s="9">
        <v>251660258.02942395</v>
      </c>
      <c r="K36" s="9">
        <v>246885086.59838155</v>
      </c>
      <c r="L36" s="9">
        <v>207011900.92205456</v>
      </c>
      <c r="M36" s="9">
        <v>178288152.37398422</v>
      </c>
      <c r="N36" s="9">
        <v>150170500.96269298</v>
      </c>
      <c r="O36" s="9">
        <v>160602530.79076958</v>
      </c>
      <c r="P36" s="9">
        <v>183714134.41590574</v>
      </c>
      <c r="Q36" s="9">
        <v>194685427.49401742</v>
      </c>
      <c r="R36" s="9">
        <v>165200511.06677595</v>
      </c>
      <c r="S36" s="9">
        <v>197151893.65000001</v>
      </c>
      <c r="T36" s="104"/>
      <c r="U36" s="105"/>
      <c r="V36" s="105"/>
      <c r="W36" s="63"/>
      <c r="X36" s="63"/>
      <c r="Y36" s="63"/>
    </row>
    <row r="37" spans="1:25" s="53" customFormat="1">
      <c r="A37" s="161"/>
      <c r="B37" s="163"/>
      <c r="C37" s="163"/>
      <c r="D37" s="163"/>
      <c r="W37" s="74"/>
      <c r="X37" s="74"/>
      <c r="Y37" s="74"/>
    </row>
    <row r="38" spans="1:25" s="53" customFormat="1">
      <c r="A38" s="161"/>
      <c r="B38" s="163"/>
      <c r="C38" s="163"/>
      <c r="D38" s="163"/>
    </row>
    <row r="39" spans="1:25" s="53" customFormat="1">
      <c r="A39" s="161"/>
      <c r="B39" s="163"/>
      <c r="C39" s="163"/>
      <c r="D39" s="163"/>
    </row>
    <row r="40" spans="1:25" s="53" customFormat="1">
      <c r="A40" s="161"/>
      <c r="B40" s="163"/>
      <c r="C40" s="163"/>
      <c r="D40" s="163"/>
    </row>
    <row r="41" spans="1:25" s="53" customFormat="1">
      <c r="A41" s="161"/>
      <c r="B41" s="163"/>
      <c r="C41" s="163"/>
      <c r="D41" s="163"/>
    </row>
    <row r="42" spans="1:25" s="53" customFormat="1">
      <c r="A42" s="161"/>
      <c r="B42" s="163"/>
      <c r="C42" s="163"/>
      <c r="D42" s="163"/>
    </row>
    <row r="43" spans="1:25" s="53" customFormat="1">
      <c r="A43" s="161"/>
      <c r="B43" s="163"/>
      <c r="C43" s="163"/>
      <c r="D43" s="163"/>
    </row>
    <row r="44" spans="1:25" s="53" customFormat="1">
      <c r="A44" s="161"/>
      <c r="B44" s="163"/>
      <c r="C44" s="163"/>
      <c r="D44" s="163"/>
    </row>
    <row r="45" spans="1:25" s="53" customFormat="1">
      <c r="A45" s="161"/>
      <c r="B45" s="163"/>
      <c r="C45" s="163"/>
      <c r="D45" s="163"/>
    </row>
    <row r="46" spans="1:25" s="53" customFormat="1">
      <c r="B46" s="162"/>
      <c r="C46" s="162"/>
      <c r="D46" s="163"/>
      <c r="E46" s="163"/>
    </row>
    <row r="47" spans="1:25" s="53" customFormat="1">
      <c r="B47" s="162"/>
      <c r="C47" s="162"/>
      <c r="D47" s="163"/>
      <c r="E47" s="163"/>
    </row>
    <row r="48" spans="1:25" s="53" customFormat="1">
      <c r="B48" s="162"/>
      <c r="C48" s="162"/>
      <c r="D48" s="163"/>
      <c r="E48" s="163"/>
    </row>
    <row r="49" spans="2:5" s="53" customFormat="1">
      <c r="B49" s="162"/>
      <c r="C49" s="162"/>
      <c r="D49" s="163"/>
      <c r="E49" s="163"/>
    </row>
  </sheetData>
  <mergeCells count="1">
    <mergeCell ref="A3:J3"/>
  </mergeCells>
  <phoneticPr fontId="112"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DF5F1-306D-4431-B83E-77F2F2362C42}">
  <dimension ref="A1:Q8"/>
  <sheetViews>
    <sheetView showGridLines="0" zoomScaleNormal="100" workbookViewId="0"/>
  </sheetViews>
  <sheetFormatPr defaultColWidth="8.7109375" defaultRowHeight="15"/>
  <cols>
    <col min="1" max="1" width="15.42578125" style="5" customWidth="1"/>
    <col min="2" max="4" width="21.42578125" style="5" customWidth="1"/>
    <col min="5" max="16" width="11.42578125" style="5" bestFit="1" customWidth="1"/>
    <col min="17" max="22" width="11.42578125" style="5" customWidth="1"/>
    <col min="23" max="16384" width="8.7109375" style="5"/>
  </cols>
  <sheetData>
    <row r="1" spans="1:17" s="31" customFormat="1" ht="18.75">
      <c r="A1" s="239" t="s">
        <v>326</v>
      </c>
      <c r="B1"/>
    </row>
    <row r="3" spans="1:17" s="2" customFormat="1" ht="15.95" customHeight="1">
      <c r="A3" s="241" t="s">
        <v>360</v>
      </c>
      <c r="F3" s="3"/>
    </row>
    <row r="4" spans="1:17" s="2" customFormat="1" ht="14.45" customHeight="1">
      <c r="A4" s="11"/>
      <c r="F4" s="3"/>
    </row>
    <row r="5" spans="1:17" s="65" customFormat="1" ht="90">
      <c r="B5" s="34" t="s">
        <v>134</v>
      </c>
      <c r="C5" s="34" t="s">
        <v>229</v>
      </c>
      <c r="D5" s="34" t="s">
        <v>135</v>
      </c>
    </row>
    <row r="6" spans="1:17" s="65" customFormat="1">
      <c r="A6" s="106" t="s">
        <v>27</v>
      </c>
      <c r="B6" s="18">
        <v>-0.29514270514706104</v>
      </c>
      <c r="C6" s="18">
        <v>-0.16770440767193606</v>
      </c>
      <c r="D6" s="18">
        <v>-9.638022147973029E-5</v>
      </c>
      <c r="E6" s="64"/>
      <c r="F6" s="64"/>
      <c r="G6" s="64"/>
      <c r="H6" s="64"/>
      <c r="I6" s="64"/>
      <c r="J6" s="64"/>
      <c r="K6" s="64"/>
      <c r="L6" s="64"/>
      <c r="M6" s="64"/>
      <c r="N6" s="64"/>
      <c r="O6" s="64"/>
      <c r="P6" s="64"/>
    </row>
    <row r="7" spans="1:17" s="65" customFormat="1">
      <c r="A7" s="106" t="s">
        <v>28</v>
      </c>
      <c r="B7" s="18">
        <v>-0.16475752925227533</v>
      </c>
      <c r="C7" s="18">
        <v>-5.2114843480556339E-2</v>
      </c>
      <c r="D7" s="18">
        <v>2.3010848669996847E-2</v>
      </c>
      <c r="E7" s="67"/>
      <c r="F7" s="67"/>
      <c r="G7" s="67"/>
      <c r="H7" s="67"/>
      <c r="I7" s="67"/>
      <c r="J7" s="67"/>
      <c r="K7" s="67"/>
      <c r="L7" s="67"/>
      <c r="M7" s="67"/>
      <c r="N7" s="67"/>
      <c r="O7" s="67"/>
      <c r="P7" s="67"/>
      <c r="Q7" s="68"/>
    </row>
    <row r="8" spans="1:17" s="65" customFormat="1">
      <c r="A8" s="66"/>
      <c r="B8" s="67"/>
      <c r="C8" s="67"/>
      <c r="D8" s="67"/>
      <c r="E8" s="67"/>
      <c r="F8" s="67"/>
      <c r="G8" s="67"/>
      <c r="H8" s="67"/>
      <c r="I8" s="67"/>
      <c r="J8" s="67"/>
      <c r="K8" s="67"/>
      <c r="L8" s="67"/>
      <c r="M8" s="67"/>
      <c r="N8" s="67"/>
      <c r="O8" s="67"/>
      <c r="P8" s="67"/>
      <c r="Q8" s="68"/>
    </row>
  </sheetData>
  <sheetProtection formatCells="0" formatColumns="0" formatRows="0" insertColumns="0" insertRows="0" insertHyperlinks="0" selectLockedCells="1" sort="0" autoFilter="0" pivotTables="0"/>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9"/>
  <sheetViews>
    <sheetView showGridLines="0" zoomScaleNormal="100" workbookViewId="0"/>
  </sheetViews>
  <sheetFormatPr defaultColWidth="9.140625" defaultRowHeight="15"/>
  <cols>
    <col min="1" max="1" width="22.85546875" style="15" customWidth="1"/>
    <col min="2" max="16" width="10.7109375" style="15" customWidth="1"/>
    <col min="17" max="17" width="1.140625" style="15" customWidth="1"/>
    <col min="18" max="18" width="10.5703125" style="15" customWidth="1"/>
    <col min="19" max="19" width="14.42578125" style="15" bestFit="1" customWidth="1"/>
    <col min="20" max="20" width="9.140625" style="15"/>
    <col min="21" max="21" width="15" style="15" bestFit="1" customWidth="1"/>
    <col min="22" max="16384" width="9.140625" style="15"/>
  </cols>
  <sheetData>
    <row r="1" spans="1:18" s="31" customFormat="1" ht="18.75">
      <c r="A1" s="239" t="s">
        <v>327</v>
      </c>
      <c r="B1"/>
    </row>
    <row r="2" spans="1:18" s="58" customFormat="1">
      <c r="A2" s="57"/>
      <c r="B2" s="57"/>
      <c r="C2" s="57"/>
      <c r="D2" s="57"/>
      <c r="E2" s="57"/>
      <c r="F2" s="57"/>
      <c r="G2" s="57"/>
      <c r="H2" s="57"/>
      <c r="I2" s="57"/>
      <c r="J2" s="57"/>
      <c r="K2" s="57"/>
      <c r="L2" s="57"/>
      <c r="M2" s="57"/>
      <c r="N2" s="57"/>
      <c r="O2" s="57"/>
      <c r="P2" s="57"/>
      <c r="Q2" s="57"/>
    </row>
    <row r="3" spans="1:18" s="58" customFormat="1" ht="45.6" customHeight="1">
      <c r="A3" s="268" t="s">
        <v>366</v>
      </c>
      <c r="B3" s="258"/>
      <c r="C3" s="258"/>
      <c r="D3" s="258"/>
      <c r="E3" s="258"/>
      <c r="F3" s="258"/>
      <c r="G3" s="258"/>
      <c r="H3" s="258"/>
      <c r="I3" s="258"/>
      <c r="J3" s="258"/>
      <c r="K3" s="57"/>
      <c r="L3" s="57"/>
      <c r="M3" s="57"/>
      <c r="N3" s="57"/>
      <c r="O3" s="57"/>
      <c r="P3" s="57"/>
      <c r="Q3" s="57"/>
    </row>
    <row r="4" spans="1:18" s="58" customFormat="1">
      <c r="A4" s="249" t="s">
        <v>367</v>
      </c>
      <c r="B4" s="249"/>
      <c r="C4" s="249"/>
      <c r="D4" s="249"/>
      <c r="E4" s="249"/>
      <c r="F4" s="249"/>
      <c r="G4" s="249"/>
      <c r="H4" s="249"/>
      <c r="I4" s="249"/>
      <c r="J4" s="249"/>
      <c r="K4" s="57"/>
      <c r="L4" s="57"/>
      <c r="M4" s="57"/>
      <c r="N4" s="57"/>
      <c r="O4" s="57"/>
      <c r="P4" s="57"/>
      <c r="Q4" s="57"/>
    </row>
    <row r="5" spans="1:18" s="58" customFormat="1">
      <c r="A5" s="57"/>
      <c r="B5" s="57"/>
      <c r="C5" s="57"/>
      <c r="D5" s="57"/>
      <c r="E5" s="57"/>
      <c r="F5" s="57"/>
      <c r="G5" s="57"/>
      <c r="H5" s="57"/>
      <c r="I5" s="57"/>
      <c r="J5" s="57"/>
      <c r="K5" s="57"/>
      <c r="L5" s="57"/>
      <c r="M5" s="57"/>
      <c r="N5" s="57"/>
      <c r="O5" s="57"/>
      <c r="P5" s="57"/>
      <c r="Q5" s="57"/>
    </row>
    <row r="6" spans="1:18" s="53" customFormat="1" ht="30">
      <c r="A6" s="1"/>
      <c r="B6" s="46">
        <v>2009</v>
      </c>
      <c r="C6" s="46">
        <v>2010</v>
      </c>
      <c r="D6" s="46">
        <v>2011</v>
      </c>
      <c r="E6" s="46">
        <v>2012</v>
      </c>
      <c r="F6" s="46">
        <v>2013</v>
      </c>
      <c r="G6" s="46">
        <v>2014</v>
      </c>
      <c r="H6" s="46">
        <v>2015</v>
      </c>
      <c r="I6" s="46">
        <v>2016</v>
      </c>
      <c r="J6" s="46">
        <v>2017</v>
      </c>
      <c r="K6" s="46">
        <v>2018</v>
      </c>
      <c r="L6" s="46">
        <v>2019</v>
      </c>
      <c r="M6" s="46">
        <v>2020</v>
      </c>
      <c r="N6" s="46">
        <v>2021</v>
      </c>
      <c r="O6" s="46">
        <v>2022</v>
      </c>
      <c r="P6" s="46">
        <v>2023</v>
      </c>
      <c r="Q6" s="98"/>
      <c r="R6" s="99" t="s">
        <v>304</v>
      </c>
    </row>
    <row r="7" spans="1:18" s="53" customFormat="1">
      <c r="A7" s="23" t="s">
        <v>24</v>
      </c>
      <c r="B7" s="55">
        <v>1315902377.8657289</v>
      </c>
      <c r="C7" s="55">
        <v>858805045.61760449</v>
      </c>
      <c r="D7" s="55">
        <v>956397770.79139245</v>
      </c>
      <c r="E7" s="55">
        <v>697894398.29526043</v>
      </c>
      <c r="F7" s="55">
        <v>726849054.58567142</v>
      </c>
      <c r="G7" s="55">
        <v>750514315.1515218</v>
      </c>
      <c r="H7" s="55">
        <v>124775967.73656408</v>
      </c>
      <c r="I7" s="55">
        <v>227338262.35915136</v>
      </c>
      <c r="J7" s="55">
        <v>77662872.370275497</v>
      </c>
      <c r="K7" s="55">
        <v>60191063.935257219</v>
      </c>
      <c r="L7" s="55">
        <v>96058428.629091337</v>
      </c>
      <c r="M7" s="55">
        <v>238934189.68603963</v>
      </c>
      <c r="N7" s="55">
        <v>784420213.40701807</v>
      </c>
      <c r="O7" s="55">
        <v>500200155.07440406</v>
      </c>
      <c r="P7" s="55">
        <v>1056500762.6001179</v>
      </c>
      <c r="Q7" s="97"/>
      <c r="R7" s="55">
        <v>535222749.87933415</v>
      </c>
    </row>
    <row r="8" spans="1:18" s="53" customFormat="1">
      <c r="A8" s="23" t="s">
        <v>19</v>
      </c>
      <c r="B8" s="55">
        <v>560903510.23044324</v>
      </c>
      <c r="C8" s="55">
        <v>531659453.62142736</v>
      </c>
      <c r="D8" s="55">
        <v>465702209.75298703</v>
      </c>
      <c r="E8" s="55">
        <v>670059802.22291529</v>
      </c>
      <c r="F8" s="55">
        <v>863046074.09174609</v>
      </c>
      <c r="G8" s="55">
        <v>797681914.85627031</v>
      </c>
      <c r="H8" s="55">
        <v>619781615.40733933</v>
      </c>
      <c r="I8" s="55">
        <v>514880290.74316579</v>
      </c>
      <c r="J8" s="55">
        <v>576645502.2696265</v>
      </c>
      <c r="K8" s="55">
        <v>573217560.73665237</v>
      </c>
      <c r="L8" s="55">
        <v>565918631.59043276</v>
      </c>
      <c r="M8" s="55">
        <v>459879258.75351036</v>
      </c>
      <c r="N8" s="55">
        <v>556008467.50628686</v>
      </c>
      <c r="O8" s="55">
        <v>694812533.99136174</v>
      </c>
      <c r="P8" s="55">
        <v>573599833.7574234</v>
      </c>
      <c r="Q8" s="97"/>
      <c r="R8" s="55">
        <v>570043745.11980307</v>
      </c>
    </row>
    <row r="9" spans="1:18" s="53" customFormat="1">
      <c r="A9" s="23" t="s">
        <v>18</v>
      </c>
      <c r="B9" s="55">
        <v>103774787.70094727</v>
      </c>
      <c r="C9" s="55">
        <v>118447868.41205786</v>
      </c>
      <c r="D9" s="55">
        <v>107869197.51031549</v>
      </c>
      <c r="E9" s="55">
        <v>113912450.54161114</v>
      </c>
      <c r="F9" s="55">
        <v>118847934.943738</v>
      </c>
      <c r="G9" s="55">
        <v>99972057.030649006</v>
      </c>
      <c r="H9" s="55">
        <v>88485746.645619765</v>
      </c>
      <c r="I9" s="55">
        <v>82171229.918529496</v>
      </c>
      <c r="J9" s="55">
        <v>92137172.89274475</v>
      </c>
      <c r="K9" s="55">
        <v>88768404.994416475</v>
      </c>
      <c r="L9" s="55">
        <v>80491938.522014201</v>
      </c>
      <c r="M9" s="55">
        <v>77199098.095202088</v>
      </c>
      <c r="N9" s="55">
        <v>82420341.464815497</v>
      </c>
      <c r="O9" s="55">
        <v>94387839.153049543</v>
      </c>
      <c r="P9" s="55">
        <v>86843957.995121554</v>
      </c>
      <c r="Q9" s="97"/>
      <c r="R9" s="55">
        <v>84268635.046040565</v>
      </c>
    </row>
    <row r="10" spans="1:18" s="53" customFormat="1">
      <c r="A10" s="23" t="s">
        <v>22</v>
      </c>
      <c r="B10" s="55">
        <v>120463144.36171606</v>
      </c>
      <c r="C10" s="55">
        <v>112333699.49486282</v>
      </c>
      <c r="D10" s="55">
        <v>138566504.33533061</v>
      </c>
      <c r="E10" s="55">
        <v>124369420.9027745</v>
      </c>
      <c r="F10" s="55">
        <v>149536282.85242611</v>
      </c>
      <c r="G10" s="55">
        <v>148628175.26881015</v>
      </c>
      <c r="H10" s="55">
        <v>89745684.07174696</v>
      </c>
      <c r="I10" s="55">
        <v>68155820.328470767</v>
      </c>
      <c r="J10" s="55">
        <v>84342399.062675208</v>
      </c>
      <c r="K10" s="55">
        <v>133219897.64383693</v>
      </c>
      <c r="L10" s="55">
        <v>104052600.75610732</v>
      </c>
      <c r="M10" s="55">
        <v>149476469.91641068</v>
      </c>
      <c r="N10" s="55">
        <v>101196918.33209902</v>
      </c>
      <c r="O10" s="55">
        <v>97415429.95864895</v>
      </c>
      <c r="P10" s="55">
        <v>155565730.7241146</v>
      </c>
      <c r="Q10" s="97"/>
      <c r="R10" s="55">
        <v>121541429.93747611</v>
      </c>
    </row>
    <row r="11" spans="1:18" s="53" customFormat="1">
      <c r="A11" s="23" t="s">
        <v>0</v>
      </c>
      <c r="B11" s="55">
        <v>2101043820.1588354</v>
      </c>
      <c r="C11" s="55">
        <v>1621246067.1459525</v>
      </c>
      <c r="D11" s="55">
        <v>1668535682.3900256</v>
      </c>
      <c r="E11" s="55">
        <v>1606236071.9625614</v>
      </c>
      <c r="F11" s="55">
        <v>1858279346.4735816</v>
      </c>
      <c r="G11" s="55">
        <v>1796796462.307251</v>
      </c>
      <c r="H11" s="55">
        <v>922789013.86127007</v>
      </c>
      <c r="I11" s="55">
        <v>892545603.34931731</v>
      </c>
      <c r="J11" s="55">
        <v>830787946.59532201</v>
      </c>
      <c r="K11" s="55">
        <v>855396927.31016302</v>
      </c>
      <c r="L11" s="55">
        <v>846521599.49764562</v>
      </c>
      <c r="M11" s="55">
        <v>925489016.4511627</v>
      </c>
      <c r="N11" s="55">
        <v>1524045940.7102194</v>
      </c>
      <c r="O11" s="55">
        <v>1386815958.1774642</v>
      </c>
      <c r="P11" s="55">
        <v>1872510285.0767775</v>
      </c>
      <c r="Q11" s="206">
        <v>2400000000</v>
      </c>
      <c r="R11" s="55">
        <v>1311076559.9826539</v>
      </c>
    </row>
    <row r="12" spans="1:18" s="53" customFormat="1">
      <c r="B12" s="59"/>
      <c r="C12" s="59"/>
      <c r="D12" s="59"/>
      <c r="E12" s="59"/>
      <c r="F12" s="59"/>
      <c r="G12" s="59"/>
      <c r="H12" s="59"/>
      <c r="I12" s="59"/>
      <c r="J12" s="59"/>
      <c r="K12" s="59"/>
      <c r="L12" s="59"/>
      <c r="M12" s="59"/>
      <c r="N12" s="59"/>
      <c r="O12" s="59"/>
      <c r="P12" s="59"/>
      <c r="Q12" s="59"/>
      <c r="R12" s="59"/>
    </row>
    <row r="13" spans="1:18" s="53" customFormat="1">
      <c r="B13" s="59"/>
      <c r="C13" s="59"/>
      <c r="D13" s="59"/>
      <c r="E13" s="59"/>
      <c r="F13" s="59"/>
      <c r="G13" s="59"/>
      <c r="H13" s="59"/>
      <c r="I13" s="59"/>
      <c r="J13" s="59"/>
      <c r="K13" s="59"/>
      <c r="L13" s="59"/>
      <c r="M13" s="59"/>
      <c r="N13" s="59"/>
      <c r="O13" s="59"/>
      <c r="P13" s="59"/>
      <c r="Q13" s="59"/>
      <c r="R13" s="59"/>
    </row>
    <row r="14" spans="1:18" s="53" customFormat="1"/>
    <row r="15" spans="1:18" s="53" customFormat="1"/>
    <row r="16" spans="1:18" s="53" customFormat="1"/>
    <row r="17" s="53" customFormat="1"/>
    <row r="18" s="53" customFormat="1"/>
    <row r="19" s="53" customFormat="1"/>
    <row r="20" s="53" customFormat="1"/>
    <row r="21" s="53" customFormat="1"/>
    <row r="22" s="53" customFormat="1"/>
    <row r="23" s="53" customFormat="1"/>
    <row r="24" s="53" customFormat="1"/>
    <row r="25" s="53" customFormat="1"/>
    <row r="26" s="53" customFormat="1"/>
    <row r="27" s="53" customFormat="1"/>
    <row r="28" s="53" customFormat="1"/>
    <row r="29" s="53" customFormat="1"/>
  </sheetData>
  <mergeCells count="1">
    <mergeCell ref="A3:J3"/>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1B601-583F-43C8-BD4C-AA9C56BC963E}">
  <dimension ref="A1:R33"/>
  <sheetViews>
    <sheetView showGridLines="0" zoomScaleNormal="100" workbookViewId="0"/>
  </sheetViews>
  <sheetFormatPr defaultColWidth="9.140625" defaultRowHeight="15"/>
  <cols>
    <col min="1" max="1" width="22.85546875" style="15" customWidth="1"/>
    <col min="2" max="16" width="10.7109375" style="15" customWidth="1"/>
    <col min="17" max="17" width="1.140625" style="15" customWidth="1"/>
    <col min="18" max="18" width="10.7109375" style="15" customWidth="1"/>
    <col min="19" max="16384" width="9.140625" style="15"/>
  </cols>
  <sheetData>
    <row r="1" spans="1:18" s="31" customFormat="1" ht="18.75">
      <c r="A1" s="239" t="s">
        <v>328</v>
      </c>
      <c r="B1"/>
    </row>
    <row r="2" spans="1:18" s="16" customFormat="1">
      <c r="A2" s="17"/>
    </row>
    <row r="3" spans="1:18" s="16" customFormat="1" ht="30.6" customHeight="1">
      <c r="A3" s="261" t="s">
        <v>364</v>
      </c>
      <c r="B3" s="261"/>
      <c r="C3" s="261"/>
      <c r="D3" s="261"/>
      <c r="E3" s="261"/>
      <c r="F3" s="261"/>
      <c r="G3" s="261"/>
      <c r="H3" s="261"/>
      <c r="I3" s="261"/>
      <c r="J3" s="261"/>
    </row>
    <row r="4" spans="1:18" s="16" customFormat="1">
      <c r="A4" s="261" t="s">
        <v>365</v>
      </c>
      <c r="B4" s="261"/>
      <c r="C4" s="261"/>
      <c r="D4" s="261"/>
      <c r="E4" s="261"/>
      <c r="F4" s="261"/>
      <c r="G4" s="261"/>
      <c r="H4" s="261"/>
      <c r="I4" s="261"/>
      <c r="J4" s="261"/>
    </row>
    <row r="5" spans="1:18" s="16" customFormat="1">
      <c r="A5" s="17"/>
    </row>
    <row r="6" spans="1:18" s="53" customFormat="1">
      <c r="A6" s="1"/>
      <c r="B6" s="46">
        <v>2009</v>
      </c>
      <c r="C6" s="46">
        <v>2010</v>
      </c>
      <c r="D6" s="46">
        <v>2011</v>
      </c>
      <c r="E6" s="46">
        <v>2012</v>
      </c>
      <c r="F6" s="46">
        <v>2013</v>
      </c>
      <c r="G6" s="46">
        <v>2014</v>
      </c>
      <c r="H6" s="46">
        <v>2015</v>
      </c>
      <c r="I6" s="46">
        <v>2016</v>
      </c>
      <c r="J6" s="46">
        <v>2017</v>
      </c>
      <c r="K6" s="46">
        <v>2018</v>
      </c>
      <c r="L6" s="46">
        <v>2019</v>
      </c>
      <c r="M6" s="46">
        <v>2020</v>
      </c>
      <c r="N6" s="46">
        <v>2021</v>
      </c>
      <c r="O6" s="46">
        <v>2022</v>
      </c>
      <c r="P6" s="46">
        <v>2023</v>
      </c>
      <c r="Q6" s="98"/>
      <c r="R6" s="46" t="s">
        <v>304</v>
      </c>
    </row>
    <row r="7" spans="1:18" s="53" customFormat="1">
      <c r="A7" s="23" t="s">
        <v>24</v>
      </c>
      <c r="B7" s="55">
        <v>2773093791.0034728</v>
      </c>
      <c r="C7" s="55">
        <v>2765957686.1944065</v>
      </c>
      <c r="D7" s="55">
        <v>2966454922.5786686</v>
      </c>
      <c r="E7" s="55">
        <v>2895984197.4561734</v>
      </c>
      <c r="F7" s="55">
        <v>2683446948.47965</v>
      </c>
      <c r="G7" s="55">
        <v>1905830296.4702492</v>
      </c>
      <c r="H7" s="55">
        <v>1528171237.0231581</v>
      </c>
      <c r="I7" s="55">
        <v>1175685864.2482309</v>
      </c>
      <c r="J7" s="55">
        <v>979793864.03133655</v>
      </c>
      <c r="K7" s="55">
        <v>973057348.75275147</v>
      </c>
      <c r="L7" s="55">
        <v>948345593.81049514</v>
      </c>
      <c r="M7" s="55">
        <v>778149218.45474076</v>
      </c>
      <c r="N7" s="55">
        <v>887449497.6223377</v>
      </c>
      <c r="O7" s="55">
        <v>1006136728.8278655</v>
      </c>
      <c r="P7" s="55">
        <v>1027532504.5171671</v>
      </c>
      <c r="Q7" s="97"/>
      <c r="R7" s="55">
        <v>929522708.64652133</v>
      </c>
    </row>
    <row r="8" spans="1:18" s="53" customFormat="1">
      <c r="A8" s="23" t="s">
        <v>19</v>
      </c>
      <c r="B8" s="55">
        <v>1567677252.1110811</v>
      </c>
      <c r="C8" s="55">
        <v>1615173731.0691531</v>
      </c>
      <c r="D8" s="55">
        <v>1928720305.8368316</v>
      </c>
      <c r="E8" s="55">
        <v>2309703242.1172161</v>
      </c>
      <c r="F8" s="55">
        <v>2184971130.6822143</v>
      </c>
      <c r="G8" s="55">
        <v>1959427254.7604334</v>
      </c>
      <c r="H8" s="55">
        <v>1892366070.047832</v>
      </c>
      <c r="I8" s="55">
        <v>1692018105.7757742</v>
      </c>
      <c r="J8" s="55">
        <v>1692011872.2595162</v>
      </c>
      <c r="K8" s="55">
        <v>1807839860.6502588</v>
      </c>
      <c r="L8" s="55">
        <v>1943614365.571702</v>
      </c>
      <c r="M8" s="55">
        <v>1802519733.1138191</v>
      </c>
      <c r="N8" s="55">
        <v>1790690779.5351093</v>
      </c>
      <c r="O8" s="55">
        <v>1767965363.1759729</v>
      </c>
      <c r="P8" s="55">
        <v>1889752045.8096597</v>
      </c>
      <c r="Q8" s="97"/>
      <c r="R8" s="55">
        <v>1838908457.4412525</v>
      </c>
    </row>
    <row r="9" spans="1:18" s="53" customFormat="1">
      <c r="A9" s="23" t="s">
        <v>18</v>
      </c>
      <c r="B9" s="55">
        <v>1221898829.1421118</v>
      </c>
      <c r="C9" s="55">
        <v>1395922216.3433404</v>
      </c>
      <c r="D9" s="55">
        <v>1576176423.4609027</v>
      </c>
      <c r="E9" s="55">
        <v>1649535327.1413438</v>
      </c>
      <c r="F9" s="55">
        <v>1451159207.2917337</v>
      </c>
      <c r="G9" s="55">
        <v>1330955188.5799055</v>
      </c>
      <c r="H9" s="55">
        <v>1294774319.6291931</v>
      </c>
      <c r="I9" s="55">
        <v>1016742076.992499</v>
      </c>
      <c r="J9" s="55">
        <v>986032318.53717124</v>
      </c>
      <c r="K9" s="55">
        <v>876233466.234725</v>
      </c>
      <c r="L9" s="55">
        <v>1064417870.7923751</v>
      </c>
      <c r="M9" s="55">
        <v>1035155085.4726291</v>
      </c>
      <c r="N9" s="55">
        <v>835413916.9720602</v>
      </c>
      <c r="O9" s="55">
        <v>889256813.23463237</v>
      </c>
      <c r="P9" s="55">
        <v>964958624.36576009</v>
      </c>
      <c r="Q9" s="97"/>
      <c r="R9" s="55">
        <v>957840462.16749132</v>
      </c>
    </row>
    <row r="10" spans="1:18" s="53" customFormat="1">
      <c r="A10" s="23" t="s">
        <v>22</v>
      </c>
      <c r="B10" s="55">
        <v>941633614.45780218</v>
      </c>
      <c r="C10" s="55">
        <v>998136166.41790974</v>
      </c>
      <c r="D10" s="55">
        <v>1092536306.0524271</v>
      </c>
      <c r="E10" s="55">
        <v>910752923.03697288</v>
      </c>
      <c r="F10" s="55">
        <v>733804014.73049188</v>
      </c>
      <c r="G10" s="55">
        <v>773811497.60206628</v>
      </c>
      <c r="H10" s="55">
        <v>854161983.84640324</v>
      </c>
      <c r="I10" s="55">
        <v>585068864.68697488</v>
      </c>
      <c r="J10" s="55">
        <v>671423603.67433393</v>
      </c>
      <c r="K10" s="55">
        <v>858396924.11274004</v>
      </c>
      <c r="L10" s="55">
        <v>975139168.91204929</v>
      </c>
      <c r="M10" s="55">
        <v>927335071.25342751</v>
      </c>
      <c r="N10" s="55">
        <v>946290083.12707758</v>
      </c>
      <c r="O10" s="55">
        <v>1033240688.6652315</v>
      </c>
      <c r="P10" s="55">
        <v>948139329.23882222</v>
      </c>
      <c r="Q10" s="97"/>
      <c r="R10" s="55">
        <v>966028868.23932147</v>
      </c>
    </row>
    <row r="11" spans="1:18" s="53" customFormat="1">
      <c r="A11" s="23" t="s">
        <v>0</v>
      </c>
      <c r="B11" s="55">
        <v>6504303486.714467</v>
      </c>
      <c r="C11" s="55">
        <v>6775189800.0248089</v>
      </c>
      <c r="D11" s="55">
        <v>7563887957.9288311</v>
      </c>
      <c r="E11" s="55">
        <v>7765975689.7517061</v>
      </c>
      <c r="F11" s="55">
        <v>7053381301.1840897</v>
      </c>
      <c r="G11" s="55">
        <v>5970024237.4126539</v>
      </c>
      <c r="H11" s="55">
        <v>5569473610.546586</v>
      </c>
      <c r="I11" s="55">
        <v>4469514911.7034788</v>
      </c>
      <c r="J11" s="55">
        <v>4329261658.5023575</v>
      </c>
      <c r="K11" s="55">
        <v>4515527599.7504749</v>
      </c>
      <c r="L11" s="55">
        <v>4931516999.0866222</v>
      </c>
      <c r="M11" s="55">
        <v>4543159108.2946167</v>
      </c>
      <c r="N11" s="55">
        <v>4459844277.2565842</v>
      </c>
      <c r="O11" s="55">
        <v>4696599593.9037027</v>
      </c>
      <c r="P11" s="55">
        <v>4830382503.9314089</v>
      </c>
      <c r="Q11" s="100">
        <v>9000000000</v>
      </c>
      <c r="R11" s="55">
        <v>4692300496.4945869</v>
      </c>
    </row>
    <row r="12" spans="1:18" s="53" customFormat="1">
      <c r="B12" s="59"/>
      <c r="C12" s="59"/>
      <c r="D12" s="59"/>
      <c r="E12" s="59"/>
      <c r="F12" s="59"/>
      <c r="G12" s="59"/>
      <c r="H12" s="59"/>
      <c r="I12" s="59"/>
      <c r="J12" s="59"/>
      <c r="K12" s="59"/>
      <c r="L12" s="59"/>
      <c r="M12" s="59"/>
      <c r="N12" s="59"/>
      <c r="O12" s="59"/>
      <c r="P12" s="59"/>
      <c r="Q12" s="59"/>
      <c r="R12" s="59"/>
    </row>
    <row r="13" spans="1:18" s="53" customFormat="1"/>
    <row r="14" spans="1:18" s="53" customFormat="1"/>
    <row r="15" spans="1:18" s="53" customFormat="1"/>
    <row r="16" spans="1:18" s="53" customFormat="1"/>
    <row r="17" s="53" customFormat="1"/>
    <row r="18" s="53" customFormat="1"/>
    <row r="19" s="53" customFormat="1"/>
    <row r="20" s="53" customFormat="1"/>
    <row r="21" s="53" customFormat="1"/>
    <row r="22" s="53" customFormat="1"/>
    <row r="23" s="53" customFormat="1"/>
    <row r="24" s="53" customFormat="1"/>
    <row r="25" s="53" customFormat="1"/>
    <row r="26" s="53" customFormat="1"/>
    <row r="27" s="53" customFormat="1"/>
    <row r="28" s="53" customFormat="1"/>
    <row r="29" s="53" customFormat="1"/>
    <row r="30" s="53" customFormat="1"/>
    <row r="31" s="53" customFormat="1"/>
    <row r="32" s="53" customFormat="1"/>
    <row r="33" s="53" customFormat="1"/>
  </sheetData>
  <mergeCells count="2">
    <mergeCell ref="A3:J3"/>
    <mergeCell ref="A4:J4"/>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5E79-9E83-467D-8AB8-E8BA68824224}">
  <dimension ref="A1:L213"/>
  <sheetViews>
    <sheetView showGridLines="0" zoomScaleNormal="100" workbookViewId="0"/>
  </sheetViews>
  <sheetFormatPr defaultColWidth="8.7109375" defaultRowHeight="15"/>
  <cols>
    <col min="1" max="1" width="12.7109375" customWidth="1"/>
    <col min="2" max="2" width="10.140625" bestFit="1" customWidth="1"/>
    <col min="3" max="3" width="20.85546875" customWidth="1"/>
    <col min="4" max="7" width="21.85546875" customWidth="1"/>
    <col min="8" max="8" width="21.85546875" bestFit="1" customWidth="1"/>
  </cols>
  <sheetData>
    <row r="1" spans="1:6" s="31" customFormat="1" ht="18.75">
      <c r="A1" s="239" t="s">
        <v>329</v>
      </c>
      <c r="B1"/>
    </row>
    <row r="2" spans="1:6">
      <c r="A2" s="13"/>
    </row>
    <row r="3" spans="1:6">
      <c r="A3" s="241"/>
    </row>
    <row r="4" spans="1:6">
      <c r="A4" s="256" t="s">
        <v>392</v>
      </c>
    </row>
    <row r="5" spans="1:6">
      <c r="A5" s="241" t="s">
        <v>363</v>
      </c>
    </row>
    <row r="7" spans="1:6">
      <c r="A7" s="21"/>
      <c r="B7" s="20"/>
      <c r="C7" s="96" t="s">
        <v>93</v>
      </c>
      <c r="D7" s="96" t="s">
        <v>94</v>
      </c>
      <c r="E7" s="96" t="s">
        <v>95</v>
      </c>
      <c r="F7" s="96" t="s">
        <v>92</v>
      </c>
    </row>
    <row r="8" spans="1:6">
      <c r="A8" s="25">
        <v>39083</v>
      </c>
      <c r="B8" s="269">
        <v>2007</v>
      </c>
      <c r="C8" s="101">
        <v>0.11600000000000001</v>
      </c>
      <c r="D8" s="101">
        <v>0</v>
      </c>
      <c r="E8" s="101">
        <v>0.01</v>
      </c>
      <c r="F8" s="101">
        <v>0.126</v>
      </c>
    </row>
    <row r="9" spans="1:6">
      <c r="A9" s="25">
        <v>39114</v>
      </c>
      <c r="B9" s="269"/>
      <c r="C9" s="101">
        <v>0.26200000000000001</v>
      </c>
      <c r="D9" s="101">
        <v>7.0000000000000001E-3</v>
      </c>
      <c r="E9" s="101">
        <v>0.01</v>
      </c>
      <c r="F9" s="101">
        <v>0.27900000000000003</v>
      </c>
    </row>
    <row r="10" spans="1:6">
      <c r="A10" s="25">
        <v>39142</v>
      </c>
      <c r="B10" s="269"/>
      <c r="C10" s="101">
        <v>0.441</v>
      </c>
      <c r="D10" s="101">
        <v>2.1999999999999999E-2</v>
      </c>
      <c r="E10" s="101">
        <v>0.01</v>
      </c>
      <c r="F10" s="101">
        <v>0.47300000000000003</v>
      </c>
    </row>
    <row r="11" spans="1:6">
      <c r="A11" s="25">
        <v>39173</v>
      </c>
      <c r="B11" s="269"/>
      <c r="C11" s="101">
        <v>0.60299999999999998</v>
      </c>
      <c r="D11" s="101">
        <v>4.2000000000000003E-2</v>
      </c>
      <c r="E11" s="101">
        <v>2.1000000000000001E-2</v>
      </c>
      <c r="F11" s="101">
        <v>0.66600000000000004</v>
      </c>
    </row>
    <row r="12" spans="1:6">
      <c r="A12" s="25">
        <v>39203</v>
      </c>
      <c r="B12" s="269"/>
      <c r="C12" s="101">
        <v>0.746</v>
      </c>
      <c r="D12" s="101">
        <v>4.5499999999999999E-2</v>
      </c>
      <c r="E12" s="101">
        <v>2.1000000000000001E-2</v>
      </c>
      <c r="F12" s="101">
        <v>0.8125</v>
      </c>
    </row>
    <row r="13" spans="1:6">
      <c r="A13" s="25">
        <v>39234</v>
      </c>
      <c r="B13" s="269"/>
      <c r="C13" s="101">
        <v>0.98699999999999999</v>
      </c>
      <c r="D13" s="101">
        <v>4.9000000000000002E-2</v>
      </c>
      <c r="E13" s="101">
        <v>2.1000000000000001E-2</v>
      </c>
      <c r="F13" s="101">
        <v>1.0569999999999999</v>
      </c>
    </row>
    <row r="14" spans="1:6">
      <c r="A14" s="25">
        <v>39264</v>
      </c>
      <c r="B14" s="269"/>
      <c r="C14" s="101">
        <v>1.387</v>
      </c>
      <c r="D14" s="101">
        <v>5.8000000000000003E-2</v>
      </c>
      <c r="E14" s="101">
        <v>4.1000000000000002E-2</v>
      </c>
      <c r="F14" s="101">
        <v>1.486</v>
      </c>
    </row>
    <row r="15" spans="1:6">
      <c r="A15" s="25">
        <v>39295</v>
      </c>
      <c r="B15" s="269"/>
      <c r="C15" s="101">
        <v>1.897</v>
      </c>
      <c r="D15" s="101">
        <v>5.8000000000000003E-2</v>
      </c>
      <c r="E15" s="101">
        <v>4.1000000000000002E-2</v>
      </c>
      <c r="F15" s="101">
        <v>1.996</v>
      </c>
    </row>
    <row r="16" spans="1:6">
      <c r="A16" s="25">
        <v>39326</v>
      </c>
      <c r="B16" s="269"/>
      <c r="C16" s="101">
        <v>2.4889999999999999</v>
      </c>
      <c r="D16" s="101">
        <v>5.8000000000000003E-2</v>
      </c>
      <c r="E16" s="101">
        <v>5.2999999999999999E-2</v>
      </c>
      <c r="F16" s="101">
        <v>2.5999999999999996</v>
      </c>
    </row>
    <row r="17" spans="1:6">
      <c r="A17" s="25">
        <v>39356</v>
      </c>
      <c r="B17" s="269"/>
      <c r="C17" s="101">
        <v>3.266</v>
      </c>
      <c r="D17" s="101">
        <v>7.9000000000000001E-2</v>
      </c>
      <c r="E17" s="101">
        <v>9.9000000000000005E-2</v>
      </c>
      <c r="F17" s="101">
        <v>3.4440000000000004</v>
      </c>
    </row>
    <row r="18" spans="1:6">
      <c r="A18" s="25">
        <v>39387</v>
      </c>
      <c r="B18" s="269"/>
      <c r="C18" s="101">
        <v>3.9969999999999999</v>
      </c>
      <c r="D18" s="101">
        <v>7.9000000000000001E-2</v>
      </c>
      <c r="E18" s="101">
        <v>9.9000000000000005E-2</v>
      </c>
      <c r="F18" s="101">
        <v>4.1749999999999998</v>
      </c>
    </row>
    <row r="19" spans="1:6">
      <c r="A19" s="25">
        <v>39417</v>
      </c>
      <c r="B19" s="269"/>
      <c r="C19" s="101">
        <v>4.7329999999999997</v>
      </c>
      <c r="D19" s="101">
        <v>0.10299999999999999</v>
      </c>
      <c r="E19" s="101">
        <v>0.23499999999999999</v>
      </c>
      <c r="F19" s="101">
        <v>5.0709999999999997</v>
      </c>
    </row>
    <row r="20" spans="1:6">
      <c r="A20" s="25">
        <v>39448</v>
      </c>
      <c r="B20" s="269">
        <v>2008</v>
      </c>
      <c r="C20" s="101">
        <v>5.43</v>
      </c>
      <c r="D20" s="101">
        <v>0.10299999999999999</v>
      </c>
      <c r="E20" s="101">
        <v>0.33400000000000002</v>
      </c>
      <c r="F20" s="101">
        <v>5.8669999999999991</v>
      </c>
    </row>
    <row r="21" spans="1:6">
      <c r="A21" s="25">
        <v>39479</v>
      </c>
      <c r="B21" s="269"/>
      <c r="C21" s="101">
        <v>6.2679999999999998</v>
      </c>
      <c r="D21" s="101">
        <v>0.125</v>
      </c>
      <c r="E21" s="101">
        <v>0.33400000000000002</v>
      </c>
      <c r="F21" s="101">
        <v>6.7269999999999994</v>
      </c>
    </row>
    <row r="22" spans="1:6">
      <c r="A22" s="25">
        <v>39508</v>
      </c>
      <c r="B22" s="269"/>
      <c r="C22" s="101">
        <v>7.13</v>
      </c>
      <c r="D22" s="101">
        <v>0.155</v>
      </c>
      <c r="E22" s="101">
        <v>0.33400000000000002</v>
      </c>
      <c r="F22" s="101">
        <v>7.6189999999999998</v>
      </c>
    </row>
    <row r="23" spans="1:6">
      <c r="A23" s="25">
        <v>39539</v>
      </c>
      <c r="B23" s="269"/>
      <c r="C23" s="101">
        <v>8.2449999999999992</v>
      </c>
      <c r="D23" s="101">
        <v>0.183</v>
      </c>
      <c r="E23" s="101">
        <v>0.38200000000000001</v>
      </c>
      <c r="F23" s="101">
        <v>8.8099999999999987</v>
      </c>
    </row>
    <row r="24" spans="1:6">
      <c r="A24" s="25">
        <v>39569</v>
      </c>
      <c r="B24" s="269"/>
      <c r="C24" s="101">
        <v>9.5419999999999998</v>
      </c>
      <c r="D24" s="101">
        <v>0.20599999999999999</v>
      </c>
      <c r="E24" s="101">
        <v>0.39300000000000002</v>
      </c>
      <c r="F24" s="101">
        <v>10.141</v>
      </c>
    </row>
    <row r="25" spans="1:6">
      <c r="A25" s="25">
        <v>39600</v>
      </c>
      <c r="B25" s="269"/>
      <c r="C25" s="101">
        <v>10.651999999999999</v>
      </c>
      <c r="D25" s="101">
        <v>0.20599999999999999</v>
      </c>
      <c r="E25" s="101">
        <v>0.45500000000000002</v>
      </c>
      <c r="F25" s="101">
        <v>11.312999999999999</v>
      </c>
    </row>
    <row r="26" spans="1:6">
      <c r="A26" s="25">
        <v>39630</v>
      </c>
      <c r="B26" s="269"/>
      <c r="C26" s="101">
        <v>12.007</v>
      </c>
      <c r="D26" s="101">
        <v>0.222</v>
      </c>
      <c r="E26" s="101">
        <v>0.53800000000000003</v>
      </c>
      <c r="F26" s="101">
        <v>12.766999999999999</v>
      </c>
    </row>
    <row r="27" spans="1:6">
      <c r="A27" s="25">
        <v>39661</v>
      </c>
      <c r="B27" s="269"/>
      <c r="C27" s="101">
        <v>13.316000000000001</v>
      </c>
      <c r="D27" s="101">
        <v>0.23699999999999999</v>
      </c>
      <c r="E27" s="101">
        <v>0.56599999999999995</v>
      </c>
      <c r="F27" s="101">
        <v>14.119000000000002</v>
      </c>
    </row>
    <row r="28" spans="1:6">
      <c r="A28" s="25">
        <v>39692</v>
      </c>
      <c r="B28" s="269"/>
      <c r="C28" s="101">
        <v>14.782999999999999</v>
      </c>
      <c r="D28" s="101">
        <v>0.32700000000000001</v>
      </c>
      <c r="E28" s="101">
        <v>0.57599999999999996</v>
      </c>
      <c r="F28" s="101">
        <v>15.686</v>
      </c>
    </row>
    <row r="29" spans="1:6">
      <c r="A29" s="25">
        <v>39722</v>
      </c>
      <c r="B29" s="269"/>
      <c r="C29" s="101">
        <v>16.724</v>
      </c>
      <c r="D29" s="101">
        <v>0.33500000000000002</v>
      </c>
      <c r="E29" s="101">
        <v>0.63200000000000001</v>
      </c>
      <c r="F29" s="101">
        <v>17.691000000000003</v>
      </c>
    </row>
    <row r="30" spans="1:6">
      <c r="A30" s="25">
        <v>39753</v>
      </c>
      <c r="B30" s="269"/>
      <c r="C30" s="101">
        <v>18.643999999999998</v>
      </c>
      <c r="D30" s="101">
        <v>0.34300000000000003</v>
      </c>
      <c r="E30" s="101">
        <v>0.64900000000000002</v>
      </c>
      <c r="F30" s="101">
        <v>19.635999999999999</v>
      </c>
    </row>
    <row r="31" spans="1:6">
      <c r="A31" s="25">
        <v>39783</v>
      </c>
      <c r="B31" s="269"/>
      <c r="C31" s="101">
        <v>21.013000000000002</v>
      </c>
      <c r="D31" s="101">
        <v>0.36699999999999999</v>
      </c>
      <c r="E31" s="101">
        <v>0.746</v>
      </c>
      <c r="F31" s="101">
        <v>22.126000000000001</v>
      </c>
    </row>
    <row r="32" spans="1:6">
      <c r="A32" s="25">
        <v>39814</v>
      </c>
      <c r="B32" s="269">
        <v>2009</v>
      </c>
      <c r="C32" s="101">
        <v>23.244</v>
      </c>
      <c r="D32" s="101">
        <v>0.38200000000000001</v>
      </c>
      <c r="E32" s="101">
        <v>0.746</v>
      </c>
      <c r="F32" s="101">
        <v>24.372</v>
      </c>
    </row>
    <row r="33" spans="1:8">
      <c r="A33" s="25">
        <v>39845</v>
      </c>
      <c r="B33" s="269"/>
      <c r="C33" s="101">
        <v>26.303999999999998</v>
      </c>
      <c r="D33" s="101">
        <v>0.40500000000000003</v>
      </c>
      <c r="E33" s="101">
        <v>0.78900000000000003</v>
      </c>
      <c r="F33" s="101">
        <v>27.498000000000001</v>
      </c>
    </row>
    <row r="34" spans="1:8">
      <c r="A34" s="25">
        <v>39873</v>
      </c>
      <c r="B34" s="269"/>
      <c r="C34" s="101">
        <v>30.004000000000001</v>
      </c>
      <c r="D34" s="101">
        <v>0.41399999999999998</v>
      </c>
      <c r="E34" s="101">
        <v>0.90400000000000003</v>
      </c>
      <c r="F34" s="101">
        <v>31.322000000000003</v>
      </c>
    </row>
    <row r="35" spans="1:8">
      <c r="A35" s="25">
        <v>39904</v>
      </c>
      <c r="B35" s="269"/>
      <c r="C35" s="101">
        <v>33.581000000000003</v>
      </c>
      <c r="D35" s="101">
        <v>0.44900000000000001</v>
      </c>
      <c r="E35" s="101">
        <v>0.97499999999999998</v>
      </c>
      <c r="F35" s="101">
        <v>35.005000000000003</v>
      </c>
    </row>
    <row r="36" spans="1:8">
      <c r="A36" s="25">
        <v>39934</v>
      </c>
      <c r="B36" s="269"/>
      <c r="C36" s="101">
        <v>37.664000000000001</v>
      </c>
      <c r="D36" s="101">
        <v>0.48799999999999999</v>
      </c>
      <c r="E36" s="101">
        <v>1.0449999999999999</v>
      </c>
      <c r="F36" s="101">
        <v>39.197000000000003</v>
      </c>
    </row>
    <row r="37" spans="1:8">
      <c r="A37" s="25">
        <v>39965</v>
      </c>
      <c r="B37" s="269"/>
      <c r="C37" s="101">
        <v>42.057000000000002</v>
      </c>
      <c r="D37" s="101">
        <v>0.504</v>
      </c>
      <c r="E37" s="101">
        <v>1.105</v>
      </c>
      <c r="F37" s="101">
        <v>43.665999999999997</v>
      </c>
    </row>
    <row r="38" spans="1:8">
      <c r="A38" s="25">
        <v>39995</v>
      </c>
      <c r="B38" s="269"/>
      <c r="C38" s="101">
        <v>47.332000000000001</v>
      </c>
      <c r="D38" s="101">
        <v>0.54200000000000004</v>
      </c>
      <c r="E38" s="101">
        <v>1.1990000000000001</v>
      </c>
      <c r="F38" s="101">
        <v>49.073</v>
      </c>
    </row>
    <row r="39" spans="1:8">
      <c r="A39" s="25">
        <v>40026</v>
      </c>
      <c r="B39" s="269"/>
      <c r="C39" s="101">
        <v>53.292999999999999</v>
      </c>
      <c r="D39" s="101">
        <v>0.58799999999999997</v>
      </c>
      <c r="E39" s="101">
        <v>1.363</v>
      </c>
      <c r="F39" s="101">
        <v>55.244</v>
      </c>
    </row>
    <row r="40" spans="1:8">
      <c r="A40" s="25">
        <v>40057</v>
      </c>
      <c r="B40" s="269"/>
      <c r="C40" s="101">
        <v>60.49</v>
      </c>
      <c r="D40" s="101">
        <v>0.621</v>
      </c>
      <c r="E40" s="101">
        <v>1.651</v>
      </c>
      <c r="F40" s="101">
        <v>62.762000000000008</v>
      </c>
    </row>
    <row r="41" spans="1:8">
      <c r="A41" s="25">
        <v>40087</v>
      </c>
      <c r="B41" s="269"/>
      <c r="C41" s="101">
        <v>69.268000000000001</v>
      </c>
      <c r="D41" s="101">
        <v>0.67400000000000004</v>
      </c>
      <c r="E41" s="101">
        <v>1.81</v>
      </c>
      <c r="F41" s="101">
        <v>71.75200000000001</v>
      </c>
    </row>
    <row r="42" spans="1:8">
      <c r="A42" s="25">
        <v>40118</v>
      </c>
      <c r="B42" s="269"/>
      <c r="C42" s="101">
        <v>79.602999999999994</v>
      </c>
      <c r="D42" s="101">
        <v>0.72699999999999998</v>
      </c>
      <c r="E42" s="101">
        <v>1.9530000000000001</v>
      </c>
      <c r="F42" s="101">
        <v>82.283000000000001</v>
      </c>
    </row>
    <row r="43" spans="1:8">
      <c r="A43" s="25">
        <v>40148</v>
      </c>
      <c r="B43" s="269"/>
      <c r="C43" s="101">
        <v>89.117000000000004</v>
      </c>
      <c r="D43" s="101">
        <v>0.81899999999999995</v>
      </c>
      <c r="E43" s="101">
        <v>2.2679999999999998</v>
      </c>
      <c r="F43" s="101">
        <v>92.204000000000008</v>
      </c>
    </row>
    <row r="44" spans="1:8">
      <c r="A44" s="25">
        <v>40179</v>
      </c>
      <c r="B44" s="269">
        <v>2010</v>
      </c>
      <c r="C44" s="101">
        <v>98.781000000000006</v>
      </c>
      <c r="D44" s="101">
        <v>0.90400000000000003</v>
      </c>
      <c r="E44" s="101">
        <v>2.4980000000000002</v>
      </c>
      <c r="F44" s="101">
        <v>102.18300000000001</v>
      </c>
      <c r="G44" s="129"/>
      <c r="H44" s="129"/>
    </row>
    <row r="45" spans="1:8">
      <c r="A45" s="25">
        <v>40210</v>
      </c>
      <c r="B45" s="269"/>
      <c r="C45" s="101">
        <v>111.773</v>
      </c>
      <c r="D45" s="101">
        <v>1.08</v>
      </c>
      <c r="E45" s="101">
        <v>2.8690000000000002</v>
      </c>
      <c r="F45" s="101">
        <v>115.72199999999999</v>
      </c>
      <c r="G45" s="129"/>
      <c r="H45" s="129"/>
    </row>
    <row r="46" spans="1:8">
      <c r="A46" s="25">
        <v>40238</v>
      </c>
      <c r="B46" s="269"/>
      <c r="C46" s="101">
        <v>129.416</v>
      </c>
      <c r="D46" s="101">
        <v>1.2789999999999999</v>
      </c>
      <c r="E46" s="101">
        <v>3.7770000000000001</v>
      </c>
      <c r="F46" s="101">
        <v>134.47199999999998</v>
      </c>
      <c r="G46" s="129"/>
      <c r="H46" s="129"/>
    </row>
    <row r="47" spans="1:8">
      <c r="A47" s="25">
        <v>40269</v>
      </c>
      <c r="B47" s="269"/>
      <c r="C47" s="101">
        <v>148.70699999999999</v>
      </c>
      <c r="D47" s="101">
        <v>1.4770000000000001</v>
      </c>
      <c r="E47" s="101">
        <v>4.4610000000000003</v>
      </c>
      <c r="F47" s="101">
        <v>154.64500000000001</v>
      </c>
      <c r="G47" s="129"/>
      <c r="H47" s="129"/>
    </row>
    <row r="48" spans="1:8">
      <c r="A48" s="25">
        <v>40299</v>
      </c>
      <c r="B48" s="269"/>
      <c r="C48" s="101">
        <v>172.81899999999999</v>
      </c>
      <c r="D48" s="101">
        <v>1.8169999999999999</v>
      </c>
      <c r="E48" s="101">
        <v>5.5350000000000001</v>
      </c>
      <c r="F48" s="101">
        <v>180.17099999999999</v>
      </c>
      <c r="G48" s="129"/>
      <c r="H48" s="129"/>
    </row>
    <row r="49" spans="1:8">
      <c r="A49" s="25">
        <v>40330</v>
      </c>
      <c r="B49" s="269"/>
      <c r="C49" s="101">
        <v>200.93</v>
      </c>
      <c r="D49" s="101">
        <v>2.2549999999999999</v>
      </c>
      <c r="E49" s="101">
        <v>7.6429999999999998</v>
      </c>
      <c r="F49" s="101">
        <v>210.828</v>
      </c>
      <c r="G49" s="129"/>
      <c r="H49" s="129"/>
    </row>
    <row r="50" spans="1:8">
      <c r="A50" s="25">
        <v>40360</v>
      </c>
      <c r="B50" s="269"/>
      <c r="C50" s="101">
        <v>229.227</v>
      </c>
      <c r="D50" s="101">
        <v>2.84</v>
      </c>
      <c r="E50" s="101">
        <v>9.6080000000000005</v>
      </c>
      <c r="F50" s="101">
        <v>241.67500000000001</v>
      </c>
      <c r="G50" s="129"/>
      <c r="H50" s="129"/>
    </row>
    <row r="51" spans="1:8">
      <c r="A51" s="25">
        <v>40391</v>
      </c>
      <c r="B51" s="269"/>
      <c r="C51" s="101">
        <v>259.49700000000001</v>
      </c>
      <c r="D51" s="101">
        <v>3.5489999999999999</v>
      </c>
      <c r="E51" s="101">
        <v>12.04</v>
      </c>
      <c r="F51" s="101">
        <v>275.08600000000001</v>
      </c>
      <c r="G51" s="129"/>
      <c r="H51" s="129"/>
    </row>
    <row r="52" spans="1:8">
      <c r="A52" s="25">
        <v>40422</v>
      </c>
      <c r="B52" s="269"/>
      <c r="C52" s="101">
        <v>293.68900000000002</v>
      </c>
      <c r="D52" s="101">
        <v>4.1970000000000001</v>
      </c>
      <c r="E52" s="101">
        <v>14.682</v>
      </c>
      <c r="F52" s="101">
        <v>312.56800000000004</v>
      </c>
      <c r="G52" s="129"/>
      <c r="H52" s="129"/>
    </row>
    <row r="53" spans="1:8">
      <c r="A53" s="25">
        <v>40452</v>
      </c>
      <c r="B53" s="269"/>
      <c r="C53" s="101">
        <v>331.846</v>
      </c>
      <c r="D53" s="101">
        <v>5.0940000000000003</v>
      </c>
      <c r="E53" s="101">
        <v>16.96</v>
      </c>
      <c r="F53" s="101">
        <v>353.9</v>
      </c>
      <c r="G53" s="129"/>
      <c r="H53" s="129"/>
    </row>
    <row r="54" spans="1:8">
      <c r="A54" s="25">
        <v>40483</v>
      </c>
      <c r="B54" s="269"/>
      <c r="C54" s="101">
        <v>377.601</v>
      </c>
      <c r="D54" s="101">
        <v>5.81</v>
      </c>
      <c r="E54" s="101">
        <v>20.292000000000002</v>
      </c>
      <c r="F54" s="101">
        <v>403.70299999999997</v>
      </c>
      <c r="G54" s="129"/>
      <c r="H54" s="129"/>
    </row>
    <row r="55" spans="1:8">
      <c r="A55" s="25">
        <v>40513</v>
      </c>
      <c r="B55" s="269"/>
      <c r="C55" s="101">
        <v>411.73399999999998</v>
      </c>
      <c r="D55" s="101">
        <v>6.4889999999999999</v>
      </c>
      <c r="E55" s="101">
        <v>22.632999999999999</v>
      </c>
      <c r="F55" s="101">
        <v>440.85599999999994</v>
      </c>
      <c r="G55" s="129"/>
      <c r="H55" s="129"/>
    </row>
    <row r="56" spans="1:8">
      <c r="A56" s="25">
        <v>40544</v>
      </c>
      <c r="B56" s="269">
        <v>2011</v>
      </c>
      <c r="C56" s="101">
        <v>458.37299999999999</v>
      </c>
      <c r="D56" s="101">
        <v>7.391</v>
      </c>
      <c r="E56" s="101">
        <v>26.597999999999999</v>
      </c>
      <c r="F56" s="101">
        <v>492.36200000000002</v>
      </c>
      <c r="G56" s="129"/>
      <c r="H56" s="129"/>
    </row>
    <row r="57" spans="1:8">
      <c r="A57" s="25">
        <v>40575</v>
      </c>
      <c r="B57" s="269"/>
      <c r="C57" s="101">
        <v>510.733</v>
      </c>
      <c r="D57" s="101">
        <v>8.5660000000000007</v>
      </c>
      <c r="E57" s="101">
        <v>30.48</v>
      </c>
      <c r="F57" s="101">
        <v>549.779</v>
      </c>
      <c r="G57" s="129"/>
      <c r="H57" s="129"/>
    </row>
    <row r="58" spans="1:8">
      <c r="A58" s="25">
        <v>40603</v>
      </c>
      <c r="B58" s="269"/>
      <c r="C58" s="101">
        <v>575.35299999999995</v>
      </c>
      <c r="D58" s="101">
        <v>9.6010000000000009</v>
      </c>
      <c r="E58" s="101">
        <v>36.006</v>
      </c>
      <c r="F58" s="101">
        <v>620.95999999999992</v>
      </c>
      <c r="G58" s="129"/>
      <c r="H58" s="129"/>
    </row>
    <row r="59" spans="1:8">
      <c r="A59" s="25">
        <v>40634</v>
      </c>
      <c r="B59" s="269"/>
      <c r="C59" s="101">
        <v>634.87</v>
      </c>
      <c r="D59" s="101">
        <v>10.693</v>
      </c>
      <c r="E59" s="101">
        <v>41.427</v>
      </c>
      <c r="F59" s="101">
        <v>686.99</v>
      </c>
      <c r="G59" s="129"/>
      <c r="H59" s="129"/>
    </row>
    <row r="60" spans="1:8">
      <c r="A60" s="25">
        <v>40664</v>
      </c>
      <c r="B60" s="269"/>
      <c r="C60" s="101">
        <v>725.976</v>
      </c>
      <c r="D60" s="101">
        <v>12.045</v>
      </c>
      <c r="E60" s="101">
        <v>47.819000000000003</v>
      </c>
      <c r="F60" s="101">
        <v>785.83999999999992</v>
      </c>
      <c r="G60" s="129"/>
      <c r="H60" s="129"/>
    </row>
    <row r="61" spans="1:8">
      <c r="A61" s="25">
        <v>40695</v>
      </c>
      <c r="B61" s="269"/>
      <c r="C61" s="101">
        <v>858.11900000000003</v>
      </c>
      <c r="D61" s="101">
        <v>14.21</v>
      </c>
      <c r="E61" s="101">
        <v>55.145000000000003</v>
      </c>
      <c r="F61" s="101">
        <v>927.47400000000005</v>
      </c>
      <c r="G61" s="129"/>
      <c r="H61" s="129"/>
    </row>
    <row r="62" spans="1:8">
      <c r="A62" s="25">
        <v>40725</v>
      </c>
      <c r="B62" s="269"/>
      <c r="C62" s="101">
        <v>899.00300000000004</v>
      </c>
      <c r="D62" s="101">
        <v>14.826000000000001</v>
      </c>
      <c r="E62" s="101">
        <v>57.808</v>
      </c>
      <c r="F62" s="101">
        <v>971.63700000000006</v>
      </c>
      <c r="G62" s="129"/>
      <c r="H62" s="129"/>
    </row>
    <row r="63" spans="1:8">
      <c r="A63" s="25">
        <v>40756</v>
      </c>
      <c r="B63" s="269"/>
      <c r="C63" s="101">
        <v>940.86099999999999</v>
      </c>
      <c r="D63" s="101">
        <v>15.33</v>
      </c>
      <c r="E63" s="101">
        <v>60.002000000000002</v>
      </c>
      <c r="F63" s="101">
        <v>1016.193</v>
      </c>
      <c r="G63" s="129"/>
      <c r="H63" s="129"/>
    </row>
    <row r="64" spans="1:8">
      <c r="A64" s="25">
        <v>40787</v>
      </c>
      <c r="B64" s="269"/>
      <c r="C64" s="101">
        <v>992.33799999999997</v>
      </c>
      <c r="D64" s="101">
        <v>16.09</v>
      </c>
      <c r="E64" s="101">
        <v>62.786000000000001</v>
      </c>
      <c r="F64" s="101">
        <v>1071.2139999999999</v>
      </c>
      <c r="G64" s="129"/>
      <c r="H64" s="129"/>
    </row>
    <row r="65" spans="1:8">
      <c r="A65" s="25">
        <v>40817</v>
      </c>
      <c r="B65" s="269"/>
      <c r="C65" s="101">
        <v>1028.923</v>
      </c>
      <c r="D65" s="101">
        <v>16.853000000000002</v>
      </c>
      <c r="E65" s="101">
        <v>65.394999999999996</v>
      </c>
      <c r="F65" s="101">
        <v>1111.171</v>
      </c>
      <c r="G65" s="129"/>
      <c r="H65" s="129"/>
    </row>
    <row r="66" spans="1:8">
      <c r="A66" s="25">
        <v>40848</v>
      </c>
      <c r="B66" s="269"/>
      <c r="C66" s="101">
        <v>1069.125</v>
      </c>
      <c r="D66" s="101">
        <v>17.658999999999999</v>
      </c>
      <c r="E66" s="101">
        <v>68.983999999999995</v>
      </c>
      <c r="F66" s="101">
        <v>1155.768</v>
      </c>
      <c r="G66" s="129"/>
      <c r="H66" s="129"/>
    </row>
    <row r="67" spans="1:8">
      <c r="A67" s="25">
        <v>40878</v>
      </c>
      <c r="B67" s="269"/>
      <c r="C67" s="101">
        <v>1101.7719999999999</v>
      </c>
      <c r="D67" s="101">
        <v>18.483000000000001</v>
      </c>
      <c r="E67" s="101">
        <v>71.569999999999993</v>
      </c>
      <c r="F67" s="101">
        <v>1191.8249999999998</v>
      </c>
      <c r="G67" s="129"/>
      <c r="H67" s="129"/>
    </row>
    <row r="68" spans="1:8">
      <c r="A68" s="25">
        <v>40909</v>
      </c>
      <c r="B68" s="269">
        <v>2012</v>
      </c>
      <c r="C68" s="101">
        <v>1130.229</v>
      </c>
      <c r="D68" s="101">
        <v>19.047000000000001</v>
      </c>
      <c r="E68" s="101">
        <v>73.539000000000001</v>
      </c>
      <c r="F68" s="101">
        <v>1222.8150000000001</v>
      </c>
      <c r="G68" s="129"/>
      <c r="H68" s="129"/>
    </row>
    <row r="69" spans="1:8">
      <c r="A69" s="25">
        <v>40940</v>
      </c>
      <c r="B69" s="269"/>
      <c r="C69" s="101">
        <v>1172.5640000000001</v>
      </c>
      <c r="D69" s="101">
        <v>19.898</v>
      </c>
      <c r="E69" s="101">
        <v>76.183000000000007</v>
      </c>
      <c r="F69" s="101">
        <v>1268.645</v>
      </c>
      <c r="G69" s="129"/>
      <c r="H69" s="129"/>
    </row>
    <row r="70" spans="1:8">
      <c r="A70" s="25">
        <v>40969</v>
      </c>
      <c r="B70" s="269"/>
      <c r="C70" s="101">
        <v>1225.471</v>
      </c>
      <c r="D70" s="101">
        <v>21.087</v>
      </c>
      <c r="E70" s="101">
        <v>78.998999999999995</v>
      </c>
      <c r="F70" s="101">
        <v>1325.557</v>
      </c>
      <c r="G70" s="129"/>
      <c r="H70" s="129"/>
    </row>
    <row r="71" spans="1:8">
      <c r="A71" s="25">
        <v>41000</v>
      </c>
      <c r="B71" s="269"/>
      <c r="C71" s="101">
        <v>1285.8140000000001</v>
      </c>
      <c r="D71" s="101">
        <v>22.07</v>
      </c>
      <c r="E71" s="101">
        <v>81.668000000000006</v>
      </c>
      <c r="F71" s="101">
        <v>1389.5520000000001</v>
      </c>
      <c r="G71" s="129"/>
      <c r="H71" s="129"/>
    </row>
    <row r="72" spans="1:8">
      <c r="A72" s="25">
        <v>41030</v>
      </c>
      <c r="B72" s="269"/>
      <c r="C72" s="101">
        <v>1388.82</v>
      </c>
      <c r="D72" s="101">
        <v>24.007999999999999</v>
      </c>
      <c r="E72" s="101">
        <v>86.274000000000001</v>
      </c>
      <c r="F72" s="101">
        <v>1499.1019999999999</v>
      </c>
      <c r="G72" s="129"/>
      <c r="H72" s="129"/>
    </row>
    <row r="73" spans="1:8">
      <c r="A73" s="25">
        <v>41061</v>
      </c>
      <c r="B73" s="269"/>
      <c r="C73" s="101">
        <v>1538.771</v>
      </c>
      <c r="D73" s="101">
        <v>27.052</v>
      </c>
      <c r="E73" s="101">
        <v>93.971000000000004</v>
      </c>
      <c r="F73" s="101">
        <v>1659.7939999999999</v>
      </c>
      <c r="G73" s="129"/>
      <c r="H73" s="129"/>
    </row>
    <row r="74" spans="1:8">
      <c r="A74" s="25">
        <v>41091</v>
      </c>
      <c r="B74" s="269"/>
      <c r="C74" s="101">
        <v>1605.1379999999999</v>
      </c>
      <c r="D74" s="101">
        <v>28.245000000000001</v>
      </c>
      <c r="E74" s="101">
        <v>97.349000000000004</v>
      </c>
      <c r="F74" s="101">
        <v>1730.7319999999997</v>
      </c>
      <c r="G74" s="129"/>
      <c r="H74" s="129"/>
    </row>
    <row r="75" spans="1:8">
      <c r="A75" s="25">
        <v>41122</v>
      </c>
      <c r="B75" s="269"/>
      <c r="C75" s="101">
        <v>1681.7239999999999</v>
      </c>
      <c r="D75" s="101">
        <v>30.065000000000001</v>
      </c>
      <c r="E75" s="101">
        <v>100.61799999999999</v>
      </c>
      <c r="F75" s="101">
        <v>1812.4069999999999</v>
      </c>
      <c r="G75" s="129"/>
      <c r="H75" s="129"/>
    </row>
    <row r="76" spans="1:8">
      <c r="A76" s="25">
        <v>41153</v>
      </c>
      <c r="B76" s="269"/>
      <c r="C76" s="101">
        <v>1765.3579999999999</v>
      </c>
      <c r="D76" s="101">
        <v>32.439</v>
      </c>
      <c r="E76" s="101">
        <v>106.04600000000001</v>
      </c>
      <c r="F76" s="101">
        <v>1903.8430000000001</v>
      </c>
      <c r="G76" s="129"/>
      <c r="H76" s="129"/>
    </row>
    <row r="77" spans="1:8">
      <c r="A77" s="25">
        <v>41183</v>
      </c>
      <c r="B77" s="269"/>
      <c r="C77" s="101">
        <v>1826.4290000000001</v>
      </c>
      <c r="D77" s="101">
        <v>34.107999999999997</v>
      </c>
      <c r="E77" s="101">
        <v>109.795</v>
      </c>
      <c r="F77" s="101">
        <v>1970.3320000000001</v>
      </c>
      <c r="G77" s="129"/>
      <c r="H77" s="129"/>
    </row>
    <row r="78" spans="1:8">
      <c r="A78" s="25">
        <v>41214</v>
      </c>
      <c r="B78" s="269"/>
      <c r="C78" s="101">
        <v>1888.058</v>
      </c>
      <c r="D78" s="101">
        <v>35.988999999999997</v>
      </c>
      <c r="E78" s="101">
        <v>113.77</v>
      </c>
      <c r="F78" s="101">
        <v>2037.817</v>
      </c>
      <c r="G78" s="129"/>
      <c r="H78" s="129"/>
    </row>
    <row r="79" spans="1:8">
      <c r="A79" s="25">
        <v>41244</v>
      </c>
      <c r="B79" s="269"/>
      <c r="C79" s="101">
        <v>1973.258</v>
      </c>
      <c r="D79" s="101">
        <v>39.433999999999997</v>
      </c>
      <c r="E79" s="101">
        <v>121.369</v>
      </c>
      <c r="F79" s="101">
        <v>2134.0610000000001</v>
      </c>
      <c r="G79" s="129"/>
      <c r="H79" s="129"/>
    </row>
    <row r="80" spans="1:8">
      <c r="A80" s="25">
        <v>41275</v>
      </c>
      <c r="B80" s="269">
        <v>2013</v>
      </c>
      <c r="C80" s="101">
        <v>2013.6079999999999</v>
      </c>
      <c r="D80" s="101">
        <v>40.851999999999997</v>
      </c>
      <c r="E80" s="101">
        <v>125.898</v>
      </c>
      <c r="F80" s="101">
        <v>2180.3580000000002</v>
      </c>
      <c r="G80" s="129"/>
      <c r="H80" s="129"/>
    </row>
    <row r="81" spans="1:8">
      <c r="A81" s="25">
        <v>41306</v>
      </c>
      <c r="B81" s="269"/>
      <c r="C81" s="101">
        <v>2055.788</v>
      </c>
      <c r="D81" s="101">
        <v>42.573</v>
      </c>
      <c r="E81" s="101">
        <v>131.43899999999999</v>
      </c>
      <c r="F81" s="101">
        <v>2229.7999999999997</v>
      </c>
      <c r="G81" s="129"/>
      <c r="H81" s="129"/>
    </row>
    <row r="82" spans="1:8">
      <c r="A82" s="25">
        <v>41334</v>
      </c>
      <c r="B82" s="269"/>
      <c r="C82" s="101">
        <v>2101.683</v>
      </c>
      <c r="D82" s="101">
        <v>44.621000000000002</v>
      </c>
      <c r="E82" s="101">
        <v>137.62899999999999</v>
      </c>
      <c r="F82" s="101">
        <v>2283.933</v>
      </c>
      <c r="G82" s="129"/>
      <c r="H82" s="129"/>
    </row>
    <row r="83" spans="1:8">
      <c r="A83" s="25">
        <v>41365</v>
      </c>
      <c r="B83" s="269"/>
      <c r="C83" s="101">
        <v>2150.453</v>
      </c>
      <c r="D83" s="101">
        <v>46.472999999999999</v>
      </c>
      <c r="E83" s="101">
        <v>143.53800000000001</v>
      </c>
      <c r="F83" s="101">
        <v>2340.4639999999999</v>
      </c>
      <c r="G83" s="129"/>
      <c r="H83" s="129"/>
    </row>
    <row r="84" spans="1:8">
      <c r="A84" s="25">
        <v>41395</v>
      </c>
      <c r="B84" s="269"/>
      <c r="C84" s="101">
        <v>2212.6089999999999</v>
      </c>
      <c r="D84" s="101">
        <v>48.808999999999997</v>
      </c>
      <c r="E84" s="101">
        <v>151.267</v>
      </c>
      <c r="F84" s="101">
        <v>2412.6849999999999</v>
      </c>
      <c r="G84" s="129"/>
      <c r="H84" s="129"/>
    </row>
    <row r="85" spans="1:8">
      <c r="A85" s="25">
        <v>41426</v>
      </c>
      <c r="B85" s="269"/>
      <c r="C85" s="101">
        <v>2286.3760000000002</v>
      </c>
      <c r="D85" s="101">
        <v>51.531999999999996</v>
      </c>
      <c r="E85" s="101">
        <v>160.703</v>
      </c>
      <c r="F85" s="101">
        <v>2498.6110000000003</v>
      </c>
      <c r="G85" s="129"/>
      <c r="H85" s="129"/>
    </row>
    <row r="86" spans="1:8">
      <c r="A86" s="25">
        <v>41456</v>
      </c>
      <c r="B86" s="269"/>
      <c r="C86" s="101">
        <v>2336.4929999999999</v>
      </c>
      <c r="D86" s="101">
        <v>53.722000000000001</v>
      </c>
      <c r="E86" s="101">
        <v>168.929</v>
      </c>
      <c r="F86" s="101">
        <v>2559.1440000000002</v>
      </c>
      <c r="G86" s="129"/>
      <c r="H86" s="129"/>
    </row>
    <row r="87" spans="1:8">
      <c r="A87" s="25">
        <v>41487</v>
      </c>
      <c r="B87" s="269"/>
      <c r="C87" s="101">
        <v>2382.0830000000001</v>
      </c>
      <c r="D87" s="101">
        <v>56.582999999999998</v>
      </c>
      <c r="E87" s="101">
        <v>177.26599999999999</v>
      </c>
      <c r="F87" s="101">
        <v>2615.9320000000002</v>
      </c>
      <c r="G87" s="129"/>
      <c r="H87" s="129"/>
    </row>
    <row r="88" spans="1:8">
      <c r="A88" s="25">
        <v>41518</v>
      </c>
      <c r="B88" s="269"/>
      <c r="C88" s="101">
        <v>2427.4189999999999</v>
      </c>
      <c r="D88" s="101">
        <v>59.533999999999999</v>
      </c>
      <c r="E88" s="101">
        <v>186.881</v>
      </c>
      <c r="F88" s="101">
        <v>2673.8339999999998</v>
      </c>
      <c r="G88" s="129"/>
      <c r="H88" s="129"/>
    </row>
    <row r="89" spans="1:8">
      <c r="A89" s="25">
        <v>41548</v>
      </c>
      <c r="B89" s="269"/>
      <c r="C89" s="101">
        <v>2478.2199999999998</v>
      </c>
      <c r="D89" s="101">
        <v>62.853000000000002</v>
      </c>
      <c r="E89" s="101">
        <v>197.61799999999999</v>
      </c>
      <c r="F89" s="101">
        <v>2738.6909999999998</v>
      </c>
      <c r="G89" s="129"/>
      <c r="H89" s="129"/>
    </row>
    <row r="90" spans="1:8">
      <c r="A90" s="25">
        <v>41579</v>
      </c>
      <c r="B90" s="269"/>
      <c r="C90" s="101">
        <v>2528.2660000000001</v>
      </c>
      <c r="D90" s="101">
        <v>66.034999999999997</v>
      </c>
      <c r="E90" s="101">
        <v>208.136</v>
      </c>
      <c r="F90" s="101">
        <v>2802.4369999999999</v>
      </c>
      <c r="G90" s="129"/>
      <c r="H90" s="129"/>
    </row>
    <row r="91" spans="1:8">
      <c r="A91" s="25">
        <v>41609</v>
      </c>
      <c r="B91" s="269"/>
      <c r="C91" s="101">
        <v>2568.8910000000001</v>
      </c>
      <c r="D91" s="101">
        <v>68.768000000000001</v>
      </c>
      <c r="E91" s="101">
        <v>219.6</v>
      </c>
      <c r="F91" s="101">
        <v>2857.259</v>
      </c>
      <c r="G91" s="129"/>
      <c r="H91" s="129"/>
    </row>
    <row r="92" spans="1:8">
      <c r="A92" s="25">
        <v>41640</v>
      </c>
      <c r="B92" s="269">
        <v>2014</v>
      </c>
      <c r="C92" s="101">
        <v>2609.25</v>
      </c>
      <c r="D92" s="101">
        <v>71.59</v>
      </c>
      <c r="E92" s="101">
        <v>230.804</v>
      </c>
      <c r="F92" s="101">
        <v>2911.6440000000002</v>
      </c>
      <c r="G92" s="129"/>
      <c r="H92" s="129"/>
    </row>
    <row r="93" spans="1:8">
      <c r="A93" s="25">
        <v>41671</v>
      </c>
      <c r="B93" s="269"/>
      <c r="C93" s="101">
        <v>2650.7350000000001</v>
      </c>
      <c r="D93" s="101">
        <v>73.25</v>
      </c>
      <c r="E93" s="101">
        <v>237.66200000000001</v>
      </c>
      <c r="F93" s="101">
        <v>2961.6469999999999</v>
      </c>
      <c r="G93" s="129"/>
      <c r="H93" s="129"/>
    </row>
    <row r="94" spans="1:8">
      <c r="A94" s="25">
        <v>41699</v>
      </c>
      <c r="B94" s="269"/>
      <c r="C94" s="101">
        <v>2694.3519999999999</v>
      </c>
      <c r="D94" s="101">
        <v>74.866</v>
      </c>
      <c r="E94" s="101">
        <v>247.35900000000001</v>
      </c>
      <c r="F94" s="101">
        <v>3016.5769999999998</v>
      </c>
      <c r="G94" s="129"/>
      <c r="H94" s="129"/>
    </row>
    <row r="95" spans="1:8">
      <c r="A95" s="25">
        <v>41730</v>
      </c>
      <c r="B95" s="269"/>
      <c r="C95" s="101">
        <v>2736.1869999999999</v>
      </c>
      <c r="D95" s="101">
        <v>76.451999999999998</v>
      </c>
      <c r="E95" s="101">
        <v>254.58799999999999</v>
      </c>
      <c r="F95" s="101">
        <v>3067.2270000000003</v>
      </c>
      <c r="G95" s="129"/>
      <c r="H95" s="129"/>
    </row>
    <row r="96" spans="1:8">
      <c r="A96" s="25">
        <v>41760</v>
      </c>
      <c r="B96" s="269"/>
      <c r="C96" s="101">
        <v>2786.6419999999998</v>
      </c>
      <c r="D96" s="101">
        <v>78.668999999999997</v>
      </c>
      <c r="E96" s="101">
        <v>266.209</v>
      </c>
      <c r="F96" s="101">
        <v>3131.5199999999995</v>
      </c>
      <c r="G96" s="129"/>
      <c r="H96" s="129"/>
    </row>
    <row r="97" spans="1:8">
      <c r="A97" s="25">
        <v>41791</v>
      </c>
      <c r="B97" s="269"/>
      <c r="C97" s="101">
        <v>2831.16</v>
      </c>
      <c r="D97" s="101">
        <v>80.531999999999996</v>
      </c>
      <c r="E97" s="101">
        <v>276.47399999999999</v>
      </c>
      <c r="F97" s="101">
        <v>3188.1660000000002</v>
      </c>
      <c r="G97" s="129"/>
      <c r="H97" s="129"/>
    </row>
    <row r="98" spans="1:8">
      <c r="A98" s="25">
        <v>41821</v>
      </c>
      <c r="B98" s="269"/>
      <c r="C98" s="101">
        <v>2880.9749999999999</v>
      </c>
      <c r="D98" s="101">
        <v>82.504000000000005</v>
      </c>
      <c r="E98" s="101">
        <v>288.17</v>
      </c>
      <c r="F98" s="101">
        <v>3251.6489999999999</v>
      </c>
      <c r="G98" s="129"/>
      <c r="H98" s="129"/>
    </row>
    <row r="99" spans="1:8">
      <c r="A99" s="25">
        <v>41852</v>
      </c>
      <c r="B99" s="269"/>
      <c r="C99" s="101">
        <v>2923.4870000000001</v>
      </c>
      <c r="D99" s="101">
        <v>84.528999999999996</v>
      </c>
      <c r="E99" s="101">
        <v>299.82600000000002</v>
      </c>
      <c r="F99" s="101">
        <v>3307.8420000000001</v>
      </c>
      <c r="G99" s="129"/>
      <c r="H99" s="129"/>
    </row>
    <row r="100" spans="1:8">
      <c r="A100" s="25">
        <v>41883</v>
      </c>
      <c r="B100" s="269"/>
      <c r="C100" s="101">
        <v>2972.21</v>
      </c>
      <c r="D100" s="101">
        <v>86.981999999999999</v>
      </c>
      <c r="E100" s="101">
        <v>311.315</v>
      </c>
      <c r="F100" s="101">
        <v>3370.5070000000001</v>
      </c>
      <c r="G100" s="129"/>
      <c r="H100" s="129"/>
    </row>
    <row r="101" spans="1:8">
      <c r="A101" s="25">
        <v>41913</v>
      </c>
      <c r="B101" s="269"/>
      <c r="C101" s="101">
        <v>3021.5569999999998</v>
      </c>
      <c r="D101" s="101">
        <v>89.394999999999996</v>
      </c>
      <c r="E101" s="101">
        <v>323.99099999999999</v>
      </c>
      <c r="F101" s="101">
        <v>3434.9429999999998</v>
      </c>
      <c r="G101" s="129"/>
      <c r="H101" s="129"/>
    </row>
    <row r="102" spans="1:8">
      <c r="A102" s="25">
        <v>41944</v>
      </c>
      <c r="B102" s="269"/>
      <c r="C102" s="101">
        <v>3064.08</v>
      </c>
      <c r="D102" s="101">
        <v>91.906999999999996</v>
      </c>
      <c r="E102" s="101">
        <v>335.68299999999999</v>
      </c>
      <c r="F102" s="101">
        <v>3491.67</v>
      </c>
      <c r="G102" s="129"/>
      <c r="H102" s="129"/>
    </row>
    <row r="103" spans="1:8">
      <c r="A103" s="25">
        <v>41974</v>
      </c>
      <c r="B103" s="269"/>
      <c r="C103" s="101">
        <v>3104.681</v>
      </c>
      <c r="D103" s="101">
        <v>94.409000000000006</v>
      </c>
      <c r="E103" s="101">
        <v>348.387</v>
      </c>
      <c r="F103" s="101">
        <v>3547.4770000000003</v>
      </c>
      <c r="G103" s="129"/>
      <c r="H103" s="129"/>
    </row>
    <row r="104" spans="1:8">
      <c r="A104" s="25">
        <v>42005</v>
      </c>
      <c r="B104" s="269">
        <v>2015</v>
      </c>
      <c r="C104" s="101">
        <v>3138.873</v>
      </c>
      <c r="D104" s="101">
        <v>96.191999999999993</v>
      </c>
      <c r="E104" s="101">
        <v>358.19499999999999</v>
      </c>
      <c r="F104" s="101">
        <v>3593.26</v>
      </c>
      <c r="G104" s="129"/>
      <c r="H104" s="129"/>
    </row>
    <row r="105" spans="1:8">
      <c r="A105" s="25">
        <v>42036</v>
      </c>
      <c r="B105" s="269"/>
      <c r="C105" s="101">
        <v>3178.3159999999998</v>
      </c>
      <c r="D105" s="101">
        <v>98.52</v>
      </c>
      <c r="E105" s="101">
        <v>370.1</v>
      </c>
      <c r="F105" s="101">
        <v>3646.9359999999997</v>
      </c>
      <c r="G105" s="129"/>
      <c r="H105" s="129"/>
    </row>
    <row r="106" spans="1:8">
      <c r="A106" s="25">
        <v>42064</v>
      </c>
      <c r="B106" s="269"/>
      <c r="C106" s="101">
        <v>3218.7080000000001</v>
      </c>
      <c r="D106" s="101">
        <v>101.099</v>
      </c>
      <c r="E106" s="101">
        <v>382.10700000000003</v>
      </c>
      <c r="F106" s="101">
        <v>3701.9140000000002</v>
      </c>
      <c r="G106" s="129"/>
      <c r="H106" s="129"/>
    </row>
    <row r="107" spans="1:8">
      <c r="A107" s="25">
        <v>42095</v>
      </c>
      <c r="B107" s="269"/>
      <c r="C107" s="101">
        <v>3252.4110000000001</v>
      </c>
      <c r="D107" s="101">
        <v>103.16200000000001</v>
      </c>
      <c r="E107" s="101">
        <v>391.375</v>
      </c>
      <c r="F107" s="101">
        <v>3746.9479999999999</v>
      </c>
      <c r="G107" s="129"/>
      <c r="H107" s="129"/>
    </row>
    <row r="108" spans="1:8">
      <c r="A108" s="25">
        <v>42125</v>
      </c>
      <c r="B108" s="269"/>
      <c r="C108" s="101">
        <v>3287.25</v>
      </c>
      <c r="D108" s="101">
        <v>105.572</v>
      </c>
      <c r="E108" s="101">
        <v>403.387</v>
      </c>
      <c r="F108" s="101">
        <v>3796.2090000000003</v>
      </c>
      <c r="G108" s="129"/>
      <c r="H108" s="129"/>
    </row>
    <row r="109" spans="1:8">
      <c r="A109" s="25">
        <v>42156</v>
      </c>
      <c r="B109" s="269"/>
      <c r="C109" s="101">
        <v>3323.34</v>
      </c>
      <c r="D109" s="101">
        <v>107.869</v>
      </c>
      <c r="E109" s="101">
        <v>416.51499999999999</v>
      </c>
      <c r="F109" s="101">
        <v>3847.7240000000002</v>
      </c>
      <c r="G109" s="129"/>
      <c r="H109" s="129"/>
    </row>
    <row r="110" spans="1:8">
      <c r="A110" s="25">
        <v>42186</v>
      </c>
      <c r="B110" s="269"/>
      <c r="C110" s="101">
        <v>3364.5909999999999</v>
      </c>
      <c r="D110" s="101">
        <v>110.658</v>
      </c>
      <c r="E110" s="101">
        <v>429.26799999999997</v>
      </c>
      <c r="F110" s="101">
        <v>3904.5169999999998</v>
      </c>
      <c r="G110" s="129"/>
      <c r="H110" s="129"/>
    </row>
    <row r="111" spans="1:8">
      <c r="A111" s="25">
        <v>42217</v>
      </c>
      <c r="B111" s="269"/>
      <c r="C111" s="101">
        <v>3401.7420000000002</v>
      </c>
      <c r="D111" s="101">
        <v>112.937</v>
      </c>
      <c r="E111" s="101">
        <v>440.79599999999999</v>
      </c>
      <c r="F111" s="101">
        <v>3955.4749999999999</v>
      </c>
      <c r="G111" s="129"/>
      <c r="H111" s="129"/>
    </row>
    <row r="112" spans="1:8">
      <c r="A112" s="25">
        <v>42248</v>
      </c>
      <c r="B112" s="269"/>
      <c r="C112" s="101">
        <v>3439.6410000000001</v>
      </c>
      <c r="D112" s="101">
        <v>115.383</v>
      </c>
      <c r="E112" s="101">
        <v>452.14800000000002</v>
      </c>
      <c r="F112" s="101">
        <v>4007.172</v>
      </c>
      <c r="G112" s="129"/>
      <c r="H112" s="129"/>
    </row>
    <row r="113" spans="1:8">
      <c r="A113" s="25">
        <v>42278</v>
      </c>
      <c r="B113" s="269"/>
      <c r="C113" s="101">
        <v>3475.2840000000001</v>
      </c>
      <c r="D113" s="101">
        <v>117.696</v>
      </c>
      <c r="E113" s="101">
        <v>464.92700000000002</v>
      </c>
      <c r="F113" s="101">
        <v>4057.9070000000002</v>
      </c>
      <c r="G113" s="129"/>
      <c r="H113" s="129"/>
    </row>
    <row r="114" spans="1:8">
      <c r="A114" s="25">
        <v>42309</v>
      </c>
      <c r="B114" s="269"/>
      <c r="C114" s="101">
        <v>3509.616</v>
      </c>
      <c r="D114" s="101">
        <v>120.02800000000001</v>
      </c>
      <c r="E114" s="101">
        <v>476.74900000000002</v>
      </c>
      <c r="F114" s="101">
        <v>4106.393</v>
      </c>
      <c r="G114" s="129"/>
      <c r="H114" s="129"/>
    </row>
    <row r="115" spans="1:8">
      <c r="A115" s="25">
        <v>42339</v>
      </c>
      <c r="B115" s="269"/>
      <c r="C115" s="101">
        <v>3541.0079999999998</v>
      </c>
      <c r="D115" s="101">
        <v>122.244</v>
      </c>
      <c r="E115" s="101">
        <v>490.37200000000001</v>
      </c>
      <c r="F115" s="101">
        <v>4153.6239999999998</v>
      </c>
      <c r="G115" s="129"/>
      <c r="H115" s="129"/>
    </row>
    <row r="116" spans="1:8">
      <c r="A116" s="25">
        <v>42370</v>
      </c>
      <c r="B116" s="269">
        <v>2016</v>
      </c>
      <c r="C116" s="101">
        <v>3565.7559999999999</v>
      </c>
      <c r="D116" s="101">
        <v>123.96899999999999</v>
      </c>
      <c r="E116" s="101">
        <v>497.81200000000001</v>
      </c>
      <c r="F116" s="101">
        <v>4187.5370000000003</v>
      </c>
      <c r="G116" s="129"/>
      <c r="H116" s="129"/>
    </row>
    <row r="117" spans="1:8">
      <c r="A117" s="25">
        <v>42401</v>
      </c>
      <c r="B117" s="269"/>
      <c r="C117" s="101">
        <v>3599.2530000000002</v>
      </c>
      <c r="D117" s="101">
        <v>126.39700000000001</v>
      </c>
      <c r="E117" s="101">
        <v>509.32</v>
      </c>
      <c r="F117" s="101">
        <v>4234.97</v>
      </c>
      <c r="G117" s="129"/>
      <c r="H117" s="129"/>
    </row>
    <row r="118" spans="1:8">
      <c r="A118" s="25">
        <v>42430</v>
      </c>
      <c r="B118" s="269"/>
      <c r="C118" s="101">
        <v>3631.683</v>
      </c>
      <c r="D118" s="101">
        <v>128.72300000000001</v>
      </c>
      <c r="E118" s="101">
        <v>520.30499999999995</v>
      </c>
      <c r="F118" s="101">
        <v>4280.7110000000002</v>
      </c>
      <c r="G118" s="129"/>
      <c r="H118" s="129"/>
    </row>
    <row r="119" spans="1:8">
      <c r="A119" s="25">
        <v>42461</v>
      </c>
      <c r="B119" s="269"/>
      <c r="C119" s="101">
        <v>3662.3519999999999</v>
      </c>
      <c r="D119" s="101">
        <v>131.333</v>
      </c>
      <c r="E119" s="101">
        <v>533.21799999999996</v>
      </c>
      <c r="F119" s="101">
        <v>4326.9030000000002</v>
      </c>
      <c r="G119" s="129"/>
      <c r="H119" s="129"/>
    </row>
    <row r="120" spans="1:8">
      <c r="A120" s="25">
        <v>42491</v>
      </c>
      <c r="B120" s="269"/>
      <c r="C120" s="101">
        <v>3694.27</v>
      </c>
      <c r="D120" s="101">
        <v>133.96899999999999</v>
      </c>
      <c r="E120" s="101">
        <v>547.24699999999996</v>
      </c>
      <c r="F120" s="101">
        <v>4375.4859999999999</v>
      </c>
      <c r="G120" s="129"/>
      <c r="H120" s="129"/>
    </row>
    <row r="121" spans="1:8">
      <c r="A121" s="25">
        <v>42522</v>
      </c>
      <c r="B121" s="269"/>
      <c r="C121" s="101">
        <v>3724.0120000000002</v>
      </c>
      <c r="D121" s="101">
        <v>136.60300000000001</v>
      </c>
      <c r="E121" s="101">
        <v>561.65599999999995</v>
      </c>
      <c r="F121" s="101">
        <v>4422.2710000000006</v>
      </c>
      <c r="G121" s="129"/>
      <c r="H121" s="129"/>
    </row>
    <row r="122" spans="1:8">
      <c r="A122" s="25">
        <v>42552</v>
      </c>
      <c r="B122" s="269"/>
      <c r="C122" s="101">
        <v>3753.68</v>
      </c>
      <c r="D122" s="101">
        <v>139.11699999999999</v>
      </c>
      <c r="E122" s="101">
        <v>576.36800000000005</v>
      </c>
      <c r="F122" s="101">
        <v>4469.165</v>
      </c>
      <c r="G122" s="129"/>
      <c r="H122" s="129"/>
    </row>
    <row r="123" spans="1:8">
      <c r="A123" s="25">
        <v>42583</v>
      </c>
      <c r="B123" s="269"/>
      <c r="C123" s="101">
        <v>3788.1559999999999</v>
      </c>
      <c r="D123" s="101">
        <v>142.01300000000001</v>
      </c>
      <c r="E123" s="101">
        <v>591.90700000000004</v>
      </c>
      <c r="F123" s="101">
        <v>4522.076</v>
      </c>
      <c r="G123" s="129"/>
      <c r="H123" s="129"/>
    </row>
    <row r="124" spans="1:8">
      <c r="A124" s="25">
        <v>42614</v>
      </c>
      <c r="B124" s="269"/>
      <c r="C124" s="101">
        <v>3822.0059999999999</v>
      </c>
      <c r="D124" s="101">
        <v>145</v>
      </c>
      <c r="E124" s="101">
        <v>609.23800000000006</v>
      </c>
      <c r="F124" s="101">
        <v>4576.2439999999997</v>
      </c>
      <c r="G124" s="129"/>
      <c r="H124" s="129"/>
    </row>
    <row r="125" spans="1:8">
      <c r="A125" s="25">
        <v>42644</v>
      </c>
      <c r="B125" s="269"/>
      <c r="C125" s="101">
        <v>3855.3429999999998</v>
      </c>
      <c r="D125" s="101">
        <v>147.95400000000001</v>
      </c>
      <c r="E125" s="101">
        <v>625.27099999999996</v>
      </c>
      <c r="F125" s="101">
        <v>4628.5680000000002</v>
      </c>
      <c r="G125" s="129"/>
      <c r="H125" s="129"/>
    </row>
    <row r="126" spans="1:8">
      <c r="A126" s="25">
        <v>42675</v>
      </c>
      <c r="B126" s="269"/>
      <c r="C126" s="101">
        <v>3897.221</v>
      </c>
      <c r="D126" s="101">
        <v>151.80000000000001</v>
      </c>
      <c r="E126" s="101">
        <v>641.92999999999995</v>
      </c>
      <c r="F126" s="101">
        <v>4690.951</v>
      </c>
      <c r="G126" s="129"/>
      <c r="H126" s="129"/>
    </row>
    <row r="127" spans="1:8">
      <c r="A127" s="25">
        <v>42705</v>
      </c>
      <c r="B127" s="269"/>
      <c r="C127" s="101">
        <v>3941.3870000000002</v>
      </c>
      <c r="D127" s="101">
        <v>156.29499999999999</v>
      </c>
      <c r="E127" s="101">
        <v>674.245</v>
      </c>
      <c r="F127" s="101">
        <v>4771.9269999999997</v>
      </c>
      <c r="G127" s="129"/>
      <c r="H127" s="129"/>
    </row>
    <row r="128" spans="1:8">
      <c r="A128" s="25">
        <v>42736</v>
      </c>
      <c r="B128" s="269">
        <v>2017</v>
      </c>
      <c r="C128" s="101">
        <v>3972.3409999999999</v>
      </c>
      <c r="D128" s="101">
        <v>158.977</v>
      </c>
      <c r="E128" s="101">
        <v>683.16399999999999</v>
      </c>
      <c r="F128" s="101">
        <v>4814.482</v>
      </c>
      <c r="G128" s="129"/>
      <c r="H128" s="129"/>
    </row>
    <row r="129" spans="1:8">
      <c r="A129" s="25">
        <v>42767</v>
      </c>
      <c r="B129" s="269"/>
      <c r="C129" s="101">
        <v>4012.2759999999998</v>
      </c>
      <c r="D129" s="101">
        <v>162.363</v>
      </c>
      <c r="E129" s="101">
        <v>697.40200000000004</v>
      </c>
      <c r="F129" s="101">
        <v>4872.0410000000002</v>
      </c>
      <c r="G129" s="129"/>
      <c r="H129" s="129"/>
    </row>
    <row r="130" spans="1:8">
      <c r="A130" s="25">
        <v>42795</v>
      </c>
      <c r="B130" s="269"/>
      <c r="C130" s="101">
        <v>4055.1610000000001</v>
      </c>
      <c r="D130" s="101">
        <v>166.3</v>
      </c>
      <c r="E130" s="101">
        <v>717.49199999999996</v>
      </c>
      <c r="F130" s="101">
        <v>4938.9530000000004</v>
      </c>
      <c r="G130" s="129"/>
      <c r="H130" s="129"/>
    </row>
    <row r="131" spans="1:8">
      <c r="A131" s="25">
        <v>42826</v>
      </c>
      <c r="B131" s="269"/>
      <c r="C131" s="101">
        <v>4092.34</v>
      </c>
      <c r="D131" s="101">
        <v>169.941</v>
      </c>
      <c r="E131" s="101">
        <v>733.57100000000003</v>
      </c>
      <c r="F131" s="101">
        <v>4995.8519999999999</v>
      </c>
      <c r="G131" s="129"/>
      <c r="H131" s="129"/>
    </row>
    <row r="132" spans="1:8">
      <c r="A132" s="25">
        <v>42856</v>
      </c>
      <c r="B132" s="269"/>
      <c r="C132" s="101">
        <v>4138.1890000000003</v>
      </c>
      <c r="D132" s="101">
        <v>175.08799999999999</v>
      </c>
      <c r="E132" s="101">
        <v>758.154</v>
      </c>
      <c r="F132" s="101">
        <v>5071.4310000000005</v>
      </c>
      <c r="G132" s="129"/>
      <c r="H132" s="129"/>
    </row>
    <row r="133" spans="1:8">
      <c r="A133" s="25">
        <v>42887</v>
      </c>
      <c r="B133" s="269"/>
      <c r="C133" s="101">
        <v>4181.4690000000001</v>
      </c>
      <c r="D133" s="101">
        <v>180.453</v>
      </c>
      <c r="E133" s="101">
        <v>784.38400000000001</v>
      </c>
      <c r="F133" s="101">
        <v>5146.3060000000005</v>
      </c>
      <c r="G133" s="129"/>
      <c r="H133" s="129"/>
    </row>
    <row r="134" spans="1:8">
      <c r="A134" s="25">
        <v>42917</v>
      </c>
      <c r="B134" s="269"/>
      <c r="C134" s="101">
        <v>4228.4030000000002</v>
      </c>
      <c r="D134" s="101">
        <v>186.02699999999999</v>
      </c>
      <c r="E134" s="101">
        <v>810.10199999999998</v>
      </c>
      <c r="F134" s="101">
        <v>5224.5320000000002</v>
      </c>
      <c r="G134" s="129"/>
      <c r="H134" s="129"/>
    </row>
    <row r="135" spans="1:8">
      <c r="A135" s="25">
        <v>42948</v>
      </c>
      <c r="B135" s="269"/>
      <c r="C135" s="101">
        <v>4278.4120000000003</v>
      </c>
      <c r="D135" s="101">
        <v>193.36500000000001</v>
      </c>
      <c r="E135" s="101">
        <v>835.73599999999999</v>
      </c>
      <c r="F135" s="101">
        <v>5307.5129999999999</v>
      </c>
      <c r="G135" s="129"/>
      <c r="H135" s="129"/>
    </row>
    <row r="136" spans="1:8">
      <c r="A136" s="25">
        <v>42979</v>
      </c>
      <c r="B136" s="269"/>
      <c r="C136" s="101">
        <v>4325.0249999999996</v>
      </c>
      <c r="D136" s="101">
        <v>201.08600000000001</v>
      </c>
      <c r="E136" s="101">
        <v>862.71799999999996</v>
      </c>
      <c r="F136" s="101">
        <v>5388.8289999999997</v>
      </c>
      <c r="G136" s="129"/>
      <c r="H136" s="129"/>
    </row>
    <row r="137" spans="1:8">
      <c r="A137" s="25">
        <v>43009</v>
      </c>
      <c r="B137" s="269"/>
      <c r="C137" s="101">
        <v>4374.692</v>
      </c>
      <c r="D137" s="101">
        <v>210.07300000000001</v>
      </c>
      <c r="E137" s="101">
        <v>893.005</v>
      </c>
      <c r="F137" s="101">
        <v>5477.77</v>
      </c>
      <c r="G137" s="129"/>
      <c r="H137" s="129"/>
    </row>
    <row r="138" spans="1:8">
      <c r="A138" s="25">
        <v>43040</v>
      </c>
      <c r="B138" s="269"/>
      <c r="C138" s="101">
        <v>4433.2049999999999</v>
      </c>
      <c r="D138" s="101">
        <v>221.452</v>
      </c>
      <c r="E138" s="101">
        <v>930.81700000000001</v>
      </c>
      <c r="F138" s="101">
        <v>5585.4740000000002</v>
      </c>
      <c r="G138" s="129"/>
      <c r="H138" s="129"/>
    </row>
    <row r="139" spans="1:8">
      <c r="A139" s="25">
        <v>43070</v>
      </c>
      <c r="B139" s="269"/>
      <c r="C139" s="101">
        <v>4486.8389999999999</v>
      </c>
      <c r="D139" s="101">
        <v>233.749</v>
      </c>
      <c r="E139" s="101">
        <v>985.05600000000004</v>
      </c>
      <c r="F139" s="101">
        <v>5705.6440000000002</v>
      </c>
      <c r="G139" s="129"/>
      <c r="H139" s="129"/>
    </row>
    <row r="140" spans="1:8">
      <c r="A140" s="25">
        <v>43101</v>
      </c>
      <c r="B140" s="269">
        <v>2018</v>
      </c>
      <c r="C140" s="101">
        <v>4531.6670000000004</v>
      </c>
      <c r="D140" s="101">
        <v>243.554</v>
      </c>
      <c r="E140" s="101">
        <v>1005.099</v>
      </c>
      <c r="F140" s="101">
        <v>5780.3200000000006</v>
      </c>
      <c r="G140" s="129"/>
      <c r="H140" s="129"/>
    </row>
    <row r="141" spans="1:8">
      <c r="A141" s="25">
        <v>43132</v>
      </c>
      <c r="B141" s="269"/>
      <c r="C141" s="101">
        <v>4584.5860000000002</v>
      </c>
      <c r="D141" s="101">
        <v>255.01400000000001</v>
      </c>
      <c r="E141" s="101">
        <v>1033.7739999999999</v>
      </c>
      <c r="F141" s="101">
        <v>5873.3739999999998</v>
      </c>
      <c r="G141" s="129"/>
      <c r="H141" s="129"/>
    </row>
    <row r="142" spans="1:8">
      <c r="A142" s="25">
        <v>43160</v>
      </c>
      <c r="B142" s="269"/>
      <c r="C142" s="128">
        <v>4639.9340000000002</v>
      </c>
      <c r="D142" s="128">
        <v>268.81599999999997</v>
      </c>
      <c r="E142" s="128">
        <v>1068.624</v>
      </c>
      <c r="F142" s="128">
        <v>5977.3739999999998</v>
      </c>
      <c r="G142" s="129"/>
      <c r="H142" s="129"/>
    </row>
    <row r="143" spans="1:8">
      <c r="A143" s="25">
        <v>43191</v>
      </c>
      <c r="B143" s="269"/>
      <c r="C143" s="101">
        <v>4688.8829999999998</v>
      </c>
      <c r="D143" s="101">
        <v>282.04199999999997</v>
      </c>
      <c r="E143" s="101">
        <v>1100.6679999999999</v>
      </c>
      <c r="F143" s="101">
        <v>6071.5929999999998</v>
      </c>
      <c r="G143" s="129"/>
      <c r="H143" s="129"/>
    </row>
    <row r="144" spans="1:8">
      <c r="A144" s="25">
        <v>43221</v>
      </c>
      <c r="B144" s="269"/>
      <c r="C144" s="101">
        <v>4742.6970000000001</v>
      </c>
      <c r="D144" s="101">
        <v>299.64400000000001</v>
      </c>
      <c r="E144" s="101">
        <v>1144.8989999999999</v>
      </c>
      <c r="F144" s="101">
        <v>6187.24</v>
      </c>
      <c r="G144" s="129"/>
      <c r="H144" s="129"/>
    </row>
    <row r="145" spans="1:12">
      <c r="A145" s="25">
        <v>43252</v>
      </c>
      <c r="B145" s="269"/>
      <c r="C145" s="101">
        <v>4788.4709999999995</v>
      </c>
      <c r="D145" s="101">
        <v>319.19499999999999</v>
      </c>
      <c r="E145" s="101">
        <v>1187.915</v>
      </c>
      <c r="F145" s="101">
        <v>6295.5809999999992</v>
      </c>
      <c r="G145" s="129"/>
      <c r="H145" s="129"/>
    </row>
    <row r="146" spans="1:12">
      <c r="A146" s="25">
        <v>43282</v>
      </c>
      <c r="B146" s="269"/>
      <c r="C146" s="101">
        <v>4836.8090000000002</v>
      </c>
      <c r="D146" s="101">
        <v>344.03699999999998</v>
      </c>
      <c r="E146" s="101">
        <v>1226.2729999999999</v>
      </c>
      <c r="F146" s="101">
        <v>6407.1190000000006</v>
      </c>
      <c r="G146" s="129"/>
      <c r="H146" s="129"/>
    </row>
    <row r="147" spans="1:12">
      <c r="A147" s="25">
        <v>43313</v>
      </c>
      <c r="B147" s="269"/>
      <c r="C147" s="101">
        <v>4886.16</v>
      </c>
      <c r="D147" s="101">
        <v>374.702</v>
      </c>
      <c r="E147" s="101">
        <v>1269.482</v>
      </c>
      <c r="F147" s="101">
        <v>6530.3440000000001</v>
      </c>
      <c r="G147" s="129"/>
      <c r="H147" s="129"/>
    </row>
    <row r="148" spans="1:12">
      <c r="A148" s="25">
        <v>43344</v>
      </c>
      <c r="B148" s="269"/>
      <c r="C148" s="101">
        <v>4933.277</v>
      </c>
      <c r="D148" s="101">
        <v>409.30700000000002</v>
      </c>
      <c r="E148" s="101">
        <v>1307.5319999999999</v>
      </c>
      <c r="F148" s="101">
        <v>6650.116</v>
      </c>
      <c r="G148" s="129"/>
      <c r="H148" s="129"/>
    </row>
    <row r="149" spans="1:12">
      <c r="A149" s="25">
        <v>43374</v>
      </c>
      <c r="B149" s="269"/>
      <c r="C149" s="101">
        <v>4986.2070000000003</v>
      </c>
      <c r="D149" s="101">
        <v>451.21300000000002</v>
      </c>
      <c r="E149" s="101">
        <v>1351.2750000000001</v>
      </c>
      <c r="F149" s="101">
        <v>6788.6949999999997</v>
      </c>
      <c r="G149" s="129"/>
      <c r="H149" s="129"/>
    </row>
    <row r="150" spans="1:12">
      <c r="A150" s="25">
        <v>43405</v>
      </c>
      <c r="B150" s="269"/>
      <c r="C150" s="101">
        <v>5043.808</v>
      </c>
      <c r="D150" s="101">
        <v>501.99299999999999</v>
      </c>
      <c r="E150" s="101">
        <v>1402.528</v>
      </c>
      <c r="F150" s="101">
        <v>6948.3290000000006</v>
      </c>
      <c r="G150" s="129"/>
      <c r="H150" s="129"/>
    </row>
    <row r="151" spans="1:12">
      <c r="A151" s="25">
        <v>43435</v>
      </c>
      <c r="B151" s="269"/>
      <c r="C151" s="101">
        <v>5089.857</v>
      </c>
      <c r="D151" s="101">
        <v>549.10500000000002</v>
      </c>
      <c r="E151" s="101">
        <v>1474.1</v>
      </c>
      <c r="F151" s="101">
        <v>7113.0619999999999</v>
      </c>
      <c r="G151" s="129"/>
      <c r="H151" s="129"/>
    </row>
    <row r="152" spans="1:12">
      <c r="A152" s="25">
        <v>43466</v>
      </c>
      <c r="B152" s="269">
        <v>2019</v>
      </c>
      <c r="C152" s="101">
        <v>5129.0519999999997</v>
      </c>
      <c r="D152" s="101">
        <v>593.59</v>
      </c>
      <c r="E152" s="101">
        <v>1499.914</v>
      </c>
      <c r="F152" s="101">
        <v>7222.5559999999996</v>
      </c>
      <c r="G152" s="129"/>
      <c r="H152" s="129"/>
    </row>
    <row r="153" spans="1:12">
      <c r="A153" s="25">
        <v>43497</v>
      </c>
      <c r="B153" s="269"/>
      <c r="C153" s="101">
        <v>5178.1440000000002</v>
      </c>
      <c r="D153" s="101">
        <v>647.16600000000005</v>
      </c>
      <c r="E153" s="101">
        <v>1541.394</v>
      </c>
      <c r="F153" s="101">
        <v>7366.7040000000006</v>
      </c>
      <c r="G153" s="129"/>
      <c r="H153" s="129"/>
    </row>
    <row r="154" spans="1:12">
      <c r="A154" s="25">
        <v>43525</v>
      </c>
      <c r="B154" s="269"/>
      <c r="C154" s="128">
        <v>5226.232</v>
      </c>
      <c r="D154" s="128">
        <v>704.30600000000004</v>
      </c>
      <c r="E154" s="128">
        <v>1586.076</v>
      </c>
      <c r="F154" s="128">
        <v>7516.6140000000005</v>
      </c>
      <c r="G154" s="129"/>
      <c r="H154" s="129"/>
    </row>
    <row r="155" spans="1:12">
      <c r="A155" s="25">
        <v>43556</v>
      </c>
      <c r="B155" s="269"/>
      <c r="C155" s="101">
        <v>5269.2479999999996</v>
      </c>
      <c r="D155" s="101">
        <v>755.00099999999998</v>
      </c>
      <c r="E155" s="101">
        <v>1626.8969999999999</v>
      </c>
      <c r="F155" s="101">
        <v>7651.1459999999997</v>
      </c>
      <c r="G155" s="129"/>
      <c r="H155" s="129"/>
    </row>
    <row r="156" spans="1:12">
      <c r="A156" s="25">
        <v>43586</v>
      </c>
      <c r="B156" s="269"/>
      <c r="C156" s="101">
        <v>5312.4989999999998</v>
      </c>
      <c r="D156" s="101">
        <v>811.34</v>
      </c>
      <c r="E156" s="101">
        <v>1682.9870000000001</v>
      </c>
      <c r="F156" s="101">
        <v>7806.826</v>
      </c>
      <c r="G156" s="129"/>
      <c r="H156" s="129"/>
    </row>
    <row r="157" spans="1:12">
      <c r="A157" s="25">
        <v>43617</v>
      </c>
      <c r="B157" s="269"/>
      <c r="C157" s="101">
        <v>5346.4949999999999</v>
      </c>
      <c r="D157" s="101">
        <v>858.90800000000002</v>
      </c>
      <c r="E157" s="101">
        <v>1738.1949999999999</v>
      </c>
      <c r="F157" s="101">
        <v>7943.598</v>
      </c>
      <c r="G157" s="129"/>
      <c r="H157" s="129"/>
    </row>
    <row r="158" spans="1:12">
      <c r="A158" s="25">
        <v>43647</v>
      </c>
      <c r="B158" s="269"/>
      <c r="C158" s="101">
        <v>5386.518</v>
      </c>
      <c r="D158" s="101">
        <v>918.35</v>
      </c>
      <c r="E158" s="101">
        <v>1794.5450000000001</v>
      </c>
      <c r="F158" s="101">
        <v>8099.4130000000005</v>
      </c>
      <c r="G158" s="129"/>
      <c r="H158" s="129"/>
    </row>
    <row r="159" spans="1:12">
      <c r="A159" s="25">
        <v>43678</v>
      </c>
      <c r="B159" s="269"/>
      <c r="C159" s="101">
        <v>5427.0929999999998</v>
      </c>
      <c r="D159" s="101">
        <v>981.649</v>
      </c>
      <c r="E159" s="101">
        <v>1848.2180000000001</v>
      </c>
      <c r="F159" s="101">
        <v>8256.9600000000009</v>
      </c>
      <c r="G159" s="129"/>
      <c r="H159" s="129"/>
      <c r="I159" s="88"/>
      <c r="J159" s="88"/>
      <c r="K159" s="88"/>
      <c r="L159" s="88"/>
    </row>
    <row r="160" spans="1:12">
      <c r="A160" s="25">
        <v>43709</v>
      </c>
      <c r="B160" s="269"/>
      <c r="C160" s="101">
        <v>5468.3140000000003</v>
      </c>
      <c r="D160" s="101">
        <v>1050.5899999999999</v>
      </c>
      <c r="E160" s="101">
        <v>1904.7080000000001</v>
      </c>
      <c r="F160" s="101">
        <v>8423.612000000001</v>
      </c>
      <c r="G160" s="129"/>
      <c r="H160" s="129"/>
      <c r="I160" s="88"/>
      <c r="J160" s="88"/>
      <c r="K160" s="88"/>
      <c r="L160" s="88"/>
    </row>
    <row r="161" spans="1:12">
      <c r="A161" s="25">
        <v>43739</v>
      </c>
      <c r="B161" s="269"/>
      <c r="C161" s="101">
        <v>5512.2420000000002</v>
      </c>
      <c r="D161" s="101">
        <v>1132.367</v>
      </c>
      <c r="E161" s="101">
        <v>1967.5630000000001</v>
      </c>
      <c r="F161" s="101">
        <v>8612.1720000000005</v>
      </c>
      <c r="G161" s="129"/>
      <c r="H161" s="129"/>
      <c r="I161" s="88"/>
      <c r="J161" s="88"/>
      <c r="K161" s="88"/>
      <c r="L161" s="88"/>
    </row>
    <row r="162" spans="1:12">
      <c r="A162" s="25">
        <v>43770</v>
      </c>
      <c r="B162" s="269"/>
      <c r="C162" s="101">
        <v>5556.0140000000001</v>
      </c>
      <c r="D162" s="101">
        <v>1223.76</v>
      </c>
      <c r="E162" s="101">
        <v>2039.702</v>
      </c>
      <c r="F162" s="101">
        <v>8819.4760000000006</v>
      </c>
      <c r="G162" s="129"/>
      <c r="H162" s="129"/>
      <c r="I162" s="88"/>
      <c r="J162" s="88"/>
      <c r="K162" s="88"/>
      <c r="L162" s="88"/>
    </row>
    <row r="163" spans="1:12">
      <c r="A163" s="25">
        <v>43800</v>
      </c>
      <c r="B163" s="269"/>
      <c r="C163" s="101">
        <v>5594.2470000000003</v>
      </c>
      <c r="D163" s="101">
        <v>1314.29</v>
      </c>
      <c r="E163" s="101">
        <v>2136.21</v>
      </c>
      <c r="F163" s="101">
        <v>9044.7469999999994</v>
      </c>
      <c r="G163" s="129"/>
      <c r="H163" s="129"/>
      <c r="I163" s="88"/>
      <c r="J163" s="88"/>
      <c r="K163" s="88"/>
      <c r="L163" s="88"/>
    </row>
    <row r="164" spans="1:12">
      <c r="A164" s="25">
        <v>43831</v>
      </c>
      <c r="B164" s="269">
        <v>2020</v>
      </c>
      <c r="C164" s="101">
        <v>5626.1419999999998</v>
      </c>
      <c r="D164" s="101">
        <v>1391.03</v>
      </c>
      <c r="E164" s="101">
        <v>2175.723</v>
      </c>
      <c r="F164" s="101">
        <v>9192.8950000000004</v>
      </c>
      <c r="G164" s="129"/>
      <c r="H164" s="129"/>
      <c r="I164" s="88"/>
      <c r="J164" s="88"/>
      <c r="K164" s="88"/>
      <c r="L164" s="88"/>
    </row>
    <row r="165" spans="1:12">
      <c r="A165" s="25">
        <v>43862</v>
      </c>
      <c r="B165" s="269"/>
      <c r="C165" s="101">
        <v>5664.1540000000005</v>
      </c>
      <c r="D165" s="101">
        <v>1482.3510000000001</v>
      </c>
      <c r="E165" s="101">
        <v>2232.442</v>
      </c>
      <c r="F165" s="101">
        <v>9378.9470000000001</v>
      </c>
      <c r="G165" s="129"/>
      <c r="H165" s="129"/>
      <c r="I165" s="88"/>
      <c r="J165" s="88"/>
      <c r="K165" s="88"/>
      <c r="L165" s="88"/>
    </row>
    <row r="166" spans="1:12">
      <c r="A166" s="25">
        <v>43891</v>
      </c>
      <c r="B166" s="269"/>
      <c r="C166" s="128">
        <v>5705.8379999999997</v>
      </c>
      <c r="D166" s="128">
        <v>1580.297</v>
      </c>
      <c r="E166" s="128">
        <v>2303.625</v>
      </c>
      <c r="F166" s="128">
        <v>9589.76</v>
      </c>
      <c r="G166" s="129"/>
      <c r="H166" s="129"/>
      <c r="I166" s="191"/>
      <c r="J166" s="88"/>
      <c r="K166" s="88"/>
      <c r="L166" s="88"/>
    </row>
    <row r="167" spans="1:12">
      <c r="A167" s="25">
        <v>43922</v>
      </c>
      <c r="B167" s="269"/>
      <c r="C167" s="101">
        <v>5738.8919999999998</v>
      </c>
      <c r="D167" s="101">
        <v>1664.298</v>
      </c>
      <c r="E167" s="101">
        <v>2369.8380000000002</v>
      </c>
      <c r="F167" s="101">
        <v>9773.0280000000002</v>
      </c>
      <c r="G167" s="129"/>
      <c r="H167" s="129"/>
      <c r="I167" s="191"/>
      <c r="J167" s="129"/>
      <c r="K167" s="88"/>
      <c r="L167" s="88"/>
    </row>
    <row r="168" spans="1:12">
      <c r="A168" s="25">
        <v>43952</v>
      </c>
      <c r="B168" s="269"/>
      <c r="C168" s="101">
        <v>5773.9589999999998</v>
      </c>
      <c r="D168" s="101">
        <v>1752.5709999999999</v>
      </c>
      <c r="E168" s="101">
        <v>2442.835</v>
      </c>
      <c r="F168" s="101">
        <v>9969.3649999999998</v>
      </c>
      <c r="G168" s="129"/>
      <c r="H168" s="129"/>
      <c r="I168" s="191"/>
      <c r="J168" s="129"/>
      <c r="K168" s="88"/>
      <c r="L168" s="88"/>
    </row>
    <row r="169" spans="1:12">
      <c r="A169" s="25">
        <v>43983</v>
      </c>
      <c r="B169" s="269"/>
      <c r="C169" s="101">
        <v>5808.29</v>
      </c>
      <c r="D169" s="101">
        <v>1851.1420000000001</v>
      </c>
      <c r="E169" s="101">
        <v>2533.0509999999999</v>
      </c>
      <c r="F169" s="101">
        <v>10192.483</v>
      </c>
      <c r="G169" s="129"/>
      <c r="H169" s="129"/>
      <c r="I169" s="191"/>
      <c r="J169" s="129"/>
      <c r="K169" s="88"/>
      <c r="L169" s="88"/>
    </row>
    <row r="170" spans="1:12">
      <c r="A170" s="25">
        <v>44013</v>
      </c>
      <c r="B170" s="269"/>
      <c r="C170" s="101">
        <v>5845.3609999999999</v>
      </c>
      <c r="D170" s="101">
        <v>1964.865</v>
      </c>
      <c r="E170" s="101">
        <v>2621.4810000000002</v>
      </c>
      <c r="F170" s="101">
        <v>10431.707</v>
      </c>
      <c r="G170" s="129"/>
      <c r="H170" s="129"/>
      <c r="I170" s="191"/>
      <c r="J170" s="129"/>
      <c r="K170" s="88"/>
      <c r="L170" s="88"/>
    </row>
    <row r="171" spans="1:12">
      <c r="A171" s="25">
        <v>44044</v>
      </c>
      <c r="B171" s="269"/>
      <c r="C171" s="101">
        <v>5872.973</v>
      </c>
      <c r="D171" s="101">
        <v>2060.0329999999999</v>
      </c>
      <c r="E171" s="101">
        <v>2698.45</v>
      </c>
      <c r="F171" s="101">
        <v>10631.455999999998</v>
      </c>
      <c r="G171" s="129"/>
      <c r="H171" s="129"/>
      <c r="I171" s="191"/>
      <c r="J171" s="129"/>
      <c r="K171" s="88"/>
      <c r="L171" s="88"/>
    </row>
    <row r="172" spans="1:12">
      <c r="A172" s="25">
        <v>44075</v>
      </c>
      <c r="B172" s="269"/>
      <c r="C172" s="101">
        <v>5901.3869999999997</v>
      </c>
      <c r="D172" s="101">
        <v>2164.306</v>
      </c>
      <c r="E172" s="101">
        <v>2791.3209999999999</v>
      </c>
      <c r="F172" s="101">
        <v>10857.013999999999</v>
      </c>
      <c r="G172" s="129"/>
      <c r="H172" s="129"/>
      <c r="I172" s="191"/>
      <c r="J172" s="129"/>
      <c r="K172" s="88"/>
      <c r="L172" s="88"/>
    </row>
    <row r="173" spans="1:12">
      <c r="A173" s="25">
        <v>44105</v>
      </c>
      <c r="B173" s="269"/>
      <c r="C173" s="101">
        <v>5930.085</v>
      </c>
      <c r="D173" s="101">
        <v>2275.1439999999998</v>
      </c>
      <c r="E173" s="101">
        <v>2884.6660000000002</v>
      </c>
      <c r="F173" s="101">
        <v>11089.895</v>
      </c>
      <c r="G173" s="129"/>
      <c r="H173" s="129"/>
      <c r="I173" s="191"/>
      <c r="J173" s="129"/>
      <c r="K173" s="88"/>
      <c r="L173" s="88"/>
    </row>
    <row r="174" spans="1:12">
      <c r="A174" s="25">
        <v>44136</v>
      </c>
      <c r="B174" s="269"/>
      <c r="C174" s="101">
        <v>5964.6120000000001</v>
      </c>
      <c r="D174" s="101">
        <v>2409.7069999999999</v>
      </c>
      <c r="E174" s="101">
        <v>2999.9290000000001</v>
      </c>
      <c r="F174" s="101">
        <v>11374.248</v>
      </c>
      <c r="G174" s="129"/>
      <c r="H174" s="129"/>
      <c r="I174" s="191"/>
      <c r="J174" s="129"/>
      <c r="K174" s="88"/>
      <c r="L174" s="88"/>
    </row>
    <row r="175" spans="1:12">
      <c r="A175" s="25">
        <v>44166</v>
      </c>
      <c r="B175" s="269"/>
      <c r="C175" s="101">
        <v>5994.1750000000002</v>
      </c>
      <c r="D175" s="101">
        <v>2532.027</v>
      </c>
      <c r="E175" s="101">
        <v>3144.328</v>
      </c>
      <c r="F175" s="101">
        <v>11670.53</v>
      </c>
      <c r="G175" s="129"/>
      <c r="H175" s="129"/>
      <c r="I175" s="129"/>
      <c r="J175" s="129"/>
      <c r="K175" s="191"/>
      <c r="L175" s="88"/>
    </row>
    <row r="176" spans="1:12">
      <c r="A176" s="25">
        <v>44197</v>
      </c>
      <c r="B176" s="269">
        <v>2021</v>
      </c>
      <c r="C176" s="101">
        <v>6017.2939999999999</v>
      </c>
      <c r="D176" s="101">
        <v>2627.913</v>
      </c>
      <c r="E176" s="101">
        <v>3209.8229999999999</v>
      </c>
      <c r="F176" s="101">
        <v>11855.03</v>
      </c>
      <c r="G176" s="129"/>
      <c r="H176" s="129"/>
      <c r="I176" s="129"/>
      <c r="J176" s="129"/>
      <c r="K176" s="191"/>
      <c r="L176" s="88"/>
    </row>
    <row r="177" spans="1:12">
      <c r="A177" s="25">
        <v>44228</v>
      </c>
      <c r="B177" s="269"/>
      <c r="C177" s="101">
        <v>6048.1049999999996</v>
      </c>
      <c r="D177" s="101">
        <v>2744.654</v>
      </c>
      <c r="E177" s="101">
        <v>3305.0810000000001</v>
      </c>
      <c r="F177" s="101">
        <v>12097.84</v>
      </c>
      <c r="G177" s="129"/>
      <c r="H177" s="129"/>
      <c r="I177" s="129"/>
      <c r="J177" s="129"/>
      <c r="K177" s="191"/>
      <c r="L177" s="88"/>
    </row>
    <row r="178" spans="1:12">
      <c r="A178" s="25">
        <v>44256</v>
      </c>
      <c r="B178" s="269"/>
      <c r="C178" s="128">
        <v>6080.6090000000004</v>
      </c>
      <c r="D178" s="128">
        <v>2867.14</v>
      </c>
      <c r="E178" s="128">
        <v>3418.1320000000001</v>
      </c>
      <c r="F178" s="128">
        <v>12365.880999999999</v>
      </c>
      <c r="G178" s="129"/>
      <c r="H178" s="129"/>
      <c r="I178" s="129"/>
      <c r="J178" s="129"/>
      <c r="K178" s="191"/>
      <c r="L178" s="88"/>
    </row>
    <row r="179" spans="1:12">
      <c r="A179" s="25">
        <v>44287</v>
      </c>
      <c r="B179" s="269"/>
      <c r="C179" s="101">
        <v>6109.7820000000002</v>
      </c>
      <c r="D179" s="101">
        <v>2973.39</v>
      </c>
      <c r="E179" s="101">
        <v>3519.0909999999999</v>
      </c>
      <c r="F179" s="101">
        <v>12602.263000000001</v>
      </c>
      <c r="G179" s="129"/>
      <c r="H179" s="129"/>
      <c r="I179" s="129"/>
      <c r="J179" s="129"/>
      <c r="K179" s="191"/>
      <c r="L179" s="88"/>
    </row>
    <row r="180" spans="1:12">
      <c r="A180" s="25">
        <v>44317</v>
      </c>
      <c r="B180" s="269"/>
      <c r="C180" s="101">
        <v>6136.4260000000004</v>
      </c>
      <c r="D180" s="101">
        <v>3068.8270000000002</v>
      </c>
      <c r="E180" s="101">
        <v>3626.4879999999998</v>
      </c>
      <c r="F180" s="101">
        <v>12831.741</v>
      </c>
      <c r="G180" s="129"/>
      <c r="H180" s="129"/>
      <c r="I180" s="129"/>
      <c r="J180" s="129"/>
      <c r="K180" s="191"/>
      <c r="L180" s="88"/>
    </row>
    <row r="181" spans="1:12">
      <c r="A181" s="25">
        <v>44348</v>
      </c>
      <c r="B181" s="269"/>
      <c r="C181" s="101">
        <v>6163.4650000000001</v>
      </c>
      <c r="D181" s="101">
        <v>3166.0540000000001</v>
      </c>
      <c r="E181" s="101">
        <v>3742.386</v>
      </c>
      <c r="F181" s="101">
        <v>13071.905000000001</v>
      </c>
      <c r="G181" s="129"/>
      <c r="H181" s="129"/>
      <c r="I181" s="129"/>
      <c r="J181" s="129"/>
      <c r="K181" s="191"/>
      <c r="L181" s="88"/>
    </row>
    <row r="182" spans="1:12">
      <c r="A182" s="25">
        <v>44378</v>
      </c>
      <c r="B182" s="269"/>
      <c r="C182" s="101">
        <v>6188.3850000000002</v>
      </c>
      <c r="D182" s="101">
        <v>3259.6329999999998</v>
      </c>
      <c r="E182" s="101">
        <v>3847.203</v>
      </c>
      <c r="F182" s="101">
        <v>13295.221</v>
      </c>
      <c r="G182" s="129"/>
      <c r="H182" s="129"/>
      <c r="I182" s="129"/>
      <c r="J182" s="129"/>
      <c r="K182" s="191"/>
      <c r="L182" s="88"/>
    </row>
    <row r="183" spans="1:12">
      <c r="A183" s="25">
        <v>44409</v>
      </c>
      <c r="B183" s="269"/>
      <c r="C183" s="101">
        <v>6212.0969999999998</v>
      </c>
      <c r="D183" s="101">
        <v>3349.9690000000001</v>
      </c>
      <c r="E183" s="101">
        <v>3948.7530000000002</v>
      </c>
      <c r="F183" s="101">
        <v>13510.819</v>
      </c>
      <c r="G183" s="129"/>
      <c r="H183" s="129"/>
      <c r="I183" s="129"/>
      <c r="J183" s="129"/>
      <c r="K183" s="191"/>
      <c r="L183" s="88"/>
    </row>
    <row r="184" spans="1:12">
      <c r="A184" s="25">
        <v>44440</v>
      </c>
      <c r="B184" s="269"/>
      <c r="C184" s="101">
        <v>6235.3829999999998</v>
      </c>
      <c r="D184" s="101">
        <v>3441.8580000000002</v>
      </c>
      <c r="E184" s="101">
        <v>4063.4389999999999</v>
      </c>
      <c r="F184" s="101">
        <v>13740.68</v>
      </c>
      <c r="G184" s="129"/>
      <c r="H184" s="129"/>
      <c r="I184" s="129"/>
      <c r="J184" s="129"/>
      <c r="K184" s="191"/>
      <c r="L184" s="88"/>
    </row>
    <row r="185" spans="1:12">
      <c r="A185" s="25">
        <v>44470</v>
      </c>
      <c r="B185" s="269"/>
      <c r="C185" s="101">
        <v>6257.1840000000002</v>
      </c>
      <c r="D185" s="101">
        <v>3530.6959999999999</v>
      </c>
      <c r="E185" s="101">
        <v>4179.1880000000001</v>
      </c>
      <c r="F185" s="101">
        <v>13967.068000000001</v>
      </c>
      <c r="G185" s="129"/>
      <c r="H185" s="129"/>
      <c r="I185" s="129"/>
      <c r="J185" s="129"/>
      <c r="K185" s="191"/>
      <c r="L185" s="88"/>
    </row>
    <row r="186" spans="1:12">
      <c r="A186" s="25">
        <v>44501</v>
      </c>
      <c r="B186" s="269"/>
      <c r="C186" s="101">
        <v>6282.2169999999996</v>
      </c>
      <c r="D186" s="101">
        <v>3626.7860000000001</v>
      </c>
      <c r="E186" s="101">
        <v>4306.0879999999997</v>
      </c>
      <c r="F186" s="101">
        <v>14215.091</v>
      </c>
      <c r="G186" s="129"/>
      <c r="H186" s="129"/>
      <c r="I186" s="129"/>
      <c r="J186" s="129"/>
      <c r="K186" s="191"/>
      <c r="L186" s="88"/>
    </row>
    <row r="187" spans="1:12">
      <c r="A187" s="25">
        <v>44531</v>
      </c>
      <c r="B187" s="269"/>
      <c r="C187" s="101">
        <v>6305.7870000000003</v>
      </c>
      <c r="D187" s="101">
        <v>3720.6260000000002</v>
      </c>
      <c r="E187" s="101">
        <v>4473.8310000000001</v>
      </c>
      <c r="F187" s="101">
        <v>14500.244000000001</v>
      </c>
      <c r="G187" s="129"/>
      <c r="H187" s="129"/>
      <c r="I187" s="129"/>
      <c r="J187" s="129"/>
      <c r="K187" s="191"/>
      <c r="L187" s="88"/>
    </row>
    <row r="188" spans="1:12">
      <c r="A188" s="25">
        <v>44562</v>
      </c>
      <c r="B188" s="269">
        <v>2022</v>
      </c>
      <c r="C188" s="101">
        <v>6320.0050000000001</v>
      </c>
      <c r="D188" s="101">
        <v>3774.6109999999999</v>
      </c>
      <c r="E188" s="101">
        <v>4526.6419999999998</v>
      </c>
      <c r="F188" s="101">
        <v>14621.258</v>
      </c>
      <c r="G188" s="129"/>
      <c r="H188" s="129"/>
      <c r="I188" s="129"/>
      <c r="J188" s="129"/>
      <c r="K188" s="191"/>
      <c r="L188" s="88"/>
    </row>
    <row r="189" spans="1:12">
      <c r="A189" s="25">
        <v>44593</v>
      </c>
      <c r="B189" s="269"/>
      <c r="C189" s="101">
        <v>6340.8310000000001</v>
      </c>
      <c r="D189" s="101">
        <v>3847.047</v>
      </c>
      <c r="E189" s="101">
        <v>4611.9489999999996</v>
      </c>
      <c r="F189" s="101">
        <v>14799.827000000001</v>
      </c>
      <c r="G189" s="129"/>
      <c r="H189" s="129"/>
      <c r="I189" s="129"/>
      <c r="J189" s="129"/>
      <c r="K189" s="191"/>
      <c r="L189" s="88"/>
    </row>
    <row r="190" spans="1:12">
      <c r="A190" s="25">
        <v>44621</v>
      </c>
      <c r="B190" s="269"/>
      <c r="C190" s="101">
        <v>6362.6220000000003</v>
      </c>
      <c r="D190" s="101">
        <v>3923.462</v>
      </c>
      <c r="E190" s="101">
        <v>4708.1959999999999</v>
      </c>
      <c r="F190" s="101">
        <v>14994.28</v>
      </c>
      <c r="G190" s="129"/>
      <c r="H190" s="129"/>
      <c r="I190" s="129"/>
      <c r="J190" s="129"/>
      <c r="K190" s="191"/>
      <c r="L190" s="88"/>
    </row>
    <row r="191" spans="1:12">
      <c r="A191" s="25">
        <v>44652</v>
      </c>
      <c r="B191" s="269"/>
      <c r="C191" s="101">
        <v>6380.8580000000002</v>
      </c>
      <c r="D191" s="101">
        <v>3985.2779999999998</v>
      </c>
      <c r="E191" s="101">
        <v>4791.8670000000002</v>
      </c>
      <c r="F191" s="101">
        <v>15158.003000000001</v>
      </c>
      <c r="G191" s="129"/>
      <c r="H191" s="129"/>
      <c r="I191" s="129"/>
      <c r="J191" s="129"/>
      <c r="K191" s="191"/>
      <c r="L191" s="88"/>
    </row>
    <row r="192" spans="1:12">
      <c r="A192" s="25">
        <v>44682</v>
      </c>
      <c r="B192" s="269"/>
      <c r="C192" s="101">
        <v>6401.4570000000003</v>
      </c>
      <c r="D192" s="101">
        <v>4053.049</v>
      </c>
      <c r="E192" s="101">
        <v>4885.7709999999997</v>
      </c>
      <c r="F192" s="101">
        <v>15340.277000000002</v>
      </c>
      <c r="G192" s="129"/>
      <c r="H192" s="129"/>
      <c r="I192" s="129"/>
      <c r="J192" s="129"/>
      <c r="K192" s="191"/>
      <c r="L192" s="88"/>
    </row>
    <row r="193" spans="1:12">
      <c r="A193" s="25">
        <v>44713</v>
      </c>
      <c r="B193" s="269"/>
      <c r="C193" s="101">
        <v>6424.3019999999997</v>
      </c>
      <c r="D193" s="101">
        <v>4133.4399999999996</v>
      </c>
      <c r="E193" s="101">
        <v>4995.2420000000002</v>
      </c>
      <c r="F193" s="101">
        <v>15552.983999999999</v>
      </c>
      <c r="G193" s="129"/>
      <c r="H193" s="129"/>
      <c r="I193" s="129"/>
      <c r="J193" s="129"/>
      <c r="K193" s="191"/>
      <c r="L193" s="88"/>
    </row>
    <row r="194" spans="1:12">
      <c r="A194" s="25">
        <v>44743</v>
      </c>
      <c r="B194" s="269"/>
      <c r="C194" s="101">
        <v>6446.165</v>
      </c>
      <c r="D194" s="101">
        <v>4215.4539999999997</v>
      </c>
      <c r="E194" s="101">
        <v>5095.5020000000004</v>
      </c>
      <c r="F194" s="101">
        <v>15757.120999999999</v>
      </c>
      <c r="G194" s="129"/>
      <c r="H194" s="129"/>
      <c r="I194" s="129"/>
      <c r="J194" s="129"/>
      <c r="K194" s="191"/>
      <c r="L194" s="88"/>
    </row>
    <row r="195" spans="1:12">
      <c r="A195" s="25">
        <v>44774</v>
      </c>
      <c r="B195" s="269"/>
      <c r="C195" s="101">
        <v>6472.0720000000001</v>
      </c>
      <c r="D195" s="101">
        <v>4307.8509999999997</v>
      </c>
      <c r="E195" s="101">
        <v>5216.7939999999999</v>
      </c>
      <c r="F195" s="101">
        <v>15996.716999999999</v>
      </c>
      <c r="G195" s="129"/>
      <c r="H195" s="129"/>
      <c r="I195" s="129"/>
      <c r="J195" s="129"/>
      <c r="K195" s="191"/>
      <c r="L195" s="88"/>
    </row>
    <row r="196" spans="1:12">
      <c r="A196" s="25">
        <v>44805</v>
      </c>
      <c r="B196" s="269"/>
      <c r="C196" s="101">
        <v>6495.6130000000003</v>
      </c>
      <c r="D196" s="101">
        <v>4390.84</v>
      </c>
      <c r="E196" s="101">
        <v>5330.4960000000001</v>
      </c>
      <c r="F196" s="101">
        <v>16216.949000000001</v>
      </c>
      <c r="G196" s="129"/>
      <c r="H196" s="129"/>
      <c r="I196" s="129"/>
      <c r="J196" s="129"/>
      <c r="K196" s="191"/>
      <c r="L196" s="88"/>
    </row>
    <row r="197" spans="1:12">
      <c r="A197" s="25">
        <v>44835</v>
      </c>
      <c r="B197" s="269"/>
      <c r="C197" s="101">
        <v>6517.5190000000002</v>
      </c>
      <c r="D197" s="101">
        <v>4464.5200000000004</v>
      </c>
      <c r="E197" s="101">
        <v>5443.009</v>
      </c>
      <c r="F197" s="101">
        <v>16425.048000000003</v>
      </c>
      <c r="G197" s="129"/>
      <c r="H197" s="129"/>
      <c r="I197" s="129"/>
      <c r="J197" s="129"/>
      <c r="K197" s="191"/>
      <c r="L197" s="88"/>
    </row>
    <row r="198" spans="1:12">
      <c r="A198" s="25">
        <v>44866</v>
      </c>
      <c r="B198" s="269"/>
      <c r="C198" s="101">
        <v>6543.1750000000002</v>
      </c>
      <c r="D198" s="101">
        <v>4560.7359999999999</v>
      </c>
      <c r="E198" s="101">
        <v>5593.2049999999999</v>
      </c>
      <c r="F198" s="101">
        <v>16697.116000000002</v>
      </c>
      <c r="G198" s="129"/>
      <c r="H198" s="129"/>
      <c r="I198" s="129"/>
      <c r="J198" s="129"/>
      <c r="K198" s="191"/>
      <c r="L198" s="88"/>
    </row>
    <row r="199" spans="1:12">
      <c r="A199" s="25">
        <v>44896</v>
      </c>
      <c r="B199" s="269"/>
      <c r="C199" s="101">
        <v>6564.3530000000001</v>
      </c>
      <c r="D199" s="101">
        <v>4650.3339999999998</v>
      </c>
      <c r="E199" s="101">
        <v>5777.982</v>
      </c>
      <c r="F199" s="101">
        <v>16992.669000000002</v>
      </c>
      <c r="G199" s="129"/>
      <c r="H199" s="129"/>
      <c r="I199" s="129"/>
      <c r="J199" s="129"/>
      <c r="K199" s="191"/>
      <c r="L199" s="88"/>
    </row>
    <row r="200" spans="1:12">
      <c r="A200" s="25">
        <v>44927</v>
      </c>
      <c r="B200" s="270">
        <v>2023</v>
      </c>
      <c r="C200" s="101">
        <v>6579.7120000000004</v>
      </c>
      <c r="D200" s="101">
        <v>4715.4139999999998</v>
      </c>
      <c r="E200" s="101">
        <v>5851.4650000000001</v>
      </c>
      <c r="F200" s="101">
        <v>17146.591</v>
      </c>
      <c r="G200" s="129"/>
      <c r="H200" s="129"/>
      <c r="I200" s="129"/>
      <c r="J200" s="129"/>
      <c r="K200" s="191"/>
      <c r="L200" s="88"/>
    </row>
    <row r="201" spans="1:12">
      <c r="A201" s="25">
        <v>44958</v>
      </c>
      <c r="B201" s="271"/>
      <c r="C201" s="101">
        <v>6600.9080000000004</v>
      </c>
      <c r="D201" s="101">
        <v>4795.7150000000001</v>
      </c>
      <c r="E201" s="101">
        <v>5961.8209999999999</v>
      </c>
      <c r="F201" s="101">
        <v>17358.444</v>
      </c>
      <c r="G201" s="129"/>
      <c r="H201" s="129"/>
      <c r="I201" s="129"/>
      <c r="J201" s="129"/>
      <c r="K201" s="191"/>
      <c r="L201" s="88"/>
    </row>
    <row r="202" spans="1:12">
      <c r="A202" s="25">
        <v>44986</v>
      </c>
      <c r="B202" s="271"/>
      <c r="C202" s="101">
        <v>6620.9610000000002</v>
      </c>
      <c r="D202" s="101">
        <v>4877.8789999999999</v>
      </c>
      <c r="E202" s="101">
        <v>6083.067</v>
      </c>
      <c r="F202" s="101">
        <v>17581.906999999999</v>
      </c>
      <c r="G202" s="129"/>
      <c r="H202" s="129"/>
      <c r="I202" s="129"/>
      <c r="J202" s="129"/>
      <c r="K202" s="191"/>
      <c r="L202" s="88"/>
    </row>
    <row r="203" spans="1:12">
      <c r="A203" s="25">
        <v>45017</v>
      </c>
      <c r="B203" s="271"/>
      <c r="C203" s="101">
        <v>6637.0379999999996</v>
      </c>
      <c r="D203" s="101">
        <v>4942.01</v>
      </c>
      <c r="E203" s="101">
        <v>6182.942</v>
      </c>
      <c r="F203" s="101">
        <v>17761.989999999998</v>
      </c>
      <c r="G203" s="129"/>
      <c r="H203" s="129"/>
      <c r="I203" s="129"/>
      <c r="J203" s="129"/>
      <c r="K203" s="191"/>
      <c r="L203" s="88"/>
    </row>
    <row r="204" spans="1:12">
      <c r="A204" s="25">
        <v>45047</v>
      </c>
      <c r="B204" s="271"/>
      <c r="C204" s="101">
        <v>6657.2510000000002</v>
      </c>
      <c r="D204" s="101">
        <v>5022.6509999999998</v>
      </c>
      <c r="E204" s="101">
        <v>6315.1490000000003</v>
      </c>
      <c r="F204" s="101">
        <v>17995.050999999999</v>
      </c>
      <c r="G204" s="129"/>
      <c r="H204" s="129"/>
      <c r="I204" s="129"/>
      <c r="J204" s="129"/>
      <c r="K204" s="191"/>
      <c r="L204" s="88"/>
    </row>
    <row r="205" spans="1:12">
      <c r="A205" s="25">
        <v>45078</v>
      </c>
      <c r="B205" s="271"/>
      <c r="C205" s="101">
        <v>6675.3389999999999</v>
      </c>
      <c r="D205" s="101">
        <v>5099.8010000000004</v>
      </c>
      <c r="E205" s="101">
        <v>6448.7039999999997</v>
      </c>
      <c r="F205" s="101">
        <v>18223.843999999997</v>
      </c>
      <c r="G205" s="129"/>
      <c r="H205" s="129"/>
      <c r="I205" s="129"/>
      <c r="J205" s="129"/>
      <c r="K205" s="191"/>
      <c r="L205" s="88"/>
    </row>
    <row r="206" spans="1:12">
      <c r="A206" s="25">
        <v>45108</v>
      </c>
      <c r="B206" s="271"/>
      <c r="C206" s="101">
        <v>6692.509</v>
      </c>
      <c r="D206" s="101">
        <v>5179.3090000000002</v>
      </c>
      <c r="E206" s="101">
        <v>6581.7420000000002</v>
      </c>
      <c r="F206" s="101">
        <v>18453.559999999998</v>
      </c>
      <c r="G206" s="129"/>
      <c r="H206" s="129"/>
      <c r="I206" s="129"/>
      <c r="J206" s="129"/>
      <c r="K206" s="191"/>
      <c r="L206" s="88"/>
    </row>
    <row r="207" spans="1:12">
      <c r="A207" s="25">
        <v>45139</v>
      </c>
      <c r="B207" s="271"/>
      <c r="C207" s="101">
        <v>6710.9120000000003</v>
      </c>
      <c r="D207" s="101">
        <v>5264.5929999999998</v>
      </c>
      <c r="E207" s="101">
        <v>6727.6450000000004</v>
      </c>
      <c r="F207" s="101">
        <v>18703.150000000001</v>
      </c>
      <c r="G207" s="129"/>
      <c r="H207" s="129"/>
      <c r="I207" s="129"/>
      <c r="J207" s="129"/>
      <c r="K207" s="191"/>
      <c r="L207" s="88"/>
    </row>
    <row r="208" spans="1:12">
      <c r="A208" s="25">
        <v>45170</v>
      </c>
      <c r="B208" s="271"/>
      <c r="C208" s="101">
        <v>6725.2879999999996</v>
      </c>
      <c r="D208" s="101">
        <v>5335.902</v>
      </c>
      <c r="E208" s="101">
        <v>6857.6989999999996</v>
      </c>
      <c r="F208" s="101">
        <v>18918.888999999999</v>
      </c>
      <c r="G208" s="129"/>
      <c r="H208" s="129"/>
      <c r="I208" s="129"/>
      <c r="J208" s="129"/>
      <c r="K208" s="191"/>
      <c r="L208" s="88"/>
    </row>
    <row r="209" spans="1:12">
      <c r="A209" s="25">
        <v>45200</v>
      </c>
      <c r="B209" s="271"/>
      <c r="C209" s="101">
        <v>6624.2690000000002</v>
      </c>
      <c r="D209" s="101">
        <v>5329.98</v>
      </c>
      <c r="E209" s="101">
        <v>6909.4110000000001</v>
      </c>
      <c r="F209" s="101">
        <v>18863.66</v>
      </c>
      <c r="G209" s="129"/>
      <c r="H209" s="129"/>
      <c r="I209" s="129"/>
      <c r="J209" s="129"/>
      <c r="K209" s="191"/>
      <c r="L209" s="88"/>
    </row>
    <row r="210" spans="1:12">
      <c r="A210" s="25">
        <v>45231</v>
      </c>
      <c r="B210" s="271"/>
      <c r="C210" s="101">
        <v>6637.69</v>
      </c>
      <c r="D210" s="101">
        <v>5402.3339999999998</v>
      </c>
      <c r="E210" s="101">
        <v>7052.6809999999996</v>
      </c>
      <c r="F210" s="101">
        <v>19092.704999999998</v>
      </c>
      <c r="G210" s="129"/>
      <c r="H210" s="129"/>
      <c r="I210" s="129"/>
      <c r="J210" s="129"/>
      <c r="K210" s="191"/>
      <c r="L210" s="88"/>
    </row>
    <row r="211" spans="1:12">
      <c r="A211" s="25">
        <v>45261</v>
      </c>
      <c r="B211" s="271"/>
      <c r="C211" s="101">
        <v>6645.125</v>
      </c>
      <c r="D211" s="101">
        <v>5442.1729999999998</v>
      </c>
      <c r="E211" s="101">
        <v>7144.1260000000002</v>
      </c>
      <c r="F211" s="101">
        <v>19231.423999999999</v>
      </c>
      <c r="G211" s="129"/>
      <c r="H211" s="129"/>
      <c r="I211" s="129"/>
      <c r="J211" s="129"/>
      <c r="K211" s="191"/>
      <c r="L211" s="88"/>
    </row>
    <row r="212" spans="1:12">
      <c r="G212" s="88"/>
      <c r="H212" s="88"/>
      <c r="I212" s="88"/>
      <c r="J212" s="88"/>
      <c r="K212" s="88"/>
      <c r="L212" s="88"/>
    </row>
    <row r="213" spans="1:12">
      <c r="G213" s="88"/>
      <c r="H213" s="88"/>
      <c r="I213" s="88"/>
      <c r="J213" s="88"/>
      <c r="K213" s="88"/>
      <c r="L213" s="88"/>
    </row>
  </sheetData>
  <mergeCells count="17">
    <mergeCell ref="B8:B19"/>
    <mergeCell ref="B20:B31"/>
    <mergeCell ref="B32:B43"/>
    <mergeCell ref="B44:B55"/>
    <mergeCell ref="B128:B139"/>
    <mergeCell ref="B68:B79"/>
    <mergeCell ref="B80:B91"/>
    <mergeCell ref="B92:B103"/>
    <mergeCell ref="B104:B115"/>
    <mergeCell ref="B116:B127"/>
    <mergeCell ref="B188:B199"/>
    <mergeCell ref="B200:B211"/>
    <mergeCell ref="B56:B67"/>
    <mergeCell ref="B140:B151"/>
    <mergeCell ref="B152:B163"/>
    <mergeCell ref="B164:B175"/>
    <mergeCell ref="B176:B18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5A1CC-DB23-44E0-84EE-D1B912F27AE2}">
  <dimension ref="A1:E37"/>
  <sheetViews>
    <sheetView showGridLines="0" zoomScaleNormal="100" workbookViewId="0"/>
  </sheetViews>
  <sheetFormatPr defaultRowHeight="15"/>
  <cols>
    <col min="1" max="1" width="48.7109375" customWidth="1"/>
    <col min="2" max="2" width="11.140625" customWidth="1"/>
    <col min="3" max="3" width="13.42578125" bestFit="1" customWidth="1"/>
    <col min="4" max="4" width="25.5703125" style="192" bestFit="1" customWidth="1"/>
    <col min="5" max="5" width="31.5703125" bestFit="1" customWidth="1"/>
    <col min="6" max="6" width="30.140625" bestFit="1" customWidth="1"/>
    <col min="9" max="9" width="25.85546875" bestFit="1" customWidth="1"/>
    <col min="15" max="15" width="13.42578125" bestFit="1" customWidth="1"/>
  </cols>
  <sheetData>
    <row r="1" spans="1:5" s="31" customFormat="1" ht="18.75">
      <c r="A1" s="239" t="s">
        <v>330</v>
      </c>
      <c r="B1"/>
    </row>
    <row r="3" spans="1:5">
      <c r="A3" s="237" t="s">
        <v>362</v>
      </c>
    </row>
    <row r="5" spans="1:5">
      <c r="A5" s="96" t="s">
        <v>188</v>
      </c>
      <c r="B5" s="96" t="s">
        <v>142</v>
      </c>
      <c r="C5" s="96" t="s">
        <v>189</v>
      </c>
      <c r="D5" s="96" t="s">
        <v>52</v>
      </c>
      <c r="E5" s="96" t="s">
        <v>190</v>
      </c>
    </row>
    <row r="6" spans="1:5">
      <c r="A6" s="44" t="s">
        <v>191</v>
      </c>
      <c r="B6" s="193">
        <v>47270</v>
      </c>
      <c r="C6" s="194">
        <v>5000000000</v>
      </c>
      <c r="D6" s="44" t="s">
        <v>187</v>
      </c>
      <c r="E6" s="44" t="s">
        <v>192</v>
      </c>
    </row>
    <row r="7" spans="1:5">
      <c r="A7" s="44" t="s">
        <v>193</v>
      </c>
      <c r="B7" s="193">
        <v>46357</v>
      </c>
      <c r="C7" s="194">
        <v>4892000000</v>
      </c>
      <c r="D7" s="44" t="s">
        <v>53</v>
      </c>
      <c r="E7" s="44" t="s">
        <v>194</v>
      </c>
    </row>
    <row r="8" spans="1:5">
      <c r="A8" s="44" t="s">
        <v>195</v>
      </c>
      <c r="B8" s="193">
        <v>53144</v>
      </c>
      <c r="C8" s="194">
        <v>5000000000</v>
      </c>
      <c r="D8" s="44" t="s">
        <v>186</v>
      </c>
      <c r="E8" s="44" t="s">
        <v>192</v>
      </c>
    </row>
    <row r="9" spans="1:5">
      <c r="A9" s="44" t="s">
        <v>196</v>
      </c>
      <c r="B9" s="193">
        <v>47818</v>
      </c>
      <c r="C9" s="194">
        <v>3800000000</v>
      </c>
      <c r="D9" s="44" t="s">
        <v>53</v>
      </c>
      <c r="E9" s="44" t="s">
        <v>197</v>
      </c>
    </row>
    <row r="10" spans="1:5">
      <c r="A10" s="44" t="s">
        <v>198</v>
      </c>
      <c r="B10" s="193">
        <v>48731</v>
      </c>
      <c r="C10" s="194">
        <v>3700000000</v>
      </c>
      <c r="D10" s="44" t="s">
        <v>53</v>
      </c>
      <c r="E10" s="44" t="s">
        <v>194</v>
      </c>
    </row>
    <row r="11" spans="1:5">
      <c r="A11" s="44" t="s">
        <v>199</v>
      </c>
      <c r="B11" s="193">
        <v>47453</v>
      </c>
      <c r="C11" s="194">
        <v>3600000000</v>
      </c>
      <c r="D11" s="44" t="s">
        <v>53</v>
      </c>
      <c r="E11" s="44" t="s">
        <v>228</v>
      </c>
    </row>
    <row r="12" spans="1:5">
      <c r="A12" s="44" t="s">
        <v>201</v>
      </c>
      <c r="B12" s="193">
        <v>48092</v>
      </c>
      <c r="C12" s="194">
        <v>3300000000</v>
      </c>
      <c r="D12" s="44" t="s">
        <v>53</v>
      </c>
      <c r="E12" s="44" t="s">
        <v>192</v>
      </c>
    </row>
    <row r="13" spans="1:5">
      <c r="A13" s="44" t="s">
        <v>202</v>
      </c>
      <c r="B13" s="193">
        <v>46966</v>
      </c>
      <c r="C13" s="194">
        <v>3200000000</v>
      </c>
      <c r="D13" s="44" t="s">
        <v>187</v>
      </c>
      <c r="E13" s="44" t="s">
        <v>194</v>
      </c>
    </row>
    <row r="14" spans="1:5">
      <c r="A14" s="44" t="s">
        <v>203</v>
      </c>
      <c r="B14" s="193">
        <v>46569</v>
      </c>
      <c r="C14" s="194">
        <v>2701477832.51232</v>
      </c>
      <c r="D14" s="44" t="s">
        <v>187</v>
      </c>
      <c r="E14" s="44" t="s">
        <v>204</v>
      </c>
    </row>
    <row r="15" spans="1:5">
      <c r="A15" s="44" t="s">
        <v>205</v>
      </c>
      <c r="B15" s="193">
        <v>48549</v>
      </c>
      <c r="C15" s="194">
        <v>2700000000</v>
      </c>
      <c r="D15" s="44" t="s">
        <v>53</v>
      </c>
      <c r="E15" s="44" t="s">
        <v>197</v>
      </c>
    </row>
    <row r="16" spans="1:5">
      <c r="A16" s="44" t="s">
        <v>206</v>
      </c>
      <c r="B16" s="193">
        <v>48639</v>
      </c>
      <c r="C16" s="194">
        <v>2518000000</v>
      </c>
      <c r="D16" s="44" t="s">
        <v>53</v>
      </c>
      <c r="E16" s="44" t="s">
        <v>207</v>
      </c>
    </row>
    <row r="17" spans="1:5">
      <c r="A17" s="44" t="s">
        <v>54</v>
      </c>
      <c r="B17" s="193">
        <v>47178</v>
      </c>
      <c r="C17" s="194">
        <v>1300000000</v>
      </c>
      <c r="D17" s="44" t="s">
        <v>53</v>
      </c>
      <c r="E17" s="44" t="s">
        <v>192</v>
      </c>
    </row>
    <row r="18" spans="1:5">
      <c r="A18" s="44" t="s">
        <v>208</v>
      </c>
      <c r="B18" s="195">
        <v>48945</v>
      </c>
      <c r="C18" s="194">
        <v>1140000000</v>
      </c>
      <c r="D18" s="44" t="s">
        <v>186</v>
      </c>
      <c r="E18" s="44" t="s">
        <v>200</v>
      </c>
    </row>
    <row r="19" spans="1:5">
      <c r="A19" s="44" t="s">
        <v>209</v>
      </c>
      <c r="B19" s="195">
        <v>47088</v>
      </c>
      <c r="C19" s="194">
        <v>1099000000</v>
      </c>
      <c r="D19" s="44" t="s">
        <v>53</v>
      </c>
      <c r="E19" s="44" t="s">
        <v>194</v>
      </c>
    </row>
    <row r="20" spans="1:5">
      <c r="A20" s="44" t="s">
        <v>210</v>
      </c>
      <c r="B20" s="193">
        <v>52597</v>
      </c>
      <c r="C20" s="194">
        <v>651000000</v>
      </c>
      <c r="D20" s="44" t="s">
        <v>186</v>
      </c>
      <c r="E20" s="44" t="s">
        <v>192</v>
      </c>
    </row>
    <row r="21" spans="1:5">
      <c r="A21" s="44" t="s">
        <v>211</v>
      </c>
      <c r="B21" s="193">
        <v>53693</v>
      </c>
      <c r="C21" s="194">
        <v>512000000</v>
      </c>
      <c r="D21" s="44" t="s">
        <v>186</v>
      </c>
      <c r="E21" s="44" t="s">
        <v>194</v>
      </c>
    </row>
    <row r="22" spans="1:5">
      <c r="A22" s="44" t="s">
        <v>212</v>
      </c>
      <c r="B22" s="196">
        <v>47300</v>
      </c>
      <c r="C22" s="194">
        <v>389000000</v>
      </c>
      <c r="D22" s="44" t="s">
        <v>53</v>
      </c>
      <c r="E22" s="44" t="s">
        <v>213</v>
      </c>
    </row>
    <row r="23" spans="1:5">
      <c r="A23" s="44" t="s">
        <v>214</v>
      </c>
      <c r="B23" s="195">
        <v>46569</v>
      </c>
      <c r="C23" s="194">
        <v>315000000</v>
      </c>
      <c r="D23" s="44" t="s">
        <v>187</v>
      </c>
      <c r="E23" s="44" t="s">
        <v>200</v>
      </c>
    </row>
    <row r="24" spans="1:5">
      <c r="A24" s="44" t="s">
        <v>215</v>
      </c>
      <c r="B24" s="195">
        <v>49310</v>
      </c>
      <c r="C24" s="194">
        <v>297000000</v>
      </c>
      <c r="D24" s="44" t="s">
        <v>186</v>
      </c>
      <c r="E24" s="44" t="s">
        <v>200</v>
      </c>
    </row>
    <row r="25" spans="1:5">
      <c r="A25" s="44" t="s">
        <v>216</v>
      </c>
      <c r="B25" s="193">
        <v>52232</v>
      </c>
      <c r="C25" s="194">
        <v>274000000</v>
      </c>
      <c r="D25" s="44" t="s">
        <v>186</v>
      </c>
      <c r="E25" s="44" t="s">
        <v>217</v>
      </c>
    </row>
    <row r="26" spans="1:5">
      <c r="A26" s="44" t="s">
        <v>218</v>
      </c>
      <c r="B26" s="193">
        <v>50041</v>
      </c>
      <c r="C26" s="194">
        <v>243000000</v>
      </c>
      <c r="D26" s="44" t="s">
        <v>186</v>
      </c>
      <c r="E26" s="44" t="s">
        <v>194</v>
      </c>
    </row>
    <row r="27" spans="1:5">
      <c r="A27" s="44" t="s">
        <v>219</v>
      </c>
      <c r="B27" s="193">
        <v>46997</v>
      </c>
      <c r="C27" s="194">
        <v>221000000</v>
      </c>
      <c r="D27" s="44" t="s">
        <v>53</v>
      </c>
      <c r="E27" s="44" t="s">
        <v>194</v>
      </c>
    </row>
    <row r="28" spans="1:5">
      <c r="A28" s="44" t="s">
        <v>220</v>
      </c>
      <c r="B28" s="193">
        <v>53874</v>
      </c>
      <c r="C28" s="194">
        <v>210000000</v>
      </c>
      <c r="D28" s="44" t="s">
        <v>186</v>
      </c>
      <c r="E28" s="44" t="s">
        <v>213</v>
      </c>
    </row>
    <row r="29" spans="1:5">
      <c r="A29" s="44" t="s">
        <v>221</v>
      </c>
      <c r="B29" s="196">
        <v>47300</v>
      </c>
      <c r="C29" s="194">
        <v>201000000</v>
      </c>
      <c r="D29" s="44" t="s">
        <v>53</v>
      </c>
      <c r="E29" s="44" t="s">
        <v>217</v>
      </c>
    </row>
    <row r="30" spans="1:5">
      <c r="A30" s="44" t="s">
        <v>222</v>
      </c>
      <c r="B30" s="195">
        <v>48945</v>
      </c>
      <c r="C30" s="194">
        <v>173000000</v>
      </c>
      <c r="D30" s="44" t="s">
        <v>186</v>
      </c>
      <c r="E30" s="44" t="s">
        <v>192</v>
      </c>
    </row>
    <row r="31" spans="1:5">
      <c r="A31" s="44" t="s">
        <v>223</v>
      </c>
      <c r="B31" s="193">
        <v>46722</v>
      </c>
      <c r="C31" s="194">
        <v>59000000</v>
      </c>
      <c r="D31" s="44" t="s">
        <v>53</v>
      </c>
      <c r="E31" s="44" t="s">
        <v>194</v>
      </c>
    </row>
    <row r="32" spans="1:5">
      <c r="A32" s="44" t="s">
        <v>224</v>
      </c>
      <c r="B32" s="195">
        <v>49310</v>
      </c>
      <c r="C32" s="194">
        <v>28000000</v>
      </c>
      <c r="D32" s="44" t="s">
        <v>186</v>
      </c>
      <c r="E32" s="44" t="s">
        <v>192</v>
      </c>
    </row>
    <row r="33" spans="1:5">
      <c r="A33" s="44" t="s">
        <v>225</v>
      </c>
      <c r="B33" s="195">
        <v>49310</v>
      </c>
      <c r="C33" s="194">
        <v>28000000</v>
      </c>
      <c r="D33" s="44" t="s">
        <v>186</v>
      </c>
      <c r="E33" s="44" t="s">
        <v>217</v>
      </c>
    </row>
    <row r="34" spans="1:5">
      <c r="A34" s="44" t="s">
        <v>226</v>
      </c>
      <c r="B34" s="193">
        <v>45444</v>
      </c>
      <c r="C34" s="194">
        <v>5911330.0492610801</v>
      </c>
      <c r="D34" s="44" t="s">
        <v>187</v>
      </c>
      <c r="E34" s="44" t="s">
        <v>192</v>
      </c>
    </row>
    <row r="35" spans="1:5">
      <c r="A35" s="44" t="s">
        <v>227</v>
      </c>
      <c r="B35" s="193">
        <v>54271</v>
      </c>
      <c r="C35" s="194"/>
      <c r="D35" s="44" t="s">
        <v>186</v>
      </c>
      <c r="E35" s="44" t="s">
        <v>200</v>
      </c>
    </row>
    <row r="36" spans="1:5">
      <c r="D36"/>
    </row>
    <row r="37" spans="1:5">
      <c r="D37"/>
    </row>
  </sheetData>
  <conditionalFormatting sqref="F1:F4 F38:F1048576 E36:E37 E5">
    <cfRule type="containsText" dxfId="5" priority="8" operator="containsText" text="Queensland">
      <formula>NOT(ISERROR(SEARCH("Queensland",E1)))</formula>
    </cfRule>
  </conditionalFormatting>
  <conditionalFormatting sqref="E38:E1048576 D36:D37 D5">
    <cfRule type="containsText" dxfId="4" priority="5" operator="containsText" text="Future">
      <formula>NOT(ISERROR(SEARCH("Future",D5)))</formula>
    </cfRule>
    <cfRule type="containsText" dxfId="3" priority="6" operator="containsText" text="Actionable">
      <formula>NOT(ISERROR(SEARCH("Actionable",D5)))</formula>
    </cfRule>
    <cfRule type="containsText" dxfId="2" priority="7" operator="containsText" text="committe">
      <formula>NOT(ISERROR(SEARCH("committe",D5)))</formula>
    </cfRule>
  </conditionalFormatting>
  <conditionalFormatting sqref="E2:E4">
    <cfRule type="containsText" dxfId="1" priority="1" operator="containsText" text="Queensland">
      <formula>NOT(ISERROR(SEARCH("Queensland",E2)))</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15"/>
  <sheetViews>
    <sheetView showGridLines="0" zoomScaleNormal="100" workbookViewId="0"/>
  </sheetViews>
  <sheetFormatPr defaultColWidth="8.7109375" defaultRowHeight="15"/>
  <cols>
    <col min="1" max="1" width="48.7109375" style="5" customWidth="1"/>
    <col min="2" max="5" width="12.5703125" style="5" customWidth="1"/>
    <col min="6" max="6" width="16.140625" style="5" customWidth="1"/>
    <col min="7" max="8" width="12.5703125" style="5" customWidth="1"/>
    <col min="9" max="9" width="3.140625" style="5" customWidth="1"/>
    <col min="10" max="18" width="10.140625" style="5" customWidth="1"/>
    <col min="19" max="16384" width="8.7109375" style="5"/>
  </cols>
  <sheetData>
    <row r="1" spans="1:38" s="31" customFormat="1" ht="18.75">
      <c r="A1" s="239" t="s">
        <v>331</v>
      </c>
      <c r="B1"/>
    </row>
    <row r="2" spans="1:38" s="2" customFormat="1">
      <c r="A2"/>
      <c r="B2"/>
      <c r="C2"/>
      <c r="D2"/>
      <c r="E2"/>
      <c r="F2"/>
      <c r="G2"/>
      <c r="H2"/>
      <c r="I2"/>
      <c r="J2"/>
      <c r="K2"/>
      <c r="L2"/>
      <c r="M2"/>
      <c r="N2"/>
      <c r="O2"/>
      <c r="P2"/>
      <c r="Q2"/>
      <c r="R2"/>
      <c r="S2"/>
      <c r="T2"/>
      <c r="U2"/>
      <c r="V2"/>
      <c r="W2"/>
      <c r="X2"/>
      <c r="Y2"/>
      <c r="Z2"/>
      <c r="AA2"/>
      <c r="AB2"/>
      <c r="AC2"/>
      <c r="AD2"/>
      <c r="AE2"/>
      <c r="AF2"/>
      <c r="AG2"/>
      <c r="AH2"/>
      <c r="AI2"/>
      <c r="AJ2"/>
      <c r="AK2"/>
      <c r="AL2"/>
    </row>
    <row r="3" spans="1:38" s="6" customFormat="1">
      <c r="A3" s="248" t="s">
        <v>361</v>
      </c>
      <c r="I3" s="60"/>
      <c r="J3" s="61"/>
      <c r="K3" s="61"/>
      <c r="L3" s="61"/>
      <c r="M3" s="61"/>
      <c r="N3" s="61"/>
      <c r="O3" s="61"/>
      <c r="P3" s="61"/>
      <c r="Q3" s="56"/>
      <c r="R3" s="56"/>
      <c r="S3" s="56"/>
      <c r="T3" s="56"/>
      <c r="U3" s="56"/>
      <c r="V3" s="56"/>
      <c r="W3" s="56"/>
      <c r="X3" s="56"/>
      <c r="Y3" s="56"/>
      <c r="Z3" s="56"/>
      <c r="AA3" s="56"/>
      <c r="AB3" s="56"/>
      <c r="AC3" s="56"/>
      <c r="AD3" s="56"/>
      <c r="AE3" s="56"/>
      <c r="AF3" s="56"/>
      <c r="AG3" s="56"/>
      <c r="AH3" s="56"/>
      <c r="AI3" s="56"/>
      <c r="AJ3" s="56"/>
      <c r="AK3" s="56"/>
      <c r="AL3" s="56"/>
    </row>
    <row r="5" spans="1:38" ht="30">
      <c r="B5" s="213" t="s">
        <v>99</v>
      </c>
      <c r="C5" s="213" t="s">
        <v>100</v>
      </c>
      <c r="D5" s="213" t="s">
        <v>119</v>
      </c>
      <c r="E5" s="213" t="s">
        <v>120</v>
      </c>
      <c r="F5" s="229" t="s">
        <v>87</v>
      </c>
    </row>
    <row r="6" spans="1:38">
      <c r="A6" s="102" t="s">
        <v>85</v>
      </c>
      <c r="B6" s="52">
        <v>112000</v>
      </c>
      <c r="C6" s="52">
        <v>2037576</v>
      </c>
      <c r="D6" s="52">
        <v>263682.81429506082</v>
      </c>
      <c r="E6" s="52"/>
      <c r="F6" s="52">
        <v>2413258.8142950609</v>
      </c>
    </row>
    <row r="7" spans="1:38">
      <c r="A7" s="102" t="s">
        <v>86</v>
      </c>
      <c r="B7" s="52">
        <v>166548</v>
      </c>
      <c r="C7" s="52">
        <v>164907.5</v>
      </c>
      <c r="D7" s="52">
        <v>153460.30250000005</v>
      </c>
      <c r="E7" s="52">
        <v>99150</v>
      </c>
      <c r="F7" s="52">
        <v>584065.80249999999</v>
      </c>
    </row>
    <row r="8" spans="1:38">
      <c r="A8" s="102" t="s">
        <v>286</v>
      </c>
      <c r="B8" s="52">
        <v>257500</v>
      </c>
      <c r="C8" s="52">
        <v>8500</v>
      </c>
      <c r="D8" s="52">
        <v>0</v>
      </c>
      <c r="E8" s="52">
        <v>213779</v>
      </c>
      <c r="F8" s="52">
        <v>479779</v>
      </c>
    </row>
    <row r="9" spans="1:38">
      <c r="A9" s="102" t="s">
        <v>87</v>
      </c>
      <c r="B9" s="52">
        <v>536048</v>
      </c>
      <c r="C9" s="52">
        <v>2210983.5</v>
      </c>
      <c r="D9" s="52">
        <v>417143.11679506087</v>
      </c>
      <c r="E9" s="52">
        <v>312929</v>
      </c>
      <c r="F9" s="52">
        <v>3477103.6167950607</v>
      </c>
    </row>
    <row r="11" spans="1:38">
      <c r="B11" s="213" t="s">
        <v>99</v>
      </c>
      <c r="C11" s="213" t="s">
        <v>100</v>
      </c>
      <c r="D11" s="213" t="s">
        <v>119</v>
      </c>
      <c r="E11" s="213" t="s">
        <v>120</v>
      </c>
      <c r="F11" s="96" t="s">
        <v>88</v>
      </c>
    </row>
    <row r="12" spans="1:38">
      <c r="A12" s="102" t="s">
        <v>85</v>
      </c>
      <c r="B12" s="52">
        <v>185763.19443835644</v>
      </c>
      <c r="C12" s="52">
        <v>44511037.338687837</v>
      </c>
      <c r="D12" s="52">
        <v>1804594.4999999998</v>
      </c>
      <c r="E12" s="52"/>
      <c r="F12" s="52">
        <v>46501395.03312619</v>
      </c>
    </row>
    <row r="13" spans="1:38">
      <c r="A13" s="102" t="s">
        <v>86</v>
      </c>
      <c r="B13" s="52">
        <v>528000</v>
      </c>
      <c r="C13" s="52">
        <v>502643.39263738604</v>
      </c>
      <c r="D13" s="52">
        <v>482871.60341154505</v>
      </c>
      <c r="E13" s="52">
        <v>844000</v>
      </c>
      <c r="F13" s="52">
        <v>2357514.996048931</v>
      </c>
    </row>
    <row r="14" spans="1:38">
      <c r="A14" s="102" t="s">
        <v>286</v>
      </c>
      <c r="B14" s="52">
        <v>2079364.6245079404</v>
      </c>
      <c r="C14" s="52">
        <v>87361.111111111109</v>
      </c>
      <c r="D14" s="52">
        <v>0</v>
      </c>
      <c r="E14" s="52">
        <v>336000</v>
      </c>
      <c r="F14" s="52">
        <v>2502725.7356190514</v>
      </c>
    </row>
    <row r="15" spans="1:38">
      <c r="A15" s="102" t="s">
        <v>88</v>
      </c>
      <c r="B15" s="52">
        <v>2793127.8189462968</v>
      </c>
      <c r="C15" s="52">
        <v>45101041.842436336</v>
      </c>
      <c r="D15" s="52">
        <v>2287466.103411545</v>
      </c>
      <c r="E15" s="52">
        <v>1180000</v>
      </c>
      <c r="F15" s="52">
        <v>51361635.764794178</v>
      </c>
    </row>
  </sheetData>
  <sheetProtection formatCells="0" formatColumns="0" formatRows="0" insertColumns="0" insertRows="0" insertHyperlinks="0" selectLockedCells="1" sort="0" autoFilter="0" pivotTables="0"/>
  <phoneticPr fontId="112" type="noConversion"/>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5C588-E445-42AD-8B73-7F8990524BB6}">
  <dimension ref="A1:Y27"/>
  <sheetViews>
    <sheetView showGridLines="0" zoomScaleNormal="100" workbookViewId="0"/>
  </sheetViews>
  <sheetFormatPr defaultColWidth="8.7109375" defaultRowHeight="15"/>
  <cols>
    <col min="1" max="1" width="26.85546875" style="5" customWidth="1"/>
    <col min="2" max="24" width="8.42578125" style="5" customWidth="1"/>
    <col min="25" max="16384" width="8.7109375" style="5"/>
  </cols>
  <sheetData>
    <row r="1" spans="1:25" s="31" customFormat="1" ht="18.75">
      <c r="A1" s="239" t="s">
        <v>332</v>
      </c>
    </row>
    <row r="2" spans="1:25">
      <c r="O2" s="48"/>
    </row>
    <row r="3" spans="1:25">
      <c r="A3" s="255" t="s">
        <v>391</v>
      </c>
      <c r="O3" s="48"/>
    </row>
    <row r="4" spans="1:25">
      <c r="A4" s="242" t="s">
        <v>360</v>
      </c>
      <c r="O4" s="48"/>
    </row>
    <row r="5" spans="1:25">
      <c r="O5" s="48"/>
    </row>
    <row r="6" spans="1:25">
      <c r="B6" s="46">
        <v>2006</v>
      </c>
      <c r="C6" s="46">
        <v>2007</v>
      </c>
      <c r="D6" s="46">
        <v>2008</v>
      </c>
      <c r="E6" s="46">
        <v>2009</v>
      </c>
      <c r="F6" s="46">
        <v>2010</v>
      </c>
      <c r="G6" s="46">
        <v>2011</v>
      </c>
      <c r="H6" s="46">
        <v>2012</v>
      </c>
      <c r="I6" s="46">
        <v>2013</v>
      </c>
      <c r="J6" s="46">
        <v>2014</v>
      </c>
      <c r="K6" s="46">
        <v>2015</v>
      </c>
      <c r="L6" s="46">
        <v>2016</v>
      </c>
      <c r="M6" s="46">
        <v>2017</v>
      </c>
      <c r="N6" s="46">
        <v>2018</v>
      </c>
      <c r="O6" s="46">
        <v>2019</v>
      </c>
      <c r="P6" s="46">
        <v>2020</v>
      </c>
      <c r="Q6" s="46">
        <v>2021</v>
      </c>
      <c r="R6" s="46">
        <v>2022</v>
      </c>
      <c r="S6" s="46">
        <v>2023</v>
      </c>
      <c r="T6" s="46">
        <v>2024</v>
      </c>
      <c r="U6" s="46">
        <v>2025</v>
      </c>
      <c r="V6" s="46">
        <v>2026</v>
      </c>
      <c r="W6" s="46">
        <v>2027</v>
      </c>
      <c r="X6" s="46">
        <v>2028</v>
      </c>
      <c r="Y6" s="46">
        <v>2029</v>
      </c>
    </row>
    <row r="7" spans="1:25">
      <c r="A7" s="23" t="s">
        <v>234</v>
      </c>
      <c r="B7" s="47">
        <v>143098385.02894512</v>
      </c>
      <c r="C7" s="47">
        <v>143103941.46984658</v>
      </c>
      <c r="D7" s="47">
        <v>212303995.38591927</v>
      </c>
      <c r="E7" s="47">
        <v>213245592.15213647</v>
      </c>
      <c r="F7" s="47">
        <v>229157942.86259851</v>
      </c>
      <c r="G7" s="47">
        <v>219086871.46395445</v>
      </c>
      <c r="H7" s="47">
        <v>225649461.12557009</v>
      </c>
      <c r="I7" s="47">
        <v>233092131.44664389</v>
      </c>
      <c r="J7" s="47">
        <v>241957699.85276246</v>
      </c>
      <c r="K7" s="47">
        <v>248115527.67022148</v>
      </c>
      <c r="L7" s="47">
        <v>257406159.20459971</v>
      </c>
      <c r="M7" s="47">
        <v>264867816.5021019</v>
      </c>
      <c r="N7" s="47">
        <v>234125459.19727716</v>
      </c>
      <c r="O7" s="47">
        <v>233105483.26401567</v>
      </c>
      <c r="P7" s="47">
        <v>232007734.56599975</v>
      </c>
      <c r="Q7" s="47">
        <v>231155712.33370754</v>
      </c>
      <c r="R7" s="47">
        <v>231007680.67010149</v>
      </c>
      <c r="S7" s="47">
        <v>229413428.48043028</v>
      </c>
      <c r="T7" s="47">
        <v>232137835.55018809</v>
      </c>
      <c r="U7" s="47">
        <v>231208037.77204332</v>
      </c>
      <c r="V7" s="47">
        <v>231325885.6086511</v>
      </c>
      <c r="W7" s="47">
        <v>231208866.17641822</v>
      </c>
      <c r="X7" s="104"/>
      <c r="Y7" s="105"/>
    </row>
    <row r="8" spans="1:25">
      <c r="A8" s="23" t="s">
        <v>233</v>
      </c>
      <c r="B8" s="47">
        <v>187347706.85187751</v>
      </c>
      <c r="C8" s="47">
        <v>196970316.9619621</v>
      </c>
      <c r="D8" s="47">
        <v>214163879.66749802</v>
      </c>
      <c r="E8" s="47">
        <v>214163879.66749802</v>
      </c>
      <c r="F8" s="47">
        <v>205329528.10133305</v>
      </c>
      <c r="G8" s="47">
        <v>212728769.80474868</v>
      </c>
      <c r="H8" s="47">
        <v>205125814.44902441</v>
      </c>
      <c r="I8" s="47">
        <v>212611543.80478728</v>
      </c>
      <c r="J8" s="47">
        <v>217441253.05625847</v>
      </c>
      <c r="K8" s="47">
        <v>228946015.62926617</v>
      </c>
      <c r="L8" s="47">
        <v>261631916.92829776</v>
      </c>
      <c r="M8" s="47">
        <v>266047204.6953505</v>
      </c>
      <c r="N8" s="47">
        <v>271889574.89558929</v>
      </c>
      <c r="O8" s="47">
        <v>220990894.75701734</v>
      </c>
      <c r="P8" s="47">
        <v>230576626.15038219</v>
      </c>
      <c r="Q8" s="47">
        <v>229578132.00777867</v>
      </c>
      <c r="R8" s="47">
        <v>236124608.71656844</v>
      </c>
      <c r="S8" s="47">
        <v>226438344.77826977</v>
      </c>
      <c r="T8" s="47"/>
      <c r="U8" s="47"/>
      <c r="V8" s="47"/>
      <c r="W8" s="47"/>
      <c r="X8" s="150"/>
      <c r="Y8" s="92"/>
    </row>
    <row r="9" spans="1:25">
      <c r="A9" s="23" t="s">
        <v>273</v>
      </c>
      <c r="B9" s="47">
        <v>191100970.49346036</v>
      </c>
      <c r="C9" s="47">
        <v>190494061.21066681</v>
      </c>
      <c r="D9" s="47">
        <v>190005253.19371414</v>
      </c>
      <c r="E9" s="47">
        <v>189706719.43839407</v>
      </c>
      <c r="F9" s="47">
        <v>225027118.65547049</v>
      </c>
      <c r="G9" s="47">
        <v>217161304.95089313</v>
      </c>
      <c r="H9" s="47">
        <v>222699951.4377023</v>
      </c>
      <c r="I9" s="47">
        <v>235319655.40946633</v>
      </c>
      <c r="J9" s="47">
        <v>237695901.09608653</v>
      </c>
      <c r="K9" s="47">
        <v>212335324.41246349</v>
      </c>
      <c r="L9" s="47">
        <v>210895742.02410772</v>
      </c>
      <c r="M9" s="47">
        <v>216539734.64372429</v>
      </c>
      <c r="N9" s="47">
        <v>208406815.48792103</v>
      </c>
      <c r="O9" s="47">
        <v>204845158.42961109</v>
      </c>
      <c r="P9" s="47">
        <v>208529568.76398188</v>
      </c>
      <c r="Q9" s="47">
        <v>213500945.86720294</v>
      </c>
      <c r="R9" s="47">
        <v>223447264.92328876</v>
      </c>
      <c r="S9" s="47">
        <v>214514746.62365112</v>
      </c>
      <c r="T9" s="47">
        <v>206557347.03823504</v>
      </c>
      <c r="U9" s="47">
        <v>222015570.49838194</v>
      </c>
      <c r="V9" s="47">
        <v>223599961.48691949</v>
      </c>
      <c r="W9" s="47">
        <v>224468749.68324035</v>
      </c>
      <c r="X9" s="47">
        <v>225401507.35441172</v>
      </c>
      <c r="Y9" s="153"/>
    </row>
    <row r="10" spans="1:25">
      <c r="A10" s="23" t="s">
        <v>236</v>
      </c>
      <c r="B10" s="47">
        <v>190645404.22116897</v>
      </c>
      <c r="C10" s="47">
        <v>189245309.99816599</v>
      </c>
      <c r="D10" s="47">
        <v>178109156.31577221</v>
      </c>
      <c r="E10" s="47">
        <v>178109156.31577221</v>
      </c>
      <c r="F10" s="47">
        <v>178713287.24747759</v>
      </c>
      <c r="G10" s="47">
        <v>200833790.12701508</v>
      </c>
      <c r="H10" s="47">
        <v>187337346.88696575</v>
      </c>
      <c r="I10" s="47">
        <v>201880002.77420267</v>
      </c>
      <c r="J10" s="47">
        <v>186055371.12092251</v>
      </c>
      <c r="K10" s="47">
        <v>222400250.24718687</v>
      </c>
      <c r="L10" s="47">
        <v>208184474.60979062</v>
      </c>
      <c r="M10" s="47">
        <v>206287331.47180334</v>
      </c>
      <c r="N10" s="47">
        <v>204071092.40134901</v>
      </c>
      <c r="O10" s="47">
        <v>180874502.03876734</v>
      </c>
      <c r="P10" s="47">
        <v>178625710.3694016</v>
      </c>
      <c r="Q10" s="47">
        <v>183402354.88882598</v>
      </c>
      <c r="R10" s="47">
        <v>188907381.02726325</v>
      </c>
      <c r="S10" s="47">
        <v>203566599.21075559</v>
      </c>
      <c r="T10" s="103"/>
      <c r="U10" s="90"/>
      <c r="V10" s="90"/>
      <c r="W10" s="90"/>
      <c r="X10" s="105"/>
      <c r="Y10" s="92"/>
    </row>
    <row r="11" spans="1:25">
      <c r="A11" s="23" t="s">
        <v>240</v>
      </c>
      <c r="B11" s="47">
        <v>120006775.60221468</v>
      </c>
      <c r="C11" s="47">
        <v>120006775.60221475</v>
      </c>
      <c r="D11" s="47">
        <v>120006775.60221472</v>
      </c>
      <c r="E11" s="47">
        <v>119122074.69669408</v>
      </c>
      <c r="F11" s="47">
        <v>118185246.43909699</v>
      </c>
      <c r="G11" s="47">
        <v>118154459.52201147</v>
      </c>
      <c r="H11" s="47">
        <v>116706999.70666313</v>
      </c>
      <c r="I11" s="47">
        <v>116077213.53799079</v>
      </c>
      <c r="J11" s="47">
        <v>114503606.19534196</v>
      </c>
      <c r="K11" s="47">
        <v>103974524.97044428</v>
      </c>
      <c r="L11" s="47">
        <v>106631146.95565191</v>
      </c>
      <c r="M11" s="47">
        <v>107518413.44556136</v>
      </c>
      <c r="N11" s="47">
        <v>107875117.97300756</v>
      </c>
      <c r="O11" s="47">
        <v>108447961.14064579</v>
      </c>
      <c r="P11" s="47">
        <v>109614836.58430308</v>
      </c>
      <c r="Q11" s="47">
        <v>109756915.95294893</v>
      </c>
      <c r="R11" s="47">
        <v>110303763.91427681</v>
      </c>
      <c r="S11" s="47">
        <v>111525181.35879371</v>
      </c>
      <c r="T11" s="47">
        <v>111788093.32646762</v>
      </c>
      <c r="U11" s="47">
        <v>110873815.34339556</v>
      </c>
      <c r="V11" s="47">
        <v>111371589.29051983</v>
      </c>
      <c r="W11" s="47">
        <v>111558896.13021807</v>
      </c>
      <c r="X11" s="153"/>
      <c r="Y11" s="92"/>
    </row>
    <row r="12" spans="1:25">
      <c r="A12" s="23" t="s">
        <v>239</v>
      </c>
      <c r="B12" s="47">
        <v>96714895.315824613</v>
      </c>
      <c r="C12" s="47">
        <v>93954866.750250086</v>
      </c>
      <c r="D12" s="47">
        <v>85894322.769146442</v>
      </c>
      <c r="E12" s="47">
        <v>85894322.769146442</v>
      </c>
      <c r="F12" s="47">
        <v>110698989.02971719</v>
      </c>
      <c r="G12" s="47">
        <v>111014560.52725375</v>
      </c>
      <c r="H12" s="47">
        <v>101707166.85930479</v>
      </c>
      <c r="I12" s="47">
        <v>95759877.960846484</v>
      </c>
      <c r="J12" s="47">
        <v>97629792.860400856</v>
      </c>
      <c r="K12" s="47">
        <v>103537498.61538412</v>
      </c>
      <c r="L12" s="47">
        <v>103318651.81085072</v>
      </c>
      <c r="M12" s="47">
        <v>107071151.55770504</v>
      </c>
      <c r="N12" s="47">
        <v>103528017.93217786</v>
      </c>
      <c r="O12" s="47">
        <v>95147349.835119635</v>
      </c>
      <c r="P12" s="47">
        <v>99241476.755288556</v>
      </c>
      <c r="Q12" s="47">
        <v>89331732.716504872</v>
      </c>
      <c r="R12" s="47">
        <v>80004511.407071099</v>
      </c>
      <c r="S12" s="47">
        <v>89565400.922120914</v>
      </c>
      <c r="T12" s="103"/>
      <c r="U12" s="90"/>
      <c r="V12" s="90"/>
      <c r="W12" s="90"/>
      <c r="X12" s="151"/>
      <c r="Y12" s="92"/>
    </row>
    <row r="13" spans="1:25">
      <c r="A13" s="23" t="s">
        <v>242</v>
      </c>
      <c r="B13" s="47">
        <v>81553799.140742525</v>
      </c>
      <c r="C13" s="47">
        <v>81553799.14074254</v>
      </c>
      <c r="D13" s="47">
        <v>81553799.140742436</v>
      </c>
      <c r="E13" s="47">
        <v>81265308.011150777</v>
      </c>
      <c r="F13" s="47">
        <v>83812721.125995517</v>
      </c>
      <c r="G13" s="47">
        <v>86712220.470817849</v>
      </c>
      <c r="H13" s="47">
        <v>90836838.949016169</v>
      </c>
      <c r="I13" s="47">
        <v>94286845.641744092</v>
      </c>
      <c r="J13" s="47">
        <v>102382432.95384523</v>
      </c>
      <c r="K13" s="47">
        <v>106271345.36207287</v>
      </c>
      <c r="L13" s="47">
        <v>108202042.2263774</v>
      </c>
      <c r="M13" s="47">
        <v>114021700.03182624</v>
      </c>
      <c r="N13" s="47">
        <v>114467039.60871889</v>
      </c>
      <c r="O13" s="47">
        <v>105451959.04134372</v>
      </c>
      <c r="P13" s="47">
        <v>106014167.47380757</v>
      </c>
      <c r="Q13" s="47">
        <v>107961314.34769924</v>
      </c>
      <c r="R13" s="47">
        <v>109327736.55026086</v>
      </c>
      <c r="S13" s="47">
        <v>108558628.25839588</v>
      </c>
      <c r="T13" s="47">
        <v>138593619.0741781</v>
      </c>
      <c r="U13" s="47">
        <v>142467450.46809536</v>
      </c>
      <c r="V13" s="47">
        <v>130861844.03907709</v>
      </c>
      <c r="W13" s="47">
        <v>133024269.92800565</v>
      </c>
      <c r="X13" s="47">
        <v>128891497.4638007</v>
      </c>
      <c r="Y13" s="153"/>
    </row>
    <row r="14" spans="1:25">
      <c r="A14" s="23" t="s">
        <v>243</v>
      </c>
      <c r="B14" s="47">
        <v>76381472.391195402</v>
      </c>
      <c r="C14" s="47">
        <v>81275134.585929066</v>
      </c>
      <c r="D14" s="47">
        <v>73473114.426925912</v>
      </c>
      <c r="E14" s="47">
        <v>73473114.426925912</v>
      </c>
      <c r="F14" s="47">
        <v>78867656.594986796</v>
      </c>
      <c r="G14" s="47">
        <v>80611967.151654035</v>
      </c>
      <c r="H14" s="47">
        <v>87419167.384379283</v>
      </c>
      <c r="I14" s="47">
        <v>96212141.927018687</v>
      </c>
      <c r="J14" s="47">
        <v>91614287.880515441</v>
      </c>
      <c r="K14" s="47">
        <v>93786351.909633249</v>
      </c>
      <c r="L14" s="47">
        <v>98577899.381457135</v>
      </c>
      <c r="M14" s="47">
        <v>104018997.90222692</v>
      </c>
      <c r="N14" s="47">
        <v>107707469.42342649</v>
      </c>
      <c r="O14" s="47">
        <v>109690184.86190216</v>
      </c>
      <c r="P14" s="47">
        <v>107954644.08131109</v>
      </c>
      <c r="Q14" s="47">
        <v>113450707.2904062</v>
      </c>
      <c r="R14" s="47">
        <v>111797275.29770848</v>
      </c>
      <c r="S14" s="47">
        <v>109881123.51191527</v>
      </c>
      <c r="T14" s="47"/>
      <c r="U14" s="47"/>
      <c r="V14" s="47"/>
      <c r="W14" s="47"/>
      <c r="X14" s="103"/>
      <c r="Y14" s="151"/>
    </row>
    <row r="15" spans="1:25">
      <c r="A15" s="23" t="s">
        <v>246</v>
      </c>
      <c r="B15" s="47">
        <v>51584049.06667462</v>
      </c>
      <c r="C15" s="47">
        <v>49668234.79378663</v>
      </c>
      <c r="D15" s="47">
        <v>45489073.905295387</v>
      </c>
      <c r="E15" s="47">
        <v>45345730.280347414</v>
      </c>
      <c r="F15" s="47">
        <v>70614442.131254137</v>
      </c>
      <c r="G15" s="47">
        <v>71605480.515532494</v>
      </c>
      <c r="H15" s="47">
        <v>71067507.048397526</v>
      </c>
      <c r="I15" s="47">
        <v>74423047.895477042</v>
      </c>
      <c r="J15" s="47">
        <v>73974168.092910156</v>
      </c>
      <c r="K15" s="47">
        <v>54925015.486005902</v>
      </c>
      <c r="L15" s="47">
        <v>54175354.53271208</v>
      </c>
      <c r="M15" s="47">
        <v>54467575.961845651</v>
      </c>
      <c r="N15" s="47">
        <v>54751082.569638371</v>
      </c>
      <c r="O15" s="47">
        <v>54145339.450355828</v>
      </c>
      <c r="P15" s="47">
        <v>34456497.235062644</v>
      </c>
      <c r="Q15" s="47">
        <v>34574002.459056996</v>
      </c>
      <c r="R15" s="47">
        <v>34745956.300488889</v>
      </c>
      <c r="S15" s="47">
        <v>34923490.787123837</v>
      </c>
      <c r="T15" s="47">
        <v>35107354.059059002</v>
      </c>
      <c r="U15" s="47">
        <v>38248280.770967498</v>
      </c>
      <c r="V15" s="47">
        <v>39949667.505550496</v>
      </c>
      <c r="W15" s="47">
        <v>40858666.590729706</v>
      </c>
      <c r="X15" s="47">
        <v>41001509.557290502</v>
      </c>
      <c r="Y15" s="47">
        <v>41018803.931175917</v>
      </c>
    </row>
    <row r="16" spans="1:25">
      <c r="A16" s="23" t="s">
        <v>245</v>
      </c>
      <c r="B16" s="47">
        <v>55941466.420264505</v>
      </c>
      <c r="C16" s="47">
        <v>57895356.91253861</v>
      </c>
      <c r="D16" s="47">
        <v>68937700.19621323</v>
      </c>
      <c r="E16" s="47">
        <v>68937700.19621323</v>
      </c>
      <c r="F16" s="47">
        <v>67147250.67676796</v>
      </c>
      <c r="G16" s="47">
        <v>66990642.851466335</v>
      </c>
      <c r="H16" s="47">
        <v>63308217.609080099</v>
      </c>
      <c r="I16" s="47">
        <v>62276271.33899349</v>
      </c>
      <c r="J16" s="47">
        <v>58497971.631009959</v>
      </c>
      <c r="K16" s="47">
        <v>57738112.54267998</v>
      </c>
      <c r="L16" s="47">
        <v>42948651.36520882</v>
      </c>
      <c r="M16" s="47">
        <v>45755321.582984529</v>
      </c>
      <c r="N16" s="47">
        <v>38388424.249962866</v>
      </c>
      <c r="O16" s="47">
        <v>34129534.286864884</v>
      </c>
      <c r="P16" s="47">
        <v>35986232.882400557</v>
      </c>
      <c r="Q16" s="47">
        <v>30923687.467335258</v>
      </c>
      <c r="R16" s="47">
        <v>34439194.278605126</v>
      </c>
      <c r="S16" s="47">
        <v>35442911.06448108</v>
      </c>
      <c r="T16" s="104"/>
      <c r="U16" s="105"/>
      <c r="V16" s="105"/>
      <c r="W16" s="105"/>
      <c r="X16" s="105"/>
      <c r="Y16" s="105"/>
    </row>
    <row r="17" spans="1:25">
      <c r="A17" s="91" t="s">
        <v>106</v>
      </c>
      <c r="B17" s="56"/>
      <c r="C17" s="56"/>
      <c r="D17" s="56"/>
      <c r="E17" s="56"/>
      <c r="T17" s="89"/>
      <c r="U17" s="89"/>
      <c r="V17" s="89"/>
      <c r="W17" s="89"/>
      <c r="X17" s="89"/>
      <c r="Y17" s="89"/>
    </row>
    <row r="18" spans="1:25">
      <c r="A18" s="91" t="s">
        <v>89</v>
      </c>
      <c r="B18" s="56"/>
      <c r="C18" s="56"/>
      <c r="D18" s="56"/>
      <c r="E18" s="56"/>
    </row>
    <row r="19" spans="1:25">
      <c r="A19" s="53"/>
      <c r="B19" s="56"/>
      <c r="C19" s="56"/>
      <c r="D19" s="56"/>
      <c r="E19" s="56"/>
      <c r="W19" s="89"/>
    </row>
    <row r="20" spans="1:25">
      <c r="A20" s="53"/>
      <c r="B20" s="56"/>
      <c r="C20" s="56"/>
      <c r="D20" s="56"/>
      <c r="E20" s="56"/>
    </row>
    <row r="21" spans="1:25">
      <c r="A21" s="53"/>
      <c r="B21" s="56"/>
      <c r="C21" s="56"/>
      <c r="D21" s="56"/>
      <c r="E21" s="56"/>
    </row>
    <row r="22" spans="1:25">
      <c r="A22" s="53"/>
      <c r="B22" s="56"/>
      <c r="C22" s="56"/>
      <c r="D22" s="56"/>
      <c r="E22" s="56"/>
    </row>
    <row r="23" spans="1:25">
      <c r="A23" s="56"/>
      <c r="B23" s="56"/>
      <c r="C23" s="56"/>
      <c r="D23" s="56"/>
      <c r="E23" s="56"/>
      <c r="F23" s="56"/>
    </row>
    <row r="24" spans="1:25">
      <c r="A24" s="56"/>
      <c r="B24" s="56"/>
      <c r="C24" s="56"/>
      <c r="D24" s="56"/>
      <c r="E24" s="56"/>
      <c r="F24" s="56"/>
      <c r="V24" s="89"/>
    </row>
    <row r="25" spans="1:25">
      <c r="A25" s="56"/>
      <c r="B25" s="56"/>
      <c r="C25" s="56"/>
      <c r="D25" s="56"/>
      <c r="E25" s="56"/>
      <c r="F25" s="56"/>
    </row>
    <row r="26" spans="1:25">
      <c r="A26" s="56"/>
      <c r="B26" s="56"/>
      <c r="C26" s="56"/>
      <c r="D26" s="56"/>
      <c r="E26" s="56"/>
      <c r="F26" s="56"/>
    </row>
    <row r="27" spans="1:25">
      <c r="A27" s="56"/>
      <c r="B27" s="56"/>
      <c r="C27" s="56"/>
      <c r="D27" s="56"/>
      <c r="E27" s="56"/>
      <c r="F27" s="56"/>
    </row>
  </sheetData>
  <sheetProtection formatCells="0" formatColumns="0" formatRows="0" insertColumns="0" insertRows="0" insertHyperlinks="0" selectLockedCells="1" sort="0" autoFilter="0" pivotTables="0"/>
  <conditionalFormatting sqref="C7:W7 C9:X9 C11:W11 C13:X13 C15:Y15 C8:S8 C10:S10 C12:S12 C14:S14 C16:S16 B7:B16">
    <cfRule type="cellIs" dxfId="0" priority="1" operator="equal">
      <formula>0</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B28B2-4640-4A84-B97C-5A7103CD9913}">
  <dimension ref="A1:Z49"/>
  <sheetViews>
    <sheetView showGridLines="0" zoomScaleNormal="100" workbookViewId="0"/>
  </sheetViews>
  <sheetFormatPr defaultColWidth="8.7109375" defaultRowHeight="15"/>
  <cols>
    <col min="1" max="1" width="31.85546875" customWidth="1"/>
    <col min="2" max="3" width="12.5703125" style="14" customWidth="1"/>
    <col min="4" max="5" width="12.5703125" style="19" customWidth="1"/>
    <col min="6" max="26" width="12.5703125" customWidth="1"/>
  </cols>
  <sheetData>
    <row r="1" spans="1:26" s="31" customFormat="1" ht="18.75">
      <c r="A1" s="239" t="s">
        <v>333</v>
      </c>
    </row>
    <row r="2" spans="1:26">
      <c r="A2" s="237"/>
      <c r="B2" s="246"/>
      <c r="C2" s="246"/>
      <c r="D2" s="247"/>
      <c r="E2" s="247"/>
      <c r="F2" s="237"/>
      <c r="G2" s="237"/>
      <c r="H2" s="237"/>
      <c r="I2" s="237"/>
      <c r="J2" s="237"/>
    </row>
    <row r="3" spans="1:26" ht="43.5" customHeight="1">
      <c r="A3" s="268" t="s">
        <v>359</v>
      </c>
      <c r="B3" s="258"/>
      <c r="C3" s="258"/>
      <c r="D3" s="258"/>
      <c r="E3" s="258"/>
      <c r="F3" s="258"/>
      <c r="G3" s="258"/>
      <c r="H3" s="258"/>
      <c r="I3" s="258"/>
      <c r="J3" s="258"/>
    </row>
    <row r="4" spans="1:26">
      <c r="A4" s="237" t="s">
        <v>360</v>
      </c>
      <c r="B4" s="246"/>
      <c r="C4" s="246"/>
      <c r="D4" s="247"/>
      <c r="E4" s="247"/>
      <c r="F4" s="237"/>
      <c r="G4" s="237"/>
      <c r="H4" s="237"/>
      <c r="I4" s="237"/>
      <c r="J4" s="237"/>
    </row>
    <row r="6" spans="1:26" s="1" customFormat="1">
      <c r="A6" s="5"/>
      <c r="B6" s="46" t="s">
        <v>108</v>
      </c>
      <c r="C6" s="46" t="s">
        <v>109</v>
      </c>
      <c r="D6" s="46" t="s">
        <v>110</v>
      </c>
      <c r="E6" s="46" t="s">
        <v>111</v>
      </c>
      <c r="F6" s="46" t="s">
        <v>112</v>
      </c>
      <c r="G6" s="46" t="s">
        <v>113</v>
      </c>
      <c r="H6" s="46" t="s">
        <v>114</v>
      </c>
      <c r="I6" s="46" t="s">
        <v>115</v>
      </c>
      <c r="J6" s="46" t="s">
        <v>116</v>
      </c>
      <c r="K6" s="46" t="s">
        <v>117</v>
      </c>
      <c r="L6" s="46" t="s">
        <v>118</v>
      </c>
      <c r="M6" s="46" t="s">
        <v>96</v>
      </c>
      <c r="N6" s="46" t="s">
        <v>97</v>
      </c>
      <c r="O6" s="46" t="s">
        <v>98</v>
      </c>
      <c r="P6" s="46" t="s">
        <v>99</v>
      </c>
      <c r="Q6" s="46" t="s">
        <v>100</v>
      </c>
      <c r="R6" s="46" t="s">
        <v>119</v>
      </c>
      <c r="S6" s="46" t="s">
        <v>120</v>
      </c>
      <c r="T6" s="46" t="s">
        <v>121</v>
      </c>
      <c r="U6" s="46" t="s">
        <v>122</v>
      </c>
      <c r="V6" s="46" t="s">
        <v>123</v>
      </c>
      <c r="W6" s="46" t="s">
        <v>129</v>
      </c>
      <c r="X6" s="46" t="s">
        <v>130</v>
      </c>
      <c r="Y6" s="46" t="s">
        <v>131</v>
      </c>
    </row>
    <row r="7" spans="1:26">
      <c r="A7" s="23" t="s">
        <v>274</v>
      </c>
      <c r="B7" s="9">
        <v>343988190.36715907</v>
      </c>
      <c r="C7" s="9">
        <v>400952932.08336443</v>
      </c>
      <c r="D7" s="9">
        <v>449601666.15520102</v>
      </c>
      <c r="E7" s="9">
        <v>461535579.37660754</v>
      </c>
      <c r="F7" s="9">
        <v>459200951.40680879</v>
      </c>
      <c r="G7" s="9">
        <v>437354939.68408972</v>
      </c>
      <c r="H7" s="9">
        <v>439760741.88968563</v>
      </c>
      <c r="I7" s="9">
        <v>452056507.77769166</v>
      </c>
      <c r="J7" s="9">
        <v>463096082.5773313</v>
      </c>
      <c r="K7" s="9">
        <v>457827314.99792874</v>
      </c>
      <c r="L7" s="9">
        <v>420303812.12191534</v>
      </c>
      <c r="M7" s="9">
        <v>416380924.53498441</v>
      </c>
      <c r="N7" s="9">
        <v>422207408.36022222</v>
      </c>
      <c r="O7" s="9">
        <v>435593780.3716476</v>
      </c>
      <c r="P7" s="9">
        <v>438262738.52906138</v>
      </c>
      <c r="Q7" s="9">
        <v>410978995.30690122</v>
      </c>
      <c r="R7" s="9">
        <v>424931383.22259027</v>
      </c>
      <c r="S7" s="9">
        <v>406654921.24183977</v>
      </c>
      <c r="T7" s="9">
        <v>404596644.72190291</v>
      </c>
      <c r="U7" s="9">
        <v>402282359.33110619</v>
      </c>
      <c r="V7" s="104"/>
      <c r="W7" s="105"/>
      <c r="X7" s="105"/>
      <c r="Y7" s="105"/>
    </row>
    <row r="8" spans="1:26">
      <c r="A8" s="23" t="s">
        <v>248</v>
      </c>
      <c r="B8" s="9">
        <v>321208127.83605337</v>
      </c>
      <c r="C8" s="9">
        <v>374054424.95165461</v>
      </c>
      <c r="D8" s="9">
        <v>396157724.37783766</v>
      </c>
      <c r="E8" s="9">
        <v>407979821.0308646</v>
      </c>
      <c r="F8" s="9">
        <v>411673404.66978431</v>
      </c>
      <c r="G8" s="9">
        <v>452973563.43346375</v>
      </c>
      <c r="H8" s="9">
        <v>490180689.83949441</v>
      </c>
      <c r="I8" s="9">
        <v>524643508.8661707</v>
      </c>
      <c r="J8" s="9">
        <v>478424359.723167</v>
      </c>
      <c r="K8" s="9">
        <v>487627789.55889362</v>
      </c>
      <c r="L8" s="9">
        <v>424214892.43587661</v>
      </c>
      <c r="M8" s="9">
        <v>426524635.35996526</v>
      </c>
      <c r="N8" s="9">
        <v>428815481.39061719</v>
      </c>
      <c r="O8" s="9">
        <v>405557239.72991234</v>
      </c>
      <c r="P8" s="9">
        <v>385148732.6604687</v>
      </c>
      <c r="Q8" s="9">
        <v>431873518.49855417</v>
      </c>
      <c r="R8" s="9">
        <v>452801767.38871336</v>
      </c>
      <c r="S8" s="9">
        <v>479646487.37965041</v>
      </c>
      <c r="T8" s="103"/>
      <c r="U8" s="90"/>
      <c r="V8" s="92"/>
      <c r="W8" s="92"/>
      <c r="X8" s="92"/>
      <c r="Y8" s="93"/>
    </row>
    <row r="9" spans="1:26">
      <c r="A9" s="23" t="s">
        <v>275</v>
      </c>
      <c r="B9" s="9">
        <v>426842361.56925917</v>
      </c>
      <c r="C9" s="9">
        <v>422685852.7176227</v>
      </c>
      <c r="D9" s="9">
        <v>421483983.41538525</v>
      </c>
      <c r="E9" s="9">
        <v>376090554.93585312</v>
      </c>
      <c r="F9" s="9">
        <v>378806537.90575564</v>
      </c>
      <c r="G9" s="9">
        <v>486502205.69021201</v>
      </c>
      <c r="H9" s="9">
        <v>510062473.99499303</v>
      </c>
      <c r="I9" s="9">
        <v>508557625.00266111</v>
      </c>
      <c r="J9" s="9">
        <v>504032000.63173413</v>
      </c>
      <c r="K9" s="9">
        <v>487581691.64878345</v>
      </c>
      <c r="L9" s="9">
        <v>416206630.94349957</v>
      </c>
      <c r="M9" s="9">
        <v>423388482.87425238</v>
      </c>
      <c r="N9" s="9">
        <v>430453097.81309849</v>
      </c>
      <c r="O9" s="9">
        <v>439346082.93921888</v>
      </c>
      <c r="P9" s="9">
        <v>447610611.16821432</v>
      </c>
      <c r="Q9" s="9">
        <v>424176482.204871</v>
      </c>
      <c r="R9" s="9">
        <v>418261574.15665436</v>
      </c>
      <c r="S9" s="9">
        <v>413116641.98925817</v>
      </c>
      <c r="T9" s="9">
        <v>407546428.66278428</v>
      </c>
      <c r="U9" s="9">
        <v>402044963.79296923</v>
      </c>
      <c r="V9" s="153"/>
      <c r="W9" s="92"/>
      <c r="X9" s="92"/>
      <c r="Y9" s="92"/>
    </row>
    <row r="10" spans="1:26">
      <c r="A10" s="23" t="s">
        <v>250</v>
      </c>
      <c r="B10" s="9">
        <v>432905195.32448649</v>
      </c>
      <c r="C10" s="9">
        <v>404675757.25306308</v>
      </c>
      <c r="D10" s="9">
        <v>437023461.7833904</v>
      </c>
      <c r="E10" s="9">
        <v>428057406.53188068</v>
      </c>
      <c r="F10" s="9">
        <v>426398139.3683778</v>
      </c>
      <c r="G10" s="9">
        <v>517301269.6384027</v>
      </c>
      <c r="H10" s="9">
        <v>541728329.09357035</v>
      </c>
      <c r="I10" s="9">
        <v>448757284.75691926</v>
      </c>
      <c r="J10" s="9">
        <v>446397031.46807081</v>
      </c>
      <c r="K10" s="9">
        <v>480809936.79978925</v>
      </c>
      <c r="L10" s="9">
        <v>479632146.93481904</v>
      </c>
      <c r="M10" s="9">
        <v>425800703.0693264</v>
      </c>
      <c r="N10" s="9">
        <v>453422814.10934132</v>
      </c>
      <c r="O10" s="9">
        <v>453000927.33298981</v>
      </c>
      <c r="P10" s="9">
        <v>457687263.85060912</v>
      </c>
      <c r="Q10" s="9">
        <v>414901761.22250342</v>
      </c>
      <c r="R10" s="9">
        <v>417254629.21317303</v>
      </c>
      <c r="S10" s="9">
        <v>463557377.9394635</v>
      </c>
      <c r="T10" s="103"/>
      <c r="U10" s="90"/>
      <c r="V10" s="92"/>
      <c r="W10" s="92"/>
      <c r="X10" s="92"/>
      <c r="Y10" s="93"/>
      <c r="Z10" s="93"/>
    </row>
    <row r="11" spans="1:26">
      <c r="A11" s="23" t="s">
        <v>276</v>
      </c>
      <c r="B11" s="9">
        <v>200269328.33285785</v>
      </c>
      <c r="C11" s="9">
        <v>209959779.70380262</v>
      </c>
      <c r="D11" s="9">
        <v>213614863.26705128</v>
      </c>
      <c r="E11" s="9">
        <v>212582381.51683471</v>
      </c>
      <c r="F11" s="9">
        <v>214031285.31845826</v>
      </c>
      <c r="G11" s="9">
        <v>265889638.14448744</v>
      </c>
      <c r="H11" s="9">
        <v>262783946.26710445</v>
      </c>
      <c r="I11" s="9">
        <v>288646235.39000022</v>
      </c>
      <c r="J11" s="9">
        <v>294914916.20560277</v>
      </c>
      <c r="K11" s="9">
        <v>297673585.80758256</v>
      </c>
      <c r="L11" s="9">
        <v>298714439.09543431</v>
      </c>
      <c r="M11" s="9">
        <v>309467199.80228966</v>
      </c>
      <c r="N11" s="9">
        <v>309340067.79241735</v>
      </c>
      <c r="O11" s="9">
        <v>313360364.19863164</v>
      </c>
      <c r="P11" s="9">
        <v>317152680.11452395</v>
      </c>
      <c r="Q11" s="9">
        <v>312853324.73290431</v>
      </c>
      <c r="R11" s="9">
        <v>316394181.99010617</v>
      </c>
      <c r="S11" s="9">
        <v>330736385.02708578</v>
      </c>
      <c r="T11" s="9">
        <v>323447731.43941879</v>
      </c>
      <c r="U11" s="9">
        <v>325736241.81618446</v>
      </c>
      <c r="V11" s="92"/>
      <c r="W11" s="92"/>
      <c r="X11" s="92"/>
      <c r="Y11" s="92"/>
      <c r="Z11" s="93"/>
    </row>
    <row r="12" spans="1:26">
      <c r="A12" s="23" t="s">
        <v>127</v>
      </c>
      <c r="B12" s="9">
        <v>177760177.88912463</v>
      </c>
      <c r="C12" s="9">
        <v>168454326.29412633</v>
      </c>
      <c r="D12" s="9">
        <v>189799549.83388683</v>
      </c>
      <c r="E12" s="9">
        <v>210503362.52660236</v>
      </c>
      <c r="F12" s="9">
        <v>208679154.00411969</v>
      </c>
      <c r="G12" s="9">
        <v>262100739.42860276</v>
      </c>
      <c r="H12" s="9">
        <v>273303855.22053826</v>
      </c>
      <c r="I12" s="9">
        <v>292099002.71283579</v>
      </c>
      <c r="J12" s="9">
        <v>298658851.48337561</v>
      </c>
      <c r="K12" s="9">
        <v>309842415.96360248</v>
      </c>
      <c r="L12" s="9">
        <v>260898430.72663417</v>
      </c>
      <c r="M12" s="9">
        <v>300309420.04811299</v>
      </c>
      <c r="N12" s="9">
        <v>295907143.4739424</v>
      </c>
      <c r="O12" s="9">
        <v>305841015.41420442</v>
      </c>
      <c r="P12" s="9">
        <v>272979631.69903326</v>
      </c>
      <c r="Q12" s="9">
        <v>279424794.28037536</v>
      </c>
      <c r="R12" s="9">
        <v>298444027.82699668</v>
      </c>
      <c r="S12" s="9">
        <v>339939677.20886117</v>
      </c>
      <c r="T12" s="103"/>
      <c r="U12" s="90"/>
      <c r="V12" s="151"/>
      <c r="W12" s="92"/>
      <c r="X12" s="92"/>
      <c r="Y12" s="93"/>
    </row>
    <row r="13" spans="1:26">
      <c r="A13" s="23" t="s">
        <v>277</v>
      </c>
      <c r="B13" s="9">
        <v>510847742.49277866</v>
      </c>
      <c r="C13" s="9">
        <v>525105721.02427912</v>
      </c>
      <c r="D13" s="9">
        <v>533301322.47958148</v>
      </c>
      <c r="E13" s="9">
        <v>536205973.17012733</v>
      </c>
      <c r="F13" s="9">
        <v>717208948.21884263</v>
      </c>
      <c r="G13" s="9">
        <v>732138433.98259175</v>
      </c>
      <c r="H13" s="9">
        <v>747658723.39592648</v>
      </c>
      <c r="I13" s="9">
        <v>761440260.01339221</v>
      </c>
      <c r="J13" s="9">
        <v>763428047.14502609</v>
      </c>
      <c r="K13" s="9">
        <v>541198874.78352988</v>
      </c>
      <c r="L13" s="9">
        <v>507643950.30749762</v>
      </c>
      <c r="M13" s="9">
        <v>516745153.56824893</v>
      </c>
      <c r="N13" s="9">
        <v>508313122.16280228</v>
      </c>
      <c r="O13" s="9">
        <v>516053554.11183959</v>
      </c>
      <c r="P13" s="9">
        <v>545934368.80354631</v>
      </c>
      <c r="Q13" s="9">
        <v>530490885.09694034</v>
      </c>
      <c r="R13" s="9">
        <v>532504976.02680033</v>
      </c>
      <c r="S13" s="9">
        <v>534517874.06575954</v>
      </c>
      <c r="T13" s="9">
        <v>536423655.21558964</v>
      </c>
      <c r="U13" s="9">
        <v>442815414.83451205</v>
      </c>
      <c r="V13" s="9">
        <v>447993709.73495781</v>
      </c>
      <c r="W13" s="9">
        <v>459164021.60226774</v>
      </c>
      <c r="X13" s="9">
        <v>458578293.97922742</v>
      </c>
      <c r="Y13" s="9">
        <v>459816689.13260233</v>
      </c>
    </row>
    <row r="14" spans="1:26">
      <c r="A14" s="23" t="s">
        <v>254</v>
      </c>
      <c r="B14" s="9">
        <v>613711854.77595937</v>
      </c>
      <c r="C14" s="9">
        <v>536383886.09875005</v>
      </c>
      <c r="D14" s="9">
        <v>753908040.46596074</v>
      </c>
      <c r="E14" s="9">
        <v>690403088.5880357</v>
      </c>
      <c r="F14" s="9">
        <v>756315090.82481921</v>
      </c>
      <c r="G14" s="9">
        <v>733568546.56035995</v>
      </c>
      <c r="H14" s="9">
        <v>809388040.24770045</v>
      </c>
      <c r="I14" s="9">
        <v>653112635.16188002</v>
      </c>
      <c r="J14" s="9">
        <v>729254872.64245427</v>
      </c>
      <c r="K14" s="9">
        <v>806708739.66420102</v>
      </c>
      <c r="L14" s="9">
        <v>716887995.98326409</v>
      </c>
      <c r="M14" s="9">
        <v>636632019.17914772</v>
      </c>
      <c r="N14" s="9">
        <v>548894647.08043396</v>
      </c>
      <c r="O14" s="9">
        <v>515852414.52191448</v>
      </c>
      <c r="P14" s="9">
        <v>458359513.66480011</v>
      </c>
      <c r="Q14" s="9">
        <v>433058208.08355445</v>
      </c>
      <c r="R14" s="9">
        <v>379717149.11151892</v>
      </c>
      <c r="S14" s="9">
        <v>406912166.54640049</v>
      </c>
      <c r="T14" s="103"/>
      <c r="U14" s="92"/>
      <c r="V14" s="92"/>
    </row>
    <row r="15" spans="1:26">
      <c r="A15" s="23" t="s">
        <v>278</v>
      </c>
      <c r="B15" s="9">
        <v>335658177.13315606</v>
      </c>
      <c r="C15" s="9">
        <v>340059099.25119722</v>
      </c>
      <c r="D15" s="9">
        <v>343592266.7180413</v>
      </c>
      <c r="E15" s="9">
        <v>345446710.58433026</v>
      </c>
      <c r="F15" s="9">
        <v>420463915.79224932</v>
      </c>
      <c r="G15" s="9">
        <v>423839644.39969885</v>
      </c>
      <c r="H15" s="9">
        <v>430161416.9641816</v>
      </c>
      <c r="I15" s="9">
        <v>435517679.95645607</v>
      </c>
      <c r="J15" s="9">
        <v>433830304.77310282</v>
      </c>
      <c r="K15" s="9">
        <v>299497640.535115</v>
      </c>
      <c r="L15" s="9">
        <v>304269750.33945376</v>
      </c>
      <c r="M15" s="9">
        <v>309185723.73394322</v>
      </c>
      <c r="N15" s="9">
        <v>314469181.05095911</v>
      </c>
      <c r="O15" s="9">
        <v>320483142.4115153</v>
      </c>
      <c r="P15" s="9">
        <v>318240414.67915916</v>
      </c>
      <c r="Q15" s="9">
        <v>322624315.84360707</v>
      </c>
      <c r="R15" s="9">
        <v>329186494.21855372</v>
      </c>
      <c r="S15" s="9">
        <v>335735363.18545145</v>
      </c>
      <c r="T15" s="9">
        <v>341079310.04101551</v>
      </c>
      <c r="U15" s="9">
        <v>276425216.78934216</v>
      </c>
      <c r="V15" s="9">
        <v>282953989.44618058</v>
      </c>
      <c r="W15" s="9">
        <v>286338609.75678694</v>
      </c>
      <c r="X15" s="9">
        <v>292910339.78946626</v>
      </c>
      <c r="Y15" s="9">
        <v>299688077.09283119</v>
      </c>
    </row>
    <row r="16" spans="1:26">
      <c r="A16" s="23" t="s">
        <v>257</v>
      </c>
      <c r="B16" s="9">
        <v>266339513.11895537</v>
      </c>
      <c r="C16" s="9">
        <v>291295955.49441952</v>
      </c>
      <c r="D16" s="9">
        <v>359113365.61360693</v>
      </c>
      <c r="E16" s="9">
        <v>333728054.04082853</v>
      </c>
      <c r="F16" s="9">
        <v>318178581.93407547</v>
      </c>
      <c r="G16" s="9">
        <v>333732531.33521938</v>
      </c>
      <c r="H16" s="9">
        <v>340306118.61983639</v>
      </c>
      <c r="I16" s="9">
        <v>309656636.25281519</v>
      </c>
      <c r="J16" s="9">
        <v>351812194.78701538</v>
      </c>
      <c r="K16" s="9">
        <v>335870281.75301886</v>
      </c>
      <c r="L16" s="9">
        <v>378960122.158041</v>
      </c>
      <c r="M16" s="9">
        <v>365678888.85422105</v>
      </c>
      <c r="N16" s="9">
        <v>303538678.86700451</v>
      </c>
      <c r="O16" s="9">
        <v>288108086.85577941</v>
      </c>
      <c r="P16" s="9">
        <v>257604123.26441798</v>
      </c>
      <c r="Q16" s="9">
        <v>274428518.5103848</v>
      </c>
      <c r="R16" s="9">
        <v>269235624.00834978</v>
      </c>
      <c r="S16" s="9">
        <v>260020542.955302</v>
      </c>
      <c r="T16" s="103"/>
      <c r="U16" s="92"/>
      <c r="V16" s="92"/>
    </row>
    <row r="17" spans="1:25">
      <c r="A17" s="23" t="s">
        <v>279</v>
      </c>
      <c r="B17" s="9">
        <v>377478397.9892242</v>
      </c>
      <c r="C17" s="9">
        <v>446819983.96319228</v>
      </c>
      <c r="D17" s="9">
        <v>451576240.66263556</v>
      </c>
      <c r="E17" s="9">
        <v>458050650.26242828</v>
      </c>
      <c r="F17" s="9">
        <v>559566533.1637646</v>
      </c>
      <c r="G17" s="9">
        <v>571035408.53943527</v>
      </c>
      <c r="H17" s="9">
        <v>582032830.59529924</v>
      </c>
      <c r="I17" s="9">
        <v>591592669.38889849</v>
      </c>
      <c r="J17" s="9">
        <v>598160093.43568337</v>
      </c>
      <c r="K17" s="9">
        <v>401356070.14932662</v>
      </c>
      <c r="L17" s="9">
        <v>405659606.08950573</v>
      </c>
      <c r="M17" s="9">
        <v>409920368.03429931</v>
      </c>
      <c r="N17" s="9">
        <v>414394023.75638431</v>
      </c>
      <c r="O17" s="9">
        <v>419056314.98096043</v>
      </c>
      <c r="P17" s="9">
        <v>443208009.50037611</v>
      </c>
      <c r="Q17" s="9">
        <v>422622152.64348352</v>
      </c>
      <c r="R17" s="9">
        <v>409744848.35908562</v>
      </c>
      <c r="S17" s="9">
        <v>388557119.70720947</v>
      </c>
      <c r="T17" s="9">
        <v>352021167.21071529</v>
      </c>
      <c r="U17" s="9">
        <v>437533808.55156362</v>
      </c>
      <c r="V17" s="9">
        <v>442557658.93947721</v>
      </c>
      <c r="W17" s="9">
        <v>446350143.45441693</v>
      </c>
      <c r="X17" s="9">
        <v>451523798.74486971</v>
      </c>
      <c r="Y17" s="9">
        <v>454542905.29655337</v>
      </c>
    </row>
    <row r="18" spans="1:25">
      <c r="A18" s="23" t="s">
        <v>258</v>
      </c>
      <c r="B18" s="9">
        <v>383938262.59472555</v>
      </c>
      <c r="C18" s="9">
        <v>455863199.2901395</v>
      </c>
      <c r="D18" s="9">
        <v>517952527.85841942</v>
      </c>
      <c r="E18" s="9">
        <v>489426100.94235253</v>
      </c>
      <c r="F18" s="9">
        <v>515275598.53354192</v>
      </c>
      <c r="G18" s="9">
        <v>532036558.6621775</v>
      </c>
      <c r="H18" s="9">
        <v>642804474.29840243</v>
      </c>
      <c r="I18" s="9">
        <v>597941472.62051463</v>
      </c>
      <c r="J18" s="9">
        <v>578533289.01844299</v>
      </c>
      <c r="K18" s="9">
        <v>485048331.07666075</v>
      </c>
      <c r="L18" s="9">
        <v>381531439.26368225</v>
      </c>
      <c r="M18" s="9">
        <v>385887140.52495903</v>
      </c>
      <c r="N18" s="9">
        <v>407423675.70168829</v>
      </c>
      <c r="O18" s="9">
        <v>464951469.19674748</v>
      </c>
      <c r="P18" s="9">
        <v>448309472.67896879</v>
      </c>
      <c r="Q18" s="9">
        <v>432218335.92854059</v>
      </c>
      <c r="R18" s="9">
        <v>395882547.22775912</v>
      </c>
      <c r="S18" s="9">
        <v>417123398.25752795</v>
      </c>
      <c r="T18" s="103"/>
      <c r="U18" s="92"/>
      <c r="V18" s="92"/>
      <c r="Y18" s="165"/>
    </row>
    <row r="19" spans="1:25">
      <c r="A19" s="23" t="s">
        <v>246</v>
      </c>
      <c r="B19" s="9">
        <v>52815157.570788205</v>
      </c>
      <c r="C19" s="9">
        <v>51600493.388555102</v>
      </c>
      <c r="D19" s="9">
        <v>93242329.586249426</v>
      </c>
      <c r="E19" s="9">
        <v>100602153.62032036</v>
      </c>
      <c r="F19" s="9">
        <v>104032855.97022553</v>
      </c>
      <c r="G19" s="9">
        <v>107701937.8637538</v>
      </c>
      <c r="H19" s="9">
        <v>107501103.43131779</v>
      </c>
      <c r="I19" s="9">
        <v>95863856.027455464</v>
      </c>
      <c r="J19" s="9">
        <v>94538557.988447353</v>
      </c>
      <c r="K19" s="9">
        <v>95577569.636661842</v>
      </c>
      <c r="L19" s="9">
        <v>95391024.27652429</v>
      </c>
      <c r="M19" s="9">
        <v>94614675.308665738</v>
      </c>
      <c r="N19" s="9">
        <v>79239912.899294391</v>
      </c>
      <c r="O19" s="9">
        <v>77509185.891355366</v>
      </c>
      <c r="P19" s="9">
        <v>104015520.91383515</v>
      </c>
      <c r="Q19" s="9">
        <v>103537368.94175164</v>
      </c>
      <c r="R19" s="9">
        <v>102545038.66542609</v>
      </c>
      <c r="S19" s="9">
        <v>101552347.00118676</v>
      </c>
      <c r="T19" s="9">
        <v>100574692.73877329</v>
      </c>
      <c r="U19" s="9">
        <v>101859771.42342159</v>
      </c>
      <c r="V19" s="9">
        <v>103543767.51892927</v>
      </c>
      <c r="W19" s="9">
        <v>104564249.79930522</v>
      </c>
      <c r="X19" s="9">
        <v>104821911.31116889</v>
      </c>
      <c r="Y19" s="9">
        <v>105183539.04608946</v>
      </c>
    </row>
    <row r="20" spans="1:25">
      <c r="A20" s="23" t="s">
        <v>245</v>
      </c>
      <c r="B20" s="9">
        <v>76739245.230842665</v>
      </c>
      <c r="C20" s="9">
        <v>78095978.392289236</v>
      </c>
      <c r="D20" s="9">
        <v>79291735.950656965</v>
      </c>
      <c r="E20" s="9">
        <v>89249120.457228959</v>
      </c>
      <c r="F20" s="9">
        <v>105202775.75784844</v>
      </c>
      <c r="G20" s="9">
        <v>101840624.40321314</v>
      </c>
      <c r="H20" s="9">
        <v>111980318.86557218</v>
      </c>
      <c r="I20" s="9">
        <v>91895133.450435564</v>
      </c>
      <c r="J20" s="9">
        <v>93783360.494710729</v>
      </c>
      <c r="K20" s="9">
        <v>79443250.624615297</v>
      </c>
      <c r="L20" s="9">
        <v>85520013.342494875</v>
      </c>
      <c r="M20" s="9">
        <v>112511291.86029425</v>
      </c>
      <c r="N20" s="9">
        <v>101789855.67893797</v>
      </c>
      <c r="O20" s="9">
        <v>90677667.764099434</v>
      </c>
      <c r="P20" s="9">
        <v>93913031.184947312</v>
      </c>
      <c r="Q20" s="9">
        <v>100837540.84846683</v>
      </c>
      <c r="R20" s="9">
        <v>100256681.05687875</v>
      </c>
      <c r="S20" s="9">
        <v>88994899.303293884</v>
      </c>
      <c r="T20" s="103"/>
      <c r="U20" s="5"/>
      <c r="V20" s="5"/>
    </row>
    <row r="21" spans="1:25">
      <c r="A21" s="23" t="s">
        <v>280</v>
      </c>
      <c r="B21" s="9">
        <v>63727400.01315131</v>
      </c>
      <c r="C21" s="9">
        <v>63318132.171657212</v>
      </c>
      <c r="D21" s="9">
        <v>65029615.872450948</v>
      </c>
      <c r="E21" s="9">
        <v>66920365.652576804</v>
      </c>
      <c r="F21" s="9">
        <v>85948214.746662304</v>
      </c>
      <c r="G21" s="9">
        <v>92308529.234925985</v>
      </c>
      <c r="H21" s="9">
        <v>98612916.145624161</v>
      </c>
      <c r="I21" s="9">
        <v>105361345.75144774</v>
      </c>
      <c r="J21" s="9">
        <v>108738029.87050259</v>
      </c>
      <c r="K21" s="9">
        <v>77748114.329309836</v>
      </c>
      <c r="L21" s="9">
        <v>59047892.003848955</v>
      </c>
      <c r="M21" s="9">
        <v>61367453.978428818</v>
      </c>
      <c r="N21" s="9">
        <v>61994577.696748115</v>
      </c>
      <c r="O21" s="9">
        <v>63732796.71615608</v>
      </c>
      <c r="P21" s="9">
        <v>66424415.159148127</v>
      </c>
      <c r="Q21" s="9">
        <v>67114337.751197249</v>
      </c>
      <c r="R21" s="9">
        <v>67824589.826953486</v>
      </c>
      <c r="S21" s="9">
        <v>68533276.243909612</v>
      </c>
      <c r="T21" s="9">
        <v>69173254.886839524</v>
      </c>
      <c r="U21" s="9">
        <v>69317359.356768802</v>
      </c>
      <c r="V21" s="9">
        <v>69999431.017131269</v>
      </c>
      <c r="W21" s="9">
        <v>70125966.339333445</v>
      </c>
      <c r="X21" s="9">
        <v>70252056.587067813</v>
      </c>
      <c r="Y21" s="9">
        <v>70887646.476093814</v>
      </c>
    </row>
    <row r="22" spans="1:25">
      <c r="A22" s="23" t="s">
        <v>261</v>
      </c>
      <c r="B22" s="9">
        <v>53655994.755036414</v>
      </c>
      <c r="C22" s="9">
        <v>54083543.702534311</v>
      </c>
      <c r="D22" s="9">
        <v>58096823.036366209</v>
      </c>
      <c r="E22" s="9">
        <v>59279874.929092541</v>
      </c>
      <c r="F22" s="9">
        <v>66530818.608615451</v>
      </c>
      <c r="G22" s="9">
        <v>74738367.081949547</v>
      </c>
      <c r="H22" s="9">
        <v>80988205.816581681</v>
      </c>
      <c r="I22" s="9">
        <v>88794028.223474383</v>
      </c>
      <c r="J22" s="9">
        <v>100495665.02634613</v>
      </c>
      <c r="K22" s="9">
        <v>91208259.702758178</v>
      </c>
      <c r="L22" s="9">
        <v>49295732.567691416</v>
      </c>
      <c r="M22" s="9">
        <v>56226807.697490364</v>
      </c>
      <c r="N22" s="9">
        <v>65880003.22207547</v>
      </c>
      <c r="O22" s="9">
        <v>63674861.794109255</v>
      </c>
      <c r="P22" s="9">
        <v>60521985.283188775</v>
      </c>
      <c r="Q22" s="9">
        <v>61578794.30965741</v>
      </c>
      <c r="R22" s="9">
        <v>65636124.12236245</v>
      </c>
      <c r="S22" s="9">
        <v>60815100.164620444</v>
      </c>
      <c r="T22" s="103"/>
      <c r="U22" s="5"/>
      <c r="V22" s="5"/>
    </row>
    <row r="23" spans="1:25">
      <c r="A23" s="23" t="s">
        <v>281</v>
      </c>
      <c r="B23" s="9">
        <v>55341788.310713947</v>
      </c>
      <c r="C23" s="9">
        <v>57246725.958854087</v>
      </c>
      <c r="D23" s="9">
        <v>70631571.499619991</v>
      </c>
      <c r="E23" s="9">
        <v>105363092.87428701</v>
      </c>
      <c r="F23" s="9">
        <v>95709856.543505684</v>
      </c>
      <c r="G23" s="9">
        <v>110531084.68195468</v>
      </c>
      <c r="H23" s="9">
        <v>123484486.89077623</v>
      </c>
      <c r="I23" s="9">
        <v>119666413.30832437</v>
      </c>
      <c r="J23" s="9">
        <v>103729240.16853595</v>
      </c>
      <c r="K23" s="9">
        <v>92344581.641796678</v>
      </c>
      <c r="L23" s="9">
        <v>99644217.245346174</v>
      </c>
      <c r="M23" s="9">
        <v>86352229.029122874</v>
      </c>
      <c r="N23" s="9">
        <v>101006140.85627152</v>
      </c>
      <c r="O23" s="9">
        <v>103067953.59549908</v>
      </c>
      <c r="P23" s="9">
        <v>77221577.707102522</v>
      </c>
      <c r="Q23" s="9">
        <v>76643293.557436168</v>
      </c>
      <c r="R23" s="9">
        <v>76300784.508051515</v>
      </c>
      <c r="S23" s="9">
        <v>75828061.294031233</v>
      </c>
      <c r="T23" s="9">
        <v>75349147.533313096</v>
      </c>
      <c r="U23" s="9">
        <v>72901463.615201801</v>
      </c>
      <c r="V23" s="9">
        <v>73886368.661974564</v>
      </c>
      <c r="W23" s="9">
        <v>74344589.789961278</v>
      </c>
      <c r="X23" s="9">
        <v>75337258.881383747</v>
      </c>
      <c r="Y23" s="9">
        <v>75689638.37655279</v>
      </c>
    </row>
    <row r="24" spans="1:25">
      <c r="A24" s="23" t="s">
        <v>263</v>
      </c>
      <c r="B24" s="9">
        <v>55341788.310713947</v>
      </c>
      <c r="C24" s="9">
        <v>57246725.958854087</v>
      </c>
      <c r="D24" s="9">
        <v>70631571.499619991</v>
      </c>
      <c r="E24" s="9">
        <v>105363092.87428701</v>
      </c>
      <c r="F24" s="9">
        <v>95709856.543505684</v>
      </c>
      <c r="G24" s="9">
        <v>110531084.68195468</v>
      </c>
      <c r="H24" s="9">
        <v>123484486.89077623</v>
      </c>
      <c r="I24" s="9">
        <v>119666413.30832437</v>
      </c>
      <c r="J24" s="9">
        <v>103729240.16853595</v>
      </c>
      <c r="K24" s="9">
        <v>92344581.641796678</v>
      </c>
      <c r="L24" s="9">
        <v>99644217.245346174</v>
      </c>
      <c r="M24" s="9">
        <v>86352229.029122874</v>
      </c>
      <c r="N24" s="9">
        <v>101006140.85627152</v>
      </c>
      <c r="O24" s="9">
        <v>103067953.59549908</v>
      </c>
      <c r="P24" s="9">
        <v>100729599.68387704</v>
      </c>
      <c r="Q24" s="9">
        <v>88577882.805419788</v>
      </c>
      <c r="R24" s="9">
        <v>70479432.075258389</v>
      </c>
      <c r="S24" s="9">
        <v>68002298.663282514</v>
      </c>
      <c r="T24" s="104"/>
      <c r="U24" s="5"/>
      <c r="V24" s="5"/>
      <c r="Y24" s="165"/>
    </row>
    <row r="25" spans="1:25">
      <c r="A25" s="5"/>
      <c r="B25" s="5"/>
      <c r="C25" s="5"/>
      <c r="D25" s="5"/>
      <c r="E25" s="5"/>
      <c r="F25" s="5"/>
      <c r="G25" s="5"/>
      <c r="H25" s="5"/>
      <c r="I25" s="5"/>
      <c r="J25" s="5"/>
      <c r="K25" s="5"/>
      <c r="L25" s="5"/>
      <c r="M25" s="5"/>
      <c r="N25" s="5"/>
      <c r="O25" s="5"/>
      <c r="P25" s="5"/>
      <c r="Q25" s="5"/>
      <c r="R25" s="5"/>
      <c r="S25" s="5"/>
      <c r="T25" s="5"/>
      <c r="U25" s="5"/>
      <c r="V25" s="5"/>
    </row>
    <row r="26" spans="1:25">
      <c r="A26" s="5"/>
      <c r="B26" s="46">
        <v>2006</v>
      </c>
      <c r="C26" s="46">
        <v>2007</v>
      </c>
      <c r="D26" s="46">
        <v>2008</v>
      </c>
      <c r="E26" s="46">
        <v>2009</v>
      </c>
      <c r="F26" s="46">
        <v>2010</v>
      </c>
      <c r="G26" s="46">
        <v>2011</v>
      </c>
      <c r="H26" s="46">
        <v>2012</v>
      </c>
      <c r="I26" s="46">
        <v>2013</v>
      </c>
      <c r="J26" s="46">
        <v>2014</v>
      </c>
      <c r="K26" s="46">
        <v>2015</v>
      </c>
      <c r="L26" s="46">
        <v>2016</v>
      </c>
      <c r="M26" s="46">
        <v>2017</v>
      </c>
      <c r="N26" s="46">
        <v>2018</v>
      </c>
      <c r="O26" s="46">
        <v>2019</v>
      </c>
      <c r="P26" s="46">
        <v>2020</v>
      </c>
      <c r="Q26" s="46">
        <v>2021</v>
      </c>
      <c r="R26" s="46" t="s">
        <v>119</v>
      </c>
      <c r="S26" s="46" t="s">
        <v>120</v>
      </c>
      <c r="T26" s="46" t="s">
        <v>121</v>
      </c>
      <c r="U26" s="46" t="s">
        <v>122</v>
      </c>
      <c r="V26" s="46" t="s">
        <v>123</v>
      </c>
      <c r="W26" s="63"/>
      <c r="X26" s="63"/>
      <c r="Y26" s="63"/>
    </row>
    <row r="27" spans="1:25">
      <c r="A27" s="23" t="s">
        <v>240</v>
      </c>
      <c r="B27" s="9">
        <v>175359979.67181051</v>
      </c>
      <c r="C27" s="9">
        <v>179797392.46575511</v>
      </c>
      <c r="D27" s="9">
        <v>184563502.50369561</v>
      </c>
      <c r="E27" s="9">
        <v>189165263.91963816</v>
      </c>
      <c r="F27" s="9">
        <v>194424419.82357249</v>
      </c>
      <c r="G27" s="9">
        <v>215678969.98651838</v>
      </c>
      <c r="H27" s="9">
        <v>224890344.9894076</v>
      </c>
      <c r="I27" s="9">
        <v>232703067.16602027</v>
      </c>
      <c r="J27" s="9">
        <v>244471010.52930436</v>
      </c>
      <c r="K27" s="9">
        <v>247817079.09233299</v>
      </c>
      <c r="L27" s="9">
        <v>273871443.03082412</v>
      </c>
      <c r="M27" s="9">
        <v>278965436.04097497</v>
      </c>
      <c r="N27" s="9">
        <v>285706078.25356948</v>
      </c>
      <c r="O27" s="9">
        <v>291288224.19162232</v>
      </c>
      <c r="P27" s="9">
        <v>298038796.54206461</v>
      </c>
      <c r="Q27" s="9">
        <v>304964318.44652671</v>
      </c>
      <c r="R27" s="9">
        <v>272900851.0698002</v>
      </c>
      <c r="S27" s="9">
        <v>271648908.98535609</v>
      </c>
      <c r="T27" s="9">
        <v>275766290.66964203</v>
      </c>
      <c r="U27" s="9">
        <v>280570304.92636824</v>
      </c>
      <c r="V27" s="9">
        <v>286438589.78406572</v>
      </c>
      <c r="W27" s="164"/>
      <c r="X27" s="164"/>
      <c r="Y27" s="164"/>
    </row>
    <row r="28" spans="1:25">
      <c r="A28" s="23" t="s">
        <v>239</v>
      </c>
      <c r="B28" s="9">
        <v>127734381.1727882</v>
      </c>
      <c r="C28" s="9">
        <v>157188806.87672046</v>
      </c>
      <c r="D28" s="9">
        <v>170661940.92089906</v>
      </c>
      <c r="E28" s="9">
        <v>196387904.10009116</v>
      </c>
      <c r="F28" s="9">
        <v>192487935.56713909</v>
      </c>
      <c r="G28" s="9">
        <v>194643324.68391103</v>
      </c>
      <c r="H28" s="9">
        <v>206884298.87178558</v>
      </c>
      <c r="I28" s="9">
        <v>235769973.44158554</v>
      </c>
      <c r="J28" s="9">
        <v>239006998.00322184</v>
      </c>
      <c r="K28" s="9">
        <v>252990019.08774692</v>
      </c>
      <c r="L28" s="9">
        <v>279986056.61565328</v>
      </c>
      <c r="M28" s="9">
        <v>247494535.78936771</v>
      </c>
      <c r="N28" s="9">
        <v>229571639.37914541</v>
      </c>
      <c r="O28" s="9">
        <v>236180060.91187504</v>
      </c>
      <c r="P28" s="9">
        <v>246754650.89298972</v>
      </c>
      <c r="Q28" s="9">
        <v>258836680.95789438</v>
      </c>
      <c r="R28" s="9">
        <v>246809411.10084736</v>
      </c>
      <c r="S28" s="9">
        <v>229395936.10453662</v>
      </c>
      <c r="T28" s="103"/>
      <c r="U28" s="90"/>
      <c r="V28" s="92"/>
      <c r="W28" s="164"/>
      <c r="X28" s="164"/>
      <c r="Y28" s="63"/>
    </row>
    <row r="29" spans="1:25">
      <c r="A29" s="23" t="s">
        <v>282</v>
      </c>
      <c r="B29" s="9">
        <v>55878531.479302317</v>
      </c>
      <c r="C29" s="9">
        <v>57714305.587019399</v>
      </c>
      <c r="D29" s="9">
        <v>58015063.565275639</v>
      </c>
      <c r="E29" s="9">
        <v>59165503.919261277</v>
      </c>
      <c r="F29" s="9">
        <v>60315944.273246914</v>
      </c>
      <c r="G29" s="9">
        <v>59398821.555652492</v>
      </c>
      <c r="H29" s="9">
        <v>64450605.13387581</v>
      </c>
      <c r="I29" s="9">
        <v>67749577.566941828</v>
      </c>
      <c r="J29" s="9">
        <v>64786482.798515253</v>
      </c>
      <c r="K29" s="9">
        <v>65818291.948194228</v>
      </c>
      <c r="L29" s="9">
        <v>100359402.22157259</v>
      </c>
      <c r="M29" s="9">
        <v>101789317.54106069</v>
      </c>
      <c r="N29" s="9">
        <v>105606130.53304356</v>
      </c>
      <c r="O29" s="9">
        <v>107390381.27003297</v>
      </c>
      <c r="P29" s="9">
        <v>109848620.70687291</v>
      </c>
      <c r="Q29" s="9">
        <v>112276232.90676674</v>
      </c>
      <c r="R29" s="9">
        <v>104203386.60073303</v>
      </c>
      <c r="S29" s="9">
        <v>104052481.43998678</v>
      </c>
      <c r="T29" s="9">
        <v>107214653.13390431</v>
      </c>
      <c r="U29" s="9">
        <v>106714411.87512761</v>
      </c>
      <c r="V29" s="9">
        <v>107720451.68121611</v>
      </c>
      <c r="W29" s="164"/>
      <c r="X29" s="164"/>
      <c r="Y29" s="164"/>
    </row>
    <row r="30" spans="1:25">
      <c r="A30" s="23" t="s">
        <v>266</v>
      </c>
      <c r="B30" s="9">
        <v>42412041.376464561</v>
      </c>
      <c r="C30" s="9">
        <v>48884641.538152389</v>
      </c>
      <c r="D30" s="9">
        <v>46932225.52841039</v>
      </c>
      <c r="E30" s="9">
        <v>54961159.415648386</v>
      </c>
      <c r="F30" s="9">
        <v>61186130.400204524</v>
      </c>
      <c r="G30" s="9">
        <v>56057116.386235796</v>
      </c>
      <c r="H30" s="9">
        <v>71523096.942857876</v>
      </c>
      <c r="I30" s="9">
        <v>69656045.786825344</v>
      </c>
      <c r="J30" s="9">
        <v>71187841.514927343</v>
      </c>
      <c r="K30" s="9">
        <v>68675029.626931041</v>
      </c>
      <c r="L30" s="9">
        <v>90627954.550513029</v>
      </c>
      <c r="M30" s="9">
        <v>89192896.788265601</v>
      </c>
      <c r="N30" s="9">
        <v>82120766.650270849</v>
      </c>
      <c r="O30" s="9">
        <v>90060834.961017817</v>
      </c>
      <c r="P30" s="9">
        <v>86933885.411359653</v>
      </c>
      <c r="Q30" s="9">
        <v>75188232.242958054</v>
      </c>
      <c r="R30" s="9">
        <v>81535300.140804946</v>
      </c>
      <c r="S30" s="9">
        <v>84952993.294513583</v>
      </c>
      <c r="T30" s="103"/>
      <c r="U30" s="90"/>
      <c r="V30" s="92"/>
      <c r="W30" s="164"/>
      <c r="X30" s="164"/>
      <c r="Y30" s="63"/>
    </row>
    <row r="31" spans="1:25">
      <c r="A31" s="23" t="s">
        <v>283</v>
      </c>
      <c r="B31" s="9">
        <v>82288182.259282544</v>
      </c>
      <c r="C31" s="9">
        <v>83596387.136101171</v>
      </c>
      <c r="D31" s="9">
        <v>85282596.776640281</v>
      </c>
      <c r="E31" s="9">
        <v>87159879.238353938</v>
      </c>
      <c r="F31" s="9">
        <v>89179362.621251673</v>
      </c>
      <c r="G31" s="9">
        <v>79076597.153146997</v>
      </c>
      <c r="H31" s="9">
        <v>77583728.272946298</v>
      </c>
      <c r="I31" s="9">
        <v>77883990.802052051</v>
      </c>
      <c r="J31" s="9">
        <v>84669173.022425801</v>
      </c>
      <c r="K31" s="9">
        <v>83342851.940953642</v>
      </c>
      <c r="L31" s="9">
        <v>110028464.75910062</v>
      </c>
      <c r="M31" s="9">
        <v>107889678.14140655</v>
      </c>
      <c r="N31" s="9">
        <v>109159326.55159594</v>
      </c>
      <c r="O31" s="9">
        <v>111347736.58970994</v>
      </c>
      <c r="P31" s="9">
        <v>111920184.20345978</v>
      </c>
      <c r="Q31" s="9">
        <v>127916270.69330618</v>
      </c>
      <c r="R31" s="9">
        <v>110919113.36395787</v>
      </c>
      <c r="S31" s="9">
        <v>113058627.84464519</v>
      </c>
      <c r="T31" s="9">
        <v>115627295.06899573</v>
      </c>
      <c r="U31" s="9">
        <v>117437096.37241474</v>
      </c>
      <c r="V31" s="9">
        <v>119484509.41104335</v>
      </c>
      <c r="W31" s="164"/>
      <c r="X31" s="164"/>
      <c r="Y31" s="164"/>
    </row>
    <row r="32" spans="1:25">
      <c r="A32" s="23" t="s">
        <v>268</v>
      </c>
      <c r="B32" s="9">
        <v>81631276.890378505</v>
      </c>
      <c r="C32" s="9">
        <v>88544231.931162313</v>
      </c>
      <c r="D32" s="9">
        <v>75917680.462454215</v>
      </c>
      <c r="E32" s="9">
        <v>71125180.935218126</v>
      </c>
      <c r="F32" s="9">
        <v>84637934.155939475</v>
      </c>
      <c r="G32" s="9">
        <v>83898435.692990795</v>
      </c>
      <c r="H32" s="9">
        <v>96015464.005442768</v>
      </c>
      <c r="I32" s="9">
        <v>92751381.957841769</v>
      </c>
      <c r="J32" s="9">
        <v>90428391.010849252</v>
      </c>
      <c r="K32" s="9">
        <v>91978580.093281224</v>
      </c>
      <c r="L32" s="9">
        <v>99956523.076773465</v>
      </c>
      <c r="M32" s="9">
        <v>104517143.70320335</v>
      </c>
      <c r="N32" s="9">
        <v>95687722.193054274</v>
      </c>
      <c r="O32" s="9">
        <v>100541196.2831721</v>
      </c>
      <c r="P32" s="9">
        <v>85348316.926368266</v>
      </c>
      <c r="Q32" s="9">
        <v>80045672.068501115</v>
      </c>
      <c r="R32" s="9">
        <v>88093377.904993817</v>
      </c>
      <c r="S32" s="9">
        <v>90229063.363916203</v>
      </c>
      <c r="T32" s="103"/>
      <c r="U32" s="90"/>
      <c r="V32" s="5"/>
      <c r="W32" s="164"/>
      <c r="X32" s="164"/>
      <c r="Y32" s="63"/>
    </row>
    <row r="33" spans="1:25">
      <c r="A33" s="23" t="s">
        <v>284</v>
      </c>
      <c r="B33" s="9">
        <v>187357429.07766071</v>
      </c>
      <c r="C33" s="9">
        <v>191630493.24960735</v>
      </c>
      <c r="D33" s="9">
        <v>195410511.55556017</v>
      </c>
      <c r="E33" s="9">
        <v>199683575.72750682</v>
      </c>
      <c r="F33" s="9">
        <v>204778383.00944319</v>
      </c>
      <c r="G33" s="9">
        <v>202676906.31072882</v>
      </c>
      <c r="H33" s="9">
        <v>223419864.62718135</v>
      </c>
      <c r="I33" s="9">
        <v>236088042.58458373</v>
      </c>
      <c r="J33" s="9">
        <v>223422318.48617706</v>
      </c>
      <c r="K33" s="9">
        <v>226485310.51802826</v>
      </c>
      <c r="L33" s="9">
        <v>276454711.40476096</v>
      </c>
      <c r="M33" s="9">
        <v>283698885.1949566</v>
      </c>
      <c r="N33" s="9">
        <v>295789322.04567063</v>
      </c>
      <c r="O33" s="9">
        <v>298990122.60359359</v>
      </c>
      <c r="P33" s="9">
        <v>305645788.06749535</v>
      </c>
      <c r="Q33" s="9">
        <v>313565735.97734684</v>
      </c>
      <c r="R33" s="9">
        <v>304314841.37232721</v>
      </c>
      <c r="S33" s="9">
        <v>311144546.1030091</v>
      </c>
      <c r="T33" s="9">
        <v>319841024.40091264</v>
      </c>
      <c r="U33" s="9">
        <v>324937766.31414604</v>
      </c>
      <c r="V33" s="9">
        <v>330975334.02492023</v>
      </c>
      <c r="W33" s="164"/>
      <c r="X33" s="164"/>
      <c r="Y33" s="164"/>
    </row>
    <row r="34" spans="1:25">
      <c r="A34" s="23" t="s">
        <v>270</v>
      </c>
      <c r="B34" s="9">
        <v>184838909.17011505</v>
      </c>
      <c r="C34" s="9">
        <v>163523568.18264142</v>
      </c>
      <c r="D34" s="9">
        <v>168778182.69767547</v>
      </c>
      <c r="E34" s="9">
        <v>184756993.46267396</v>
      </c>
      <c r="F34" s="9">
        <v>179876466.93395805</v>
      </c>
      <c r="G34" s="9">
        <v>188163964.00887042</v>
      </c>
      <c r="H34" s="9">
        <v>223945790.54865715</v>
      </c>
      <c r="I34" s="9">
        <v>240493369.28507489</v>
      </c>
      <c r="J34" s="9">
        <v>219365861.44004729</v>
      </c>
      <c r="K34" s="9">
        <v>234409031.08997306</v>
      </c>
      <c r="L34" s="9">
        <v>238643361.564991</v>
      </c>
      <c r="M34" s="9">
        <v>255384556.13134402</v>
      </c>
      <c r="N34" s="9">
        <v>264515935.45852193</v>
      </c>
      <c r="O34" s="9">
        <v>259188693.11248592</v>
      </c>
      <c r="P34" s="9">
        <v>247497737.06881219</v>
      </c>
      <c r="Q34" s="9">
        <v>273790043.24774623</v>
      </c>
      <c r="R34" s="9">
        <v>258469399.26733467</v>
      </c>
      <c r="S34" s="9">
        <v>284701724.09069127</v>
      </c>
      <c r="T34" s="103"/>
      <c r="U34" s="90"/>
      <c r="V34" s="5"/>
      <c r="W34" s="63"/>
      <c r="X34" s="63"/>
      <c r="Y34" s="63"/>
    </row>
    <row r="35" spans="1:25">
      <c r="A35" s="23" t="s">
        <v>285</v>
      </c>
      <c r="B35" s="9">
        <v>132793686.574342</v>
      </c>
      <c r="C35" s="9">
        <v>135587613.14830709</v>
      </c>
      <c r="D35" s="9">
        <v>138381539.72227222</v>
      </c>
      <c r="E35" s="9">
        <v>141339814.91823527</v>
      </c>
      <c r="F35" s="9">
        <v>141011117.67423937</v>
      </c>
      <c r="G35" s="9">
        <v>143730104.43425208</v>
      </c>
      <c r="H35" s="9">
        <v>146665533.31522581</v>
      </c>
      <c r="I35" s="9">
        <v>147443228.60868922</v>
      </c>
      <c r="J35" s="9">
        <v>153192005.36292946</v>
      </c>
      <c r="K35" s="9">
        <v>155240814.99709505</v>
      </c>
      <c r="L35" s="9">
        <v>170648951.15466261</v>
      </c>
      <c r="M35" s="9">
        <v>174304188.54363865</v>
      </c>
      <c r="N35" s="9">
        <v>178089804.40890694</v>
      </c>
      <c r="O35" s="9">
        <v>179199123.22453377</v>
      </c>
      <c r="P35" s="9">
        <v>181536687.53365055</v>
      </c>
      <c r="Q35" s="9">
        <v>184696100.63311386</v>
      </c>
      <c r="R35" s="9">
        <v>159819599.29005182</v>
      </c>
      <c r="S35" s="9">
        <v>159361991.85514191</v>
      </c>
      <c r="T35" s="9">
        <v>162348183.07185397</v>
      </c>
      <c r="U35" s="9">
        <v>164540819.04155177</v>
      </c>
      <c r="V35" s="9">
        <v>167175394.73620352</v>
      </c>
      <c r="W35" s="164"/>
      <c r="X35" s="164"/>
      <c r="Y35" s="164"/>
    </row>
    <row r="36" spans="1:25">
      <c r="A36" s="23" t="s">
        <v>272</v>
      </c>
      <c r="B36" s="9">
        <v>128754232.8077042</v>
      </c>
      <c r="C36" s="9">
        <v>122479419.60245137</v>
      </c>
      <c r="D36" s="9">
        <v>124169542.63526036</v>
      </c>
      <c r="E36" s="9">
        <v>125554764.25201093</v>
      </c>
      <c r="F36" s="9">
        <v>132854566.23275979</v>
      </c>
      <c r="G36" s="9">
        <v>163443950.04814124</v>
      </c>
      <c r="H36" s="9">
        <v>164957867.57785502</v>
      </c>
      <c r="I36" s="9">
        <v>148380684.4531858</v>
      </c>
      <c r="J36" s="9">
        <v>152249044.30170181</v>
      </c>
      <c r="K36" s="9">
        <v>144314941.93821368</v>
      </c>
      <c r="L36" s="9">
        <v>167576210.64493749</v>
      </c>
      <c r="M36" s="9">
        <v>158696933.09431997</v>
      </c>
      <c r="N36" s="9">
        <v>128624830.23372698</v>
      </c>
      <c r="O36" s="9">
        <v>128943196.19149774</v>
      </c>
      <c r="P36" s="9">
        <v>135501941.44234067</v>
      </c>
      <c r="Q36" s="9">
        <v>134101156.88887854</v>
      </c>
      <c r="R36" s="9">
        <v>141498436.57368433</v>
      </c>
      <c r="S36" s="9">
        <v>140144174.46567118</v>
      </c>
      <c r="T36" s="104"/>
      <c r="U36" s="105"/>
      <c r="V36" s="105"/>
      <c r="W36" s="63"/>
      <c r="X36" s="63"/>
      <c r="Y36" s="63"/>
    </row>
    <row r="37" spans="1:25" s="53" customFormat="1">
      <c r="A37" s="161"/>
      <c r="B37" s="163"/>
      <c r="C37" s="163"/>
      <c r="D37" s="163"/>
      <c r="W37" s="74"/>
      <c r="X37" s="74"/>
      <c r="Y37" s="74"/>
    </row>
    <row r="38" spans="1:25" s="53" customFormat="1">
      <c r="A38" s="161"/>
      <c r="B38" s="163"/>
      <c r="C38" s="163"/>
      <c r="D38" s="163"/>
    </row>
    <row r="39" spans="1:25" s="53" customFormat="1">
      <c r="A39" s="161"/>
      <c r="B39" s="163"/>
      <c r="C39" s="163"/>
      <c r="D39" s="163"/>
    </row>
    <row r="40" spans="1:25" s="53" customFormat="1">
      <c r="A40" s="161"/>
      <c r="B40" s="163"/>
      <c r="C40" s="163"/>
      <c r="D40" s="163"/>
    </row>
    <row r="41" spans="1:25" s="53" customFormat="1">
      <c r="A41" s="161"/>
      <c r="B41" s="163"/>
      <c r="C41" s="163"/>
      <c r="D41" s="163"/>
    </row>
    <row r="42" spans="1:25" s="53" customFormat="1">
      <c r="B42" s="162"/>
      <c r="C42" s="162"/>
      <c r="D42" s="163"/>
      <c r="E42" s="163"/>
    </row>
    <row r="43" spans="1:25" s="53" customFormat="1">
      <c r="B43" s="162"/>
      <c r="C43" s="162"/>
      <c r="D43" s="163"/>
      <c r="E43" s="163"/>
    </row>
    <row r="44" spans="1:25" s="53" customFormat="1">
      <c r="B44" s="162"/>
      <c r="C44" s="162"/>
      <c r="D44" s="163"/>
      <c r="E44" s="163"/>
    </row>
    <row r="45" spans="1:25" s="53" customFormat="1">
      <c r="B45" s="162"/>
      <c r="C45" s="162"/>
      <c r="D45" s="163"/>
      <c r="E45" s="163"/>
    </row>
    <row r="46" spans="1:25" s="53" customFormat="1">
      <c r="B46" s="162"/>
      <c r="C46" s="162"/>
      <c r="D46" s="163"/>
      <c r="E46" s="163"/>
    </row>
    <row r="47" spans="1:25" s="53" customFormat="1">
      <c r="B47" s="162"/>
      <c r="C47" s="162"/>
      <c r="D47" s="163"/>
      <c r="E47" s="163"/>
    </row>
    <row r="48" spans="1:25" s="53" customFormat="1">
      <c r="B48" s="162"/>
      <c r="C48" s="162"/>
      <c r="D48" s="163"/>
      <c r="E48" s="163"/>
    </row>
    <row r="49" spans="2:5" s="53" customFormat="1">
      <c r="B49" s="162"/>
      <c r="C49" s="162"/>
      <c r="D49" s="163"/>
      <c r="E49" s="163"/>
    </row>
  </sheetData>
  <mergeCells count="1">
    <mergeCell ref="A3:J3"/>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0A47E-14FA-4494-B668-8F94665CAC3E}">
  <dimension ref="A1:Q8"/>
  <sheetViews>
    <sheetView showGridLines="0" zoomScaleNormal="100" workbookViewId="0"/>
  </sheetViews>
  <sheetFormatPr defaultColWidth="8.7109375" defaultRowHeight="15"/>
  <cols>
    <col min="1" max="1" width="15.42578125" style="5" customWidth="1"/>
    <col min="2" max="4" width="27.5703125" style="5" customWidth="1"/>
    <col min="5" max="16" width="11.42578125" style="5" bestFit="1" customWidth="1"/>
    <col min="17" max="22" width="11.42578125" style="5" customWidth="1"/>
    <col min="23" max="16384" width="8.7109375" style="5"/>
  </cols>
  <sheetData>
    <row r="1" spans="1:17" s="31" customFormat="1" ht="18.75">
      <c r="A1" s="239" t="s">
        <v>334</v>
      </c>
      <c r="B1"/>
    </row>
    <row r="2" spans="1:17" s="16" customFormat="1">
      <c r="A2" s="17"/>
    </row>
    <row r="3" spans="1:17" s="16" customFormat="1">
      <c r="A3" s="261" t="s">
        <v>358</v>
      </c>
      <c r="B3" s="261"/>
      <c r="C3" s="261"/>
      <c r="D3" s="261"/>
      <c r="E3" s="261"/>
      <c r="F3" s="261"/>
      <c r="G3" s="261"/>
      <c r="H3" s="261"/>
      <c r="I3" s="261"/>
      <c r="J3" s="261"/>
    </row>
    <row r="4" spans="1:17" s="16" customFormat="1">
      <c r="A4" s="272"/>
      <c r="B4" s="272"/>
      <c r="C4" s="272"/>
      <c r="D4" s="272"/>
      <c r="E4" s="272"/>
      <c r="F4" s="272"/>
      <c r="G4" s="272"/>
      <c r="H4" s="272"/>
      <c r="I4" s="272"/>
      <c r="J4" s="272"/>
    </row>
    <row r="5" spans="1:17" s="65" customFormat="1" ht="75">
      <c r="B5" s="34" t="s">
        <v>134</v>
      </c>
      <c r="C5" s="34" t="s">
        <v>305</v>
      </c>
      <c r="D5" s="34" t="s">
        <v>135</v>
      </c>
    </row>
    <row r="6" spans="1:17" s="65" customFormat="1">
      <c r="A6" s="106" t="s">
        <v>27</v>
      </c>
      <c r="B6" s="18">
        <v>-4.9316378957528079E-2</v>
      </c>
      <c r="C6" s="18">
        <v>-5.4723683109924461E-2</v>
      </c>
      <c r="D6" s="18">
        <v>-8.3551325342801297E-2</v>
      </c>
      <c r="E6" s="64"/>
      <c r="F6" s="64"/>
      <c r="G6" s="64"/>
      <c r="H6" s="64"/>
      <c r="I6" s="64"/>
      <c r="J6" s="64"/>
      <c r="K6" s="64"/>
      <c r="L6" s="64"/>
      <c r="M6" s="64"/>
      <c r="N6" s="64"/>
      <c r="O6" s="64"/>
      <c r="P6" s="64"/>
    </row>
    <row r="7" spans="1:17" s="65" customFormat="1">
      <c r="A7" s="106" t="s">
        <v>28</v>
      </c>
      <c r="B7" s="18">
        <v>6.2875794713709132E-2</v>
      </c>
      <c r="C7" s="18">
        <v>-8.7438256544502546E-2</v>
      </c>
      <c r="D7" s="18">
        <v>-2.7163351056660161E-2</v>
      </c>
      <c r="E7" s="67"/>
      <c r="F7" s="67"/>
      <c r="G7" s="67"/>
      <c r="H7" s="67"/>
      <c r="I7" s="67"/>
      <c r="J7" s="67"/>
      <c r="K7" s="67"/>
      <c r="L7" s="67"/>
      <c r="M7" s="67"/>
      <c r="N7" s="67"/>
      <c r="O7" s="67"/>
      <c r="P7" s="67"/>
      <c r="Q7" s="68"/>
    </row>
    <row r="8" spans="1:17" s="65" customFormat="1">
      <c r="A8" s="66"/>
      <c r="B8" s="67"/>
      <c r="C8" s="67"/>
      <c r="D8" s="67"/>
      <c r="E8" s="67"/>
      <c r="F8" s="67"/>
      <c r="G8" s="67"/>
      <c r="H8" s="67"/>
      <c r="I8" s="67"/>
      <c r="J8" s="67"/>
      <c r="K8" s="67"/>
      <c r="L8" s="67"/>
      <c r="M8" s="67"/>
      <c r="N8" s="67"/>
      <c r="O8" s="67"/>
      <c r="P8" s="67"/>
      <c r="Q8" s="68"/>
    </row>
  </sheetData>
  <sheetProtection formatCells="0" formatColumns="0" formatRows="0" insertColumns="0" insertRows="0" insertHyperlinks="0" selectLockedCells="1" sort="0" autoFilter="0" pivotTables="0"/>
  <mergeCells count="2">
    <mergeCell ref="A3:J3"/>
    <mergeCell ref="A4:J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3"/>
  <sheetViews>
    <sheetView showGridLines="0" zoomScaleNormal="100" workbookViewId="0"/>
  </sheetViews>
  <sheetFormatPr defaultColWidth="8.7109375" defaultRowHeight="15"/>
  <cols>
    <col min="1" max="1" width="22.5703125" style="4" customWidth="1"/>
    <col min="2" max="2" width="15.5703125" style="14" customWidth="1"/>
    <col min="3" max="3" width="15.5703125" style="19" customWidth="1"/>
    <col min="4" max="4" width="15.5703125" customWidth="1"/>
    <col min="5" max="5" width="15.5703125" style="10" customWidth="1"/>
    <col min="6" max="6" width="15.5703125" customWidth="1"/>
  </cols>
  <sheetData>
    <row r="1" spans="1:12" s="31" customFormat="1" ht="18.75">
      <c r="A1" s="235" t="s">
        <v>308</v>
      </c>
    </row>
    <row r="2" spans="1:12" s="31" customFormat="1" ht="14.1" customHeight="1">
      <c r="A2" s="143"/>
    </row>
    <row r="3" spans="1:12" s="214" customFormat="1" ht="30.75" customHeight="1">
      <c r="A3" s="258" t="s">
        <v>292</v>
      </c>
      <c r="B3" s="258"/>
      <c r="C3" s="258"/>
      <c r="D3" s="258"/>
      <c r="E3" s="258"/>
      <c r="F3" s="258"/>
      <c r="G3" s="238"/>
      <c r="H3" s="238"/>
      <c r="I3" s="238"/>
      <c r="J3" s="238"/>
      <c r="K3" s="238"/>
      <c r="L3" s="238"/>
    </row>
    <row r="4" spans="1:12" s="214" customFormat="1" ht="58.5" customHeight="1">
      <c r="A4" s="258" t="s">
        <v>348</v>
      </c>
      <c r="B4" s="258"/>
      <c r="C4" s="258"/>
      <c r="D4" s="258"/>
      <c r="E4" s="258"/>
      <c r="F4" s="258"/>
      <c r="G4" s="258"/>
      <c r="H4" s="258"/>
      <c r="I4" s="258"/>
      <c r="J4" s="258"/>
      <c r="K4" s="258"/>
      <c r="L4" s="258"/>
    </row>
    <row r="5" spans="1:12" s="214" customFormat="1">
      <c r="A5" s="258" t="s">
        <v>349</v>
      </c>
      <c r="B5" s="258"/>
      <c r="C5" s="258"/>
      <c r="D5" s="258"/>
      <c r="E5" s="258"/>
      <c r="F5" s="258"/>
      <c r="G5" s="238"/>
      <c r="H5" s="238"/>
      <c r="I5" s="238"/>
      <c r="J5" s="238"/>
      <c r="K5" s="238"/>
      <c r="L5" s="238"/>
    </row>
    <row r="6" spans="1:12">
      <c r="A6"/>
      <c r="B6"/>
      <c r="C6"/>
      <c r="E6"/>
    </row>
    <row r="7" spans="1:12" s="214" customFormat="1" ht="30">
      <c r="A7" s="216"/>
      <c r="B7" s="205" t="s">
        <v>291</v>
      </c>
      <c r="C7" s="205" t="s">
        <v>288</v>
      </c>
      <c r="D7" s="205" t="s">
        <v>289</v>
      </c>
      <c r="E7" s="205" t="s">
        <v>290</v>
      </c>
      <c r="F7" s="205" t="s">
        <v>82</v>
      </c>
    </row>
    <row r="8" spans="1:12">
      <c r="A8" s="29" t="s">
        <v>29</v>
      </c>
      <c r="B8" s="41"/>
      <c r="C8" s="202">
        <v>176</v>
      </c>
      <c r="D8" s="202"/>
      <c r="E8" s="202">
        <v>176</v>
      </c>
      <c r="F8" s="203">
        <v>122006882.35889901</v>
      </c>
    </row>
    <row r="9" spans="1:12">
      <c r="A9" s="29" t="s">
        <v>30</v>
      </c>
      <c r="B9" s="41"/>
      <c r="C9" s="202">
        <v>63</v>
      </c>
      <c r="D9" s="202">
        <v>4</v>
      </c>
      <c r="E9" s="202">
        <v>59</v>
      </c>
      <c r="F9" s="203">
        <v>153304478.17912799</v>
      </c>
    </row>
    <row r="10" spans="1:12">
      <c r="A10" s="29" t="s">
        <v>31</v>
      </c>
      <c r="B10" s="41">
        <v>12972.703032598789</v>
      </c>
      <c r="C10" s="202">
        <v>3352.9111110000003</v>
      </c>
      <c r="D10" s="202">
        <v>3327.6871110000002</v>
      </c>
      <c r="E10" s="202">
        <v>25.224</v>
      </c>
      <c r="F10" s="204">
        <v>1624958919.1031854</v>
      </c>
    </row>
    <row r="11" spans="1:12" ht="30">
      <c r="A11" s="29" t="s">
        <v>33</v>
      </c>
      <c r="B11" s="41">
        <v>43304.852999999996</v>
      </c>
      <c r="C11" s="202">
        <v>6627.5229023333331</v>
      </c>
      <c r="D11" s="202">
        <v>6618.9805319999996</v>
      </c>
      <c r="E11" s="202">
        <v>8.5423703333333307</v>
      </c>
      <c r="F11" s="204">
        <v>3765948118.9073801</v>
      </c>
    </row>
    <row r="12" spans="1:12">
      <c r="A12" s="29" t="s">
        <v>32</v>
      </c>
      <c r="B12" s="41">
        <v>13473.901830179</v>
      </c>
      <c r="C12" s="202">
        <v>6041.7389999999996</v>
      </c>
      <c r="D12" s="202">
        <v>6014.54</v>
      </c>
      <c r="E12" s="202">
        <v>27.199000000000002</v>
      </c>
      <c r="F12" s="204">
        <v>3837387845.845737</v>
      </c>
    </row>
    <row r="13" spans="1:12">
      <c r="A13" s="29" t="s">
        <v>34</v>
      </c>
      <c r="B13" s="41">
        <v>51282.390690203501</v>
      </c>
      <c r="C13" s="202">
        <v>14547.2</v>
      </c>
      <c r="D13" s="202">
        <v>14527</v>
      </c>
      <c r="E13" s="202">
        <v>20.200000000000003</v>
      </c>
      <c r="F13" s="204">
        <v>7636719355.3555937</v>
      </c>
    </row>
    <row r="14" spans="1:12">
      <c r="A14" s="29" t="s">
        <v>35</v>
      </c>
      <c r="B14" s="41">
        <v>70000</v>
      </c>
      <c r="C14" s="202">
        <v>13077.064999999999</v>
      </c>
      <c r="D14" s="202">
        <v>12970.736999999999</v>
      </c>
      <c r="E14" s="202">
        <v>106.32799999999999</v>
      </c>
      <c r="F14" s="204">
        <v>8973699129.4797707</v>
      </c>
    </row>
    <row r="15" spans="1:12">
      <c r="A15"/>
      <c r="B15" s="4"/>
      <c r="C15" s="14"/>
      <c r="D15" s="19"/>
      <c r="E15"/>
      <c r="F15" s="234"/>
    </row>
    <row r="16" spans="1:12">
      <c r="A16"/>
      <c r="B16" s="4"/>
      <c r="C16" s="4"/>
      <c r="D16" s="4"/>
      <c r="E16" s="4"/>
      <c r="F16" s="4"/>
    </row>
    <row r="17" spans="1:5">
      <c r="A17"/>
      <c r="B17" s="4"/>
      <c r="C17" s="14"/>
      <c r="D17" s="19"/>
      <c r="E17"/>
    </row>
    <row r="18" spans="1:5">
      <c r="A18"/>
      <c r="B18" s="4"/>
      <c r="C18" s="14"/>
      <c r="D18" s="19"/>
      <c r="E18"/>
    </row>
    <row r="19" spans="1:5">
      <c r="A19"/>
      <c r="B19" s="4"/>
      <c r="C19" s="14"/>
      <c r="D19" s="19"/>
      <c r="E19"/>
    </row>
    <row r="20" spans="1:5">
      <c r="A20"/>
      <c r="B20" s="4"/>
      <c r="C20" s="14"/>
      <c r="D20" s="19"/>
      <c r="E20"/>
    </row>
    <row r="21" spans="1:5">
      <c r="A21"/>
      <c r="B21" s="4"/>
      <c r="C21" s="14"/>
      <c r="D21" s="19"/>
      <c r="E21"/>
    </row>
    <row r="22" spans="1:5">
      <c r="A22"/>
      <c r="B22" s="4"/>
      <c r="C22" s="14"/>
      <c r="D22" s="19"/>
      <c r="E22"/>
    </row>
    <row r="23" spans="1:5">
      <c r="A23"/>
      <c r="B23" s="4"/>
      <c r="C23" s="14"/>
      <c r="D23" s="19"/>
      <c r="E23"/>
    </row>
    <row r="24" spans="1:5">
      <c r="A24"/>
      <c r="B24" s="4"/>
      <c r="C24" s="14"/>
      <c r="D24" s="19"/>
      <c r="E24"/>
    </row>
    <row r="25" spans="1:5">
      <c r="A25"/>
      <c r="B25" s="4"/>
      <c r="C25" s="14"/>
      <c r="D25" s="19"/>
      <c r="E25"/>
    </row>
    <row r="26" spans="1:5">
      <c r="A26"/>
      <c r="B26" s="4"/>
      <c r="C26" s="14"/>
      <c r="D26" s="19"/>
      <c r="E26"/>
    </row>
    <row r="27" spans="1:5">
      <c r="A27"/>
      <c r="B27" s="4"/>
      <c r="C27" s="14"/>
      <c r="D27" s="19"/>
      <c r="E27"/>
    </row>
    <row r="28" spans="1:5">
      <c r="A28"/>
      <c r="B28" s="4"/>
      <c r="C28" s="14"/>
      <c r="D28" s="19"/>
      <c r="E28"/>
    </row>
    <row r="29" spans="1:5">
      <c r="A29"/>
      <c r="B29" s="4"/>
      <c r="C29" s="14"/>
      <c r="D29" s="19"/>
      <c r="E29"/>
    </row>
    <row r="30" spans="1:5">
      <c r="A30"/>
      <c r="B30" s="4"/>
      <c r="C30" s="14"/>
      <c r="D30" s="19"/>
      <c r="E30"/>
    </row>
    <row r="31" spans="1:5">
      <c r="A31"/>
      <c r="B31" s="4"/>
      <c r="C31" s="14"/>
      <c r="D31" s="19"/>
      <c r="E31"/>
    </row>
    <row r="32" spans="1:5">
      <c r="A32"/>
      <c r="B32" s="4"/>
      <c r="C32" s="14"/>
      <c r="D32" s="19"/>
      <c r="E32"/>
    </row>
    <row r="33" spans="1:5">
      <c r="A33"/>
      <c r="B33" s="4"/>
      <c r="C33" s="14"/>
      <c r="D33" s="19"/>
      <c r="E33"/>
    </row>
  </sheetData>
  <mergeCells count="3">
    <mergeCell ref="A3:F3"/>
    <mergeCell ref="A5:F5"/>
    <mergeCell ref="A4:L4"/>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S15"/>
  <sheetViews>
    <sheetView showGridLines="0" zoomScaleNormal="100" workbookViewId="0"/>
  </sheetViews>
  <sheetFormatPr defaultColWidth="8.7109375" defaultRowHeight="15"/>
  <cols>
    <col min="1" max="1" width="18.85546875" style="5" customWidth="1"/>
    <col min="2" max="2" width="12" style="5" customWidth="1"/>
    <col min="3" max="4" width="11.42578125" style="5" bestFit="1" customWidth="1"/>
    <col min="5" max="5" width="12" style="5" customWidth="1"/>
    <col min="6" max="19" width="11.42578125" style="5" bestFit="1" customWidth="1"/>
    <col min="20" max="22" width="11.42578125" style="5" customWidth="1"/>
    <col min="23" max="16384" width="8.7109375" style="5"/>
  </cols>
  <sheetData>
    <row r="1" spans="1:19" s="31" customFormat="1" ht="18.75">
      <c r="A1" s="239" t="s">
        <v>335</v>
      </c>
      <c r="B1" s="149"/>
      <c r="C1"/>
    </row>
    <row r="2" spans="1:19">
      <c r="R2" s="122"/>
      <c r="S2" s="122"/>
    </row>
    <row r="3" spans="1:19" ht="57.95" customHeight="1">
      <c r="A3" s="273" t="s">
        <v>393</v>
      </c>
      <c r="B3" s="274"/>
      <c r="C3" s="274"/>
      <c r="D3" s="274"/>
      <c r="E3" s="274"/>
      <c r="F3" s="274"/>
      <c r="G3" s="274"/>
      <c r="H3" s="274"/>
      <c r="I3" s="274"/>
      <c r="J3" s="274"/>
      <c r="K3" s="274"/>
    </row>
    <row r="4" spans="1:19">
      <c r="A4" s="242" t="s">
        <v>357</v>
      </c>
      <c r="B4" s="242"/>
      <c r="C4" s="242"/>
      <c r="D4" s="242"/>
      <c r="E4" s="242"/>
      <c r="F4" s="242"/>
      <c r="G4" s="242"/>
      <c r="H4" s="242"/>
      <c r="I4" s="242"/>
      <c r="J4" s="242"/>
      <c r="K4" s="242"/>
    </row>
    <row r="6" spans="1:19" s="65" customFormat="1">
      <c r="A6" s="70"/>
      <c r="B6" s="34">
        <v>2006</v>
      </c>
      <c r="C6" s="34">
        <v>2007</v>
      </c>
      <c r="D6" s="34">
        <v>2008</v>
      </c>
      <c r="E6" s="34">
        <v>2009</v>
      </c>
      <c r="F6" s="34">
        <v>2010</v>
      </c>
      <c r="G6" s="34">
        <v>2011</v>
      </c>
      <c r="H6" s="34">
        <v>2012</v>
      </c>
      <c r="I6" s="34">
        <v>2013</v>
      </c>
      <c r="J6" s="34">
        <v>2014</v>
      </c>
      <c r="K6" s="34">
        <v>2015</v>
      </c>
      <c r="L6" s="34">
        <v>2016</v>
      </c>
      <c r="M6" s="34">
        <v>2017</v>
      </c>
      <c r="N6" s="34">
        <v>2018</v>
      </c>
      <c r="O6" s="34">
        <v>2019</v>
      </c>
      <c r="P6" s="34">
        <v>2020</v>
      </c>
      <c r="Q6" s="34">
        <v>2021</v>
      </c>
      <c r="R6" s="34">
        <v>2022</v>
      </c>
    </row>
    <row r="7" spans="1:19" s="65" customFormat="1">
      <c r="A7" s="106" t="s">
        <v>20</v>
      </c>
      <c r="B7" s="71">
        <v>0.87181057316511568</v>
      </c>
      <c r="C7" s="71">
        <v>0.83555423623789216</v>
      </c>
      <c r="D7" s="71">
        <v>0.84194137029930327</v>
      </c>
      <c r="E7" s="71">
        <v>0.7834893858671923</v>
      </c>
      <c r="F7" s="71">
        <v>0.79839286966888179</v>
      </c>
      <c r="G7" s="71">
        <v>0.79851118472132754</v>
      </c>
      <c r="H7" s="71">
        <v>0.7786519336954697</v>
      </c>
      <c r="I7" s="71">
        <v>0.76797409869500621</v>
      </c>
      <c r="J7" s="71">
        <v>0.7411255988758908</v>
      </c>
      <c r="K7" s="71">
        <v>0.72137690652940711</v>
      </c>
      <c r="L7" s="71">
        <v>0.72131795787802899</v>
      </c>
      <c r="M7" s="71">
        <v>0.70601334053487774</v>
      </c>
      <c r="N7" s="71">
        <v>0.75646332686879081</v>
      </c>
      <c r="O7" s="71">
        <v>0.77653487415837485</v>
      </c>
      <c r="P7" s="71">
        <v>0.77093163172429457</v>
      </c>
      <c r="Q7" s="71">
        <v>0.7528349041892205</v>
      </c>
      <c r="R7" s="71">
        <v>0.76891668570840876</v>
      </c>
    </row>
    <row r="8" spans="1:19" s="65" customFormat="1">
      <c r="A8" s="106" t="s">
        <v>48</v>
      </c>
      <c r="B8" s="71">
        <v>0.88734942503244407</v>
      </c>
      <c r="C8" s="71">
        <v>0.85654350763235498</v>
      </c>
      <c r="D8" s="71">
        <v>0.89464658978710598</v>
      </c>
      <c r="E8" s="71">
        <v>0.80019185906700518</v>
      </c>
      <c r="F8" s="71">
        <v>0.74848440907401648</v>
      </c>
      <c r="G8" s="71">
        <v>0.75905957865892326</v>
      </c>
      <c r="H8" s="71">
        <v>0.71213228561764208</v>
      </c>
      <c r="I8" s="71">
        <v>0.74413647127078975</v>
      </c>
      <c r="J8" s="71">
        <v>0.70814055825026978</v>
      </c>
      <c r="K8" s="71">
        <v>0.68001879653753328</v>
      </c>
      <c r="L8" s="71">
        <v>0.6656847159356114</v>
      </c>
      <c r="M8" s="71">
        <v>0.72198861626637645</v>
      </c>
      <c r="N8" s="71">
        <v>0.73165940835223564</v>
      </c>
      <c r="O8" s="71">
        <v>0.74707215480817601</v>
      </c>
      <c r="P8" s="71">
        <v>0.73744097404882758</v>
      </c>
      <c r="Q8" s="71">
        <v>0.73369786483248478</v>
      </c>
      <c r="R8" s="71">
        <v>0.74682743839025645</v>
      </c>
    </row>
    <row r="9" spans="1:19" s="65" customFormat="1" ht="30">
      <c r="A9" s="106" t="s">
        <v>9</v>
      </c>
      <c r="B9" s="71">
        <v>0.70614755838111898</v>
      </c>
      <c r="C9" s="71">
        <v>0.77525163070048564</v>
      </c>
      <c r="D9" s="71">
        <v>0.74497574316311821</v>
      </c>
      <c r="E9" s="71">
        <v>0.69182817652307926</v>
      </c>
      <c r="F9" s="71">
        <v>0.74580851532086256</v>
      </c>
      <c r="G9" s="71">
        <v>0.77304030976565952</v>
      </c>
      <c r="H9" s="71">
        <v>0.74174243864641087</v>
      </c>
      <c r="I9" s="71">
        <v>0.75776293922949078</v>
      </c>
      <c r="J9" s="71">
        <v>0.75875304080146877</v>
      </c>
      <c r="K9" s="71">
        <v>0.72245430333782967</v>
      </c>
      <c r="L9" s="71">
        <v>0.71958949942746275</v>
      </c>
      <c r="M9" s="71">
        <v>0.76692227107314859</v>
      </c>
      <c r="N9" s="71">
        <v>0.76709529357298611</v>
      </c>
      <c r="O9" s="71">
        <v>0.69868025564413339</v>
      </c>
      <c r="P9" s="71">
        <v>0.741535885566733</v>
      </c>
      <c r="Q9" s="71">
        <v>0.77943917272624985</v>
      </c>
      <c r="R9" s="71">
        <v>0.79876272977814744</v>
      </c>
    </row>
    <row r="10" spans="1:19" s="65" customFormat="1">
      <c r="A10" s="106" t="s">
        <v>21</v>
      </c>
      <c r="B10" s="71">
        <v>1</v>
      </c>
      <c r="C10" s="71">
        <v>0.98052958296535841</v>
      </c>
      <c r="D10" s="71">
        <v>0.99720127314248586</v>
      </c>
      <c r="E10" s="71">
        <v>0.97616204363090853</v>
      </c>
      <c r="F10" s="71">
        <v>0.94557000012920922</v>
      </c>
      <c r="G10" s="71">
        <v>0.90794132076376499</v>
      </c>
      <c r="H10" s="71">
        <v>0.85177073139747028</v>
      </c>
      <c r="I10" s="71">
        <v>0.8279979982872312</v>
      </c>
      <c r="J10" s="71">
        <v>0.81264693999049475</v>
      </c>
      <c r="K10" s="71">
        <v>0.82970559219434548</v>
      </c>
      <c r="L10" s="71">
        <v>0.77757013727641189</v>
      </c>
      <c r="M10" s="71">
        <v>0.79842470575428515</v>
      </c>
      <c r="N10" s="71">
        <v>0.76439513028451045</v>
      </c>
      <c r="O10" s="71">
        <v>0.77883760501335508</v>
      </c>
      <c r="P10" s="71">
        <v>0.80044879039466221</v>
      </c>
      <c r="Q10" s="71">
        <v>0.80440746479715697</v>
      </c>
      <c r="R10" s="71">
        <v>0.73978309276977627</v>
      </c>
    </row>
    <row r="11" spans="1:19" s="65" customFormat="1">
      <c r="A11" s="106" t="s">
        <v>8</v>
      </c>
      <c r="B11" s="71">
        <v>0.98720259543791433</v>
      </c>
      <c r="C11" s="71">
        <v>1.0136642394425173</v>
      </c>
      <c r="D11" s="71">
        <v>0.97431459017502531</v>
      </c>
      <c r="E11" s="71">
        <v>0.92338154394247096</v>
      </c>
      <c r="F11" s="71">
        <v>0.92261574423067738</v>
      </c>
      <c r="G11" s="71">
        <v>0.88046503654700858</v>
      </c>
      <c r="H11" s="71">
        <v>0.90623216354733893</v>
      </c>
      <c r="I11" s="71">
        <v>0.87971057706729083</v>
      </c>
      <c r="J11" s="71">
        <v>0.91194069591314253</v>
      </c>
      <c r="K11" s="71">
        <v>1.0010041476297373</v>
      </c>
      <c r="L11" s="71">
        <v>0.96934107796091418</v>
      </c>
      <c r="M11" s="71">
        <v>1.0211266809910109</v>
      </c>
      <c r="N11" s="71">
        <v>1.0619026359479866</v>
      </c>
      <c r="O11" s="71">
        <v>1.0274566641075371</v>
      </c>
      <c r="P11" s="71">
        <v>1.025409866594081</v>
      </c>
      <c r="Q11" s="71">
        <v>1.030021416844348</v>
      </c>
      <c r="R11" s="71">
        <v>0.9875495058134981</v>
      </c>
    </row>
    <row r="12" spans="1:19" s="121" customFormat="1">
      <c r="A12" s="119"/>
      <c r="B12" s="119"/>
      <c r="C12" s="120"/>
      <c r="D12" s="120"/>
      <c r="E12" s="120"/>
      <c r="F12" s="120"/>
      <c r="G12" s="120"/>
      <c r="H12" s="120"/>
      <c r="I12" s="120"/>
      <c r="J12" s="120"/>
      <c r="K12" s="120"/>
      <c r="L12" s="120"/>
      <c r="M12" s="120"/>
      <c r="N12" s="120"/>
      <c r="O12" s="120"/>
      <c r="P12" s="120"/>
      <c r="Q12" s="120"/>
      <c r="R12" s="120"/>
    </row>
    <row r="13" spans="1:19">
      <c r="A13" s="63"/>
      <c r="B13" s="69"/>
      <c r="C13" s="69"/>
      <c r="D13" s="69"/>
      <c r="E13" s="69"/>
      <c r="F13" s="69"/>
      <c r="G13" s="69"/>
      <c r="H13" s="69"/>
      <c r="I13" s="69"/>
      <c r="J13" s="69"/>
      <c r="K13" s="69"/>
      <c r="L13" s="69"/>
      <c r="M13" s="69"/>
      <c r="N13" s="69"/>
      <c r="O13" s="69"/>
      <c r="P13" s="69"/>
      <c r="Q13" s="69"/>
      <c r="R13" s="69"/>
    </row>
    <row r="15" spans="1:19">
      <c r="R15" s="122"/>
      <c r="S15" s="122"/>
    </row>
  </sheetData>
  <sheetProtection formatCells="0" formatColumns="0" formatRows="0" insertColumns="0" insertRows="0" insertHyperlinks="0" selectLockedCells="1" sort="0" autoFilter="0" pivotTables="0"/>
  <mergeCells count="1">
    <mergeCell ref="A3:K3"/>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29F94-BB46-4963-BA94-D07EF80F76E2}">
  <dimension ref="A1:R28"/>
  <sheetViews>
    <sheetView showGridLines="0" zoomScaleNormal="100" workbookViewId="0"/>
  </sheetViews>
  <sheetFormatPr defaultColWidth="8.7109375" defaultRowHeight="15"/>
  <cols>
    <col min="1" max="1" width="24.42578125" style="5" customWidth="1"/>
    <col min="2" max="18" width="11" style="5" customWidth="1"/>
    <col min="19" max="20" width="11.42578125" style="5" customWidth="1"/>
    <col min="21" max="16384" width="8.7109375" style="5"/>
  </cols>
  <sheetData>
    <row r="1" spans="1:18" s="31" customFormat="1" ht="18.75">
      <c r="A1" s="239" t="s">
        <v>336</v>
      </c>
      <c r="B1"/>
      <c r="C1"/>
    </row>
    <row r="3" spans="1:18" ht="54" customHeight="1">
      <c r="A3" s="273" t="s">
        <v>394</v>
      </c>
      <c r="B3" s="274"/>
      <c r="C3" s="274"/>
      <c r="D3" s="274"/>
      <c r="E3" s="274"/>
      <c r="F3" s="274"/>
      <c r="G3" s="274"/>
      <c r="H3" s="274"/>
      <c r="I3" s="274"/>
      <c r="J3" s="274"/>
    </row>
    <row r="4" spans="1:18">
      <c r="A4" s="242" t="s">
        <v>356</v>
      </c>
      <c r="B4" s="242"/>
      <c r="C4" s="242"/>
      <c r="D4" s="242"/>
      <c r="E4" s="242"/>
      <c r="F4" s="242"/>
      <c r="G4" s="242"/>
      <c r="H4" s="242"/>
      <c r="I4" s="242"/>
      <c r="J4" s="242"/>
    </row>
    <row r="6" spans="1:18" s="65" customFormat="1">
      <c r="A6" s="73"/>
      <c r="B6" s="34">
        <v>2006</v>
      </c>
      <c r="C6" s="34">
        <v>2007</v>
      </c>
      <c r="D6" s="34">
        <v>2008</v>
      </c>
      <c r="E6" s="34">
        <v>2009</v>
      </c>
      <c r="F6" s="34">
        <v>2010</v>
      </c>
      <c r="G6" s="34">
        <v>2011</v>
      </c>
      <c r="H6" s="34">
        <v>2012</v>
      </c>
      <c r="I6" s="34">
        <v>2013</v>
      </c>
      <c r="J6" s="34">
        <v>2014</v>
      </c>
      <c r="K6" s="34">
        <v>2015</v>
      </c>
      <c r="L6" s="34">
        <v>2016</v>
      </c>
      <c r="M6" s="34">
        <v>2017</v>
      </c>
      <c r="N6" s="34">
        <v>2018</v>
      </c>
      <c r="O6" s="34">
        <v>2019</v>
      </c>
      <c r="P6" s="34">
        <v>2020</v>
      </c>
      <c r="Q6" s="34">
        <v>2021</v>
      </c>
      <c r="R6" s="34">
        <v>2022</v>
      </c>
    </row>
    <row r="7" spans="1:18" s="65" customFormat="1">
      <c r="A7" s="106" t="s">
        <v>1</v>
      </c>
      <c r="B7" s="71">
        <v>1</v>
      </c>
      <c r="C7" s="71">
        <v>0.98425963267879246</v>
      </c>
      <c r="D7" s="71">
        <v>0.99578238659374052</v>
      </c>
      <c r="E7" s="71">
        <v>0.97782180799994156</v>
      </c>
      <c r="F7" s="71">
        <v>0.94144966875110714</v>
      </c>
      <c r="G7" s="71">
        <v>0.85775594636189323</v>
      </c>
      <c r="H7" s="71">
        <v>0.89516840478727266</v>
      </c>
      <c r="I7" s="71">
        <v>0.86802695021313625</v>
      </c>
      <c r="J7" s="71">
        <v>0.80780807533341292</v>
      </c>
      <c r="K7" s="71">
        <v>0.84530389429103614</v>
      </c>
      <c r="L7" s="71">
        <v>1.0596716969320181</v>
      </c>
      <c r="M7" s="71">
        <v>1.0122491802290161</v>
      </c>
      <c r="N7" s="71">
        <v>1.0154723673091384</v>
      </c>
      <c r="O7" s="71">
        <v>1.0177574914815966</v>
      </c>
      <c r="P7" s="71">
        <v>1.0316015998291366</v>
      </c>
      <c r="Q7" s="71">
        <v>1.0326857996494214</v>
      </c>
      <c r="R7" s="71">
        <v>1.0081444878964403</v>
      </c>
    </row>
    <row r="8" spans="1:18" s="65" customFormat="1">
      <c r="A8" s="106" t="s">
        <v>2</v>
      </c>
      <c r="B8" s="71">
        <v>0.92402301471179638</v>
      </c>
      <c r="C8" s="71">
        <v>0.97712727777270314</v>
      </c>
      <c r="D8" s="71">
        <v>0.84125389391942162</v>
      </c>
      <c r="E8" s="71">
        <v>0.85286198333687901</v>
      </c>
      <c r="F8" s="71">
        <v>0.85578896066481247</v>
      </c>
      <c r="G8" s="71">
        <v>0.86101421427198221</v>
      </c>
      <c r="H8" s="71">
        <v>0.82015514039072124</v>
      </c>
      <c r="I8" s="71">
        <v>0.888593127018662</v>
      </c>
      <c r="J8" s="71">
        <v>0.83346505029064688</v>
      </c>
      <c r="K8" s="71">
        <v>0.7808811071388011</v>
      </c>
      <c r="L8" s="71">
        <v>0.80810324831262847</v>
      </c>
      <c r="M8" s="71">
        <v>0.84589809775980751</v>
      </c>
      <c r="N8" s="71">
        <v>0.90428651018459061</v>
      </c>
      <c r="O8" s="71">
        <v>0.90881727135208212</v>
      </c>
      <c r="P8" s="71">
        <v>0.9238516485723508</v>
      </c>
      <c r="Q8" s="71">
        <v>0.96562897352587207</v>
      </c>
      <c r="R8" s="71">
        <v>1.0554648261726203</v>
      </c>
    </row>
    <row r="9" spans="1:18" s="65" customFormat="1">
      <c r="A9" s="106" t="s">
        <v>3</v>
      </c>
      <c r="B9" s="71">
        <v>1.3774695134819452</v>
      </c>
      <c r="C9" s="71">
        <v>1.3099512672134848</v>
      </c>
      <c r="D9" s="71">
        <v>1.1851257854047612</v>
      </c>
      <c r="E9" s="71">
        <v>1.2458592264077204</v>
      </c>
      <c r="F9" s="71">
        <v>1.2895889846127855</v>
      </c>
      <c r="G9" s="71">
        <v>1.2774607762552956</v>
      </c>
      <c r="H9" s="71">
        <v>1.2205568696180129</v>
      </c>
      <c r="I9" s="71">
        <v>1.2334414253260291</v>
      </c>
      <c r="J9" s="71">
        <v>1.1902969104618089</v>
      </c>
      <c r="K9" s="71">
        <v>1.1595932513515095</v>
      </c>
      <c r="L9" s="71">
        <v>1.1333412414746573</v>
      </c>
      <c r="M9" s="71">
        <v>1.2175937857294457</v>
      </c>
      <c r="N9" s="71">
        <v>1.2438156991824665</v>
      </c>
      <c r="O9" s="71">
        <v>1.2573899938872026</v>
      </c>
      <c r="P9" s="71">
        <v>1.2837979730072289</v>
      </c>
      <c r="Q9" s="71">
        <v>1.2989266759548495</v>
      </c>
      <c r="R9" s="71">
        <v>1.2720789638470689</v>
      </c>
    </row>
    <row r="10" spans="1:18" s="65" customFormat="1">
      <c r="A10" s="106" t="s">
        <v>4</v>
      </c>
      <c r="B10" s="71">
        <v>1.3402481420388932</v>
      </c>
      <c r="C10" s="71">
        <v>1.3405338449698354</v>
      </c>
      <c r="D10" s="71">
        <v>1.2776561102096817</v>
      </c>
      <c r="E10" s="71">
        <v>1.2514097893866896</v>
      </c>
      <c r="F10" s="71">
        <v>1.2722425160015589</v>
      </c>
      <c r="G10" s="71">
        <v>1.2450854556397286</v>
      </c>
      <c r="H10" s="71">
        <v>1.1082836964892315</v>
      </c>
      <c r="I10" s="71">
        <v>1.153970325821843</v>
      </c>
      <c r="J10" s="71">
        <v>1.2889703682997844</v>
      </c>
      <c r="K10" s="71">
        <v>1.2270559189923349</v>
      </c>
      <c r="L10" s="71">
        <v>1.3138807836086346</v>
      </c>
      <c r="M10" s="71">
        <v>1.2757556486920363</v>
      </c>
      <c r="N10" s="71">
        <v>1.2857534840449591</v>
      </c>
      <c r="O10" s="71">
        <v>1.1959961321414636</v>
      </c>
      <c r="P10" s="71">
        <v>1.1916507498545394</v>
      </c>
      <c r="Q10" s="71">
        <v>1.2415342363883048</v>
      </c>
      <c r="R10" s="71">
        <v>1.3401269458848151</v>
      </c>
    </row>
    <row r="11" spans="1:18" s="65" customFormat="1">
      <c r="A11" s="106" t="s">
        <v>5</v>
      </c>
      <c r="B11" s="71">
        <v>1.2288144484861439</v>
      </c>
      <c r="C11" s="71">
        <v>1.2537420873881848</v>
      </c>
      <c r="D11" s="71">
        <v>1.2067523104659934</v>
      </c>
      <c r="E11" s="71">
        <v>1.2148244414683254</v>
      </c>
      <c r="F11" s="71">
        <v>1.2215085785343536</v>
      </c>
      <c r="G11" s="71">
        <v>1.1754745466756087</v>
      </c>
      <c r="H11" s="71">
        <v>1.1595527796885152</v>
      </c>
      <c r="I11" s="71">
        <v>1.1131173035261483</v>
      </c>
      <c r="J11" s="71">
        <v>1.1378904637870921</v>
      </c>
      <c r="K11" s="71">
        <v>1.101142194370091</v>
      </c>
      <c r="L11" s="71">
        <v>1.1648950111783274</v>
      </c>
      <c r="M11" s="71">
        <v>1.1794816090046278</v>
      </c>
      <c r="N11" s="71">
        <v>1.1736199360488706</v>
      </c>
      <c r="O11" s="71">
        <v>1.1990742434601454</v>
      </c>
      <c r="P11" s="71">
        <v>1.2153887360175946</v>
      </c>
      <c r="Q11" s="71">
        <v>1.1557167129243187</v>
      </c>
      <c r="R11" s="71">
        <v>1.1407685701754191</v>
      </c>
    </row>
    <row r="12" spans="1:18" s="65" customFormat="1">
      <c r="A12" s="106" t="s">
        <v>6</v>
      </c>
      <c r="B12" s="71">
        <v>1.2151193233415769</v>
      </c>
      <c r="C12" s="71">
        <v>1.4354101480625387</v>
      </c>
      <c r="D12" s="71">
        <v>1.3549233656846398</v>
      </c>
      <c r="E12" s="71">
        <v>1.3084706045793153</v>
      </c>
      <c r="F12" s="71">
        <v>1.325407087716771</v>
      </c>
      <c r="G12" s="71">
        <v>1.2683684326471696</v>
      </c>
      <c r="H12" s="71">
        <v>1.2876200816176118</v>
      </c>
      <c r="I12" s="71">
        <v>1.4287271906763603</v>
      </c>
      <c r="J12" s="71">
        <v>1.4342645037862034</v>
      </c>
      <c r="K12" s="71">
        <v>1.2976897723825023</v>
      </c>
      <c r="L12" s="71">
        <v>1.2754844623801191</v>
      </c>
      <c r="M12" s="71">
        <v>1.3589958548079688</v>
      </c>
      <c r="N12" s="71">
        <v>1.3142533679536361</v>
      </c>
      <c r="O12" s="71">
        <v>1.2666549058110514</v>
      </c>
      <c r="P12" s="71">
        <v>1.2574421926681187</v>
      </c>
      <c r="Q12" s="71">
        <v>1.3087731274501455</v>
      </c>
      <c r="R12" s="71">
        <v>1.2609023786317735</v>
      </c>
    </row>
    <row r="13" spans="1:18">
      <c r="A13" s="106" t="s">
        <v>7</v>
      </c>
      <c r="B13" s="71">
        <v>1.804248839514579</v>
      </c>
      <c r="C13" s="71">
        <v>1.757735574146849</v>
      </c>
      <c r="D13" s="71">
        <v>1.8565034150389668</v>
      </c>
      <c r="E13" s="71">
        <v>1.8093652126507429</v>
      </c>
      <c r="F13" s="71">
        <v>1.6915812359071671</v>
      </c>
      <c r="G13" s="71">
        <v>1.5899311441489539</v>
      </c>
      <c r="H13" s="71">
        <v>1.6081606532649846</v>
      </c>
      <c r="I13" s="71">
        <v>1.5446484542853098</v>
      </c>
      <c r="J13" s="71">
        <v>1.4957259413022062</v>
      </c>
      <c r="K13" s="71">
        <v>1.5337770646226492</v>
      </c>
      <c r="L13" s="71">
        <v>1.6046821719803344</v>
      </c>
      <c r="M13" s="71">
        <v>1.5024264603964226</v>
      </c>
      <c r="N13" s="71">
        <v>1.5392272624567382</v>
      </c>
      <c r="O13" s="71">
        <v>1.4914268684939409</v>
      </c>
      <c r="P13" s="71">
        <v>1.5855734019633871</v>
      </c>
      <c r="Q13" s="71">
        <v>1.5352637815260839</v>
      </c>
      <c r="R13" s="71">
        <v>1.4823661025048882</v>
      </c>
    </row>
    <row r="14" spans="1:18">
      <c r="A14" s="106" t="s">
        <v>8</v>
      </c>
      <c r="B14" s="71">
        <v>1.2649693009238927</v>
      </c>
      <c r="C14" s="71">
        <v>1.2227522013584968</v>
      </c>
      <c r="D14" s="71">
        <v>1.2103302189758212</v>
      </c>
      <c r="E14" s="71">
        <v>1.08974304802017</v>
      </c>
      <c r="F14" s="71">
        <v>1.0151297020414942</v>
      </c>
      <c r="G14" s="71">
        <v>1.0928454261415708</v>
      </c>
      <c r="H14" s="71">
        <v>1.0360712343107039</v>
      </c>
      <c r="I14" s="71">
        <v>1.1185297427439362</v>
      </c>
      <c r="J14" s="71">
        <v>1.0669488195768737</v>
      </c>
      <c r="K14" s="71">
        <v>1.169505486141927</v>
      </c>
      <c r="L14" s="71">
        <v>1.1196156262746408</v>
      </c>
      <c r="M14" s="71">
        <v>1.0343784610735214</v>
      </c>
      <c r="N14" s="71">
        <v>1.0265798907919716</v>
      </c>
      <c r="O14" s="71">
        <v>1.0740360554612902</v>
      </c>
      <c r="P14" s="71">
        <v>1.0649159944527788</v>
      </c>
      <c r="Q14" s="71">
        <v>1.0207789318208931</v>
      </c>
      <c r="R14" s="71">
        <v>1.0370576832462728</v>
      </c>
    </row>
    <row r="15" spans="1:18">
      <c r="A15" s="106" t="s">
        <v>9</v>
      </c>
      <c r="B15" s="71">
        <v>1.2450224587401784</v>
      </c>
      <c r="C15" s="71">
        <v>1.1898608755428588</v>
      </c>
      <c r="D15" s="71">
        <v>1.2353119859837762</v>
      </c>
      <c r="E15" s="71">
        <v>1.1078519278631276</v>
      </c>
      <c r="F15" s="71">
        <v>1.1798471797566168</v>
      </c>
      <c r="G15" s="71">
        <v>1.1503048252944525</v>
      </c>
      <c r="H15" s="71">
        <v>1.1400752647408232</v>
      </c>
      <c r="I15" s="71">
        <v>1.0782968590439428</v>
      </c>
      <c r="J15" s="71">
        <v>1.0338643574483983</v>
      </c>
      <c r="K15" s="71">
        <v>1.0062639377402036</v>
      </c>
      <c r="L15" s="71">
        <v>0.90316915875755133</v>
      </c>
      <c r="M15" s="71">
        <v>1.020342236374876</v>
      </c>
      <c r="N15" s="71">
        <v>0.99307282874586744</v>
      </c>
      <c r="O15" s="71">
        <v>0.98525973543772216</v>
      </c>
      <c r="P15" s="71">
        <v>0.99550547439393389</v>
      </c>
      <c r="Q15" s="71">
        <v>1.048884230223867</v>
      </c>
      <c r="R15" s="71">
        <v>1.038474299399045</v>
      </c>
    </row>
    <row r="16" spans="1:18">
      <c r="A16" s="106" t="s">
        <v>10</v>
      </c>
      <c r="B16" s="71">
        <v>1.4962561159159411</v>
      </c>
      <c r="C16" s="71">
        <v>1.480352462986849</v>
      </c>
      <c r="D16" s="71">
        <v>1.5251261974791286</v>
      </c>
      <c r="E16" s="71">
        <v>1.4210746759511956</v>
      </c>
      <c r="F16" s="71">
        <v>1.3660268539825451</v>
      </c>
      <c r="G16" s="71">
        <v>1.4402508500495697</v>
      </c>
      <c r="H16" s="71">
        <v>1.3081810971178898</v>
      </c>
      <c r="I16" s="71">
        <v>1.3194420199952499</v>
      </c>
      <c r="J16" s="71">
        <v>1.2892612808934834</v>
      </c>
      <c r="K16" s="71">
        <v>1.3234170119482622</v>
      </c>
      <c r="L16" s="71">
        <v>1.3147948924900315</v>
      </c>
      <c r="M16" s="71">
        <v>1.3414426934001908</v>
      </c>
      <c r="N16" s="71">
        <v>1.4038364290305962</v>
      </c>
      <c r="O16" s="71">
        <v>1.3734256390302653</v>
      </c>
      <c r="P16" s="71">
        <v>1.3579621311246721</v>
      </c>
      <c r="Q16" s="71">
        <v>1.4548804465720235</v>
      </c>
      <c r="R16" s="71">
        <v>1.4610722028482077</v>
      </c>
    </row>
    <row r="17" spans="1:18">
      <c r="A17" s="106" t="s">
        <v>11</v>
      </c>
      <c r="B17" s="71">
        <v>1.0637971081053814</v>
      </c>
      <c r="C17" s="71">
        <v>1.0719311872928503</v>
      </c>
      <c r="D17" s="71">
        <v>1.2021914834914089</v>
      </c>
      <c r="E17" s="71">
        <v>1.1555808670151082</v>
      </c>
      <c r="F17" s="71">
        <v>1.1116371277978374</v>
      </c>
      <c r="G17" s="71">
        <v>1.1130241451063503</v>
      </c>
      <c r="H17" s="71">
        <v>1.0608815713088409</v>
      </c>
      <c r="I17" s="71">
        <v>1.0586563609378556</v>
      </c>
      <c r="J17" s="71">
        <v>1.0577307727998613</v>
      </c>
      <c r="K17" s="71">
        <v>1.0583251801824558</v>
      </c>
      <c r="L17" s="71">
        <v>1.033004808890263</v>
      </c>
      <c r="M17" s="71">
        <v>1.0307848096954562</v>
      </c>
      <c r="N17" s="71">
        <v>1.0536813725556524</v>
      </c>
      <c r="O17" s="71">
        <v>1.0184542563965431</v>
      </c>
      <c r="P17" s="71">
        <v>1.0776694055845273</v>
      </c>
      <c r="Q17" s="71">
        <v>1.1586177157264075</v>
      </c>
      <c r="R17" s="71">
        <v>1.2056390084796087</v>
      </c>
    </row>
    <row r="18" spans="1:18">
      <c r="A18" s="106" t="s">
        <v>12</v>
      </c>
      <c r="B18" s="71">
        <v>1.4335029951344038</v>
      </c>
      <c r="C18" s="71">
        <v>1.4839454194255632</v>
      </c>
      <c r="D18" s="71">
        <v>1.4983873486772867</v>
      </c>
      <c r="E18" s="71">
        <v>1.3900090879975311</v>
      </c>
      <c r="F18" s="71">
        <v>1.3749589383444649</v>
      </c>
      <c r="G18" s="71">
        <v>1.4307606141827787</v>
      </c>
      <c r="H18" s="71">
        <v>1.3610866668071639</v>
      </c>
      <c r="I18" s="71">
        <v>1.2935542749137816</v>
      </c>
      <c r="J18" s="71">
        <v>1.2819018190637836</v>
      </c>
      <c r="K18" s="71">
        <v>1.3018872535888799</v>
      </c>
      <c r="L18" s="71">
        <v>1.3512548446592803</v>
      </c>
      <c r="M18" s="71">
        <v>1.346047375162764</v>
      </c>
      <c r="N18" s="71">
        <v>1.2970457956656676</v>
      </c>
      <c r="O18" s="71">
        <v>1.3057883588862578</v>
      </c>
      <c r="P18" s="71">
        <v>1.3372366480380948</v>
      </c>
      <c r="Q18" s="71">
        <v>1.3953103627030972</v>
      </c>
      <c r="R18" s="71">
        <v>1.3112745983965679</v>
      </c>
    </row>
    <row r="19" spans="1:18">
      <c r="A19" s="106" t="s">
        <v>13</v>
      </c>
      <c r="B19" s="71">
        <v>1.2375173748258972</v>
      </c>
      <c r="C19" s="71">
        <v>1.2505703495111826</v>
      </c>
      <c r="D19" s="71">
        <v>1.2549785954553538</v>
      </c>
      <c r="E19" s="71">
        <v>1.2836458662226224</v>
      </c>
      <c r="F19" s="71">
        <v>1.2586874596845805</v>
      </c>
      <c r="G19" s="71">
        <v>1.144522483421097</v>
      </c>
      <c r="H19" s="71">
        <v>1.0834723776761177</v>
      </c>
      <c r="I19" s="71">
        <v>1.1382941708143119</v>
      </c>
      <c r="J19" s="71">
        <v>1.1098212739803872</v>
      </c>
      <c r="K19" s="71">
        <v>1.1541050064259935</v>
      </c>
      <c r="L19" s="71">
        <v>1.1291872979729332</v>
      </c>
      <c r="M19" s="71">
        <v>1.1778192028311454</v>
      </c>
      <c r="N19" s="71">
        <v>1.2673838596979927</v>
      </c>
      <c r="O19" s="71">
        <v>1.2687617448034398</v>
      </c>
      <c r="P19" s="71">
        <v>1.2701903517268853</v>
      </c>
      <c r="Q19" s="71">
        <v>1.2917954397264961</v>
      </c>
      <c r="R19" s="71">
        <v>1.2483829465095682</v>
      </c>
    </row>
    <row r="28" spans="1:18">
      <c r="O28" s="142"/>
    </row>
  </sheetData>
  <sheetProtection formatCells="0" formatColumns="0" formatRows="0" insertColumns="0" insertRows="0" insertHyperlinks="0" selectLockedCells="1" sort="0" autoFilter="0" pivotTables="0"/>
  <mergeCells count="1">
    <mergeCell ref="A3:J3"/>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AB99C-AFDA-464E-95E3-939BFF9F0969}">
  <dimension ref="A1:T24"/>
  <sheetViews>
    <sheetView showGridLines="0" zoomScaleNormal="100" workbookViewId="0"/>
  </sheetViews>
  <sheetFormatPr defaultColWidth="8.7109375" defaultRowHeight="15"/>
  <cols>
    <col min="1" max="1" width="28" style="5" customWidth="1"/>
    <col min="2" max="2" width="11" style="111" customWidth="1"/>
    <col min="3" max="3" width="11" style="5" customWidth="1"/>
    <col min="4" max="4" width="11.42578125" style="5" bestFit="1" customWidth="1"/>
    <col min="5" max="5" width="12" style="5" customWidth="1"/>
    <col min="6" max="17" width="11.42578125" style="5" bestFit="1" customWidth="1"/>
    <col min="18" max="21" width="11.42578125" style="5" customWidth="1"/>
    <col min="22" max="16384" width="8.7109375" style="5"/>
  </cols>
  <sheetData>
    <row r="1" spans="1:20" s="31" customFormat="1" ht="18.75">
      <c r="A1" s="239" t="s">
        <v>337</v>
      </c>
      <c r="B1" s="108"/>
      <c r="C1"/>
    </row>
    <row r="2" spans="1:20" s="6" customFormat="1">
      <c r="A2" s="75"/>
      <c r="B2" s="75"/>
      <c r="C2" s="75"/>
      <c r="D2" s="75"/>
      <c r="E2" s="75"/>
      <c r="F2" s="75"/>
      <c r="G2" s="75"/>
      <c r="H2" s="75"/>
      <c r="I2" s="75"/>
      <c r="J2" s="75"/>
      <c r="K2" s="75"/>
      <c r="L2" s="75"/>
      <c r="M2" s="75"/>
      <c r="N2" s="75"/>
      <c r="O2" s="76"/>
      <c r="P2" s="76"/>
      <c r="Q2" s="76"/>
      <c r="R2" s="76"/>
      <c r="S2" s="76"/>
      <c r="T2" s="76"/>
    </row>
    <row r="3" spans="1:20" s="6" customFormat="1" ht="28.9" customHeight="1">
      <c r="A3" s="275" t="s">
        <v>395</v>
      </c>
      <c r="B3" s="275"/>
      <c r="C3" s="275"/>
      <c r="D3" s="275"/>
      <c r="E3" s="275"/>
      <c r="F3" s="275"/>
      <c r="G3" s="275"/>
      <c r="H3" s="275"/>
      <c r="I3" s="275"/>
      <c r="J3" s="75"/>
      <c r="K3" s="75"/>
      <c r="L3" s="75"/>
      <c r="M3" s="75"/>
      <c r="N3" s="75"/>
      <c r="O3" s="76"/>
      <c r="P3" s="76"/>
      <c r="Q3" s="76"/>
      <c r="R3" s="76"/>
      <c r="S3" s="76"/>
      <c r="T3" s="76"/>
    </row>
    <row r="4" spans="1:20" s="6" customFormat="1">
      <c r="A4" s="244" t="s">
        <v>355</v>
      </c>
      <c r="B4" s="245"/>
      <c r="C4" s="245"/>
      <c r="D4" s="245"/>
      <c r="E4" s="245"/>
      <c r="F4" s="245"/>
      <c r="G4" s="245"/>
      <c r="H4" s="245"/>
      <c r="I4" s="245"/>
      <c r="J4" s="75"/>
      <c r="K4" s="75"/>
      <c r="L4" s="75"/>
      <c r="M4" s="75"/>
      <c r="N4" s="75"/>
      <c r="O4" s="76"/>
      <c r="P4" s="76"/>
      <c r="Q4" s="76"/>
      <c r="R4" s="76"/>
      <c r="S4" s="76"/>
      <c r="T4" s="76"/>
    </row>
    <row r="5" spans="1:20" s="6" customFormat="1">
      <c r="A5" s="75"/>
      <c r="B5" s="75"/>
      <c r="C5" s="75"/>
      <c r="D5" s="75"/>
      <c r="E5" s="75"/>
      <c r="F5" s="75"/>
      <c r="G5" s="75"/>
      <c r="H5" s="75"/>
      <c r="I5" s="75"/>
      <c r="J5" s="75"/>
      <c r="K5" s="75"/>
      <c r="L5" s="75"/>
      <c r="M5" s="75"/>
      <c r="N5" s="75"/>
      <c r="O5" s="76"/>
      <c r="P5" s="76"/>
      <c r="Q5" s="76"/>
      <c r="R5" s="76"/>
      <c r="S5" s="76"/>
      <c r="T5" s="76"/>
    </row>
    <row r="6" spans="1:20" s="65" customFormat="1">
      <c r="A6" s="109"/>
      <c r="B6" s="34">
        <v>2006</v>
      </c>
      <c r="C6" s="34">
        <v>2007</v>
      </c>
      <c r="D6" s="34">
        <v>2008</v>
      </c>
      <c r="E6" s="34">
        <v>2009</v>
      </c>
      <c r="F6" s="34">
        <v>2010</v>
      </c>
      <c r="G6" s="34">
        <v>2011</v>
      </c>
      <c r="H6" s="34">
        <v>2012</v>
      </c>
      <c r="I6" s="34">
        <v>2013</v>
      </c>
      <c r="J6" s="34">
        <v>2014</v>
      </c>
      <c r="K6" s="34">
        <v>2015</v>
      </c>
      <c r="L6" s="34">
        <v>2016</v>
      </c>
      <c r="M6" s="34">
        <v>2017</v>
      </c>
      <c r="N6" s="34">
        <v>2018</v>
      </c>
      <c r="O6" s="34">
        <v>2019</v>
      </c>
      <c r="P6" s="34">
        <v>2020</v>
      </c>
      <c r="Q6" s="34">
        <v>2021</v>
      </c>
      <c r="R6" s="34">
        <v>2022</v>
      </c>
      <c r="S6" s="34">
        <v>2023</v>
      </c>
    </row>
    <row r="7" spans="1:20" s="65" customFormat="1">
      <c r="A7" s="106" t="s">
        <v>2</v>
      </c>
      <c r="B7" s="80">
        <v>0.52784646617815234</v>
      </c>
      <c r="C7" s="80">
        <v>0.49609689149083225</v>
      </c>
      <c r="D7" s="80">
        <v>0.48862206407358333</v>
      </c>
      <c r="E7" s="80">
        <v>0.46288124959533833</v>
      </c>
      <c r="F7" s="80">
        <v>0.41764047819408273</v>
      </c>
      <c r="G7" s="80">
        <v>0.41873320873080028</v>
      </c>
      <c r="H7" s="80">
        <v>0.3506145422276622</v>
      </c>
      <c r="I7" s="80">
        <v>0.34453523718172302</v>
      </c>
      <c r="J7" s="80">
        <v>0.29683704295929286</v>
      </c>
      <c r="K7" s="80">
        <v>0.29465123549563488</v>
      </c>
      <c r="L7" s="80">
        <v>0.321426002108534</v>
      </c>
      <c r="M7" s="80">
        <v>0.35935790210199658</v>
      </c>
      <c r="N7" s="80">
        <v>0.33296588535623112</v>
      </c>
      <c r="O7" s="80">
        <v>0.34171091445427726</v>
      </c>
      <c r="P7" s="80">
        <v>0.34123862635749924</v>
      </c>
      <c r="Q7" s="80">
        <v>0.322099805573558</v>
      </c>
      <c r="R7" s="80">
        <v>0.3193923145665773</v>
      </c>
      <c r="S7" s="80">
        <v>0.35540953744063497</v>
      </c>
    </row>
    <row r="8" spans="1:20" s="65" customFormat="1">
      <c r="A8" s="106" t="s">
        <v>9</v>
      </c>
      <c r="B8" s="80">
        <v>0.64164361751365362</v>
      </c>
      <c r="C8" s="80">
        <v>0.65215262437243271</v>
      </c>
      <c r="D8" s="80">
        <v>0.66942433655809008</v>
      </c>
      <c r="E8" s="80">
        <v>0.66490547859163307</v>
      </c>
      <c r="F8" s="80">
        <v>0.6247916398149892</v>
      </c>
      <c r="G8" s="80">
        <v>0.58198639536939223</v>
      </c>
      <c r="H8" s="80">
        <v>0.56612300459582365</v>
      </c>
      <c r="I8" s="80">
        <v>0.57006946328130437</v>
      </c>
      <c r="J8" s="80">
        <v>0.61806166903926263</v>
      </c>
      <c r="K8" s="80">
        <v>0.5353930077540241</v>
      </c>
      <c r="L8" s="80">
        <v>0.54211997590468108</v>
      </c>
      <c r="M8" s="80">
        <v>0.49467325135459461</v>
      </c>
      <c r="N8" s="80">
        <v>0.54641018754428161</v>
      </c>
      <c r="O8" s="80">
        <v>0.57853421298358343</v>
      </c>
      <c r="P8" s="80">
        <v>0.60694617033433085</v>
      </c>
      <c r="Q8" s="80">
        <v>0.53663118663179776</v>
      </c>
      <c r="R8" s="80">
        <v>0.54587378298691336</v>
      </c>
      <c r="S8" s="80">
        <v>0.59363858179654616</v>
      </c>
    </row>
    <row r="9" spans="1:20" s="65" customFormat="1">
      <c r="A9" s="106" t="s">
        <v>10</v>
      </c>
      <c r="B9" s="80">
        <v>0.60965249846018543</v>
      </c>
      <c r="C9" s="80">
        <v>0.62390397278210974</v>
      </c>
      <c r="D9" s="80">
        <v>0.6509618501401877</v>
      </c>
      <c r="E9" s="80">
        <v>0.67501506691930957</v>
      </c>
      <c r="F9" s="80">
        <v>0.58592202864154375</v>
      </c>
      <c r="G9" s="80">
        <v>0.61154932812573926</v>
      </c>
      <c r="H9" s="80">
        <v>0.54067688731018615</v>
      </c>
      <c r="I9" s="80">
        <v>0.56267281135578828</v>
      </c>
      <c r="J9" s="80">
        <v>0.54890516113056709</v>
      </c>
      <c r="K9" s="80">
        <v>0.4746627244953151</v>
      </c>
      <c r="L9" s="80">
        <v>0.49585884047533307</v>
      </c>
      <c r="M9" s="80">
        <v>0.51750547045951856</v>
      </c>
      <c r="N9" s="80">
        <v>0.50720802927415987</v>
      </c>
      <c r="O9" s="80">
        <v>0.53886203049460768</v>
      </c>
      <c r="P9" s="80">
        <v>0.52375848517327617</v>
      </c>
      <c r="Q9" s="80">
        <v>0.42934980021794406</v>
      </c>
      <c r="R9" s="80">
        <v>0.45025063567017798</v>
      </c>
      <c r="S9" s="80">
        <v>0.46690777576853526</v>
      </c>
    </row>
    <row r="10" spans="1:20" s="65" customFormat="1">
      <c r="A10" s="106" t="s">
        <v>3</v>
      </c>
      <c r="B10" s="80">
        <v>0.65360341140149691</v>
      </c>
      <c r="C10" s="80">
        <v>0.57891364239291321</v>
      </c>
      <c r="D10" s="80">
        <v>0.56722705777164062</v>
      </c>
      <c r="E10" s="80">
        <v>0.60399148645062728</v>
      </c>
      <c r="F10" s="80">
        <v>0.57760551686966466</v>
      </c>
      <c r="G10" s="80">
        <v>0.59969317741746631</v>
      </c>
      <c r="H10" s="80">
        <v>0.47933609189781856</v>
      </c>
      <c r="I10" s="80">
        <v>0.51873297675098862</v>
      </c>
      <c r="J10" s="80">
        <v>0.43917598867774305</v>
      </c>
      <c r="K10" s="80">
        <v>0.44409094749514799</v>
      </c>
      <c r="L10" s="80">
        <v>0.48745914665978357</v>
      </c>
      <c r="M10" s="80">
        <v>0.53212541140167346</v>
      </c>
      <c r="N10" s="80">
        <v>0.50083845565789842</v>
      </c>
      <c r="O10" s="80">
        <v>0.51671312582130569</v>
      </c>
      <c r="P10" s="80">
        <v>0.53350871583450254</v>
      </c>
      <c r="Q10" s="80">
        <v>0.49205168037835195</v>
      </c>
      <c r="R10" s="80">
        <v>0.49859745287135693</v>
      </c>
      <c r="S10" s="80">
        <v>0.51671731059920301</v>
      </c>
    </row>
    <row r="11" spans="1:20" s="65" customFormat="1">
      <c r="A11" s="106" t="s">
        <v>5</v>
      </c>
      <c r="B11" s="80">
        <v>0.50118349938812401</v>
      </c>
      <c r="C11" s="80">
        <v>0.4784062221620406</v>
      </c>
      <c r="D11" s="80">
        <v>0.47801567491909708</v>
      </c>
      <c r="E11" s="80">
        <v>0.49992431022805955</v>
      </c>
      <c r="F11" s="80">
        <v>0.4955030565086363</v>
      </c>
      <c r="G11" s="80">
        <v>0.46420190471867467</v>
      </c>
      <c r="H11" s="80">
        <v>0.44901874225708877</v>
      </c>
      <c r="I11" s="80">
        <v>0.4380099427516958</v>
      </c>
      <c r="J11" s="80">
        <v>0.4222764510857735</v>
      </c>
      <c r="K11" s="80">
        <v>0.39244527771705556</v>
      </c>
      <c r="L11" s="80">
        <v>0.40949180085473375</v>
      </c>
      <c r="M11" s="80">
        <v>0.42825344285943401</v>
      </c>
      <c r="N11" s="80">
        <v>0.42038193688415471</v>
      </c>
      <c r="O11" s="80">
        <v>0.42765108411502384</v>
      </c>
      <c r="P11" s="80">
        <v>0.43067364542462244</v>
      </c>
      <c r="Q11" s="80">
        <v>0.40540540540540543</v>
      </c>
      <c r="R11" s="80">
        <v>0.44040897298947046</v>
      </c>
      <c r="S11" s="80">
        <v>0.43361819014191971</v>
      </c>
    </row>
    <row r="12" spans="1:20" s="65" customFormat="1">
      <c r="A12" s="106" t="s">
        <v>6</v>
      </c>
      <c r="B12" s="80">
        <v>0.71112293444779839</v>
      </c>
      <c r="C12" s="80">
        <v>0.72787592823895264</v>
      </c>
      <c r="D12" s="80">
        <v>0.75564121950905316</v>
      </c>
      <c r="E12" s="80">
        <v>0.76783202187570998</v>
      </c>
      <c r="F12" s="80">
        <v>0.69037363683544184</v>
      </c>
      <c r="G12" s="80">
        <v>0.64722818317608288</v>
      </c>
      <c r="H12" s="80">
        <v>0.64136591858786451</v>
      </c>
      <c r="I12" s="80">
        <v>0.64121183483405664</v>
      </c>
      <c r="J12" s="80">
        <v>0.5548787033626269</v>
      </c>
      <c r="K12" s="80">
        <v>0.5699042023452392</v>
      </c>
      <c r="L12" s="80">
        <v>0.52150141164472297</v>
      </c>
      <c r="M12" s="80">
        <v>0.53271732227158353</v>
      </c>
      <c r="N12" s="80">
        <v>0.55985899204109724</v>
      </c>
      <c r="O12" s="80">
        <v>0.56092625536352514</v>
      </c>
      <c r="P12" s="80">
        <v>0.57980691834606279</v>
      </c>
      <c r="Q12" s="80">
        <v>0.54079638594304302</v>
      </c>
      <c r="R12" s="80">
        <v>0.61242561515154526</v>
      </c>
      <c r="S12" s="80">
        <v>0.5468589258669686</v>
      </c>
    </row>
    <row r="13" spans="1:20">
      <c r="A13" s="106" t="s">
        <v>4</v>
      </c>
      <c r="B13" s="80">
        <v>0.39678700091303232</v>
      </c>
      <c r="C13" s="80">
        <v>0.35528354892113556</v>
      </c>
      <c r="D13" s="80">
        <v>0.32456279112797276</v>
      </c>
      <c r="E13" s="80">
        <v>0.3291723603283101</v>
      </c>
      <c r="F13" s="80">
        <v>0.30546469166736379</v>
      </c>
      <c r="G13" s="80">
        <v>0.29051348942375832</v>
      </c>
      <c r="H13" s="80">
        <v>0.26061742313573227</v>
      </c>
      <c r="I13" s="80">
        <v>0.27098473316935551</v>
      </c>
      <c r="J13" s="80">
        <v>0.19466092405147226</v>
      </c>
      <c r="K13" s="80">
        <v>0.17990463554482408</v>
      </c>
      <c r="L13" s="80">
        <v>0.18698284583759339</v>
      </c>
      <c r="M13" s="80">
        <v>0.19896528438294503</v>
      </c>
      <c r="N13" s="80">
        <v>0.18886408165125074</v>
      </c>
      <c r="O13" s="80">
        <v>0.1946363712067827</v>
      </c>
      <c r="P13" s="80">
        <v>0.19445469785492589</v>
      </c>
      <c r="Q13" s="80">
        <v>0.18569435301650455</v>
      </c>
      <c r="R13" s="80">
        <v>0.18353127773267122</v>
      </c>
      <c r="S13" s="80">
        <v>0.18353559525149818</v>
      </c>
    </row>
    <row r="14" spans="1:20">
      <c r="A14" s="106" t="s">
        <v>1</v>
      </c>
      <c r="B14" s="80">
        <v>0.47952345495160087</v>
      </c>
      <c r="C14" s="80">
        <v>0.50037230081906181</v>
      </c>
      <c r="D14" s="80">
        <v>0.49406528189910981</v>
      </c>
      <c r="E14" s="80">
        <v>0.51797505502567864</v>
      </c>
      <c r="F14" s="80">
        <v>0.49303008070432869</v>
      </c>
      <c r="G14" s="80">
        <v>0.4908321579689704</v>
      </c>
      <c r="H14" s="80">
        <v>0.45486600846262343</v>
      </c>
      <c r="I14" s="80">
        <v>0.45652173913043476</v>
      </c>
      <c r="J14" s="80">
        <v>0.45905277401894451</v>
      </c>
      <c r="K14" s="80">
        <v>0.44277131258457381</v>
      </c>
      <c r="L14" s="80">
        <v>0.4621109607577808</v>
      </c>
      <c r="M14" s="80">
        <v>0.46617548559946415</v>
      </c>
      <c r="N14" s="80">
        <v>0.44991399966510381</v>
      </c>
      <c r="O14" s="80">
        <v>0.47086403215003347</v>
      </c>
      <c r="P14" s="80">
        <v>0.44702842377260982</v>
      </c>
      <c r="Q14" s="80">
        <v>0.43023255813953487</v>
      </c>
      <c r="R14" s="80">
        <v>0.46382428940568476</v>
      </c>
      <c r="S14" s="80">
        <v>0.45387596899224808</v>
      </c>
    </row>
    <row r="15" spans="1:20">
      <c r="A15" s="106" t="s">
        <v>11</v>
      </c>
      <c r="B15" s="80">
        <v>0.5706479060236167</v>
      </c>
      <c r="C15" s="80">
        <v>0.61543195486205349</v>
      </c>
      <c r="D15" s="80">
        <v>0.63952358494383532</v>
      </c>
      <c r="E15" s="80">
        <v>0.67782795322578671</v>
      </c>
      <c r="F15" s="80">
        <v>0.64951405775543181</v>
      </c>
      <c r="G15" s="80">
        <v>0.63391967575487984</v>
      </c>
      <c r="H15" s="80">
        <v>0.56319290465213501</v>
      </c>
      <c r="I15" s="80">
        <v>0.61292873774084977</v>
      </c>
      <c r="J15" s="80">
        <v>0.63380420684243755</v>
      </c>
      <c r="K15" s="80">
        <v>0.52554990680067615</v>
      </c>
      <c r="L15" s="80">
        <v>0.57222994048369635</v>
      </c>
      <c r="M15" s="80">
        <v>0.57896172641468402</v>
      </c>
      <c r="N15" s="80">
        <v>0.58993745760384242</v>
      </c>
      <c r="O15" s="80">
        <v>0.57251917225170779</v>
      </c>
      <c r="P15" s="80">
        <v>0.57760735583323397</v>
      </c>
      <c r="Q15" s="80">
        <v>0.49943543021562276</v>
      </c>
      <c r="R15" s="80">
        <v>0.51982295991073046</v>
      </c>
      <c r="S15" s="80">
        <v>0.53058813465235632</v>
      </c>
    </row>
    <row r="16" spans="1:20">
      <c r="A16" s="106" t="s">
        <v>14</v>
      </c>
      <c r="B16" s="80">
        <v>0.27948557715780298</v>
      </c>
      <c r="C16" s="80">
        <v>0.29299773321708805</v>
      </c>
      <c r="D16" s="80">
        <v>0.30058772101133391</v>
      </c>
      <c r="E16" s="80">
        <v>0.31150912220309807</v>
      </c>
      <c r="F16" s="80">
        <v>0.31343516351118761</v>
      </c>
      <c r="G16" s="80">
        <v>0.3031958003169572</v>
      </c>
      <c r="H16" s="80">
        <v>0.26974614243323441</v>
      </c>
      <c r="I16" s="80">
        <v>0.27627514326647562</v>
      </c>
      <c r="J16" s="80">
        <v>0.23891717107359031</v>
      </c>
      <c r="K16" s="80">
        <v>0.23991700595051674</v>
      </c>
      <c r="L16" s="80">
        <v>0.23412466315172817</v>
      </c>
      <c r="M16" s="80">
        <v>0.25377078115682766</v>
      </c>
      <c r="N16" s="80">
        <v>0.31523500810372773</v>
      </c>
      <c r="O16" s="80">
        <v>0.29801324503311255</v>
      </c>
      <c r="P16" s="80">
        <v>0.28319405756731658</v>
      </c>
      <c r="Q16" s="80">
        <v>0.27222308197332373</v>
      </c>
      <c r="R16" s="80">
        <v>0.28555781567829758</v>
      </c>
      <c r="S16" s="80">
        <v>0.28372204856936761</v>
      </c>
    </row>
    <row r="17" spans="1:20">
      <c r="A17" s="106" t="s">
        <v>12</v>
      </c>
      <c r="B17" s="80">
        <v>0.82599258795594066</v>
      </c>
      <c r="C17" s="80">
        <v>0.80338686388401737</v>
      </c>
      <c r="D17" s="80">
        <v>0.82879379204362336</v>
      </c>
      <c r="E17" s="80">
        <v>0.87075354303491193</v>
      </c>
      <c r="F17" s="80">
        <v>0.82775060282466417</v>
      </c>
      <c r="G17" s="80">
        <v>0.80420766881574479</v>
      </c>
      <c r="H17" s="80">
        <v>0.7451365048226255</v>
      </c>
      <c r="I17" s="80">
        <v>0.76559274319674697</v>
      </c>
      <c r="J17" s="80">
        <v>0.7414514410756331</v>
      </c>
      <c r="K17" s="80">
        <v>0.71721787270241533</v>
      </c>
      <c r="L17" s="80">
        <v>0.74438118070122861</v>
      </c>
      <c r="M17" s="80">
        <v>0.72582124201973297</v>
      </c>
      <c r="N17" s="80">
        <v>0.76431406006669178</v>
      </c>
      <c r="O17" s="80">
        <v>0.78159261396422386</v>
      </c>
      <c r="P17" s="80">
        <v>0.75937680323139067</v>
      </c>
      <c r="Q17" s="80">
        <v>0.74104604889141557</v>
      </c>
      <c r="R17" s="80">
        <v>0.7092493150684932</v>
      </c>
      <c r="S17" s="80">
        <v>0.70835579514824798</v>
      </c>
    </row>
    <row r="18" spans="1:20">
      <c r="A18" s="106" t="s">
        <v>7</v>
      </c>
      <c r="B18" s="80">
        <v>0.71221552163477653</v>
      </c>
      <c r="C18" s="80">
        <v>0.68824821299019401</v>
      </c>
      <c r="D18" s="80">
        <v>0.71391827491400695</v>
      </c>
      <c r="E18" s="80">
        <v>0.74555131428465093</v>
      </c>
      <c r="F18" s="80">
        <v>0.69701446419517155</v>
      </c>
      <c r="G18" s="80">
        <v>0.69436661641682063</v>
      </c>
      <c r="H18" s="80">
        <v>0.58937779919518174</v>
      </c>
      <c r="I18" s="80">
        <v>0.58746855021735322</v>
      </c>
      <c r="J18" s="80">
        <v>0.59469947328395489</v>
      </c>
      <c r="K18" s="80">
        <v>0.52880823034087765</v>
      </c>
      <c r="L18" s="80">
        <v>0.54572913852909433</v>
      </c>
      <c r="M18" s="80">
        <v>0.57050517266598322</v>
      </c>
      <c r="N18" s="80">
        <v>0.54484996761409743</v>
      </c>
      <c r="O18" s="80">
        <v>0.59340387635587755</v>
      </c>
      <c r="P18" s="80">
        <v>0.55767914111159989</v>
      </c>
      <c r="Q18" s="80">
        <v>0.4967560815562132</v>
      </c>
      <c r="R18" s="80">
        <v>0.46989900197127532</v>
      </c>
      <c r="S18" s="80">
        <v>0.52314049382456329</v>
      </c>
    </row>
    <row r="19" spans="1:20">
      <c r="A19" s="106" t="s">
        <v>8</v>
      </c>
      <c r="B19" s="80">
        <v>0.43232323232323233</v>
      </c>
      <c r="C19" s="80">
        <v>0.55757575757575761</v>
      </c>
      <c r="D19" s="80">
        <v>0.51962616822429908</v>
      </c>
      <c r="E19" s="80">
        <v>0.45217391304347826</v>
      </c>
      <c r="F19" s="80">
        <v>0.45217391304347826</v>
      </c>
      <c r="G19" s="80">
        <v>0.36</v>
      </c>
      <c r="H19" s="80">
        <v>0.34962962962962962</v>
      </c>
      <c r="I19" s="80">
        <v>0.36296296296296299</v>
      </c>
      <c r="J19" s="80">
        <v>0.36792318377481187</v>
      </c>
      <c r="K19" s="80">
        <v>0.36896702024671701</v>
      </c>
      <c r="L19" s="80">
        <v>0.34785171904429774</v>
      </c>
      <c r="M19" s="80">
        <v>0.34438916689680443</v>
      </c>
      <c r="N19" s="80">
        <v>0.38783658021156742</v>
      </c>
      <c r="O19" s="80">
        <v>0.35810072261997189</v>
      </c>
      <c r="P19" s="80">
        <v>0.37339059297333332</v>
      </c>
      <c r="Q19" s="80">
        <v>0.39716417394628528</v>
      </c>
      <c r="R19" s="80">
        <v>0.38581951357679556</v>
      </c>
      <c r="S19" s="80">
        <v>0.38996399410567062</v>
      </c>
    </row>
    <row r="20" spans="1:20">
      <c r="A20" s="106" t="s">
        <v>13</v>
      </c>
      <c r="B20" s="80">
        <v>0.6496081361209266</v>
      </c>
      <c r="C20" s="80">
        <v>0.66216715439587615</v>
      </c>
      <c r="D20" s="80">
        <v>0.69312651788465274</v>
      </c>
      <c r="E20" s="80">
        <v>0.73381613382463051</v>
      </c>
      <c r="F20" s="80">
        <v>0.70574903485221141</v>
      </c>
      <c r="G20" s="80">
        <v>0.66604700606821687</v>
      </c>
      <c r="H20" s="80">
        <v>0.60493533617233919</v>
      </c>
      <c r="I20" s="80">
        <v>0.64106613007855429</v>
      </c>
      <c r="J20" s="80">
        <v>0.6636483187193476</v>
      </c>
      <c r="K20" s="80">
        <v>0.57093558680739354</v>
      </c>
      <c r="L20" s="80">
        <v>0.64259559771015218</v>
      </c>
      <c r="M20" s="80">
        <v>0.61762918838421443</v>
      </c>
      <c r="N20" s="80">
        <v>0.64086493309203529</v>
      </c>
      <c r="O20" s="80">
        <v>0.64977936253820401</v>
      </c>
      <c r="P20" s="80">
        <v>0.65324843545335476</v>
      </c>
      <c r="Q20" s="80">
        <v>0.55641377306407092</v>
      </c>
      <c r="R20" s="80">
        <v>0.58172723324163889</v>
      </c>
      <c r="S20" s="80">
        <v>0.58888538806185864</v>
      </c>
    </row>
    <row r="21" spans="1:20">
      <c r="A21" s="106" t="s">
        <v>55</v>
      </c>
      <c r="B21" s="80">
        <v>0.57193399199366124</v>
      </c>
      <c r="C21" s="80">
        <v>0.55075539116023586</v>
      </c>
      <c r="D21" s="80">
        <v>0.55114389990986634</v>
      </c>
      <c r="E21" s="80">
        <v>0.56136436019646818</v>
      </c>
      <c r="F21" s="80">
        <v>0.52564953025000005</v>
      </c>
      <c r="G21" s="80">
        <v>0.51174880997742511</v>
      </c>
      <c r="H21" s="80">
        <v>0.45796842326493387</v>
      </c>
      <c r="I21" s="80">
        <v>0.4651486941336358</v>
      </c>
      <c r="J21" s="80">
        <v>0.41946269942348213</v>
      </c>
      <c r="K21" s="80">
        <v>0.39436126065333826</v>
      </c>
      <c r="L21" s="80">
        <v>0.41256865745455901</v>
      </c>
      <c r="M21" s="80">
        <v>0.43162609252536127</v>
      </c>
      <c r="N21" s="80">
        <v>0.42669671531855846</v>
      </c>
      <c r="O21" s="80">
        <v>0.43881065378923623</v>
      </c>
      <c r="P21" s="80">
        <v>0.43942595005697294</v>
      </c>
      <c r="Q21" s="80">
        <v>0.40658674089595465</v>
      </c>
      <c r="R21" s="80">
        <v>0.41717028895958713</v>
      </c>
      <c r="S21" s="80">
        <v>0.42919887231372394</v>
      </c>
    </row>
    <row r="22" spans="1:20">
      <c r="A22" s="112"/>
      <c r="B22" s="110"/>
      <c r="C22" s="78"/>
      <c r="D22" s="78"/>
      <c r="E22" s="78"/>
      <c r="F22" s="78"/>
      <c r="G22" s="78"/>
      <c r="H22" s="78"/>
      <c r="I22" s="78"/>
      <c r="J22" s="78"/>
      <c r="K22" s="78"/>
      <c r="L22" s="78"/>
      <c r="M22" s="78"/>
      <c r="N22" s="78"/>
      <c r="O22" s="78"/>
      <c r="P22" s="78"/>
      <c r="Q22" s="78"/>
      <c r="R22" s="78"/>
      <c r="S22" s="78"/>
      <c r="T22" s="78"/>
    </row>
    <row r="23" spans="1:20">
      <c r="A23" s="78"/>
      <c r="B23" s="110"/>
      <c r="C23" s="78"/>
      <c r="D23" s="78"/>
      <c r="E23" s="78"/>
      <c r="F23" s="78"/>
      <c r="G23" s="78"/>
      <c r="H23" s="78"/>
      <c r="I23" s="78"/>
      <c r="J23" s="78"/>
      <c r="K23" s="78"/>
      <c r="L23" s="78"/>
      <c r="M23" s="78"/>
      <c r="N23" s="78"/>
      <c r="O23" s="78"/>
      <c r="P23" s="78"/>
      <c r="Q23" s="78"/>
      <c r="R23" s="78"/>
      <c r="S23" s="78"/>
      <c r="T23" s="78"/>
    </row>
    <row r="24" spans="1:20">
      <c r="T24" s="118"/>
    </row>
  </sheetData>
  <sheetProtection formatCells="0" formatColumns="0" formatRows="0" insertColumns="0" insertRows="0" insertHyperlinks="0" selectLockedCells="1" sort="0" autoFilter="0" pivotTables="0"/>
  <mergeCells count="1">
    <mergeCell ref="A3:I3"/>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74A81-69C5-404A-B118-560A1E49C3CC}">
  <dimension ref="A1:T19"/>
  <sheetViews>
    <sheetView showGridLines="0" zoomScaleNormal="100" workbookViewId="0"/>
  </sheetViews>
  <sheetFormatPr defaultColWidth="8.7109375" defaultRowHeight="15"/>
  <cols>
    <col min="1" max="1" width="41.5703125" style="5" customWidth="1"/>
    <col min="2" max="19" width="8.7109375" style="5" customWidth="1"/>
    <col min="20" max="22" width="11.42578125" style="5" customWidth="1"/>
    <col min="23" max="16384" width="8.7109375" style="5"/>
  </cols>
  <sheetData>
    <row r="1" spans="1:20" s="31" customFormat="1" ht="18.75">
      <c r="A1" s="239" t="s">
        <v>338</v>
      </c>
      <c r="B1"/>
    </row>
    <row r="3" spans="1:20" ht="44.45" customHeight="1">
      <c r="A3" s="273" t="s">
        <v>396</v>
      </c>
      <c r="B3" s="274"/>
      <c r="C3" s="274"/>
      <c r="D3" s="274"/>
      <c r="E3" s="274"/>
      <c r="F3" s="274"/>
      <c r="G3" s="274"/>
      <c r="H3" s="274"/>
      <c r="I3" s="274"/>
      <c r="J3" s="274"/>
    </row>
    <row r="4" spans="1:20">
      <c r="A4" s="242" t="s">
        <v>354</v>
      </c>
      <c r="B4" s="242"/>
      <c r="C4" s="242"/>
      <c r="D4" s="242"/>
      <c r="E4" s="242"/>
      <c r="F4" s="242"/>
      <c r="G4" s="242"/>
      <c r="H4" s="242"/>
      <c r="I4" s="242"/>
      <c r="J4" s="242"/>
    </row>
    <row r="6" spans="1:20" s="232" customFormat="1">
      <c r="A6" s="136"/>
      <c r="B6" s="230">
        <v>2006</v>
      </c>
      <c r="C6" s="230">
        <v>2007</v>
      </c>
      <c r="D6" s="230">
        <v>2008</v>
      </c>
      <c r="E6" s="230">
        <v>2009</v>
      </c>
      <c r="F6" s="230">
        <v>2010</v>
      </c>
      <c r="G6" s="230">
        <v>2011</v>
      </c>
      <c r="H6" s="230">
        <v>2012</v>
      </c>
      <c r="I6" s="230">
        <v>2013</v>
      </c>
      <c r="J6" s="230">
        <v>2014</v>
      </c>
      <c r="K6" s="230">
        <v>2015</v>
      </c>
      <c r="L6" s="230">
        <v>2016</v>
      </c>
      <c r="M6" s="230">
        <v>2017</v>
      </c>
      <c r="N6" s="230">
        <v>2018</v>
      </c>
      <c r="O6" s="230">
        <v>2019</v>
      </c>
      <c r="P6" s="230">
        <v>2020</v>
      </c>
      <c r="Q6" s="230">
        <v>2021</v>
      </c>
      <c r="R6" s="230">
        <v>2022</v>
      </c>
      <c r="S6" s="230">
        <v>2023</v>
      </c>
      <c r="T6" s="231"/>
    </row>
    <row r="7" spans="1:20" s="65" customFormat="1">
      <c r="A7" s="82" t="s">
        <v>56</v>
      </c>
      <c r="B7" s="7">
        <v>0</v>
      </c>
      <c r="C7" s="7">
        <v>1.3056221609736834E-2</v>
      </c>
      <c r="D7" s="7">
        <v>2.6590633011766434E-2</v>
      </c>
      <c r="E7" s="7">
        <v>4.3036119944479027E-2</v>
      </c>
      <c r="F7" s="7">
        <v>5.6179073314008704E-2</v>
      </c>
      <c r="G7" s="7">
        <v>6.93201553746325E-2</v>
      </c>
      <c r="H7" s="7">
        <v>8.2149931556023986E-2</v>
      </c>
      <c r="I7" s="7">
        <v>9.5297726227414364E-2</v>
      </c>
      <c r="J7" s="7">
        <v>0.10790825749464335</v>
      </c>
      <c r="K7" s="7">
        <v>0.12286604885685899</v>
      </c>
      <c r="L7" s="7">
        <v>0.13882794543386198</v>
      </c>
      <c r="M7" s="7">
        <v>0.1578715117310123</v>
      </c>
      <c r="N7" s="7">
        <v>0.17556997329246304</v>
      </c>
      <c r="O7" s="7">
        <v>0.19386747641745472</v>
      </c>
      <c r="P7" s="7">
        <v>0.20818928826489752</v>
      </c>
      <c r="Q7" s="7">
        <v>0.21998433987487298</v>
      </c>
      <c r="R7" s="7">
        <v>0.23627608781249299</v>
      </c>
      <c r="S7" s="7">
        <v>0.25146288001081424</v>
      </c>
      <c r="T7" s="77"/>
    </row>
    <row r="8" spans="1:20" s="65" customFormat="1">
      <c r="A8" s="82" t="s">
        <v>57</v>
      </c>
      <c r="B8" s="7">
        <v>0</v>
      </c>
      <c r="C8" s="7">
        <v>2.0104730743349588E-2</v>
      </c>
      <c r="D8" s="7">
        <v>5.7492265825743356E-2</v>
      </c>
      <c r="E8" s="7">
        <v>0.1071050060042672</v>
      </c>
      <c r="F8" s="7">
        <v>0.10116112962678282</v>
      </c>
      <c r="G8" s="7">
        <v>9.4839920671953321E-2</v>
      </c>
      <c r="H8" s="7">
        <v>2.1064864780328981E-2</v>
      </c>
      <c r="I8" s="7">
        <v>6.7144379463122059E-2</v>
      </c>
      <c r="J8" s="7">
        <v>4.6684673716892444E-2</v>
      </c>
      <c r="K8" s="7">
        <v>1.4866424386625046E-2</v>
      </c>
      <c r="L8" s="7">
        <v>7.5629074908035235E-2</v>
      </c>
      <c r="M8" s="7">
        <v>0.11375575068662708</v>
      </c>
      <c r="N8" s="7">
        <v>9.7138850762490833E-2</v>
      </c>
      <c r="O8" s="7">
        <v>0.12357940803229413</v>
      </c>
      <c r="P8" s="7">
        <v>0.13206042844090585</v>
      </c>
      <c r="Q8" s="7">
        <v>3.833835698193877E-2</v>
      </c>
      <c r="R8" s="7">
        <v>7.9297739669466197E-2</v>
      </c>
      <c r="S8" s="7">
        <v>0.10469131120819358</v>
      </c>
      <c r="T8" s="77"/>
    </row>
    <row r="9" spans="1:20" s="65" customFormat="1">
      <c r="A9" s="82" t="s">
        <v>58</v>
      </c>
      <c r="B9" s="7">
        <v>0</v>
      </c>
      <c r="C9" s="7">
        <v>1.1130791248161508E-2</v>
      </c>
      <c r="D9" s="7">
        <v>2.4121737158405349E-2</v>
      </c>
      <c r="E9" s="7">
        <v>3.1588709802773722E-2</v>
      </c>
      <c r="F9" s="7">
        <v>3.8965286682564437E-2</v>
      </c>
      <c r="G9" s="7">
        <v>1.9514874542503922E-2</v>
      </c>
      <c r="H9" s="7">
        <v>1.7104255340440347E-3</v>
      </c>
      <c r="I9" s="7">
        <v>-2.4096538482148142E-2</v>
      </c>
      <c r="J9" s="7">
        <v>-4.1502343464836701E-2</v>
      </c>
      <c r="K9" s="7">
        <v>-3.0784529417844847E-2</v>
      </c>
      <c r="L9" s="7">
        <v>-2.6997630797909244E-2</v>
      </c>
      <c r="M9" s="7">
        <v>-2.5109829071382695E-2</v>
      </c>
      <c r="N9" s="7">
        <v>-3.0876253845475116E-2</v>
      </c>
      <c r="O9" s="7">
        <v>-2.4356204728822578E-2</v>
      </c>
      <c r="P9" s="7">
        <v>-4.5975636007528249E-2</v>
      </c>
      <c r="Q9" s="7">
        <v>-4.5780396335547917E-2</v>
      </c>
      <c r="R9" s="7">
        <v>-3.7732774517178422E-2</v>
      </c>
      <c r="S9" s="7">
        <v>-2.6017273974407801E-2</v>
      </c>
      <c r="T9" s="77"/>
    </row>
    <row r="10" spans="1:20">
      <c r="A10" s="72"/>
      <c r="B10" s="81"/>
      <c r="C10" s="81"/>
      <c r="D10" s="81"/>
      <c r="E10" s="81"/>
      <c r="F10" s="81"/>
      <c r="G10" s="81"/>
      <c r="H10" s="81"/>
      <c r="I10" s="81"/>
      <c r="J10" s="81"/>
      <c r="K10" s="81"/>
      <c r="L10" s="81"/>
      <c r="M10" s="81"/>
      <c r="N10" s="81"/>
      <c r="O10" s="81"/>
      <c r="P10" s="81"/>
      <c r="Q10" s="79"/>
      <c r="R10" s="79"/>
      <c r="S10" s="123"/>
      <c r="T10" s="78"/>
    </row>
    <row r="11" spans="1:20">
      <c r="A11" s="72"/>
      <c r="B11" s="81"/>
      <c r="C11" s="81"/>
      <c r="D11" s="81"/>
      <c r="E11" s="81"/>
      <c r="F11" s="81"/>
      <c r="G11" s="81"/>
      <c r="H11" s="81"/>
      <c r="I11" s="81"/>
      <c r="J11" s="81"/>
      <c r="K11" s="81"/>
      <c r="L11" s="81"/>
      <c r="M11" s="81"/>
      <c r="N11" s="81"/>
      <c r="O11" s="81"/>
      <c r="P11" s="81"/>
      <c r="Q11" s="78"/>
      <c r="R11" s="78"/>
      <c r="S11" s="78"/>
      <c r="T11" s="78"/>
    </row>
    <row r="12" spans="1:20">
      <c r="A12" s="72"/>
      <c r="B12" s="81"/>
      <c r="C12" s="81"/>
      <c r="D12" s="81"/>
      <c r="E12" s="81"/>
      <c r="F12" s="81"/>
      <c r="G12" s="81"/>
      <c r="H12" s="81"/>
      <c r="I12" s="81"/>
      <c r="J12" s="81"/>
      <c r="K12" s="81"/>
      <c r="L12" s="81"/>
      <c r="M12" s="81"/>
      <c r="N12" s="81"/>
      <c r="O12" s="81"/>
      <c r="P12" s="81"/>
      <c r="Q12" s="78"/>
      <c r="R12" s="78"/>
      <c r="S12" s="78"/>
      <c r="T12" s="78"/>
    </row>
    <row r="13" spans="1:20">
      <c r="A13" s="72"/>
      <c r="B13" s="81"/>
      <c r="C13" s="81"/>
      <c r="D13" s="81"/>
      <c r="E13" s="81"/>
      <c r="F13" s="81"/>
      <c r="G13" s="81"/>
      <c r="H13" s="81"/>
      <c r="I13" s="81"/>
      <c r="J13" s="81"/>
      <c r="K13" s="81"/>
      <c r="L13" s="81"/>
      <c r="M13" s="81"/>
      <c r="N13" s="81"/>
      <c r="O13" s="81"/>
      <c r="P13" s="81"/>
      <c r="Q13" s="78"/>
      <c r="R13" s="78"/>
      <c r="S13" s="78"/>
      <c r="T13" s="78"/>
    </row>
    <row r="14" spans="1:20">
      <c r="A14" s="72"/>
      <c r="B14" s="81"/>
      <c r="C14" s="81"/>
      <c r="D14" s="81"/>
      <c r="E14" s="81"/>
      <c r="F14" s="81"/>
      <c r="G14" s="81"/>
      <c r="H14" s="81"/>
      <c r="I14" s="81"/>
      <c r="J14" s="81"/>
      <c r="K14" s="81"/>
      <c r="L14" s="81"/>
      <c r="M14" s="81"/>
      <c r="N14" s="81"/>
      <c r="O14" s="81"/>
      <c r="P14" s="81"/>
      <c r="Q14" s="78"/>
      <c r="R14" s="78"/>
      <c r="S14" s="78"/>
      <c r="T14" s="78"/>
    </row>
    <row r="15" spans="1:20">
      <c r="A15" s="72"/>
      <c r="B15" s="81"/>
      <c r="C15" s="81"/>
      <c r="D15" s="81"/>
      <c r="E15" s="81"/>
      <c r="F15" s="81"/>
      <c r="G15" s="81"/>
      <c r="H15" s="81"/>
      <c r="I15" s="81"/>
      <c r="J15" s="81"/>
      <c r="K15" s="81"/>
      <c r="L15" s="81"/>
      <c r="M15" s="81"/>
      <c r="N15" s="81"/>
      <c r="O15" s="81"/>
      <c r="P15" s="81"/>
      <c r="Q15" s="78"/>
      <c r="R15" s="78"/>
      <c r="S15" s="78"/>
      <c r="T15" s="78"/>
    </row>
    <row r="16" spans="1:20">
      <c r="A16" s="72"/>
      <c r="B16" s="81"/>
      <c r="C16" s="81"/>
      <c r="D16" s="81"/>
      <c r="E16" s="81"/>
      <c r="F16" s="81"/>
      <c r="G16" s="81"/>
      <c r="H16" s="81"/>
      <c r="I16" s="81"/>
      <c r="J16" s="81"/>
      <c r="K16" s="81"/>
      <c r="L16" s="81"/>
      <c r="M16" s="81"/>
      <c r="N16" s="81"/>
      <c r="O16" s="81"/>
      <c r="P16" s="81"/>
      <c r="Q16" s="78"/>
      <c r="R16" s="78"/>
      <c r="S16" s="78"/>
      <c r="T16" s="78"/>
    </row>
    <row r="17" spans="1:20">
      <c r="A17" s="72"/>
      <c r="B17" s="81"/>
      <c r="C17" s="81"/>
      <c r="D17" s="81"/>
      <c r="E17" s="81"/>
      <c r="F17" s="81"/>
      <c r="G17" s="81"/>
      <c r="H17" s="81"/>
      <c r="I17" s="81"/>
      <c r="J17" s="81"/>
      <c r="K17" s="81"/>
      <c r="L17" s="81"/>
      <c r="M17" s="81"/>
      <c r="N17" s="81"/>
      <c r="O17" s="81"/>
      <c r="P17" s="81"/>
      <c r="Q17" s="78"/>
      <c r="R17" s="78"/>
      <c r="S17" s="78"/>
      <c r="T17" s="78"/>
    </row>
    <row r="18" spans="1:20">
      <c r="A18" s="78"/>
      <c r="B18" s="78"/>
      <c r="C18" s="78"/>
      <c r="D18" s="78"/>
      <c r="E18" s="78"/>
      <c r="F18" s="78"/>
      <c r="G18" s="78"/>
      <c r="H18" s="78"/>
      <c r="I18" s="78"/>
      <c r="J18" s="78"/>
      <c r="K18" s="78"/>
      <c r="L18" s="78"/>
      <c r="M18" s="78"/>
      <c r="N18" s="78"/>
      <c r="O18" s="78"/>
      <c r="P18" s="78"/>
      <c r="Q18" s="78"/>
      <c r="R18" s="78"/>
      <c r="S18" s="78"/>
      <c r="T18" s="78"/>
    </row>
    <row r="19" spans="1:20">
      <c r="A19" s="78"/>
      <c r="B19" s="78"/>
      <c r="C19" s="78"/>
      <c r="D19" s="78"/>
      <c r="E19" s="78"/>
      <c r="F19" s="78"/>
      <c r="G19" s="78"/>
      <c r="H19" s="78"/>
      <c r="I19" s="78"/>
      <c r="J19" s="78"/>
      <c r="K19" s="78"/>
      <c r="L19" s="78"/>
      <c r="M19" s="78"/>
      <c r="N19" s="78"/>
      <c r="O19" s="78"/>
      <c r="P19" s="78"/>
      <c r="Q19" s="78"/>
      <c r="R19" s="78"/>
      <c r="S19" s="78"/>
      <c r="T19" s="78"/>
    </row>
  </sheetData>
  <sheetProtection formatCells="0" formatColumns="0" formatRows="0" insertColumns="0" insertRows="0" insertHyperlinks="0" selectLockedCells="1" sort="0" autoFilter="0" pivotTables="0"/>
  <mergeCells count="1">
    <mergeCell ref="A3:J3"/>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FCFC1-F883-4281-B429-BE7F1585C203}">
  <dimension ref="A1:T9"/>
  <sheetViews>
    <sheetView showGridLines="0" zoomScaleNormal="100" workbookViewId="0"/>
  </sheetViews>
  <sheetFormatPr defaultColWidth="8.7109375" defaultRowHeight="15"/>
  <cols>
    <col min="1" max="1" width="32.140625" style="5" customWidth="1"/>
    <col min="2" max="2" width="13.5703125" style="5" bestFit="1" customWidth="1"/>
    <col min="3" max="3" width="12.5703125" style="5" bestFit="1" customWidth="1"/>
    <col min="4" max="4" width="12" style="5" customWidth="1"/>
    <col min="5" max="17" width="12.5703125" style="5" bestFit="1" customWidth="1"/>
    <col min="18" max="18" width="11.42578125" style="5" customWidth="1"/>
    <col min="19" max="19" width="12.5703125" style="5" bestFit="1" customWidth="1"/>
    <col min="20" max="22" width="11.42578125" style="5" customWidth="1"/>
    <col min="23" max="16384" width="8.7109375" style="5"/>
  </cols>
  <sheetData>
    <row r="1" spans="1:20" s="31" customFormat="1" ht="18.75">
      <c r="A1" s="239" t="s">
        <v>339</v>
      </c>
      <c r="B1"/>
    </row>
    <row r="3" spans="1:20">
      <c r="A3" s="242" t="s">
        <v>353</v>
      </c>
    </row>
    <row r="4" spans="1:20">
      <c r="A4" s="242" t="s">
        <v>354</v>
      </c>
    </row>
    <row r="6" spans="1:20" s="65" customFormat="1">
      <c r="A6" s="5"/>
      <c r="B6" s="83">
        <v>2006</v>
      </c>
      <c r="C6" s="83">
        <v>2007</v>
      </c>
      <c r="D6" s="83">
        <v>2008</v>
      </c>
      <c r="E6" s="83">
        <v>2009</v>
      </c>
      <c r="F6" s="83">
        <v>2010</v>
      </c>
      <c r="G6" s="83">
        <v>2011</v>
      </c>
      <c r="H6" s="83">
        <v>2012</v>
      </c>
      <c r="I6" s="83">
        <v>2013</v>
      </c>
      <c r="J6" s="83">
        <v>2014</v>
      </c>
      <c r="K6" s="83">
        <v>2015</v>
      </c>
      <c r="L6" s="83">
        <v>2016</v>
      </c>
      <c r="M6" s="83">
        <v>2017</v>
      </c>
      <c r="N6" s="83">
        <v>2018</v>
      </c>
      <c r="O6" s="83">
        <v>2019</v>
      </c>
      <c r="P6" s="83">
        <v>2020</v>
      </c>
      <c r="Q6" s="83">
        <v>2021</v>
      </c>
      <c r="R6" s="83">
        <v>2022</v>
      </c>
      <c r="S6" s="83">
        <v>2023</v>
      </c>
      <c r="T6" s="77"/>
    </row>
    <row r="7" spans="1:20" s="65" customFormat="1" ht="30">
      <c r="A7" s="113" t="s">
        <v>137</v>
      </c>
      <c r="B7" s="169">
        <v>17.064651499412786</v>
      </c>
      <c r="C7" s="169">
        <v>17.032455604735024</v>
      </c>
      <c r="D7" s="169">
        <v>17.070616705075594</v>
      </c>
      <c r="E7" s="169">
        <v>16.878210243591454</v>
      </c>
      <c r="F7" s="169">
        <v>16.792625561773814</v>
      </c>
      <c r="G7" s="169">
        <v>16.270898759569956</v>
      </c>
      <c r="H7" s="169">
        <v>15.839719596645267</v>
      </c>
      <c r="I7" s="169">
        <v>15.203727204079655</v>
      </c>
      <c r="J7" s="169">
        <v>14.76738813246277</v>
      </c>
      <c r="K7" s="169">
        <v>14.740072866487219</v>
      </c>
      <c r="L7" s="169">
        <v>14.645168946468932</v>
      </c>
      <c r="M7" s="169">
        <v>14.40031969280251</v>
      </c>
      <c r="N7" s="169">
        <v>14.105112055798577</v>
      </c>
      <c r="O7" s="169">
        <v>13.985450392709581</v>
      </c>
      <c r="P7" s="169">
        <v>13.552172076691027</v>
      </c>
      <c r="Q7" s="169">
        <v>13.387463174875496</v>
      </c>
      <c r="R7" s="169">
        <v>13.335688186990042</v>
      </c>
      <c r="S7" s="170">
        <v>13.346852999137777</v>
      </c>
      <c r="T7" s="77"/>
    </row>
    <row r="8" spans="1:20" s="65" customFormat="1">
      <c r="A8" s="113" t="s">
        <v>59</v>
      </c>
      <c r="B8" s="169">
        <v>6.9933510717373526</v>
      </c>
      <c r="C8" s="169">
        <v>6.8274159473237876</v>
      </c>
      <c r="D8" s="169">
        <v>6.9637978438549526</v>
      </c>
      <c r="E8" s="169">
        <v>6.8822003846635793</v>
      </c>
      <c r="F8" s="169">
        <v>6.7911139646499672</v>
      </c>
      <c r="G8" s="169">
        <v>6.5040118746721935</v>
      </c>
      <c r="H8" s="169">
        <v>6.2067281237983947</v>
      </c>
      <c r="I8" s="169">
        <v>5.9371997009923607</v>
      </c>
      <c r="J8" s="169">
        <v>5.6651027521770416</v>
      </c>
      <c r="K8" s="169">
        <v>5.7186522050670385</v>
      </c>
      <c r="L8" s="169">
        <v>5.6796730968356242</v>
      </c>
      <c r="M8" s="169">
        <v>5.7095388306155987</v>
      </c>
      <c r="N8" s="169">
        <v>5.4630062324789765</v>
      </c>
      <c r="O8" s="169">
        <v>5.477584234572288</v>
      </c>
      <c r="P8" s="169">
        <v>5.5236127035638205</v>
      </c>
      <c r="Q8" s="169">
        <v>5.5075923737198318</v>
      </c>
      <c r="R8" s="169">
        <v>5.5129676423585074</v>
      </c>
      <c r="S8" s="170">
        <v>5.4690710132599971</v>
      </c>
      <c r="T8" s="77"/>
    </row>
    <row r="9" spans="1:20" s="65" customFormat="1">
      <c r="A9" s="113" t="s">
        <v>138</v>
      </c>
      <c r="B9" s="169">
        <v>89.860476254126397</v>
      </c>
      <c r="C9" s="169">
        <v>91.402489019646836</v>
      </c>
      <c r="D9" s="169">
        <v>90.490934243120535</v>
      </c>
      <c r="E9" s="169">
        <v>89.46254582187629</v>
      </c>
      <c r="F9" s="169">
        <v>89.635317150059038</v>
      </c>
      <c r="G9" s="169">
        <v>87.57407914095613</v>
      </c>
      <c r="H9" s="169">
        <v>86.489641133859976</v>
      </c>
      <c r="I9" s="169">
        <v>83.437399873595737</v>
      </c>
      <c r="J9" s="169">
        <v>82.504387385929334</v>
      </c>
      <c r="K9" s="169">
        <v>82.327694313172941</v>
      </c>
      <c r="L9" s="169">
        <v>82.574432348316193</v>
      </c>
      <c r="M9" s="169">
        <v>80.245706599670243</v>
      </c>
      <c r="N9" s="169">
        <v>81.233872403553661</v>
      </c>
      <c r="O9" s="169">
        <v>80.510876476972314</v>
      </c>
      <c r="P9" s="169">
        <v>76.996871864787281</v>
      </c>
      <c r="Q9" s="169">
        <v>75.648737929035036</v>
      </c>
      <c r="R9" s="169">
        <v>75.291663990558433</v>
      </c>
      <c r="S9" s="169">
        <v>76.963666448851612</v>
      </c>
      <c r="T9" s="77"/>
    </row>
  </sheetData>
  <sheetProtection formatCells="0" formatColumns="0" formatRows="0" insertColumns="0" insertRows="0" insertHyperlinks="0" selectLockedCells="1" sort="0" autoFilter="0" pivotTables="0"/>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B5DF6-ACEF-45E3-83FF-37F7F41A58A7}">
  <dimension ref="A1:P12"/>
  <sheetViews>
    <sheetView showGridLines="0" zoomScaleNormal="100" workbookViewId="0"/>
  </sheetViews>
  <sheetFormatPr defaultColWidth="8.7109375" defaultRowHeight="15"/>
  <cols>
    <col min="1" max="1" width="53.85546875" style="5" customWidth="1"/>
    <col min="2" max="3" width="11.42578125" style="5" bestFit="1" customWidth="1"/>
    <col min="4" max="4" width="12" style="5" customWidth="1"/>
    <col min="5" max="13" width="11.42578125" style="5" bestFit="1" customWidth="1"/>
    <col min="14" max="14" width="11.42578125" style="5" customWidth="1"/>
    <col min="15" max="15" width="11.42578125" style="5" bestFit="1" customWidth="1"/>
    <col min="16" max="18" width="11.42578125" style="5" customWidth="1"/>
    <col min="19" max="16384" width="8.7109375" style="5"/>
  </cols>
  <sheetData>
    <row r="1" spans="1:16" s="31" customFormat="1" ht="18.75">
      <c r="A1" s="239" t="s">
        <v>340</v>
      </c>
      <c r="B1"/>
    </row>
    <row r="3" spans="1:16" s="228" customFormat="1" ht="15" customHeight="1">
      <c r="A3" s="241"/>
      <c r="B3" s="241"/>
      <c r="C3" s="241"/>
      <c r="D3" s="241"/>
      <c r="E3" s="241"/>
      <c r="F3" s="241"/>
      <c r="G3" s="241"/>
      <c r="H3" s="241"/>
      <c r="I3" s="241"/>
      <c r="J3" s="241"/>
    </row>
    <row r="4" spans="1:16" s="228" customFormat="1" ht="111.6" customHeight="1">
      <c r="A4" s="276" t="s">
        <v>398</v>
      </c>
      <c r="B4" s="260"/>
      <c r="C4" s="260"/>
      <c r="D4" s="260"/>
      <c r="E4" s="260"/>
      <c r="F4" s="260"/>
      <c r="G4" s="260"/>
      <c r="H4" s="260"/>
      <c r="I4" s="260"/>
      <c r="J4" s="260"/>
    </row>
    <row r="5" spans="1:16" s="228" customFormat="1" ht="15" customHeight="1">
      <c r="A5" s="241" t="s">
        <v>352</v>
      </c>
      <c r="B5" s="241"/>
      <c r="C5" s="241"/>
      <c r="D5" s="241"/>
      <c r="E5" s="241"/>
      <c r="F5" s="241"/>
      <c r="G5" s="241"/>
      <c r="H5" s="241"/>
      <c r="I5" s="241"/>
      <c r="J5" s="241"/>
    </row>
    <row r="6" spans="1:16" s="2" customFormat="1" ht="15" customHeight="1">
      <c r="A6" s="11"/>
    </row>
    <row r="7" spans="1:16" s="65" customFormat="1">
      <c r="A7"/>
      <c r="B7" s="114" t="s">
        <v>112</v>
      </c>
      <c r="C7" s="62" t="s">
        <v>113</v>
      </c>
      <c r="D7" s="62" t="s">
        <v>114</v>
      </c>
      <c r="E7" s="62" t="s">
        <v>115</v>
      </c>
      <c r="F7" s="62" t="s">
        <v>116</v>
      </c>
      <c r="G7" s="62" t="s">
        <v>117</v>
      </c>
      <c r="H7" s="62" t="s">
        <v>118</v>
      </c>
      <c r="I7" s="62" t="s">
        <v>96</v>
      </c>
      <c r="J7" s="62" t="s">
        <v>97</v>
      </c>
      <c r="K7" s="62" t="s">
        <v>98</v>
      </c>
      <c r="L7" s="62" t="s">
        <v>99</v>
      </c>
      <c r="M7" s="85" t="s">
        <v>100</v>
      </c>
      <c r="N7" s="85" t="s">
        <v>119</v>
      </c>
      <c r="O7" s="85" t="s">
        <v>120</v>
      </c>
      <c r="P7" s="77"/>
    </row>
    <row r="8" spans="1:16" s="65" customFormat="1">
      <c r="A8" s="24" t="s">
        <v>60</v>
      </c>
      <c r="B8" s="177">
        <v>0.222</v>
      </c>
      <c r="C8" s="177">
        <v>0.21299999999999999</v>
      </c>
      <c r="D8" s="177">
        <v>0.253</v>
      </c>
      <c r="E8" s="177">
        <v>0.28699999999999998</v>
      </c>
      <c r="F8" s="177">
        <v>0.29099999999999998</v>
      </c>
      <c r="G8" s="177">
        <v>0.29699999999999999</v>
      </c>
      <c r="H8" s="177">
        <v>0.28799999999999998</v>
      </c>
      <c r="I8" s="177">
        <v>0.27800000000000002</v>
      </c>
      <c r="J8" s="177">
        <v>0.29199999999999998</v>
      </c>
      <c r="K8" s="177">
        <v>0.29899999999999999</v>
      </c>
      <c r="L8" s="178">
        <v>0.36499999999999999</v>
      </c>
      <c r="M8" s="177">
        <v>0.33100000000000002</v>
      </c>
      <c r="N8" s="177">
        <v>0.29699999999999999</v>
      </c>
      <c r="O8" s="179">
        <v>0.32900000000000001</v>
      </c>
      <c r="P8" s="174"/>
    </row>
    <row r="9" spans="1:16" s="65" customFormat="1">
      <c r="A9" s="24" t="s">
        <v>230</v>
      </c>
      <c r="B9" s="177">
        <v>1.4470000000000001</v>
      </c>
      <c r="C9" s="177">
        <v>1.3260000000000001</v>
      </c>
      <c r="D9" s="177">
        <v>1.2869999999999999</v>
      </c>
      <c r="E9" s="177">
        <v>1.2270000000000001</v>
      </c>
      <c r="F9" s="177">
        <v>1.2529999999999999</v>
      </c>
      <c r="G9" s="177">
        <v>1.1990000000000001</v>
      </c>
      <c r="H9" s="177">
        <v>1.1459999999999999</v>
      </c>
      <c r="I9" s="177">
        <v>1.0840000000000001</v>
      </c>
      <c r="J9" s="177">
        <v>1.083</v>
      </c>
      <c r="K9" s="177">
        <v>1.103</v>
      </c>
      <c r="L9" s="178">
        <v>1.085</v>
      </c>
      <c r="M9" s="177">
        <v>0.96599999999999997</v>
      </c>
      <c r="N9" s="177">
        <v>0.995</v>
      </c>
      <c r="O9" s="179">
        <v>0.91900000000000004</v>
      </c>
      <c r="P9" s="174"/>
    </row>
    <row r="10" spans="1:16" s="65" customFormat="1">
      <c r="A10" s="24" t="s">
        <v>231</v>
      </c>
      <c r="B10" s="177">
        <v>0.19900000000000001</v>
      </c>
      <c r="C10" s="177">
        <v>0.251</v>
      </c>
      <c r="D10" s="177">
        <v>0.13200000000000001</v>
      </c>
      <c r="E10" s="177">
        <v>0.24299999999999999</v>
      </c>
      <c r="F10" s="177">
        <v>0.252</v>
      </c>
      <c r="G10" s="177">
        <v>0.223</v>
      </c>
      <c r="H10" s="177">
        <v>0.19</v>
      </c>
      <c r="I10" s="177">
        <v>0.34399999999999997</v>
      </c>
      <c r="J10" s="177">
        <v>0.17599999999999999</v>
      </c>
      <c r="K10" s="177">
        <v>0.19400000000000001</v>
      </c>
      <c r="L10" s="178">
        <v>0.216</v>
      </c>
      <c r="M10" s="177">
        <v>0.26500000000000001</v>
      </c>
      <c r="N10" s="177">
        <v>0.252</v>
      </c>
      <c r="O10" s="179">
        <v>0.17399999999999999</v>
      </c>
      <c r="P10" s="174"/>
    </row>
    <row r="11" spans="1:16" s="65" customFormat="1">
      <c r="A11" s="24" t="s">
        <v>61</v>
      </c>
      <c r="B11" s="177">
        <v>1.8680000000000001</v>
      </c>
      <c r="C11" s="177">
        <v>1.79</v>
      </c>
      <c r="D11" s="177">
        <v>1.6720000000000002</v>
      </c>
      <c r="E11" s="177">
        <v>1.7570000000000001</v>
      </c>
      <c r="F11" s="177">
        <v>1.7959999999999998</v>
      </c>
      <c r="G11" s="177">
        <v>1.7190000000000001</v>
      </c>
      <c r="H11" s="177">
        <v>1.6239999999999999</v>
      </c>
      <c r="I11" s="177">
        <v>1.706</v>
      </c>
      <c r="J11" s="177">
        <v>1.5509999999999999</v>
      </c>
      <c r="K11" s="177">
        <v>1.5959999999999999</v>
      </c>
      <c r="L11" s="177">
        <v>1.6659999999999999</v>
      </c>
      <c r="M11" s="177">
        <v>1.5619999999999998</v>
      </c>
      <c r="N11" s="177">
        <v>1.544</v>
      </c>
      <c r="O11" s="179">
        <v>1.4219999999999999</v>
      </c>
      <c r="P11" s="174"/>
    </row>
    <row r="12" spans="1:16" s="65" customFormat="1">
      <c r="A12" s="74"/>
      <c r="B12" s="84"/>
      <c r="C12" s="84"/>
      <c r="D12" s="84"/>
      <c r="E12" s="84"/>
      <c r="F12" s="84"/>
      <c r="G12" s="84"/>
      <c r="H12" s="84"/>
      <c r="I12" s="84"/>
      <c r="J12" s="84"/>
      <c r="K12" s="84"/>
      <c r="L12" s="84"/>
      <c r="M12" s="84"/>
      <c r="N12" s="84"/>
      <c r="O12" s="84"/>
      <c r="P12" s="77"/>
    </row>
  </sheetData>
  <sheetProtection formatCells="0" formatColumns="0" formatRows="0" insertColumns="0" insertRows="0" insertHyperlinks="0" selectLockedCells="1" sort="0" autoFilter="0" pivotTables="0"/>
  <mergeCells count="1">
    <mergeCell ref="A4:J4"/>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78926-A90C-445F-A227-90E8CD151D79}">
  <dimension ref="A1:R22"/>
  <sheetViews>
    <sheetView showGridLines="0" zoomScaleNormal="100" workbookViewId="0"/>
  </sheetViews>
  <sheetFormatPr defaultColWidth="8.7109375" defaultRowHeight="15"/>
  <cols>
    <col min="1" max="1" width="52.85546875" style="5" customWidth="1"/>
    <col min="2" max="3" width="11.42578125" style="5" bestFit="1" customWidth="1"/>
    <col min="4" max="4" width="12" style="5" customWidth="1"/>
    <col min="5" max="13" width="11.42578125" style="5" bestFit="1" customWidth="1"/>
    <col min="14" max="14" width="11.42578125" style="5" customWidth="1"/>
    <col min="15" max="15" width="11.42578125" style="5" bestFit="1" customWidth="1"/>
    <col min="16" max="20" width="11.42578125" style="5" customWidth="1"/>
    <col min="21" max="16384" width="8.7109375" style="5"/>
  </cols>
  <sheetData>
    <row r="1" spans="1:18" s="31" customFormat="1" ht="18.75">
      <c r="A1" s="239" t="s">
        <v>341</v>
      </c>
      <c r="B1"/>
    </row>
    <row r="2" spans="1:18">
      <c r="A2" s="74"/>
      <c r="B2" s="74"/>
      <c r="C2" s="74"/>
      <c r="D2" s="74"/>
      <c r="E2" s="74"/>
      <c r="F2" s="74"/>
      <c r="G2" s="74"/>
      <c r="H2" s="74"/>
      <c r="I2" s="74"/>
      <c r="J2" s="74"/>
      <c r="K2" s="74"/>
      <c r="L2" s="74"/>
      <c r="M2" s="74"/>
      <c r="N2" s="74"/>
      <c r="O2" s="81"/>
      <c r="P2" s="78"/>
      <c r="Q2" s="78"/>
      <c r="R2" s="78"/>
    </row>
    <row r="3" spans="1:18" s="228" customFormat="1" ht="15" customHeight="1">
      <c r="A3" s="241"/>
      <c r="B3" s="241"/>
      <c r="C3" s="241"/>
      <c r="D3" s="241"/>
      <c r="E3" s="241"/>
      <c r="F3" s="241"/>
      <c r="G3" s="241"/>
      <c r="H3" s="241"/>
      <c r="I3" s="241"/>
      <c r="J3" s="241"/>
    </row>
    <row r="4" spans="1:18" s="228" customFormat="1" ht="113.45" customHeight="1">
      <c r="A4" s="276" t="s">
        <v>397</v>
      </c>
      <c r="B4" s="260"/>
      <c r="C4" s="260"/>
      <c r="D4" s="260"/>
      <c r="E4" s="260"/>
      <c r="F4" s="260"/>
      <c r="G4" s="260"/>
      <c r="H4" s="260"/>
      <c r="I4" s="260"/>
      <c r="J4" s="260"/>
    </row>
    <row r="5" spans="1:18" s="228" customFormat="1">
      <c r="A5" s="241" t="s">
        <v>352</v>
      </c>
      <c r="B5" s="241"/>
      <c r="C5" s="241"/>
      <c r="D5" s="241"/>
      <c r="E5" s="241"/>
      <c r="F5" s="241"/>
      <c r="G5" s="241"/>
      <c r="H5" s="241"/>
      <c r="I5" s="241"/>
      <c r="J5" s="241"/>
    </row>
    <row r="6" spans="1:18">
      <c r="A6" s="74"/>
      <c r="B6" s="74"/>
      <c r="C6" s="74"/>
      <c r="D6" s="74"/>
      <c r="E6" s="74"/>
      <c r="F6" s="74"/>
      <c r="G6" s="74"/>
      <c r="H6" s="74"/>
      <c r="I6" s="74"/>
      <c r="J6" s="74"/>
      <c r="K6" s="74"/>
      <c r="L6" s="74"/>
      <c r="M6" s="74"/>
      <c r="N6" s="74"/>
      <c r="O6" s="81"/>
      <c r="P6" s="78"/>
      <c r="Q6" s="78"/>
      <c r="R6" s="78"/>
    </row>
    <row r="7" spans="1:18" s="65" customFormat="1">
      <c r="A7"/>
      <c r="B7" s="144" t="s">
        <v>112</v>
      </c>
      <c r="C7" s="144" t="s">
        <v>113</v>
      </c>
      <c r="D7" s="144" t="s">
        <v>114</v>
      </c>
      <c r="E7" s="144" t="s">
        <v>115</v>
      </c>
      <c r="F7" s="144" t="s">
        <v>116</v>
      </c>
      <c r="G7" s="144" t="s">
        <v>117</v>
      </c>
      <c r="H7" s="144" t="s">
        <v>118</v>
      </c>
      <c r="I7" s="144" t="s">
        <v>96</v>
      </c>
      <c r="J7" s="144" t="s">
        <v>97</v>
      </c>
      <c r="K7" s="144" t="s">
        <v>98</v>
      </c>
      <c r="L7" s="144" t="s">
        <v>99</v>
      </c>
      <c r="M7" s="85" t="s">
        <v>100</v>
      </c>
      <c r="N7" s="85" t="s">
        <v>139</v>
      </c>
      <c r="O7" s="85" t="s">
        <v>120</v>
      </c>
      <c r="P7" s="77"/>
      <c r="Q7" s="77"/>
      <c r="R7" s="77"/>
    </row>
    <row r="8" spans="1:18" s="65" customFormat="1">
      <c r="A8" s="24" t="s">
        <v>60</v>
      </c>
      <c r="B8" s="115">
        <v>48.8</v>
      </c>
      <c r="C8" s="115">
        <v>48.9</v>
      </c>
      <c r="D8" s="115">
        <v>61</v>
      </c>
      <c r="E8" s="115">
        <v>74.400000000000006</v>
      </c>
      <c r="F8" s="115">
        <v>78.3</v>
      </c>
      <c r="G8" s="115">
        <v>78.5</v>
      </c>
      <c r="H8" s="115">
        <v>77.3</v>
      </c>
      <c r="I8" s="115">
        <v>74.3</v>
      </c>
      <c r="J8" s="115">
        <v>80.7</v>
      </c>
      <c r="K8" s="115">
        <v>80.2</v>
      </c>
      <c r="L8" s="116">
        <v>108.2</v>
      </c>
      <c r="M8" s="115">
        <v>92.2</v>
      </c>
      <c r="N8" s="115">
        <v>88.5</v>
      </c>
      <c r="O8" s="173">
        <v>100.3</v>
      </c>
      <c r="P8" s="77"/>
    </row>
    <row r="9" spans="1:18" s="65" customFormat="1">
      <c r="A9" s="24" t="s">
        <v>230</v>
      </c>
      <c r="B9" s="115">
        <v>125.1</v>
      </c>
      <c r="C9" s="115">
        <v>124.3</v>
      </c>
      <c r="D9" s="115">
        <v>120.7</v>
      </c>
      <c r="E9" s="115">
        <v>124</v>
      </c>
      <c r="F9" s="115">
        <v>118.5</v>
      </c>
      <c r="G9" s="115">
        <v>119.2</v>
      </c>
      <c r="H9" s="115">
        <v>114.4</v>
      </c>
      <c r="I9" s="115">
        <v>110.3</v>
      </c>
      <c r="J9" s="115">
        <v>108.1</v>
      </c>
      <c r="K9" s="115">
        <v>118.3</v>
      </c>
      <c r="L9" s="116">
        <v>120.7</v>
      </c>
      <c r="M9" s="115">
        <v>104.9</v>
      </c>
      <c r="N9" s="115">
        <v>120.1</v>
      </c>
      <c r="O9" s="173">
        <v>109.8</v>
      </c>
      <c r="P9" s="77"/>
    </row>
    <row r="10" spans="1:18" s="65" customFormat="1">
      <c r="A10" s="24" t="s">
        <v>231</v>
      </c>
      <c r="B10" s="115">
        <v>50.2</v>
      </c>
      <c r="C10" s="115">
        <v>231.6</v>
      </c>
      <c r="D10" s="115">
        <v>24.5</v>
      </c>
      <c r="E10" s="115">
        <v>122.4</v>
      </c>
      <c r="F10" s="115">
        <v>47.4</v>
      </c>
      <c r="G10" s="115">
        <v>191.8</v>
      </c>
      <c r="H10" s="115">
        <v>40.200000000000003</v>
      </c>
      <c r="I10" s="115">
        <v>173.7</v>
      </c>
      <c r="J10" s="115">
        <v>42</v>
      </c>
      <c r="K10" s="115">
        <v>59.3</v>
      </c>
      <c r="L10" s="116">
        <v>125.1</v>
      </c>
      <c r="M10" s="115">
        <v>120.4</v>
      </c>
      <c r="N10" s="115">
        <v>142</v>
      </c>
      <c r="O10" s="173">
        <v>52.1</v>
      </c>
      <c r="P10" s="77"/>
    </row>
    <row r="11" spans="1:18" s="65" customFormat="1">
      <c r="A11" s="24" t="s">
        <v>61</v>
      </c>
      <c r="B11" s="115">
        <v>224.09999999999997</v>
      </c>
      <c r="C11" s="115">
        <v>404.79999999999995</v>
      </c>
      <c r="D11" s="115">
        <v>206.2</v>
      </c>
      <c r="E11" s="115">
        <v>320.8</v>
      </c>
      <c r="F11" s="115">
        <v>244.20000000000002</v>
      </c>
      <c r="G11" s="115">
        <v>389.5</v>
      </c>
      <c r="H11" s="115">
        <v>231.89999999999998</v>
      </c>
      <c r="I11" s="115">
        <v>358.29999999999995</v>
      </c>
      <c r="J11" s="115">
        <v>230.8</v>
      </c>
      <c r="K11" s="115">
        <v>257.8</v>
      </c>
      <c r="L11" s="115">
        <v>354</v>
      </c>
      <c r="M11" s="115">
        <v>317.5</v>
      </c>
      <c r="N11" s="115">
        <v>350.6</v>
      </c>
      <c r="O11" s="173">
        <v>262.2</v>
      </c>
      <c r="P11" s="77"/>
    </row>
    <row r="12" spans="1:18" s="65" customFormat="1">
      <c r="A12" s="74"/>
      <c r="B12" s="126"/>
      <c r="C12" s="126"/>
      <c r="D12" s="126"/>
      <c r="E12" s="126"/>
      <c r="F12" s="126"/>
      <c r="G12" s="126"/>
      <c r="H12" s="126"/>
      <c r="I12" s="126"/>
      <c r="J12" s="126"/>
      <c r="K12" s="126"/>
      <c r="L12" s="126"/>
      <c r="M12" s="126"/>
      <c r="N12" s="126"/>
      <c r="O12" s="126"/>
      <c r="P12" s="77"/>
      <c r="Q12" s="77"/>
      <c r="R12" s="77"/>
    </row>
    <row r="13" spans="1:18">
      <c r="A13" s="74"/>
      <c r="B13" s="74"/>
      <c r="C13" s="74"/>
      <c r="D13" s="74"/>
      <c r="E13" s="74"/>
      <c r="F13" s="74"/>
      <c r="G13" s="74"/>
      <c r="H13" s="74"/>
      <c r="I13" s="74"/>
      <c r="J13" s="74"/>
      <c r="K13" s="74"/>
      <c r="L13" s="74"/>
      <c r="M13" s="74"/>
      <c r="N13" s="74"/>
      <c r="O13" s="81"/>
      <c r="P13" s="78"/>
      <c r="Q13" s="78"/>
      <c r="R13" s="78"/>
    </row>
    <row r="14" spans="1:18">
      <c r="A14" s="72"/>
      <c r="B14" s="81"/>
      <c r="C14" s="81"/>
      <c r="D14" s="81"/>
      <c r="E14" s="81"/>
      <c r="F14" s="81"/>
      <c r="G14" s="81"/>
      <c r="H14" s="81"/>
      <c r="I14" s="81"/>
      <c r="J14" s="81"/>
      <c r="K14" s="81"/>
      <c r="L14" s="81"/>
      <c r="M14" s="81"/>
      <c r="N14" s="81"/>
      <c r="O14" s="81"/>
      <c r="P14" s="78"/>
      <c r="Q14" s="78"/>
      <c r="R14" s="78"/>
    </row>
    <row r="15" spans="1:18">
      <c r="A15" s="72"/>
      <c r="B15" s="81"/>
      <c r="C15" s="81"/>
      <c r="D15" s="81"/>
      <c r="E15" s="81"/>
      <c r="F15" s="81"/>
      <c r="G15" s="81"/>
      <c r="H15" s="81"/>
      <c r="I15" s="81"/>
      <c r="J15" s="81"/>
      <c r="K15" s="81"/>
      <c r="L15" s="81"/>
      <c r="M15" s="81"/>
      <c r="N15" s="81"/>
      <c r="O15" s="81"/>
      <c r="P15" s="78"/>
      <c r="Q15" s="78"/>
      <c r="R15" s="78"/>
    </row>
    <row r="16" spans="1:18">
      <c r="A16" s="72"/>
      <c r="B16" s="81"/>
      <c r="C16" s="81"/>
      <c r="D16" s="81"/>
      <c r="E16" s="81"/>
      <c r="F16" s="81"/>
      <c r="G16" s="81"/>
      <c r="H16" s="81"/>
      <c r="I16" s="81"/>
      <c r="J16" s="81"/>
      <c r="K16" s="81"/>
      <c r="L16" s="81"/>
      <c r="M16" s="81"/>
      <c r="N16" s="81"/>
      <c r="O16" s="81"/>
      <c r="P16" s="78"/>
      <c r="Q16" s="78"/>
      <c r="R16" s="78"/>
    </row>
    <row r="17" spans="1:18">
      <c r="A17" s="72"/>
      <c r="B17" s="81"/>
      <c r="C17" s="81"/>
      <c r="D17" s="81"/>
      <c r="E17" s="81"/>
      <c r="F17" s="81"/>
      <c r="G17" s="81"/>
      <c r="H17" s="81"/>
      <c r="I17" s="81"/>
      <c r="J17" s="81"/>
      <c r="K17" s="81"/>
      <c r="L17" s="81"/>
      <c r="M17" s="81"/>
      <c r="N17" s="81"/>
      <c r="O17" s="81"/>
      <c r="P17" s="78"/>
      <c r="Q17" s="78"/>
      <c r="R17" s="78"/>
    </row>
    <row r="18" spans="1:18">
      <c r="A18" s="72"/>
      <c r="B18" s="81"/>
      <c r="C18" s="81"/>
      <c r="D18" s="81"/>
      <c r="E18" s="81"/>
      <c r="F18" s="81"/>
      <c r="G18" s="81"/>
      <c r="H18" s="81"/>
      <c r="I18" s="81"/>
      <c r="J18" s="81"/>
      <c r="K18" s="81"/>
      <c r="L18" s="81"/>
      <c r="M18" s="81"/>
      <c r="N18" s="81"/>
      <c r="O18" s="81"/>
      <c r="P18" s="78"/>
      <c r="Q18" s="78"/>
      <c r="R18" s="78"/>
    </row>
    <row r="19" spans="1:18">
      <c r="A19" s="72"/>
      <c r="B19" s="81"/>
      <c r="C19" s="81"/>
      <c r="D19" s="81"/>
      <c r="E19" s="81"/>
      <c r="F19" s="81"/>
      <c r="G19" s="81"/>
      <c r="H19" s="81"/>
      <c r="I19" s="81"/>
      <c r="J19" s="81"/>
      <c r="K19" s="81"/>
      <c r="L19" s="81"/>
      <c r="M19" s="81"/>
      <c r="N19" s="81"/>
      <c r="O19" s="81"/>
      <c r="P19" s="78"/>
      <c r="Q19" s="78"/>
      <c r="R19" s="78"/>
    </row>
    <row r="20" spans="1:18">
      <c r="A20" s="72"/>
      <c r="B20" s="81"/>
      <c r="C20" s="81"/>
      <c r="D20" s="81"/>
      <c r="E20" s="81"/>
      <c r="F20" s="81"/>
      <c r="G20" s="81"/>
      <c r="H20" s="81"/>
      <c r="I20" s="81"/>
      <c r="J20" s="81"/>
      <c r="K20" s="81"/>
      <c r="L20" s="81"/>
      <c r="M20" s="81"/>
      <c r="N20" s="81"/>
      <c r="O20" s="81"/>
      <c r="P20" s="78"/>
      <c r="Q20" s="78"/>
      <c r="R20" s="78"/>
    </row>
    <row r="21" spans="1:18">
      <c r="A21" s="78"/>
      <c r="B21" s="78"/>
      <c r="C21" s="78"/>
      <c r="D21" s="78"/>
      <c r="E21" s="78"/>
      <c r="F21" s="78"/>
      <c r="G21" s="78"/>
      <c r="H21" s="78"/>
      <c r="I21" s="78"/>
      <c r="J21" s="78"/>
      <c r="K21" s="78"/>
      <c r="L21" s="78"/>
      <c r="M21" s="78"/>
      <c r="N21" s="78"/>
      <c r="O21" s="78"/>
      <c r="P21" s="78"/>
      <c r="Q21" s="78"/>
      <c r="R21" s="78"/>
    </row>
    <row r="22" spans="1:18">
      <c r="A22" s="78"/>
      <c r="B22" s="78"/>
      <c r="C22" s="78"/>
      <c r="D22" s="78"/>
      <c r="E22" s="78"/>
      <c r="F22" s="78"/>
      <c r="G22" s="78"/>
      <c r="H22" s="78"/>
      <c r="I22" s="78"/>
      <c r="J22" s="78"/>
      <c r="K22" s="78"/>
      <c r="L22" s="78"/>
      <c r="M22" s="78"/>
      <c r="N22" s="78"/>
      <c r="O22" s="78"/>
      <c r="P22" s="78"/>
      <c r="Q22" s="78"/>
      <c r="R22" s="78"/>
    </row>
  </sheetData>
  <sheetProtection formatCells="0" formatColumns="0" formatRows="0" insertColumns="0" insertRows="0" insertHyperlinks="0" selectLockedCells="1" sort="0" autoFilter="0" pivotTables="0"/>
  <mergeCells count="1">
    <mergeCell ref="A4:J4"/>
  </mergeCells>
  <phoneticPr fontId="112" type="noConversion"/>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56D61-7A9B-488C-BA0F-1B467707A154}">
  <dimension ref="A1:O19"/>
  <sheetViews>
    <sheetView showGridLines="0" zoomScaleNormal="100" workbookViewId="0"/>
  </sheetViews>
  <sheetFormatPr defaultRowHeight="15"/>
  <cols>
    <col min="1" max="1" width="23.42578125" bestFit="1" customWidth="1"/>
    <col min="2" max="15" width="10.5703125" customWidth="1"/>
  </cols>
  <sheetData>
    <row r="1" spans="1:15" s="31" customFormat="1" ht="18.75">
      <c r="A1" s="239" t="s">
        <v>342</v>
      </c>
      <c r="B1"/>
    </row>
    <row r="3" spans="1:15">
      <c r="A3" s="237"/>
      <c r="B3" s="237"/>
      <c r="C3" s="237"/>
      <c r="D3" s="237"/>
      <c r="E3" s="237"/>
      <c r="F3" s="237"/>
      <c r="G3" s="237"/>
      <c r="H3" s="237"/>
      <c r="I3" s="237"/>
      <c r="J3" s="237"/>
      <c r="K3" s="237"/>
      <c r="L3" s="237"/>
      <c r="M3" s="237"/>
    </row>
    <row r="4" spans="1:15" ht="70.900000000000006" customHeight="1">
      <c r="A4" s="268" t="s">
        <v>399</v>
      </c>
      <c r="B4" s="258"/>
      <c r="C4" s="258"/>
      <c r="D4" s="258"/>
      <c r="E4" s="258"/>
      <c r="F4" s="258"/>
      <c r="G4" s="258"/>
      <c r="H4" s="258"/>
      <c r="I4" s="258"/>
      <c r="J4" s="258"/>
      <c r="K4" s="258"/>
      <c r="L4" s="258"/>
      <c r="M4" s="258"/>
    </row>
    <row r="5" spans="1:15">
      <c r="A5" s="237" t="s">
        <v>352</v>
      </c>
      <c r="B5" s="237"/>
      <c r="C5" s="237"/>
      <c r="D5" s="237"/>
      <c r="E5" s="237"/>
      <c r="F5" s="237"/>
      <c r="G5" s="237"/>
      <c r="H5" s="237"/>
      <c r="I5" s="237"/>
      <c r="J5" s="237"/>
      <c r="K5" s="237"/>
      <c r="L5" s="237"/>
      <c r="M5" s="237"/>
    </row>
    <row r="7" spans="1:15" s="86" customFormat="1">
      <c r="B7" s="213" t="s">
        <v>112</v>
      </c>
      <c r="C7" s="213" t="s">
        <v>113</v>
      </c>
      <c r="D7" s="213" t="s">
        <v>114</v>
      </c>
      <c r="E7" s="213" t="s">
        <v>115</v>
      </c>
      <c r="F7" s="213" t="s">
        <v>116</v>
      </c>
      <c r="G7" s="213" t="s">
        <v>117</v>
      </c>
      <c r="H7" s="213" t="s">
        <v>118</v>
      </c>
      <c r="I7" s="213" t="s">
        <v>96</v>
      </c>
      <c r="J7" s="213" t="s">
        <v>97</v>
      </c>
      <c r="K7" s="213" t="s">
        <v>98</v>
      </c>
      <c r="L7" s="213" t="s">
        <v>99</v>
      </c>
      <c r="M7" s="213" t="s">
        <v>100</v>
      </c>
      <c r="N7" s="213" t="s">
        <v>119</v>
      </c>
      <c r="O7" s="213" t="s">
        <v>120</v>
      </c>
    </row>
    <row r="8" spans="1:15">
      <c r="A8" s="24" t="s">
        <v>155</v>
      </c>
      <c r="B8" s="181">
        <v>0.14499999999999999</v>
      </c>
      <c r="C8" s="181">
        <v>0.15</v>
      </c>
      <c r="D8" s="181">
        <v>0.14299999999999999</v>
      </c>
      <c r="E8" s="181">
        <v>0.14899999999999999</v>
      </c>
      <c r="F8" s="181">
        <v>0.14399999999999999</v>
      </c>
      <c r="G8" s="181">
        <v>0.13900000000000001</v>
      </c>
      <c r="H8" s="181">
        <v>0.13100000000000001</v>
      </c>
      <c r="I8" s="181">
        <v>0.13100000000000001</v>
      </c>
      <c r="J8" s="181">
        <v>0.121</v>
      </c>
      <c r="K8" s="181">
        <v>0.121</v>
      </c>
      <c r="L8" s="181">
        <v>0.107</v>
      </c>
      <c r="M8" s="181">
        <v>0.106</v>
      </c>
      <c r="N8" s="181">
        <v>0.106</v>
      </c>
      <c r="O8" s="181">
        <v>9.9000000000000005E-2</v>
      </c>
    </row>
    <row r="9" spans="1:15">
      <c r="A9" s="24" t="s">
        <v>156</v>
      </c>
      <c r="B9" s="181">
        <v>0.501</v>
      </c>
      <c r="C9" s="181">
        <v>0.48399999999999999</v>
      </c>
      <c r="D9" s="181">
        <v>0.44</v>
      </c>
      <c r="E9" s="181">
        <v>0.47299999999999998</v>
      </c>
      <c r="F9" s="181">
        <v>0.44500000000000001</v>
      </c>
      <c r="G9" s="181">
        <v>0.38</v>
      </c>
      <c r="H9" s="181">
        <v>0.374</v>
      </c>
      <c r="I9" s="181">
        <v>0.36099999999999999</v>
      </c>
      <c r="J9" s="181">
        <v>0.34</v>
      </c>
      <c r="K9" s="181">
        <v>0.33800000000000002</v>
      </c>
      <c r="L9" s="181">
        <v>0.35599999999999998</v>
      </c>
      <c r="M9" s="181">
        <v>0.32200000000000001</v>
      </c>
      <c r="N9" s="181">
        <v>0.308</v>
      </c>
      <c r="O9" s="181">
        <v>0.307</v>
      </c>
    </row>
    <row r="10" spans="1:15">
      <c r="A10" s="24" t="s">
        <v>157</v>
      </c>
      <c r="B10" s="181">
        <v>6.3E-2</v>
      </c>
      <c r="C10" s="181">
        <v>4.2999999999999997E-2</v>
      </c>
      <c r="D10" s="181">
        <v>4.1000000000000002E-2</v>
      </c>
      <c r="E10" s="181">
        <v>5.0999999999999997E-2</v>
      </c>
      <c r="F10" s="181">
        <v>4.9000000000000002E-2</v>
      </c>
      <c r="G10" s="181">
        <v>4.2999999999999997E-2</v>
      </c>
      <c r="H10" s="181">
        <v>3.9E-2</v>
      </c>
      <c r="I10" s="181">
        <v>3.7999999999999999E-2</v>
      </c>
      <c r="J10" s="181">
        <v>3.5000000000000003E-2</v>
      </c>
      <c r="K10" s="181">
        <v>3.5000000000000003E-2</v>
      </c>
      <c r="L10" s="181">
        <v>2.7E-2</v>
      </c>
      <c r="M10" s="181">
        <v>2.1000000000000001E-2</v>
      </c>
      <c r="N10" s="181">
        <v>1.7000000000000001E-2</v>
      </c>
      <c r="O10" s="181">
        <v>1.9E-2</v>
      </c>
    </row>
    <row r="11" spans="1:15">
      <c r="A11" s="24" t="s">
        <v>17</v>
      </c>
      <c r="B11" s="181">
        <v>0.105</v>
      </c>
      <c r="C11" s="181">
        <v>9.4E-2</v>
      </c>
      <c r="D11" s="181">
        <v>9.1999999999999998E-2</v>
      </c>
      <c r="E11" s="181">
        <v>8.1000000000000003E-2</v>
      </c>
      <c r="F11" s="181">
        <v>0.10299999999999999</v>
      </c>
      <c r="G11" s="181">
        <v>0.161</v>
      </c>
      <c r="H11" s="181">
        <v>0.14899999999999999</v>
      </c>
      <c r="I11" s="181">
        <v>0.11899999999999999</v>
      </c>
      <c r="J11" s="181">
        <v>0.16700000000000001</v>
      </c>
      <c r="K11" s="181">
        <v>0.156</v>
      </c>
      <c r="L11" s="181">
        <v>0.155</v>
      </c>
      <c r="M11" s="181">
        <v>0.13800000000000001</v>
      </c>
      <c r="N11" s="181">
        <v>0.111</v>
      </c>
      <c r="O11" s="181">
        <v>0.108</v>
      </c>
    </row>
    <row r="12" spans="1:15">
      <c r="A12" s="24" t="s">
        <v>158</v>
      </c>
      <c r="B12" s="181">
        <v>2.3E-2</v>
      </c>
      <c r="C12" s="181">
        <v>1.7000000000000001E-2</v>
      </c>
      <c r="D12" s="181">
        <v>1.2E-2</v>
      </c>
      <c r="E12" s="181">
        <v>1.4E-2</v>
      </c>
      <c r="F12" s="181">
        <v>1.6E-2</v>
      </c>
      <c r="G12" s="181">
        <v>1.2E-2</v>
      </c>
      <c r="H12" s="181">
        <v>1.2999999999999999E-2</v>
      </c>
      <c r="I12" s="181">
        <v>1.4999999999999999E-2</v>
      </c>
      <c r="J12" s="181">
        <v>1.4999999999999999E-2</v>
      </c>
      <c r="K12" s="181">
        <v>1.6E-2</v>
      </c>
      <c r="L12" s="181">
        <v>1.6E-2</v>
      </c>
      <c r="M12" s="181">
        <v>1.9E-2</v>
      </c>
      <c r="N12" s="181">
        <v>1.4999999999999999E-2</v>
      </c>
      <c r="O12" s="181">
        <v>1.4999999999999999E-2</v>
      </c>
    </row>
    <row r="13" spans="1:15">
      <c r="A13" s="24" t="s">
        <v>60</v>
      </c>
      <c r="B13" s="181">
        <v>0.22500000000000001</v>
      </c>
      <c r="C13" s="181">
        <v>0.215</v>
      </c>
      <c r="D13" s="181">
        <v>0.254</v>
      </c>
      <c r="E13" s="181">
        <v>0.28699999999999998</v>
      </c>
      <c r="F13" s="181">
        <v>0.29099999999999998</v>
      </c>
      <c r="G13" s="181">
        <v>0.29699999999999999</v>
      </c>
      <c r="H13" s="181">
        <v>0.28799999999999998</v>
      </c>
      <c r="I13" s="181">
        <v>0.27800000000000002</v>
      </c>
      <c r="J13" s="181">
        <v>0.29199999999999998</v>
      </c>
      <c r="K13" s="181">
        <v>0.29899999999999999</v>
      </c>
      <c r="L13" s="181">
        <v>0.36499999999999999</v>
      </c>
      <c r="M13" s="181">
        <v>0.33100000000000002</v>
      </c>
      <c r="N13" s="181">
        <v>0.29699999999999999</v>
      </c>
      <c r="O13" s="181">
        <v>0.32900000000000001</v>
      </c>
    </row>
    <row r="14" spans="1:15">
      <c r="A14" s="24" t="s">
        <v>159</v>
      </c>
      <c r="B14" s="181">
        <v>9.2999999999999999E-2</v>
      </c>
      <c r="C14" s="181">
        <v>9.8000000000000004E-2</v>
      </c>
      <c r="D14" s="181">
        <v>9.5000000000000001E-2</v>
      </c>
      <c r="E14" s="181">
        <v>0.105</v>
      </c>
      <c r="F14" s="181">
        <v>0.08</v>
      </c>
      <c r="G14" s="181">
        <v>4.2999999999999997E-2</v>
      </c>
      <c r="H14" s="181">
        <v>0.05</v>
      </c>
      <c r="I14" s="181">
        <v>0.157</v>
      </c>
      <c r="J14" s="181">
        <v>5.0999999999999997E-2</v>
      </c>
      <c r="K14" s="181">
        <v>6.4000000000000001E-2</v>
      </c>
      <c r="L14" s="181">
        <v>7.6999999999999999E-2</v>
      </c>
      <c r="M14" s="181">
        <v>0.106</v>
      </c>
      <c r="N14" s="181">
        <v>7.6999999999999999E-2</v>
      </c>
      <c r="O14" s="181">
        <v>9.4E-2</v>
      </c>
    </row>
    <row r="15" spans="1:15">
      <c r="A15" s="24" t="s">
        <v>160</v>
      </c>
      <c r="B15" s="181">
        <v>0.114</v>
      </c>
      <c r="C15" s="181">
        <v>0.1</v>
      </c>
      <c r="D15" s="181">
        <v>0.113</v>
      </c>
      <c r="E15" s="181">
        <v>0.1</v>
      </c>
      <c r="F15" s="181">
        <v>9.8000000000000004E-2</v>
      </c>
      <c r="G15" s="181">
        <v>8.3000000000000004E-2</v>
      </c>
      <c r="H15" s="181">
        <v>8.5999999999999993E-2</v>
      </c>
      <c r="I15" s="181">
        <v>9.2999999999999999E-2</v>
      </c>
      <c r="J15" s="181">
        <v>9.9000000000000005E-2</v>
      </c>
      <c r="K15" s="181">
        <v>8.8999999999999996E-2</v>
      </c>
      <c r="L15" s="181">
        <v>9.8000000000000004E-2</v>
      </c>
      <c r="M15" s="181">
        <v>0.08</v>
      </c>
      <c r="N15" s="181">
        <v>8.3000000000000004E-2</v>
      </c>
      <c r="O15" s="181">
        <v>7.1999999999999995E-2</v>
      </c>
    </row>
    <row r="16" spans="1:15">
      <c r="A16" s="24" t="s">
        <v>161</v>
      </c>
      <c r="B16" s="181">
        <v>0.188</v>
      </c>
      <c r="C16" s="181">
        <v>0.17299999999999999</v>
      </c>
      <c r="D16" s="181">
        <v>0.159</v>
      </c>
      <c r="E16" s="181">
        <v>0.186</v>
      </c>
      <c r="F16" s="181">
        <v>0.152</v>
      </c>
      <c r="G16" s="181">
        <v>9.8000000000000004E-2</v>
      </c>
      <c r="H16" s="181">
        <v>0.109</v>
      </c>
      <c r="I16" s="181">
        <v>0.107</v>
      </c>
      <c r="J16" s="181">
        <v>8.2000000000000003E-2</v>
      </c>
      <c r="K16" s="181">
        <v>7.8E-2</v>
      </c>
      <c r="L16" s="181">
        <v>7.3999999999999996E-2</v>
      </c>
      <c r="M16" s="181">
        <v>9.4E-2</v>
      </c>
      <c r="N16" s="181">
        <v>0.109</v>
      </c>
      <c r="O16" s="181">
        <v>0.104</v>
      </c>
    </row>
    <row r="17" spans="1:15">
      <c r="A17" s="24" t="s">
        <v>144</v>
      </c>
      <c r="B17" s="181">
        <v>0.20499999999999999</v>
      </c>
      <c r="C17" s="181">
        <v>0.23400000000000001</v>
      </c>
      <c r="D17" s="181">
        <v>0.20699999999999999</v>
      </c>
      <c r="E17" s="181">
        <v>0.19800000000000001</v>
      </c>
      <c r="F17" s="181">
        <v>0.25</v>
      </c>
      <c r="G17" s="181">
        <v>0.19</v>
      </c>
      <c r="H17" s="181">
        <v>0.182</v>
      </c>
      <c r="I17" s="181">
        <v>0.19600000000000001</v>
      </c>
      <c r="J17" s="181">
        <v>0.154</v>
      </c>
      <c r="K17" s="181">
        <v>0.16800000000000001</v>
      </c>
      <c r="L17" s="181">
        <v>0.185</v>
      </c>
      <c r="M17" s="181">
        <v>0.17399999999999999</v>
      </c>
      <c r="N17" s="181">
        <v>0.20699999999999999</v>
      </c>
      <c r="O17" s="181">
        <v>0.14899999999999999</v>
      </c>
    </row>
    <row r="18" spans="1:15">
      <c r="A18" s="24" t="s">
        <v>143</v>
      </c>
      <c r="B18" s="181">
        <v>0.29799999999999999</v>
      </c>
      <c r="C18" s="181">
        <v>0.27900000000000003</v>
      </c>
      <c r="D18" s="181">
        <v>0.22900000000000001</v>
      </c>
      <c r="E18" s="181">
        <v>0.22700000000000001</v>
      </c>
      <c r="F18" s="181">
        <v>0.16800000000000001</v>
      </c>
      <c r="G18" s="181">
        <v>0.27400000000000002</v>
      </c>
      <c r="H18" s="181">
        <v>0.20200000000000001</v>
      </c>
      <c r="I18" s="181">
        <v>0.21099999999999999</v>
      </c>
      <c r="J18" s="181">
        <v>0.19600000000000001</v>
      </c>
      <c r="K18" s="181">
        <v>0.23</v>
      </c>
      <c r="L18" s="181">
        <v>0.20599999999999999</v>
      </c>
      <c r="M18" s="181">
        <v>0.17199999999999999</v>
      </c>
      <c r="N18" s="181">
        <v>0.214</v>
      </c>
      <c r="O18" s="181">
        <v>0.128</v>
      </c>
    </row>
    <row r="19" spans="1:15">
      <c r="B19" s="176"/>
      <c r="C19" s="176"/>
      <c r="D19" s="176"/>
      <c r="E19" s="176"/>
      <c r="F19" s="176"/>
      <c r="G19" s="176"/>
      <c r="H19" s="176"/>
      <c r="I19" s="176"/>
      <c r="J19" s="176"/>
      <c r="K19" s="176"/>
      <c r="L19" s="176"/>
      <c r="M19" s="176"/>
      <c r="N19" s="176"/>
      <c r="O19" s="176"/>
    </row>
  </sheetData>
  <mergeCells count="1">
    <mergeCell ref="A4:M4"/>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44AEF-CCBE-492B-B110-4ED123DDB104}">
  <dimension ref="A1:O17"/>
  <sheetViews>
    <sheetView showGridLines="0" zoomScaleNormal="100" workbookViewId="0"/>
  </sheetViews>
  <sheetFormatPr defaultRowHeight="15"/>
  <cols>
    <col min="1" max="1" width="23.42578125" bestFit="1" customWidth="1"/>
    <col min="2" max="15" width="9.85546875" customWidth="1"/>
  </cols>
  <sheetData>
    <row r="1" spans="1:15" s="31" customFormat="1" ht="18.75">
      <c r="A1" s="239" t="s">
        <v>343</v>
      </c>
      <c r="B1"/>
    </row>
    <row r="3" spans="1:15" ht="74.45" customHeight="1">
      <c r="A3" s="268" t="s">
        <v>400</v>
      </c>
      <c r="B3" s="258"/>
      <c r="C3" s="258"/>
      <c r="D3" s="258"/>
      <c r="E3" s="258"/>
      <c r="F3" s="258"/>
      <c r="G3" s="258"/>
      <c r="H3" s="258"/>
      <c r="I3" s="258"/>
      <c r="J3" s="258"/>
      <c r="K3" s="258"/>
      <c r="L3" s="258"/>
      <c r="M3" s="258"/>
    </row>
    <row r="4" spans="1:15">
      <c r="A4" s="237" t="s">
        <v>352</v>
      </c>
      <c r="B4" s="237"/>
      <c r="C4" s="237"/>
      <c r="D4" s="237"/>
      <c r="E4" s="237"/>
      <c r="F4" s="237"/>
      <c r="G4" s="237"/>
      <c r="H4" s="237"/>
      <c r="I4" s="237"/>
      <c r="J4" s="237"/>
      <c r="K4" s="237"/>
      <c r="L4" s="237"/>
      <c r="M4" s="237"/>
    </row>
    <row r="6" spans="1:15">
      <c r="B6" s="24" t="s">
        <v>112</v>
      </c>
      <c r="C6" s="24" t="s">
        <v>113</v>
      </c>
      <c r="D6" s="24" t="s">
        <v>114</v>
      </c>
      <c r="E6" s="24" t="s">
        <v>115</v>
      </c>
      <c r="F6" s="24" t="s">
        <v>116</v>
      </c>
      <c r="G6" s="24" t="s">
        <v>117</v>
      </c>
      <c r="H6" s="24" t="s">
        <v>118</v>
      </c>
      <c r="I6" s="24" t="s">
        <v>96</v>
      </c>
      <c r="J6" s="24" t="s">
        <v>97</v>
      </c>
      <c r="K6" s="24" t="s">
        <v>98</v>
      </c>
      <c r="L6" s="24" t="s">
        <v>99</v>
      </c>
      <c r="M6" s="24" t="s">
        <v>100</v>
      </c>
      <c r="N6" s="24" t="s">
        <v>119</v>
      </c>
      <c r="O6" s="24" t="s">
        <v>120</v>
      </c>
    </row>
    <row r="7" spans="1:15">
      <c r="A7" s="24" t="s">
        <v>155</v>
      </c>
      <c r="B7" s="182">
        <v>10.5</v>
      </c>
      <c r="C7" s="182">
        <v>11</v>
      </c>
      <c r="D7" s="182">
        <v>10.199999999999999</v>
      </c>
      <c r="E7" s="182">
        <v>11.4</v>
      </c>
      <c r="F7" s="182">
        <v>11</v>
      </c>
      <c r="G7" s="182">
        <v>11.1</v>
      </c>
      <c r="H7" s="182">
        <v>10.3</v>
      </c>
      <c r="I7" s="182">
        <v>10.3</v>
      </c>
      <c r="J7" s="182">
        <v>10</v>
      </c>
      <c r="K7" s="182">
        <v>9.6999999999999993</v>
      </c>
      <c r="L7" s="182">
        <v>9.1999999999999993</v>
      </c>
      <c r="M7" s="182">
        <v>9.6999999999999993</v>
      </c>
      <c r="N7" s="182">
        <v>10.199999999999999</v>
      </c>
      <c r="O7" s="182">
        <v>9.4</v>
      </c>
    </row>
    <row r="8" spans="1:15">
      <c r="A8" s="24" t="s">
        <v>156</v>
      </c>
      <c r="B8" s="182">
        <v>47.8</v>
      </c>
      <c r="C8" s="182">
        <v>52.1</v>
      </c>
      <c r="D8" s="182">
        <v>45.5</v>
      </c>
      <c r="E8" s="182">
        <v>62.4</v>
      </c>
      <c r="F8" s="182">
        <v>51.6</v>
      </c>
      <c r="G8" s="182">
        <v>70.3</v>
      </c>
      <c r="H8" s="182">
        <v>44.2</v>
      </c>
      <c r="I8" s="182">
        <v>45.5</v>
      </c>
      <c r="J8" s="182">
        <v>41.6</v>
      </c>
      <c r="K8" s="182">
        <v>42.7</v>
      </c>
      <c r="L8" s="182">
        <v>49</v>
      </c>
      <c r="M8" s="182">
        <v>42.1</v>
      </c>
      <c r="N8" s="182">
        <v>42.8</v>
      </c>
      <c r="O8" s="182">
        <v>39.700000000000003</v>
      </c>
    </row>
    <row r="9" spans="1:15">
      <c r="A9" s="24" t="s">
        <v>157</v>
      </c>
      <c r="B9" s="182">
        <v>1.7</v>
      </c>
      <c r="C9" s="182">
        <v>1.3</v>
      </c>
      <c r="D9" s="182">
        <v>1.1000000000000001</v>
      </c>
      <c r="E9" s="182">
        <v>1.3</v>
      </c>
      <c r="F9" s="182">
        <v>1.5</v>
      </c>
      <c r="G9" s="182">
        <v>1</v>
      </c>
      <c r="H9" s="182">
        <v>1.3</v>
      </c>
      <c r="I9" s="182">
        <v>1.2</v>
      </c>
      <c r="J9" s="182">
        <v>1.2</v>
      </c>
      <c r="K9" s="182">
        <v>1.4</v>
      </c>
      <c r="L9" s="182">
        <v>0.8</v>
      </c>
      <c r="M9" s="182">
        <v>0.8</v>
      </c>
      <c r="N9" s="182">
        <v>0.7</v>
      </c>
      <c r="O9" s="182">
        <v>0.7</v>
      </c>
    </row>
    <row r="10" spans="1:15">
      <c r="A10" s="24" t="s">
        <v>17</v>
      </c>
      <c r="B10" s="182">
        <v>8.1999999999999993</v>
      </c>
      <c r="C10" s="182">
        <v>8.4</v>
      </c>
      <c r="D10" s="182">
        <v>6.1</v>
      </c>
      <c r="E10" s="182">
        <v>8.6999999999999993</v>
      </c>
      <c r="F10" s="182">
        <v>9.1999999999999993</v>
      </c>
      <c r="G10" s="182">
        <v>33.5</v>
      </c>
      <c r="H10" s="182">
        <v>12.8</v>
      </c>
      <c r="I10" s="182">
        <v>10.5</v>
      </c>
      <c r="J10" s="182">
        <v>13.5</v>
      </c>
      <c r="K10" s="182">
        <v>13.1</v>
      </c>
      <c r="L10" s="182">
        <v>14.6</v>
      </c>
      <c r="M10" s="182">
        <v>15.1</v>
      </c>
      <c r="N10" s="182">
        <v>10.5</v>
      </c>
      <c r="O10" s="182">
        <v>10.4</v>
      </c>
    </row>
    <row r="11" spans="1:15">
      <c r="A11" s="24" t="s">
        <v>158</v>
      </c>
      <c r="B11" s="182">
        <v>2.1</v>
      </c>
      <c r="C11" s="182">
        <v>1.4</v>
      </c>
      <c r="D11" s="182">
        <v>0.9</v>
      </c>
      <c r="E11" s="182">
        <v>1.1000000000000001</v>
      </c>
      <c r="F11" s="182">
        <v>1.6</v>
      </c>
      <c r="G11" s="182">
        <v>0.9</v>
      </c>
      <c r="H11" s="182">
        <v>1.3</v>
      </c>
      <c r="I11" s="182">
        <v>1.6</v>
      </c>
      <c r="J11" s="182">
        <v>2</v>
      </c>
      <c r="K11" s="182">
        <v>1.7</v>
      </c>
      <c r="L11" s="182">
        <v>2.2000000000000002</v>
      </c>
      <c r="M11" s="182">
        <v>2</v>
      </c>
      <c r="N11" s="182">
        <v>2.2000000000000002</v>
      </c>
      <c r="O11" s="182">
        <v>1.9</v>
      </c>
    </row>
    <row r="12" spans="1:15">
      <c r="A12" s="24" t="s">
        <v>60</v>
      </c>
      <c r="B12" s="182">
        <v>49.3</v>
      </c>
      <c r="C12" s="182">
        <v>49.1</v>
      </c>
      <c r="D12" s="182">
        <v>61.2</v>
      </c>
      <c r="E12" s="182">
        <v>74.599999999999994</v>
      </c>
      <c r="F12" s="182">
        <v>78.3</v>
      </c>
      <c r="G12" s="182">
        <v>78.5</v>
      </c>
      <c r="H12" s="182">
        <v>77.3</v>
      </c>
      <c r="I12" s="182">
        <v>74.3</v>
      </c>
      <c r="J12" s="182">
        <v>80.7</v>
      </c>
      <c r="K12" s="182">
        <v>80.2</v>
      </c>
      <c r="L12" s="182">
        <v>108.2</v>
      </c>
      <c r="M12" s="182">
        <v>92.2</v>
      </c>
      <c r="N12" s="182">
        <v>88.5</v>
      </c>
      <c r="O12" s="182">
        <v>105.4</v>
      </c>
    </row>
    <row r="13" spans="1:15">
      <c r="A13" s="24" t="s">
        <v>159</v>
      </c>
      <c r="B13" s="182">
        <v>3.8</v>
      </c>
      <c r="C13" s="182">
        <v>16.899999999999999</v>
      </c>
      <c r="D13" s="182">
        <v>4.5999999999999996</v>
      </c>
      <c r="E13" s="182">
        <v>13.4</v>
      </c>
      <c r="F13" s="182">
        <v>2.4</v>
      </c>
      <c r="G13" s="182">
        <v>2.2999999999999998</v>
      </c>
      <c r="H13" s="182">
        <v>3.9</v>
      </c>
      <c r="I13" s="182">
        <v>47.8</v>
      </c>
      <c r="J13" s="182">
        <v>3</v>
      </c>
      <c r="K13" s="182">
        <v>14</v>
      </c>
      <c r="L13" s="182">
        <v>44.7</v>
      </c>
      <c r="M13" s="182">
        <v>9.1</v>
      </c>
      <c r="N13" s="182">
        <v>27.7</v>
      </c>
      <c r="O13" s="182">
        <v>9.5</v>
      </c>
    </row>
    <row r="14" spans="1:15">
      <c r="A14" s="24" t="s">
        <v>160</v>
      </c>
      <c r="B14" s="182">
        <v>11.7</v>
      </c>
      <c r="C14" s="182">
        <v>9</v>
      </c>
      <c r="D14" s="182">
        <v>10.4</v>
      </c>
      <c r="E14" s="182">
        <v>13.2</v>
      </c>
      <c r="F14" s="182">
        <v>10.3</v>
      </c>
      <c r="G14" s="182">
        <v>8.9</v>
      </c>
      <c r="H14" s="182">
        <v>9.8000000000000007</v>
      </c>
      <c r="I14" s="182">
        <v>10.4</v>
      </c>
      <c r="J14" s="182">
        <v>10.199999999999999</v>
      </c>
      <c r="K14" s="182">
        <v>9.9</v>
      </c>
      <c r="L14" s="182">
        <v>14.7</v>
      </c>
      <c r="M14" s="182">
        <v>12.1</v>
      </c>
      <c r="N14" s="182">
        <v>10.199999999999999</v>
      </c>
      <c r="O14" s="182">
        <v>10</v>
      </c>
    </row>
    <row r="15" spans="1:15">
      <c r="A15" s="24" t="s">
        <v>161</v>
      </c>
      <c r="B15" s="182">
        <v>11.9</v>
      </c>
      <c r="C15" s="182">
        <v>17.100000000000001</v>
      </c>
      <c r="D15" s="182">
        <v>10.5</v>
      </c>
      <c r="E15" s="182">
        <v>23.9</v>
      </c>
      <c r="F15" s="182">
        <v>11.7</v>
      </c>
      <c r="G15" s="182">
        <v>9.1</v>
      </c>
      <c r="H15" s="182">
        <v>8.4</v>
      </c>
      <c r="I15" s="182">
        <v>14.8</v>
      </c>
      <c r="J15" s="182">
        <v>7.3</v>
      </c>
      <c r="K15" s="182">
        <v>7.2</v>
      </c>
      <c r="L15" s="182">
        <v>9.3000000000000007</v>
      </c>
      <c r="M15" s="182">
        <v>29.5</v>
      </c>
      <c r="N15" s="182">
        <v>20.399999999999999</v>
      </c>
      <c r="O15" s="182">
        <v>14.6</v>
      </c>
    </row>
    <row r="16" spans="1:15">
      <c r="A16" s="24" t="s">
        <v>144</v>
      </c>
      <c r="B16" s="182">
        <v>27.2</v>
      </c>
      <c r="C16" s="182">
        <v>30.4</v>
      </c>
      <c r="D16" s="182">
        <v>21.5</v>
      </c>
      <c r="E16" s="182">
        <v>29.6</v>
      </c>
      <c r="F16" s="182">
        <v>40.6</v>
      </c>
      <c r="G16" s="182">
        <v>58.3</v>
      </c>
      <c r="H16" s="182">
        <v>27.6</v>
      </c>
      <c r="I16" s="182">
        <v>39.299999999999997</v>
      </c>
      <c r="J16" s="182">
        <v>18.2</v>
      </c>
      <c r="K16" s="182">
        <v>30.7</v>
      </c>
      <c r="L16" s="182">
        <v>45.1</v>
      </c>
      <c r="M16" s="182">
        <v>38.9</v>
      </c>
      <c r="N16" s="182">
        <v>55.9</v>
      </c>
      <c r="O16" s="182">
        <v>29.7</v>
      </c>
    </row>
    <row r="17" spans="1:15">
      <c r="A17" s="24" t="s">
        <v>143</v>
      </c>
      <c r="B17" s="182">
        <v>66.099999999999994</v>
      </c>
      <c r="C17" s="182">
        <v>222.1</v>
      </c>
      <c r="D17" s="182">
        <v>41.2</v>
      </c>
      <c r="E17" s="182">
        <v>94.8</v>
      </c>
      <c r="F17" s="182">
        <v>26</v>
      </c>
      <c r="G17" s="182">
        <v>115.7</v>
      </c>
      <c r="H17" s="182">
        <v>35</v>
      </c>
      <c r="I17" s="182">
        <v>102.8</v>
      </c>
      <c r="J17" s="182">
        <v>43.3</v>
      </c>
      <c r="K17" s="182">
        <v>47.5</v>
      </c>
      <c r="L17" s="182">
        <v>56.7</v>
      </c>
      <c r="M17" s="182">
        <v>66.099999999999994</v>
      </c>
      <c r="N17" s="182">
        <v>81.5</v>
      </c>
      <c r="O17" s="182">
        <v>36</v>
      </c>
    </row>
  </sheetData>
  <mergeCells count="1">
    <mergeCell ref="A3:M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0A1AA-ED6E-4BCC-B7D6-F53E1DCA8118}">
  <dimension ref="A1:L66"/>
  <sheetViews>
    <sheetView showGridLines="0" zoomScaleNormal="100" workbookViewId="0"/>
  </sheetViews>
  <sheetFormatPr defaultRowHeight="15"/>
  <cols>
    <col min="2" max="2" width="20.140625" customWidth="1"/>
    <col min="3" max="3" width="12.28515625" customWidth="1"/>
    <col min="4" max="5" width="21" customWidth="1"/>
    <col min="6" max="6" width="60.85546875" bestFit="1" customWidth="1"/>
  </cols>
  <sheetData>
    <row r="1" spans="1:12" s="31" customFormat="1" ht="18.75">
      <c r="A1" s="239" t="s">
        <v>344</v>
      </c>
      <c r="B1" s="243"/>
    </row>
    <row r="2" spans="1:12" ht="18">
      <c r="A2" s="243"/>
      <c r="B2" s="243"/>
    </row>
    <row r="3" spans="1:12" ht="57.6" customHeight="1">
      <c r="A3" s="268" t="s">
        <v>401</v>
      </c>
      <c r="B3" s="258"/>
      <c r="C3" s="258"/>
      <c r="D3" s="258"/>
      <c r="E3" s="258"/>
      <c r="F3" s="258"/>
      <c r="G3" s="217"/>
      <c r="H3" s="217"/>
      <c r="I3" s="217"/>
      <c r="J3" s="217"/>
      <c r="K3" s="217"/>
      <c r="L3" s="217"/>
    </row>
    <row r="4" spans="1:12">
      <c r="A4" s="237" t="s">
        <v>351</v>
      </c>
      <c r="B4" s="237"/>
      <c r="C4" s="237"/>
      <c r="D4" s="237"/>
      <c r="E4" s="237"/>
      <c r="F4" s="237"/>
    </row>
    <row r="6" spans="1:12" ht="45">
      <c r="A6" s="34" t="s">
        <v>51</v>
      </c>
      <c r="B6" s="34" t="s">
        <v>142</v>
      </c>
      <c r="C6" s="34" t="s">
        <v>141</v>
      </c>
      <c r="D6" s="34" t="s">
        <v>105</v>
      </c>
      <c r="E6" s="34" t="s">
        <v>83</v>
      </c>
      <c r="F6" s="34" t="s">
        <v>146</v>
      </c>
    </row>
    <row r="7" spans="1:12">
      <c r="A7" s="277" t="s">
        <v>120</v>
      </c>
      <c r="B7" s="180">
        <v>44975</v>
      </c>
      <c r="C7" s="168">
        <v>3.5</v>
      </c>
      <c r="D7" s="168">
        <v>0.4</v>
      </c>
      <c r="E7" s="168">
        <v>3.1</v>
      </c>
      <c r="F7" s="168"/>
    </row>
    <row r="8" spans="1:12">
      <c r="A8" s="278"/>
      <c r="B8" s="180">
        <v>44877</v>
      </c>
      <c r="C8" s="168">
        <v>17.600000000000001</v>
      </c>
      <c r="D8" s="168">
        <v>0.1</v>
      </c>
      <c r="E8" s="168">
        <v>17.5</v>
      </c>
      <c r="F8" s="168"/>
    </row>
    <row r="9" spans="1:12">
      <c r="A9" s="277" t="s">
        <v>119</v>
      </c>
      <c r="B9" s="180">
        <v>44620</v>
      </c>
      <c r="C9" s="168">
        <v>22.200000000000003</v>
      </c>
      <c r="D9" s="168">
        <v>0.6</v>
      </c>
      <c r="E9" s="168">
        <v>21.6</v>
      </c>
      <c r="F9" s="168"/>
    </row>
    <row r="10" spans="1:12">
      <c r="A10" s="278"/>
      <c r="B10" s="180">
        <v>44498</v>
      </c>
      <c r="C10" s="168">
        <v>53.9</v>
      </c>
      <c r="D10" s="168">
        <v>0.5</v>
      </c>
      <c r="E10" s="168">
        <v>53.4</v>
      </c>
      <c r="F10" s="168" t="s">
        <v>148</v>
      </c>
    </row>
    <row r="11" spans="1:12">
      <c r="A11" s="277" t="s">
        <v>100</v>
      </c>
      <c r="B11" s="180">
        <v>44357</v>
      </c>
      <c r="C11" s="168">
        <v>19.600000000000001</v>
      </c>
      <c r="D11" s="168">
        <v>0.5</v>
      </c>
      <c r="E11" s="168">
        <v>19.100000000000001</v>
      </c>
      <c r="F11" s="168"/>
    </row>
    <row r="12" spans="1:12">
      <c r="A12" s="278"/>
      <c r="B12" s="180">
        <v>44356</v>
      </c>
      <c r="C12" s="168">
        <v>47.1</v>
      </c>
      <c r="D12" s="168">
        <v>0.4</v>
      </c>
      <c r="E12" s="168">
        <v>46.7</v>
      </c>
      <c r="F12" s="168" t="s">
        <v>148</v>
      </c>
    </row>
    <row r="13" spans="1:12">
      <c r="A13" s="277" t="s">
        <v>99</v>
      </c>
      <c r="B13" s="180">
        <v>43870</v>
      </c>
      <c r="C13" s="168">
        <v>29.6</v>
      </c>
      <c r="D13" s="168">
        <v>0.6</v>
      </c>
      <c r="E13" s="168">
        <v>29</v>
      </c>
      <c r="F13" s="168" t="s">
        <v>154</v>
      </c>
    </row>
    <row r="14" spans="1:12">
      <c r="A14" s="278"/>
      <c r="B14" s="180">
        <v>43830</v>
      </c>
      <c r="C14" s="168">
        <v>27.4</v>
      </c>
      <c r="D14" s="168">
        <v>0.4</v>
      </c>
      <c r="E14" s="168">
        <v>27</v>
      </c>
      <c r="F14" s="168"/>
    </row>
    <row r="15" spans="1:12">
      <c r="A15" s="277" t="s">
        <v>98</v>
      </c>
      <c r="B15" s="180">
        <v>43454</v>
      </c>
      <c r="C15" s="168">
        <v>7.2</v>
      </c>
      <c r="D15" s="168">
        <v>0.2</v>
      </c>
      <c r="E15" s="168">
        <v>7</v>
      </c>
      <c r="F15" s="168"/>
    </row>
    <row r="16" spans="1:12">
      <c r="A16" s="278"/>
      <c r="B16" s="180">
        <v>43449</v>
      </c>
      <c r="C16" s="168">
        <v>10.8</v>
      </c>
      <c r="D16" s="168">
        <v>0.9</v>
      </c>
      <c r="E16" s="168">
        <v>9.9</v>
      </c>
      <c r="F16" s="168"/>
    </row>
    <row r="17" spans="1:6">
      <c r="A17" s="277" t="s">
        <v>97</v>
      </c>
      <c r="B17" s="180">
        <v>43142</v>
      </c>
      <c r="C17" s="168">
        <v>10.3</v>
      </c>
      <c r="D17" s="168">
        <v>0.4</v>
      </c>
      <c r="E17" s="168">
        <v>9.9</v>
      </c>
      <c r="F17" s="168"/>
    </row>
    <row r="18" spans="1:6">
      <c r="A18" s="278"/>
      <c r="B18" s="180">
        <v>43088</v>
      </c>
      <c r="C18" s="168">
        <v>5.0999999999999996</v>
      </c>
      <c r="D18" s="168">
        <v>0.6</v>
      </c>
      <c r="E18" s="168">
        <v>4.5</v>
      </c>
      <c r="F18" s="168"/>
    </row>
    <row r="19" spans="1:6">
      <c r="A19" s="277" t="s">
        <v>96</v>
      </c>
      <c r="B19" s="180">
        <v>42822</v>
      </c>
      <c r="C19" s="168">
        <v>32.800000000000004</v>
      </c>
      <c r="D19" s="168">
        <v>0.2</v>
      </c>
      <c r="E19" s="168">
        <v>32.6</v>
      </c>
      <c r="F19" s="168" t="s">
        <v>153</v>
      </c>
    </row>
    <row r="20" spans="1:6">
      <c r="A20" s="278"/>
      <c r="B20" s="180">
        <v>42641</v>
      </c>
      <c r="C20" s="168">
        <v>37.599999999999994</v>
      </c>
      <c r="D20" s="168">
        <v>0.3</v>
      </c>
      <c r="E20" s="168">
        <v>37.299999999999997</v>
      </c>
      <c r="F20" s="168" t="s">
        <v>152</v>
      </c>
    </row>
    <row r="21" spans="1:6">
      <c r="A21" s="277" t="s">
        <v>118</v>
      </c>
      <c r="B21" s="180">
        <v>42526</v>
      </c>
      <c r="C21" s="168">
        <v>6.4</v>
      </c>
      <c r="D21" s="168">
        <v>0.5</v>
      </c>
      <c r="E21" s="168">
        <v>5.9</v>
      </c>
      <c r="F21" s="168"/>
    </row>
    <row r="22" spans="1:6">
      <c r="A22" s="278"/>
      <c r="B22" s="180">
        <v>42383</v>
      </c>
      <c r="C22" s="168">
        <v>6.5</v>
      </c>
      <c r="D22" s="168">
        <v>0.5</v>
      </c>
      <c r="E22" s="168">
        <v>6</v>
      </c>
      <c r="F22" s="168"/>
    </row>
    <row r="23" spans="1:6">
      <c r="A23" s="277" t="s">
        <v>117</v>
      </c>
      <c r="B23" s="180">
        <v>42115</v>
      </c>
      <c r="C23" s="168">
        <v>86.6</v>
      </c>
      <c r="D23" s="168">
        <v>0.1</v>
      </c>
      <c r="E23" s="168">
        <v>86.5</v>
      </c>
      <c r="F23" s="168" t="s">
        <v>147</v>
      </c>
    </row>
    <row r="24" spans="1:6">
      <c r="A24" s="278"/>
      <c r="B24" s="180">
        <v>42055</v>
      </c>
      <c r="C24" s="168">
        <v>44.9</v>
      </c>
      <c r="D24" s="168">
        <v>0.4</v>
      </c>
      <c r="E24" s="168">
        <v>44.5</v>
      </c>
      <c r="F24" s="168" t="s">
        <v>145</v>
      </c>
    </row>
    <row r="25" spans="1:6">
      <c r="A25" s="277" t="s">
        <v>116</v>
      </c>
      <c r="B25" s="180">
        <v>41674</v>
      </c>
      <c r="C25" s="168">
        <v>6</v>
      </c>
      <c r="D25" s="168">
        <v>0.5</v>
      </c>
      <c r="E25" s="168">
        <v>5.5</v>
      </c>
      <c r="F25" s="168"/>
    </row>
    <row r="26" spans="1:6">
      <c r="A26" s="278"/>
      <c r="B26" s="180">
        <v>41548</v>
      </c>
      <c r="C26" s="168">
        <v>5.6</v>
      </c>
      <c r="D26" s="168">
        <v>0.8</v>
      </c>
      <c r="E26" s="168">
        <v>4.8</v>
      </c>
      <c r="F26" s="168"/>
    </row>
    <row r="27" spans="1:6">
      <c r="A27" s="277" t="s">
        <v>115</v>
      </c>
      <c r="B27" s="180">
        <v>41302</v>
      </c>
      <c r="C27" s="168">
        <v>27.5</v>
      </c>
      <c r="D27" s="168">
        <v>0.4</v>
      </c>
      <c r="E27" s="168">
        <v>27.1</v>
      </c>
      <c r="F27" s="168"/>
    </row>
    <row r="28" spans="1:6">
      <c r="A28" s="278"/>
      <c r="B28" s="180">
        <v>41301</v>
      </c>
      <c r="C28" s="168">
        <v>49.4</v>
      </c>
      <c r="D28" s="168">
        <v>0.8</v>
      </c>
      <c r="E28" s="168">
        <v>48.6</v>
      </c>
      <c r="F28" s="168" t="s">
        <v>150</v>
      </c>
    </row>
    <row r="29" spans="1:6">
      <c r="A29" s="277" t="s">
        <v>114</v>
      </c>
      <c r="B29" s="180">
        <v>40856</v>
      </c>
      <c r="C29" s="168">
        <v>2.5</v>
      </c>
      <c r="D29" s="168">
        <v>1.5</v>
      </c>
      <c r="E29" s="168">
        <v>1</v>
      </c>
      <c r="F29" s="168"/>
    </row>
    <row r="30" spans="1:6">
      <c r="A30" s="278"/>
      <c r="B30" s="180">
        <v>40729</v>
      </c>
      <c r="C30" s="168">
        <v>7.6000000000000005</v>
      </c>
      <c r="D30" s="168">
        <v>0.7</v>
      </c>
      <c r="E30" s="168">
        <v>6.9</v>
      </c>
      <c r="F30" s="168"/>
    </row>
    <row r="31" spans="1:6">
      <c r="A31" s="277" t="s">
        <v>113</v>
      </c>
      <c r="B31" s="180">
        <v>40576</v>
      </c>
      <c r="C31" s="168">
        <v>103.8</v>
      </c>
      <c r="D31" s="168">
        <v>0.3</v>
      </c>
      <c r="E31" s="168">
        <v>103.5</v>
      </c>
      <c r="F31" s="168" t="s">
        <v>149</v>
      </c>
    </row>
    <row r="32" spans="1:6">
      <c r="A32" s="278"/>
      <c r="B32" s="180">
        <v>40555</v>
      </c>
      <c r="C32" s="168">
        <v>43.6</v>
      </c>
      <c r="D32" s="168">
        <v>0.5</v>
      </c>
      <c r="E32" s="168">
        <v>43.1</v>
      </c>
      <c r="F32" s="168" t="s">
        <v>151</v>
      </c>
    </row>
    <row r="33" spans="1:6">
      <c r="A33" s="277" t="s">
        <v>112</v>
      </c>
      <c r="B33" s="180">
        <v>40257</v>
      </c>
      <c r="C33" s="168">
        <v>16.399999999999999</v>
      </c>
      <c r="D33" s="168">
        <v>0.2</v>
      </c>
      <c r="E33" s="168">
        <v>16.2</v>
      </c>
      <c r="F33" s="168"/>
    </row>
    <row r="34" spans="1:6">
      <c r="A34" s="278"/>
      <c r="B34" s="180">
        <v>40083</v>
      </c>
      <c r="C34" s="168">
        <v>13.899999999999999</v>
      </c>
      <c r="D34" s="168">
        <v>1.2</v>
      </c>
      <c r="E34" s="168">
        <v>12.7</v>
      </c>
      <c r="F34" s="168"/>
    </row>
    <row r="39" spans="1:6">
      <c r="B39" s="175"/>
    </row>
    <row r="40" spans="1:6">
      <c r="B40" s="175"/>
    </row>
    <row r="41" spans="1:6">
      <c r="B41" s="175"/>
    </row>
    <row r="42" spans="1:6">
      <c r="B42" s="175"/>
    </row>
    <row r="43" spans="1:6">
      <c r="B43" s="175"/>
    </row>
    <row r="44" spans="1:6">
      <c r="B44" s="175"/>
    </row>
    <row r="45" spans="1:6">
      <c r="B45" s="175"/>
    </row>
    <row r="46" spans="1:6">
      <c r="B46" s="175"/>
    </row>
    <row r="47" spans="1:6">
      <c r="B47" s="175"/>
    </row>
    <row r="48" spans="1:6">
      <c r="B48" s="175"/>
    </row>
    <row r="49" spans="2:2">
      <c r="B49" s="175"/>
    </row>
    <row r="50" spans="2:2">
      <c r="B50" s="175"/>
    </row>
    <row r="51" spans="2:2">
      <c r="B51" s="175"/>
    </row>
    <row r="52" spans="2:2">
      <c r="B52" s="175"/>
    </row>
    <row r="53" spans="2:2">
      <c r="B53" s="175"/>
    </row>
    <row r="54" spans="2:2">
      <c r="B54" s="175"/>
    </row>
    <row r="55" spans="2:2">
      <c r="B55" s="175"/>
    </row>
    <row r="56" spans="2:2">
      <c r="B56" s="175"/>
    </row>
    <row r="57" spans="2:2">
      <c r="B57" s="175"/>
    </row>
    <row r="58" spans="2:2">
      <c r="B58" s="175"/>
    </row>
    <row r="59" spans="2:2">
      <c r="B59" s="175"/>
    </row>
    <row r="60" spans="2:2">
      <c r="B60" s="175"/>
    </row>
    <row r="61" spans="2:2">
      <c r="B61" s="175"/>
    </row>
    <row r="62" spans="2:2">
      <c r="B62" s="175"/>
    </row>
    <row r="63" spans="2:2">
      <c r="B63" s="175"/>
    </row>
    <row r="64" spans="2:2">
      <c r="B64" s="175"/>
    </row>
    <row r="65" spans="2:2">
      <c r="B65" s="175"/>
    </row>
    <row r="66" spans="2:2">
      <c r="B66" s="175"/>
    </row>
  </sheetData>
  <mergeCells count="15">
    <mergeCell ref="A3:F3"/>
    <mergeCell ref="A17:A18"/>
    <mergeCell ref="A7:A8"/>
    <mergeCell ref="A9:A10"/>
    <mergeCell ref="A11:A12"/>
    <mergeCell ref="A13:A14"/>
    <mergeCell ref="A15:A16"/>
    <mergeCell ref="A31:A32"/>
    <mergeCell ref="A33:A34"/>
    <mergeCell ref="A19:A20"/>
    <mergeCell ref="A21:A22"/>
    <mergeCell ref="A23:A24"/>
    <mergeCell ref="A25:A26"/>
    <mergeCell ref="A27:A28"/>
    <mergeCell ref="A29:A3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24"/>
  <sheetViews>
    <sheetView showGridLines="0" zoomScaleNormal="100" workbookViewId="0"/>
  </sheetViews>
  <sheetFormatPr defaultRowHeight="15"/>
  <cols>
    <col min="1" max="1" width="29.7109375" customWidth="1"/>
    <col min="2" max="2" width="16.5703125" style="4" customWidth="1"/>
    <col min="3" max="3" width="16.5703125" style="14" customWidth="1"/>
    <col min="4" max="4" width="16.5703125" style="19" customWidth="1"/>
    <col min="5" max="8" width="16.5703125" customWidth="1"/>
  </cols>
  <sheetData>
    <row r="1" spans="1:14" s="31" customFormat="1" ht="18.75">
      <c r="A1" s="235" t="s">
        <v>309</v>
      </c>
      <c r="B1"/>
    </row>
    <row r="2" spans="1:14" s="31" customFormat="1" ht="14.1" customHeight="1">
      <c r="A2" s="143"/>
    </row>
    <row r="3" spans="1:14" s="214" customFormat="1">
      <c r="A3" s="258" t="s">
        <v>292</v>
      </c>
      <c r="B3" s="258"/>
      <c r="C3" s="258"/>
      <c r="D3" s="258"/>
      <c r="E3" s="258"/>
      <c r="F3" s="258"/>
      <c r="G3" s="259"/>
      <c r="H3" s="259"/>
    </row>
    <row r="4" spans="1:14" s="214" customFormat="1" ht="71.25" customHeight="1">
      <c r="A4" s="258" t="s">
        <v>384</v>
      </c>
      <c r="B4" s="258"/>
      <c r="C4" s="258"/>
      <c r="D4" s="258"/>
      <c r="E4" s="258"/>
      <c r="F4" s="258"/>
      <c r="G4" s="258"/>
      <c r="H4" s="258"/>
      <c r="I4" s="217"/>
      <c r="J4" s="217"/>
      <c r="K4" s="217"/>
      <c r="L4" s="217"/>
    </row>
    <row r="5" spans="1:14" s="214" customFormat="1" ht="18" customHeight="1">
      <c r="A5" s="258" t="s">
        <v>349</v>
      </c>
      <c r="B5" s="258"/>
      <c r="C5" s="258"/>
      <c r="D5" s="258"/>
      <c r="E5" s="258"/>
      <c r="F5" s="258"/>
      <c r="G5" s="238"/>
      <c r="H5" s="238"/>
    </row>
    <row r="6" spans="1:14" s="2" customFormat="1">
      <c r="A6" s="22"/>
      <c r="B6" s="22"/>
      <c r="C6" s="22"/>
      <c r="D6" s="22"/>
      <c r="E6" s="22"/>
      <c r="F6" s="22"/>
      <c r="G6" s="22"/>
    </row>
    <row r="7" spans="1:14" s="1" customFormat="1" ht="30">
      <c r="B7" s="42" t="s">
        <v>293</v>
      </c>
      <c r="C7" s="42" t="s">
        <v>59</v>
      </c>
      <c r="D7" s="42" t="s">
        <v>126</v>
      </c>
      <c r="E7" s="42" t="s">
        <v>288</v>
      </c>
      <c r="F7" s="42" t="s">
        <v>289</v>
      </c>
      <c r="G7" s="42" t="s">
        <v>290</v>
      </c>
      <c r="H7" s="42" t="s">
        <v>82</v>
      </c>
    </row>
    <row r="8" spans="1:14">
      <c r="A8" s="26" t="s">
        <v>36</v>
      </c>
      <c r="B8" s="28">
        <v>221429</v>
      </c>
      <c r="C8" s="28">
        <v>200997</v>
      </c>
      <c r="D8" s="28">
        <v>20432</v>
      </c>
      <c r="E8" s="27">
        <v>5759.4274999999998</v>
      </c>
      <c r="F8" s="27">
        <v>2429.9074999999998</v>
      </c>
      <c r="G8" s="27">
        <v>3329.52</v>
      </c>
      <c r="H8" s="207">
        <v>1109589238.2002344</v>
      </c>
      <c r="N8" s="10"/>
    </row>
    <row r="9" spans="1:14">
      <c r="A9" s="26" t="s">
        <v>37</v>
      </c>
      <c r="B9" s="28">
        <v>85906</v>
      </c>
      <c r="C9" s="28">
        <v>74574</v>
      </c>
      <c r="D9" s="28">
        <v>11332</v>
      </c>
      <c r="E9" s="27">
        <v>7092.617570800001</v>
      </c>
      <c r="F9" s="27">
        <v>5444.4100000000008</v>
      </c>
      <c r="G9" s="27">
        <v>1648.2075708</v>
      </c>
      <c r="H9" s="207">
        <v>1235718717.7342379</v>
      </c>
      <c r="N9" s="10"/>
    </row>
    <row r="10" spans="1:14">
      <c r="A10" s="26" t="s">
        <v>38</v>
      </c>
      <c r="B10" s="28">
        <v>378889</v>
      </c>
      <c r="C10" s="28">
        <v>344229</v>
      </c>
      <c r="D10" s="28">
        <v>34660</v>
      </c>
      <c r="E10" s="27">
        <v>6898.5</v>
      </c>
      <c r="F10" s="27">
        <v>4489.6000000000004</v>
      </c>
      <c r="G10" s="27">
        <v>2408.9</v>
      </c>
      <c r="H10" s="207">
        <v>1712264937.2987957</v>
      </c>
      <c r="N10" s="10"/>
    </row>
    <row r="11" spans="1:14">
      <c r="A11" s="26" t="s">
        <v>39</v>
      </c>
      <c r="B11" s="28">
        <v>349689</v>
      </c>
      <c r="C11" s="28">
        <v>288743</v>
      </c>
      <c r="D11" s="28">
        <v>60946</v>
      </c>
      <c r="E11" s="27">
        <v>4595.07</v>
      </c>
      <c r="F11" s="27">
        <v>2263</v>
      </c>
      <c r="G11" s="27">
        <v>2332.0699999999997</v>
      </c>
      <c r="H11" s="207">
        <v>1999762065.5574234</v>
      </c>
      <c r="N11" s="10"/>
    </row>
    <row r="12" spans="1:14">
      <c r="A12" s="26" t="s">
        <v>31</v>
      </c>
      <c r="B12" s="28">
        <v>304339.99999999971</v>
      </c>
      <c r="C12" s="28">
        <v>259767.599312212</v>
      </c>
      <c r="D12" s="28">
        <v>44572.400687787747</v>
      </c>
      <c r="E12" s="27">
        <v>22861.50491556001</v>
      </c>
      <c r="F12" s="27">
        <v>19956.179573000012</v>
      </c>
      <c r="G12" s="27">
        <v>2905.3253425599987</v>
      </c>
      <c r="H12" s="207">
        <v>2191874311.3869233</v>
      </c>
      <c r="N12" s="10"/>
    </row>
    <row r="13" spans="1:14">
      <c r="A13" s="26" t="s">
        <v>40</v>
      </c>
      <c r="B13" s="28">
        <v>715652</v>
      </c>
      <c r="C13" s="28">
        <v>640639</v>
      </c>
      <c r="D13" s="28">
        <v>75013</v>
      </c>
      <c r="E13" s="27">
        <v>13495.39</v>
      </c>
      <c r="F13" s="27">
        <v>10011.5</v>
      </c>
      <c r="G13" s="27">
        <v>3483.89</v>
      </c>
      <c r="H13" s="207">
        <v>2558271104.3743873</v>
      </c>
      <c r="N13" s="10"/>
    </row>
    <row r="14" spans="1:14">
      <c r="A14" s="26" t="s">
        <v>41</v>
      </c>
      <c r="B14" s="28">
        <v>936660</v>
      </c>
      <c r="C14" s="28">
        <v>820343</v>
      </c>
      <c r="D14" s="28">
        <v>116317</v>
      </c>
      <c r="E14" s="27">
        <v>90311</v>
      </c>
      <c r="F14" s="27">
        <v>70864</v>
      </c>
      <c r="G14" s="27">
        <v>19447</v>
      </c>
      <c r="H14" s="207">
        <v>4946958855.6930819</v>
      </c>
      <c r="N14" s="10"/>
    </row>
    <row r="15" spans="1:14">
      <c r="A15" s="26" t="s">
        <v>33</v>
      </c>
      <c r="B15" s="28">
        <v>810580</v>
      </c>
      <c r="C15" s="28">
        <v>724670</v>
      </c>
      <c r="D15" s="28">
        <v>85910</v>
      </c>
      <c r="E15" s="27">
        <v>46322.066646999876</v>
      </c>
      <c r="F15" s="27">
        <v>38085.832007999823</v>
      </c>
      <c r="G15" s="27">
        <v>8236.2346390000512</v>
      </c>
      <c r="H15" s="207">
        <v>4999278211.6361504</v>
      </c>
      <c r="N15" s="10"/>
    </row>
    <row r="16" spans="1:14">
      <c r="A16" s="26" t="s">
        <v>42</v>
      </c>
      <c r="B16" s="28">
        <v>920608</v>
      </c>
      <c r="C16" s="28">
        <v>801730</v>
      </c>
      <c r="D16" s="28">
        <v>118878</v>
      </c>
      <c r="E16" s="27">
        <v>77437.679999999993</v>
      </c>
      <c r="F16" s="27">
        <v>68792</v>
      </c>
      <c r="G16" s="27">
        <v>8645.68</v>
      </c>
      <c r="H16" s="207">
        <v>5077149734.1014462</v>
      </c>
      <c r="N16" s="10"/>
    </row>
    <row r="17" spans="1:14">
      <c r="A17" s="26" t="s">
        <v>43</v>
      </c>
      <c r="B17" s="28">
        <v>1099873.0799767007</v>
      </c>
      <c r="C17" s="28">
        <v>1002999.25811215</v>
      </c>
      <c r="D17" s="28">
        <v>96873.821864550802</v>
      </c>
      <c r="E17" s="27">
        <v>40011.366999999998</v>
      </c>
      <c r="F17" s="27">
        <v>22785.387999999999</v>
      </c>
      <c r="G17" s="27">
        <v>17225.979000000003</v>
      </c>
      <c r="H17" s="207">
        <v>8120518927.707036</v>
      </c>
      <c r="N17" s="10"/>
    </row>
    <row r="18" spans="1:14">
      <c r="A18" s="26" t="s">
        <v>44</v>
      </c>
      <c r="B18" s="28">
        <v>948224.5</v>
      </c>
      <c r="C18" s="28">
        <v>785676</v>
      </c>
      <c r="D18" s="28">
        <v>162548.5</v>
      </c>
      <c r="E18" s="27">
        <v>193373.00000000003</v>
      </c>
      <c r="F18" s="27">
        <v>182935.84000000003</v>
      </c>
      <c r="G18" s="27">
        <v>10437.16</v>
      </c>
      <c r="H18" s="207">
        <v>9845326041.4317837</v>
      </c>
      <c r="N18" s="10"/>
    </row>
    <row r="19" spans="1:14">
      <c r="A19" s="26" t="s">
        <v>45</v>
      </c>
      <c r="B19" s="28">
        <v>786523</v>
      </c>
      <c r="C19" s="28">
        <v>666136</v>
      </c>
      <c r="D19" s="28">
        <v>120387</v>
      </c>
      <c r="E19" s="27">
        <v>154437.43000000002</v>
      </c>
      <c r="F19" s="27">
        <v>144816.53000000003</v>
      </c>
      <c r="G19" s="27">
        <v>9620.9000000000015</v>
      </c>
      <c r="H19" s="207">
        <v>14055670119.679554</v>
      </c>
      <c r="N19" s="10"/>
    </row>
    <row r="20" spans="1:14">
      <c r="A20" s="26" t="s">
        <v>46</v>
      </c>
      <c r="B20" s="28">
        <v>1602119</v>
      </c>
      <c r="C20" s="28">
        <v>1439197</v>
      </c>
      <c r="D20" s="28">
        <v>162922</v>
      </c>
      <c r="E20" s="27">
        <v>56276</v>
      </c>
      <c r="F20" s="27">
        <v>35098</v>
      </c>
      <c r="G20" s="27">
        <v>21178</v>
      </c>
      <c r="H20" s="207">
        <v>14465974793.668921</v>
      </c>
      <c r="N20" s="10"/>
    </row>
    <row r="21" spans="1:14">
      <c r="A21" s="26" t="s">
        <v>47</v>
      </c>
      <c r="B21" s="28">
        <v>1792704</v>
      </c>
      <c r="C21" s="28">
        <v>1607036</v>
      </c>
      <c r="D21" s="28">
        <v>185668</v>
      </c>
      <c r="E21" s="27">
        <v>42927.19</v>
      </c>
      <c r="F21" s="27">
        <v>25982.71</v>
      </c>
      <c r="G21" s="27">
        <v>16944.48</v>
      </c>
      <c r="H21" s="207">
        <v>17563612025.540947</v>
      </c>
      <c r="N21" s="10"/>
    </row>
    <row r="22" spans="1:14">
      <c r="H22" s="233"/>
    </row>
    <row r="23" spans="1:14">
      <c r="E23" s="4"/>
    </row>
    <row r="24" spans="1:14">
      <c r="H24" s="124"/>
    </row>
  </sheetData>
  <mergeCells count="3">
    <mergeCell ref="A5:F5"/>
    <mergeCell ref="A4:H4"/>
    <mergeCell ref="A3:H3"/>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BF3C2-A85E-4D47-B18A-1982DA750B01}">
  <dimension ref="A1:V17"/>
  <sheetViews>
    <sheetView showGridLines="0" zoomScaleNormal="100" workbookViewId="0"/>
  </sheetViews>
  <sheetFormatPr defaultColWidth="8.7109375" defaultRowHeight="15"/>
  <cols>
    <col min="1" max="1" width="23.140625" style="5" customWidth="1"/>
    <col min="2" max="2" width="12.28515625" style="5" bestFit="1" customWidth="1"/>
    <col min="3" max="3" width="11.5703125" style="5" bestFit="1" customWidth="1"/>
    <col min="4" max="4" width="12" style="5" customWidth="1"/>
    <col min="5" max="5" width="12.28515625" style="5" bestFit="1" customWidth="1"/>
    <col min="6" max="7" width="12.28515625" style="5" customWidth="1"/>
    <col min="8" max="8" width="12.28515625" style="5" bestFit="1" customWidth="1"/>
    <col min="9" max="18" width="11.42578125" style="5" bestFit="1" customWidth="1"/>
    <col min="19" max="24" width="11.42578125" style="5" customWidth="1"/>
    <col min="25" max="16384" width="8.7109375" style="5"/>
  </cols>
  <sheetData>
    <row r="1" spans="1:22" s="31" customFormat="1" ht="18.75">
      <c r="A1" s="239" t="s">
        <v>345</v>
      </c>
      <c r="B1"/>
    </row>
    <row r="3" spans="1:22">
      <c r="A3" s="242" t="s">
        <v>350</v>
      </c>
    </row>
    <row r="5" spans="1:22" s="65" customFormat="1">
      <c r="A5"/>
      <c r="B5" s="127" t="s">
        <v>96</v>
      </c>
      <c r="C5" s="127" t="s">
        <v>97</v>
      </c>
      <c r="D5" s="127" t="s">
        <v>98</v>
      </c>
      <c r="E5" s="127" t="s">
        <v>99</v>
      </c>
      <c r="F5" s="144" t="s">
        <v>100</v>
      </c>
      <c r="G5" s="144" t="s">
        <v>119</v>
      </c>
      <c r="H5" s="144" t="s">
        <v>120</v>
      </c>
      <c r="I5" s="74"/>
      <c r="J5" s="77"/>
      <c r="K5" s="77"/>
      <c r="L5" s="77"/>
      <c r="M5" s="77"/>
    </row>
    <row r="6" spans="1:22" s="65" customFormat="1">
      <c r="A6" s="24" t="s">
        <v>9</v>
      </c>
      <c r="B6" s="131">
        <v>1485000</v>
      </c>
      <c r="C6" s="131">
        <v>316200</v>
      </c>
      <c r="D6" s="131">
        <v>404100</v>
      </c>
      <c r="E6" s="131">
        <v>303000</v>
      </c>
      <c r="F6" s="131">
        <v>1193700</v>
      </c>
      <c r="G6" s="131">
        <v>279600</v>
      </c>
      <c r="H6" s="131">
        <v>320808</v>
      </c>
      <c r="I6" s="84"/>
      <c r="J6" s="132"/>
      <c r="K6" s="132"/>
      <c r="L6" s="132"/>
      <c r="M6" s="132"/>
      <c r="N6" s="132"/>
    </row>
    <row r="7" spans="1:22" s="65" customFormat="1">
      <c r="A7" s="24" t="s">
        <v>10</v>
      </c>
      <c r="B7" s="131">
        <v>43200</v>
      </c>
      <c r="C7" s="131">
        <v>36300</v>
      </c>
      <c r="D7" s="131">
        <v>31500</v>
      </c>
      <c r="E7" s="131">
        <v>-6600</v>
      </c>
      <c r="F7" s="131">
        <v>9300</v>
      </c>
      <c r="G7" s="131">
        <v>12000</v>
      </c>
      <c r="H7" s="131">
        <v>9798</v>
      </c>
      <c r="I7" s="84"/>
      <c r="J7" s="132"/>
      <c r="K7" s="132"/>
      <c r="L7" s="132"/>
      <c r="M7" s="132"/>
      <c r="N7" s="132"/>
    </row>
    <row r="8" spans="1:22" s="65" customFormat="1">
      <c r="A8" s="24" t="s">
        <v>11</v>
      </c>
      <c r="B8" s="131">
        <v>117300</v>
      </c>
      <c r="C8" s="131">
        <v>112800</v>
      </c>
      <c r="D8" s="131">
        <v>116400</v>
      </c>
      <c r="E8" s="131">
        <v>49500</v>
      </c>
      <c r="F8" s="131">
        <v>43200</v>
      </c>
      <c r="G8" s="131">
        <v>49800</v>
      </c>
      <c r="H8" s="131">
        <v>31524</v>
      </c>
      <c r="I8" s="84"/>
      <c r="J8" s="132"/>
      <c r="K8" s="132"/>
      <c r="L8" s="132"/>
      <c r="M8" s="132"/>
      <c r="N8" s="132"/>
    </row>
    <row r="9" spans="1:22" s="65" customFormat="1">
      <c r="A9" s="24" t="s">
        <v>12</v>
      </c>
      <c r="B9" s="131">
        <v>4639200</v>
      </c>
      <c r="C9" s="131">
        <v>995100</v>
      </c>
      <c r="D9" s="131">
        <v>3745200</v>
      </c>
      <c r="E9" s="131">
        <v>1548600</v>
      </c>
      <c r="F9" s="131">
        <v>2479800</v>
      </c>
      <c r="G9" s="131">
        <v>1187700</v>
      </c>
      <c r="H9" s="131">
        <v>1771266</v>
      </c>
      <c r="I9" s="84"/>
      <c r="J9" s="132"/>
      <c r="K9" s="132"/>
      <c r="L9" s="132"/>
      <c r="M9" s="132"/>
      <c r="N9" s="132"/>
    </row>
    <row r="10" spans="1:22" s="65" customFormat="1">
      <c r="A10" s="24" t="s">
        <v>13</v>
      </c>
      <c r="B10" s="131">
        <v>224400</v>
      </c>
      <c r="C10" s="131">
        <v>5100</v>
      </c>
      <c r="D10" s="131">
        <v>62400</v>
      </c>
      <c r="E10" s="131">
        <v>105900</v>
      </c>
      <c r="F10" s="131">
        <v>174900</v>
      </c>
      <c r="G10" s="131">
        <v>182400</v>
      </c>
      <c r="H10" s="131">
        <v>57516</v>
      </c>
      <c r="I10" s="84"/>
      <c r="J10" s="132"/>
      <c r="K10" s="132"/>
      <c r="L10" s="132"/>
      <c r="M10" s="132"/>
      <c r="N10" s="132"/>
    </row>
    <row r="11" spans="1:22">
      <c r="A11" s="24" t="s">
        <v>0</v>
      </c>
      <c r="B11" s="133">
        <v>6509100</v>
      </c>
      <c r="C11" s="133">
        <v>1465500</v>
      </c>
      <c r="D11" s="133">
        <v>4359600</v>
      </c>
      <c r="E11" s="133">
        <v>2000400</v>
      </c>
      <c r="F11" s="133">
        <v>3900900</v>
      </c>
      <c r="G11" s="133">
        <v>1711500</v>
      </c>
      <c r="H11" s="133">
        <v>2190912</v>
      </c>
      <c r="I11" s="81"/>
      <c r="J11" s="81"/>
      <c r="K11" s="81"/>
      <c r="L11" s="81"/>
      <c r="M11" s="81"/>
      <c r="N11" s="81"/>
      <c r="O11" s="81"/>
      <c r="P11" s="130"/>
      <c r="Q11" s="81"/>
      <c r="R11" s="81"/>
      <c r="S11" s="78"/>
      <c r="T11" s="78"/>
      <c r="U11" s="78"/>
      <c r="V11" s="78"/>
    </row>
    <row r="12" spans="1:22">
      <c r="A12" s="72"/>
      <c r="B12" s="81"/>
      <c r="C12" s="81"/>
      <c r="D12" s="81"/>
      <c r="E12" s="81"/>
      <c r="F12" s="81"/>
      <c r="G12" s="81"/>
      <c r="H12" s="81"/>
      <c r="I12" s="81"/>
      <c r="J12" s="81"/>
      <c r="K12" s="81"/>
      <c r="L12" s="81"/>
      <c r="M12" s="81"/>
      <c r="N12" s="81"/>
      <c r="O12" s="81"/>
      <c r="P12" s="81"/>
      <c r="Q12" s="81"/>
      <c r="R12" s="81"/>
      <c r="S12" s="78"/>
      <c r="T12" s="78"/>
      <c r="U12" s="78"/>
      <c r="V12" s="78"/>
    </row>
    <row r="13" spans="1:22">
      <c r="A13" s="72"/>
      <c r="B13" s="81"/>
      <c r="C13" s="81"/>
      <c r="D13" s="81"/>
      <c r="E13" s="81"/>
      <c r="F13" s="81"/>
      <c r="G13" s="81"/>
      <c r="H13" s="81"/>
      <c r="I13" s="81"/>
      <c r="J13" s="81"/>
      <c r="K13" s="81"/>
      <c r="L13" s="81"/>
      <c r="M13" s="81"/>
      <c r="N13" s="81"/>
      <c r="O13" s="81"/>
      <c r="P13" s="81"/>
      <c r="Q13" s="81"/>
      <c r="R13" s="81"/>
      <c r="S13" s="78"/>
      <c r="T13" s="78"/>
      <c r="U13" s="78"/>
      <c r="V13" s="78"/>
    </row>
    <row r="14" spans="1:22">
      <c r="A14" s="72"/>
      <c r="B14" s="81"/>
      <c r="C14" s="81"/>
      <c r="D14" s="81"/>
      <c r="E14" s="81"/>
      <c r="F14" s="81"/>
      <c r="G14" s="81"/>
      <c r="H14" s="81"/>
      <c r="I14" s="81"/>
      <c r="J14" s="81"/>
      <c r="K14" s="81"/>
      <c r="L14" s="81"/>
      <c r="M14" s="81"/>
      <c r="N14" s="81"/>
      <c r="O14" s="81"/>
      <c r="P14" s="81"/>
      <c r="Q14" s="81"/>
      <c r="R14" s="81"/>
      <c r="S14" s="78"/>
      <c r="T14" s="78"/>
      <c r="U14" s="78"/>
      <c r="V14" s="78"/>
    </row>
    <row r="15" spans="1:22">
      <c r="A15" s="72"/>
      <c r="B15" s="81"/>
      <c r="C15" s="81"/>
      <c r="D15" s="81"/>
      <c r="E15" s="81"/>
      <c r="F15" s="81"/>
      <c r="G15" s="81"/>
      <c r="H15" s="81"/>
      <c r="I15" s="81"/>
      <c r="J15" s="81"/>
      <c r="K15" s="81"/>
      <c r="L15" s="81"/>
      <c r="M15" s="81"/>
      <c r="N15" s="81"/>
      <c r="O15" s="81"/>
      <c r="P15" s="81"/>
      <c r="Q15" s="81"/>
      <c r="R15" s="81"/>
      <c r="S15" s="78"/>
      <c r="T15" s="78"/>
      <c r="U15" s="78"/>
      <c r="V15" s="78"/>
    </row>
    <row r="16" spans="1:22">
      <c r="A16" s="78"/>
      <c r="B16" s="78"/>
      <c r="C16" s="78"/>
      <c r="D16" s="78"/>
      <c r="E16" s="78"/>
      <c r="F16" s="78"/>
      <c r="G16" s="78"/>
      <c r="H16" s="78"/>
      <c r="I16" s="78"/>
      <c r="J16" s="78"/>
      <c r="K16" s="78"/>
      <c r="L16" s="78"/>
      <c r="M16" s="78"/>
      <c r="N16" s="78"/>
      <c r="O16" s="78"/>
      <c r="P16" s="78"/>
      <c r="Q16" s="78"/>
      <c r="R16" s="78"/>
      <c r="S16" s="78"/>
      <c r="T16" s="78"/>
      <c r="U16" s="78"/>
      <c r="V16" s="78"/>
    </row>
    <row r="17" spans="1:22">
      <c r="A17" s="78"/>
      <c r="B17" s="78"/>
      <c r="C17" s="78"/>
      <c r="D17" s="78"/>
      <c r="E17" s="78"/>
      <c r="F17" s="78"/>
      <c r="G17" s="78"/>
      <c r="H17" s="78"/>
      <c r="I17" s="78"/>
      <c r="J17" s="78"/>
      <c r="K17" s="78"/>
      <c r="L17" s="78"/>
      <c r="M17" s="78"/>
      <c r="N17" s="78"/>
      <c r="O17" s="78"/>
      <c r="P17" s="78"/>
      <c r="Q17" s="78"/>
      <c r="R17" s="78"/>
      <c r="S17" s="78"/>
      <c r="T17" s="78"/>
      <c r="U17" s="78"/>
      <c r="V17" s="78"/>
    </row>
  </sheetData>
  <sheetProtection formatCells="0" formatColumns="0" formatRows="0" insertColumns="0" insertRows="0" insertHyperlinks="0" selectLockedCells="1" sort="0" autoFilter="0" pivotTables="0"/>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5"/>
  <sheetViews>
    <sheetView showGridLines="0" zoomScaleNormal="100" workbookViewId="0"/>
  </sheetViews>
  <sheetFormatPr defaultColWidth="9.140625" defaultRowHeight="15"/>
  <cols>
    <col min="1" max="3" width="13.28515625" style="2" customWidth="1"/>
    <col min="4" max="4" width="14.5703125" style="2" customWidth="1"/>
    <col min="5" max="5" width="17.85546875" style="2" customWidth="1"/>
    <col min="6" max="6" width="13.28515625" style="2" customWidth="1"/>
    <col min="7" max="16384" width="9.140625" style="2"/>
  </cols>
  <sheetData>
    <row r="1" spans="1:8" s="31" customFormat="1" ht="18.75">
      <c r="A1" s="239" t="s">
        <v>310</v>
      </c>
      <c r="B1"/>
    </row>
    <row r="3" spans="1:8" ht="52.5" customHeight="1">
      <c r="A3" s="260" t="s">
        <v>385</v>
      </c>
      <c r="B3" s="260"/>
      <c r="C3" s="260"/>
      <c r="D3" s="260"/>
      <c r="E3" s="260"/>
      <c r="F3" s="260"/>
      <c r="G3" s="260"/>
      <c r="H3" s="260"/>
    </row>
    <row r="4" spans="1:8">
      <c r="A4" s="240"/>
      <c r="B4" s="240"/>
      <c r="C4" s="240"/>
      <c r="D4" s="240"/>
      <c r="E4" s="240"/>
      <c r="F4" s="240"/>
      <c r="G4" s="240"/>
      <c r="H4" s="240"/>
    </row>
    <row r="5" spans="1:8">
      <c r="A5" s="241" t="s">
        <v>347</v>
      </c>
      <c r="B5" s="241"/>
      <c r="C5" s="241"/>
      <c r="D5" s="241"/>
      <c r="E5" s="241"/>
      <c r="F5" s="241"/>
      <c r="G5" s="241"/>
      <c r="H5" s="241"/>
    </row>
  </sheetData>
  <mergeCells count="1">
    <mergeCell ref="A3:H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4D99D-7763-4AA3-94B6-FDA039178C95}">
  <dimension ref="A1:J19"/>
  <sheetViews>
    <sheetView showGridLines="0" zoomScaleNormal="100" workbookViewId="0"/>
  </sheetViews>
  <sheetFormatPr defaultColWidth="9.140625" defaultRowHeight="15"/>
  <cols>
    <col min="1" max="1" width="34.85546875" style="15" customWidth="1"/>
    <col min="2" max="3" width="14.42578125" style="15" customWidth="1"/>
    <col min="4" max="5" width="16.85546875" style="15" customWidth="1"/>
    <col min="6" max="16384" width="9.140625" style="15"/>
  </cols>
  <sheetData>
    <row r="1" spans="1:8" s="31" customFormat="1" ht="18.75">
      <c r="A1" s="239" t="s">
        <v>311</v>
      </c>
      <c r="B1"/>
    </row>
    <row r="3" spans="1:8">
      <c r="A3" s="251" t="s">
        <v>381</v>
      </c>
    </row>
    <row r="4" spans="1:8">
      <c r="A4" s="251" t="s">
        <v>382</v>
      </c>
    </row>
    <row r="6" spans="1:8" s="12" customFormat="1" ht="15.6" customHeight="1">
      <c r="B6" s="42" t="s">
        <v>27</v>
      </c>
      <c r="C6" s="42" t="s">
        <v>28</v>
      </c>
    </row>
    <row r="7" spans="1:8">
      <c r="A7" s="208" t="s">
        <v>294</v>
      </c>
      <c r="B7" s="209">
        <v>1413939949.151437</v>
      </c>
      <c r="C7" s="209">
        <v>4634410701.3728333</v>
      </c>
      <c r="F7" s="210"/>
      <c r="G7" s="210"/>
      <c r="H7" s="210"/>
    </row>
    <row r="8" spans="1:8">
      <c r="A8" s="208" t="s">
        <v>16</v>
      </c>
      <c r="B8" s="209">
        <v>928928862.02973199</v>
      </c>
      <c r="C8" s="209">
        <v>3561892472.9432054</v>
      </c>
      <c r="F8" s="210"/>
      <c r="G8" s="210"/>
      <c r="H8" s="210"/>
    </row>
    <row r="9" spans="1:8">
      <c r="A9" s="211" t="s">
        <v>15</v>
      </c>
      <c r="B9" s="209">
        <v>469561334.95820975</v>
      </c>
      <c r="C9" s="209">
        <v>1959998675.6569149</v>
      </c>
      <c r="F9" s="210"/>
      <c r="G9" s="210"/>
      <c r="H9" s="210"/>
    </row>
    <row r="10" spans="1:8">
      <c r="A10" s="211" t="s">
        <v>23</v>
      </c>
      <c r="B10" s="209">
        <v>31851818.324349999</v>
      </c>
      <c r="C10" s="209">
        <v>19431167.802038599</v>
      </c>
      <c r="F10" s="210"/>
      <c r="G10" s="210"/>
      <c r="H10" s="210"/>
    </row>
    <row r="11" spans="1:8" ht="30">
      <c r="A11" s="208" t="s">
        <v>295</v>
      </c>
      <c r="B11" s="209">
        <v>10389133.78308</v>
      </c>
      <c r="C11" s="209">
        <v>-61161680.006034516</v>
      </c>
      <c r="F11" s="210"/>
      <c r="G11" s="210"/>
      <c r="H11" s="210"/>
    </row>
    <row r="12" spans="1:8">
      <c r="A12" s="208" t="s">
        <v>0</v>
      </c>
      <c r="B12" s="209">
        <v>2854671098.2468085</v>
      </c>
      <c r="C12" s="209">
        <v>10114571337.768957</v>
      </c>
    </row>
    <row r="19" spans="3:10" s="212" customFormat="1">
      <c r="C19" s="15"/>
      <c r="D19" s="15"/>
      <c r="E19" s="15"/>
      <c r="F19" s="15"/>
      <c r="G19" s="15"/>
      <c r="H19" s="15"/>
      <c r="I19" s="15"/>
      <c r="J19" s="15"/>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35E90-1E9B-4DC5-8692-DE7333BE02CA}">
  <dimension ref="A1:H20"/>
  <sheetViews>
    <sheetView showGridLines="0" zoomScaleNormal="100" workbookViewId="0"/>
  </sheetViews>
  <sheetFormatPr defaultRowHeight="15"/>
  <cols>
    <col min="1" max="1" width="24.85546875" customWidth="1"/>
    <col min="2" max="7" width="9.7109375" customWidth="1"/>
  </cols>
  <sheetData>
    <row r="1" spans="1:8" s="31" customFormat="1" ht="18.75">
      <c r="A1" s="239" t="s">
        <v>312</v>
      </c>
    </row>
    <row r="3" spans="1:8" s="15" customFormat="1">
      <c r="A3" s="251" t="s">
        <v>380</v>
      </c>
    </row>
    <row r="5" spans="1:8">
      <c r="B5" s="42">
        <v>2018</v>
      </c>
      <c r="C5" s="42">
        <v>2019</v>
      </c>
      <c r="D5" s="42">
        <v>2020</v>
      </c>
      <c r="E5" s="42">
        <v>2021</v>
      </c>
      <c r="F5" s="42">
        <v>2022</v>
      </c>
      <c r="G5" s="42">
        <v>2023</v>
      </c>
      <c r="H5" s="187"/>
    </row>
    <row r="6" spans="1:8">
      <c r="A6" s="45" t="s">
        <v>2</v>
      </c>
      <c r="B6" s="183">
        <v>0.21507445416235935</v>
      </c>
      <c r="C6" s="183">
        <v>0.21906729592684054</v>
      </c>
      <c r="D6" s="183">
        <v>0.25216801997175708</v>
      </c>
      <c r="E6" s="183">
        <v>0.28111975147860696</v>
      </c>
      <c r="F6" s="183">
        <v>0.31321491357537762</v>
      </c>
      <c r="G6" s="183">
        <v>0.3565908643891858</v>
      </c>
      <c r="H6" s="10"/>
    </row>
    <row r="7" spans="1:8">
      <c r="A7" s="45" t="s">
        <v>9</v>
      </c>
      <c r="B7" s="183">
        <v>0.25399889477971632</v>
      </c>
      <c r="C7" s="183">
        <v>0.27524627546590763</v>
      </c>
      <c r="D7" s="183">
        <v>0.29988816127894946</v>
      </c>
      <c r="E7" s="183">
        <v>0.31430180325033835</v>
      </c>
      <c r="F7" s="183">
        <v>0.41987126519202383</v>
      </c>
      <c r="G7" s="183">
        <v>0.44719583914250444</v>
      </c>
      <c r="H7" s="10"/>
    </row>
    <row r="8" spans="1:8">
      <c r="A8" s="45" t="s">
        <v>10</v>
      </c>
      <c r="B8" s="183">
        <v>0.15121547756041426</v>
      </c>
      <c r="C8" s="183">
        <v>0.15007314344720765</v>
      </c>
      <c r="D8" s="183">
        <v>0.14852557278070264</v>
      </c>
      <c r="E8" s="183">
        <v>0.14916602319401698</v>
      </c>
      <c r="F8" s="183">
        <v>0.16001384814156513</v>
      </c>
      <c r="G8" s="183">
        <v>0.17333521643951699</v>
      </c>
      <c r="H8" s="10"/>
    </row>
    <row r="9" spans="1:8">
      <c r="A9" s="45" t="s">
        <v>3</v>
      </c>
      <c r="B9" s="183">
        <v>1.5127266349505624E-4</v>
      </c>
      <c r="C9" s="183">
        <v>2.5067650518386156E-4</v>
      </c>
      <c r="D9" s="183">
        <v>2.4340915630060088E-3</v>
      </c>
      <c r="E9" s="183">
        <v>2.7242785088942751E-2</v>
      </c>
      <c r="F9" s="183">
        <v>6.8486627884593948E-2</v>
      </c>
      <c r="G9" s="183">
        <v>0.13852833715524265</v>
      </c>
      <c r="H9" s="10"/>
    </row>
    <row r="10" spans="1:8">
      <c r="A10" s="45" t="s">
        <v>5</v>
      </c>
      <c r="B10" s="183">
        <v>4.3830453667557934E-4</v>
      </c>
      <c r="C10" s="183">
        <v>5.2063674828938889E-4</v>
      </c>
      <c r="D10" s="183">
        <v>3.5697890874916414E-3</v>
      </c>
      <c r="E10" s="183">
        <v>5.0800321012186206E-2</v>
      </c>
      <c r="F10" s="183">
        <v>0.28500890007688823</v>
      </c>
      <c r="G10" s="183">
        <v>0.35346127046961795</v>
      </c>
      <c r="H10" s="10"/>
    </row>
    <row r="11" spans="1:8">
      <c r="A11" s="45" t="s">
        <v>6</v>
      </c>
      <c r="B11" s="183">
        <v>4.4186905894470346E-4</v>
      </c>
      <c r="C11" s="183">
        <v>4.0476023035389172E-4</v>
      </c>
      <c r="D11" s="183">
        <v>1.039625238376757E-4</v>
      </c>
      <c r="E11" s="183">
        <v>0.20648048036005412</v>
      </c>
      <c r="F11" s="183">
        <v>0.31407365551576422</v>
      </c>
      <c r="G11" s="183">
        <v>0.3973653347053972</v>
      </c>
      <c r="H11" s="10"/>
    </row>
    <row r="12" spans="1:8">
      <c r="A12" s="45" t="s">
        <v>4</v>
      </c>
      <c r="B12" s="183">
        <v>2.9561257214464828E-2</v>
      </c>
      <c r="C12" s="183">
        <v>8.0192637502687902E-2</v>
      </c>
      <c r="D12" s="183">
        <v>0.14590201153339691</v>
      </c>
      <c r="E12" s="183">
        <v>0.20425923132170012</v>
      </c>
      <c r="F12" s="183">
        <v>0.25116368856996385</v>
      </c>
      <c r="G12" s="183">
        <v>0.31192777969969876</v>
      </c>
      <c r="H12" s="10"/>
    </row>
    <row r="13" spans="1:8">
      <c r="A13" s="45" t="s">
        <v>1</v>
      </c>
      <c r="B13" s="183">
        <v>0.22852791993116253</v>
      </c>
      <c r="C13" s="183">
        <v>0.26592651481878882</v>
      </c>
      <c r="D13" s="183">
        <v>0.33186819201926759</v>
      </c>
      <c r="E13" s="183">
        <v>0.39708946355967878</v>
      </c>
      <c r="F13" s="183">
        <v>0.44169200500804867</v>
      </c>
      <c r="G13" s="183">
        <v>0.49497630916920038</v>
      </c>
      <c r="H13" s="10"/>
    </row>
    <row r="14" spans="1:8">
      <c r="A14" s="45" t="s">
        <v>11</v>
      </c>
      <c r="B14" s="183">
        <v>5.7561079203870096E-2</v>
      </c>
      <c r="C14" s="183">
        <v>5.6368154027870425E-2</v>
      </c>
      <c r="D14" s="183">
        <v>5.6031712664043963E-2</v>
      </c>
      <c r="E14" s="183">
        <v>5.5587845188596295E-2</v>
      </c>
      <c r="F14" s="183">
        <v>0.15364186269239019</v>
      </c>
      <c r="G14" s="183">
        <v>0.17552460129141551</v>
      </c>
      <c r="H14" s="10"/>
    </row>
    <row r="15" spans="1:8">
      <c r="A15" s="45" t="s">
        <v>14</v>
      </c>
      <c r="B15" s="183">
        <v>0</v>
      </c>
      <c r="C15" s="183">
        <v>0</v>
      </c>
      <c r="D15" s="183">
        <v>0.21506730586928849</v>
      </c>
      <c r="E15" s="183">
        <v>0.2192531275951673</v>
      </c>
      <c r="F15" s="183">
        <v>0.24187989834071827</v>
      </c>
      <c r="G15" s="183">
        <v>0.36654866307292083</v>
      </c>
      <c r="H15" s="10"/>
    </row>
    <row r="16" spans="1:8">
      <c r="A16" s="45" t="s">
        <v>12</v>
      </c>
      <c r="B16" s="183">
        <v>0.22104628747045321</v>
      </c>
      <c r="C16" s="183">
        <v>0.21689188817573327</v>
      </c>
      <c r="D16" s="183">
        <v>0.21164842553909666</v>
      </c>
      <c r="E16" s="183">
        <v>0.20932718204687195</v>
      </c>
      <c r="F16" s="183">
        <v>0.25147170527914925</v>
      </c>
      <c r="G16" s="183">
        <v>0.28633891731360656</v>
      </c>
      <c r="H16" s="10"/>
    </row>
    <row r="17" spans="1:8">
      <c r="A17" s="45" t="s">
        <v>7</v>
      </c>
      <c r="B17" s="183">
        <v>2.0836996086551673E-5</v>
      </c>
      <c r="C17" s="183">
        <v>2.8082752211835859E-5</v>
      </c>
      <c r="D17" s="183">
        <v>5.1682257481006769E-5</v>
      </c>
      <c r="E17" s="183">
        <v>5.8499363615549936E-2</v>
      </c>
      <c r="F17" s="183">
        <v>0.31598389528283638</v>
      </c>
      <c r="G17" s="183">
        <v>0.40053545526927914</v>
      </c>
      <c r="H17" s="10"/>
    </row>
    <row r="18" spans="1:8">
      <c r="A18" s="45" t="s">
        <v>8</v>
      </c>
      <c r="B18" s="183">
        <v>1.5626459017591438E-2</v>
      </c>
      <c r="C18" s="183">
        <v>5.2931816985631402E-2</v>
      </c>
      <c r="D18" s="183">
        <v>0.10297294599181392</v>
      </c>
      <c r="E18" s="183">
        <v>0.1542867956365242</v>
      </c>
      <c r="F18" s="183">
        <v>0.18639493873678398</v>
      </c>
      <c r="G18" s="183">
        <v>0.22047834309700631</v>
      </c>
      <c r="H18" s="10"/>
    </row>
    <row r="19" spans="1:8">
      <c r="A19" s="45" t="s">
        <v>13</v>
      </c>
      <c r="B19" s="189">
        <v>8.8755810266015131E-2</v>
      </c>
      <c r="C19" s="189">
        <v>8.2345282708034442E-2</v>
      </c>
      <c r="D19" s="189">
        <v>8.3281129377222624E-2</v>
      </c>
      <c r="E19" s="189">
        <v>8.3426348083265545E-2</v>
      </c>
      <c r="F19" s="189">
        <v>0.10589706586695133</v>
      </c>
      <c r="G19" s="189">
        <v>0.13290624109789731</v>
      </c>
      <c r="H19" s="10"/>
    </row>
    <row r="20" spans="1:8">
      <c r="B20" s="188"/>
      <c r="C20" s="188"/>
      <c r="D20" s="188"/>
      <c r="E20" s="188"/>
      <c r="F20" s="188"/>
      <c r="G20" s="188"/>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33"/>
  <sheetViews>
    <sheetView showGridLines="0" zoomScaleNormal="100" workbookViewId="0"/>
  </sheetViews>
  <sheetFormatPr defaultColWidth="8.7109375" defaultRowHeight="15"/>
  <cols>
    <col min="1" max="1" width="29.5703125" style="135" customWidth="1"/>
    <col min="2" max="23" width="10.140625" style="135" customWidth="1"/>
    <col min="24" max="16384" width="8.7109375" style="135"/>
  </cols>
  <sheetData>
    <row r="1" spans="1:23" s="31" customFormat="1" ht="18.75">
      <c r="A1" s="239" t="s">
        <v>313</v>
      </c>
      <c r="B1" s="135"/>
    </row>
    <row r="3" spans="1:23" ht="74.45" customHeight="1">
      <c r="A3" s="258" t="s">
        <v>386</v>
      </c>
      <c r="B3" s="258"/>
      <c r="C3" s="258"/>
      <c r="D3" s="258"/>
      <c r="E3" s="258"/>
      <c r="F3" s="258"/>
      <c r="G3" s="258"/>
      <c r="H3" s="258"/>
      <c r="I3" s="258"/>
      <c r="J3" s="258"/>
      <c r="K3" s="258"/>
    </row>
    <row r="4" spans="1:23" ht="32.1" customHeight="1">
      <c r="A4" s="258" t="s">
        <v>379</v>
      </c>
      <c r="B4" s="258"/>
      <c r="C4" s="258"/>
      <c r="D4" s="258"/>
      <c r="E4" s="258"/>
      <c r="F4" s="258"/>
      <c r="G4" s="258"/>
      <c r="H4" s="258"/>
      <c r="I4" s="258"/>
      <c r="J4" s="258"/>
      <c r="K4" s="258"/>
    </row>
    <row r="6" spans="1:23">
      <c r="A6" s="136"/>
      <c r="B6" s="137">
        <v>2006</v>
      </c>
      <c r="C6" s="137">
        <v>2007</v>
      </c>
      <c r="D6" s="137">
        <v>2008</v>
      </c>
      <c r="E6" s="137">
        <v>2009</v>
      </c>
      <c r="F6" s="137">
        <v>2010</v>
      </c>
      <c r="G6" s="137">
        <v>2011</v>
      </c>
      <c r="H6" s="137">
        <v>2012</v>
      </c>
      <c r="I6" s="137">
        <v>2013</v>
      </c>
      <c r="J6" s="137">
        <v>2014</v>
      </c>
      <c r="K6" s="137">
        <v>2015</v>
      </c>
      <c r="L6" s="137">
        <v>2016</v>
      </c>
      <c r="M6" s="137">
        <v>2017</v>
      </c>
      <c r="N6" s="137">
        <v>2018</v>
      </c>
      <c r="O6" s="137">
        <v>2019</v>
      </c>
      <c r="P6" s="137">
        <v>2020</v>
      </c>
      <c r="Q6" s="137">
        <v>2021</v>
      </c>
      <c r="R6" s="137">
        <v>2022</v>
      </c>
      <c r="S6" s="137">
        <v>2023</v>
      </c>
      <c r="T6" s="137">
        <v>2024</v>
      </c>
      <c r="U6" s="137">
        <v>2025</v>
      </c>
      <c r="V6" s="137">
        <v>2026</v>
      </c>
      <c r="W6" s="137">
        <v>2027</v>
      </c>
    </row>
    <row r="7" spans="1:23">
      <c r="A7" s="138" t="s">
        <v>89</v>
      </c>
      <c r="B7" s="139">
        <v>2044866777.8541007</v>
      </c>
      <c r="C7" s="139">
        <v>2114557668.8052402</v>
      </c>
      <c r="D7" s="139">
        <v>2202265936.4206824</v>
      </c>
      <c r="E7" s="139">
        <v>2362228281.9429779</v>
      </c>
      <c r="F7" s="139">
        <v>2713867199.678237</v>
      </c>
      <c r="G7" s="139">
        <v>3006133718.4736428</v>
      </c>
      <c r="H7" s="139">
        <v>3222710355.6029081</v>
      </c>
      <c r="I7" s="139">
        <v>3343838896.9538784</v>
      </c>
      <c r="J7" s="139">
        <v>3154545704.1416631</v>
      </c>
      <c r="K7" s="139">
        <v>3155279048.7143087</v>
      </c>
      <c r="L7" s="139">
        <v>3132735457.4525652</v>
      </c>
      <c r="M7" s="139">
        <v>3162705379.4564567</v>
      </c>
      <c r="N7" s="139">
        <v>2637295576.3622222</v>
      </c>
      <c r="O7" s="139">
        <v>2454418702.6133761</v>
      </c>
      <c r="P7" s="139">
        <v>2517250217.6735554</v>
      </c>
      <c r="Q7" s="139">
        <v>2582198855.6635289</v>
      </c>
      <c r="R7" s="139">
        <v>2647632350.3840623</v>
      </c>
      <c r="S7" s="139">
        <v>2565788793.6970534</v>
      </c>
      <c r="T7" s="197"/>
      <c r="U7" s="198"/>
      <c r="V7" s="198"/>
      <c r="W7" s="198"/>
    </row>
    <row r="8" spans="1:23">
      <c r="A8" s="138" t="s">
        <v>107</v>
      </c>
      <c r="B8" s="139"/>
      <c r="C8" s="139"/>
      <c r="D8" s="139"/>
      <c r="E8" s="139"/>
      <c r="F8" s="139"/>
      <c r="G8" s="139"/>
      <c r="H8" s="139"/>
      <c r="I8" s="139"/>
      <c r="J8" s="139"/>
      <c r="K8" s="139">
        <v>3261318263.2221789</v>
      </c>
      <c r="L8" s="139">
        <v>3348410388.4587388</v>
      </c>
      <c r="M8" s="139">
        <v>3309086130.779592</v>
      </c>
      <c r="N8" s="139">
        <v>2747919256.4773235</v>
      </c>
      <c r="O8" s="139">
        <v>2489859711.0328302</v>
      </c>
      <c r="P8" s="139">
        <v>2650745500.2657509</v>
      </c>
      <c r="Q8" s="139">
        <v>2734175649.7292762</v>
      </c>
      <c r="R8" s="139">
        <v>2782537451.2992029</v>
      </c>
      <c r="S8" s="139">
        <v>2815774536.5030451</v>
      </c>
      <c r="T8" s="139">
        <v>2717069609.5167041</v>
      </c>
      <c r="U8" s="139">
        <v>2839062997.2298446</v>
      </c>
      <c r="V8" s="139">
        <v>2846288486.0455632</v>
      </c>
      <c r="W8" s="139">
        <v>2851098165.0003204</v>
      </c>
    </row>
    <row r="9" spans="1:23">
      <c r="A9" s="138" t="s">
        <v>91</v>
      </c>
      <c r="B9" s="139">
        <v>1032478318.5219274</v>
      </c>
      <c r="C9" s="139">
        <v>1142867875.1399269</v>
      </c>
      <c r="D9" s="139">
        <v>1953487965.139075</v>
      </c>
      <c r="E9" s="139">
        <v>2042799555.7269418</v>
      </c>
      <c r="F9" s="139">
        <v>1679003845.4249816</v>
      </c>
      <c r="G9" s="139">
        <v>1674290569.1754942</v>
      </c>
      <c r="H9" s="139">
        <v>1842091754.6856594</v>
      </c>
      <c r="I9" s="139">
        <v>1822305608.2565079</v>
      </c>
      <c r="J9" s="139">
        <v>1428202185.5175662</v>
      </c>
      <c r="K9" s="139">
        <v>851412465.51637816</v>
      </c>
      <c r="L9" s="139">
        <v>850705169.58125401</v>
      </c>
      <c r="M9" s="139">
        <v>820619013.86921859</v>
      </c>
      <c r="N9" s="139">
        <v>852814272.54185927</v>
      </c>
      <c r="O9" s="139">
        <v>852162919.86456156</v>
      </c>
      <c r="P9" s="139">
        <v>881882769.68307006</v>
      </c>
      <c r="Q9" s="139">
        <v>1013560397.5412545</v>
      </c>
      <c r="R9" s="139">
        <v>1685768121.682662</v>
      </c>
      <c r="S9" s="139">
        <v>1944760202.2863007</v>
      </c>
      <c r="T9" s="146"/>
      <c r="U9" s="146"/>
      <c r="V9" s="146"/>
      <c r="W9" s="146"/>
    </row>
    <row r="10" spans="1:23">
      <c r="A10" s="138" t="s">
        <v>90</v>
      </c>
      <c r="B10" s="139">
        <v>918847953.03550339</v>
      </c>
      <c r="C10" s="139">
        <v>872428362.77721584</v>
      </c>
      <c r="D10" s="139">
        <v>1902533468.1205337</v>
      </c>
      <c r="E10" s="139">
        <v>1866018054.2838535</v>
      </c>
      <c r="F10" s="139">
        <v>2060886626.05967</v>
      </c>
      <c r="G10" s="139">
        <v>2114579794.479888</v>
      </c>
      <c r="H10" s="139">
        <v>2003320523.6377134</v>
      </c>
      <c r="I10" s="139">
        <v>2051078133.0563493</v>
      </c>
      <c r="J10" s="139">
        <v>1908680299.9584496</v>
      </c>
      <c r="K10" s="139">
        <v>1281953879.5887816</v>
      </c>
      <c r="L10" s="139">
        <v>1498959413.9862094</v>
      </c>
      <c r="M10" s="139">
        <v>1406398490.429853</v>
      </c>
      <c r="N10" s="139">
        <v>823926465.81774974</v>
      </c>
      <c r="O10" s="139">
        <v>840907877.70316207</v>
      </c>
      <c r="P10" s="139">
        <v>1113345120.4222212</v>
      </c>
      <c r="Q10" s="139">
        <v>1381073827.4771385</v>
      </c>
      <c r="R10" s="139">
        <v>2315064260.3322096</v>
      </c>
      <c r="S10" s="139">
        <v>1877524985.034483</v>
      </c>
      <c r="T10" s="139">
        <v>1958471487.1815543</v>
      </c>
      <c r="U10" s="139">
        <v>1260962849.3551292</v>
      </c>
      <c r="V10" s="139">
        <v>825061928.80419981</v>
      </c>
      <c r="W10" s="139">
        <v>768836301.33844554</v>
      </c>
    </row>
    <row r="11" spans="1:23">
      <c r="A11" s="138" t="s">
        <v>104</v>
      </c>
      <c r="B11" s="139">
        <v>607030945.20033097</v>
      </c>
      <c r="C11" s="139">
        <v>619340985.20884585</v>
      </c>
      <c r="D11" s="139">
        <v>620578173.37555575</v>
      </c>
      <c r="E11" s="139">
        <v>640756711.65028262</v>
      </c>
      <c r="F11" s="139">
        <v>672179730.46213794</v>
      </c>
      <c r="G11" s="139">
        <v>644897713.18875432</v>
      </c>
      <c r="H11" s="139">
        <v>668739837.8058486</v>
      </c>
      <c r="I11" s="139">
        <v>651238676.54910731</v>
      </c>
      <c r="J11" s="139">
        <v>706408228.94415033</v>
      </c>
      <c r="K11" s="139">
        <v>714661594.09560502</v>
      </c>
      <c r="L11" s="139">
        <v>729180007.21007037</v>
      </c>
      <c r="M11" s="139">
        <v>725584578.90250552</v>
      </c>
      <c r="N11" s="139">
        <v>640832465.77967131</v>
      </c>
      <c r="O11" s="139">
        <v>652384690.23878407</v>
      </c>
      <c r="P11" s="139">
        <v>646686614.37085104</v>
      </c>
      <c r="Q11" s="139">
        <v>651272970.72721636</v>
      </c>
      <c r="R11" s="139">
        <v>664894379.48754263</v>
      </c>
      <c r="S11" s="139">
        <v>676613117.9008069</v>
      </c>
      <c r="T11" s="140"/>
      <c r="U11" s="140"/>
      <c r="V11" s="140"/>
      <c r="W11" s="140"/>
    </row>
    <row r="12" spans="1:23">
      <c r="A12" s="138" t="s">
        <v>103</v>
      </c>
      <c r="B12" s="139">
        <v>587343979.33203721</v>
      </c>
      <c r="C12" s="139">
        <v>584826812.21725726</v>
      </c>
      <c r="D12" s="139">
        <v>649358897.22788596</v>
      </c>
      <c r="E12" s="139">
        <v>648685424.57872272</v>
      </c>
      <c r="F12" s="139">
        <v>726797471.21441555</v>
      </c>
      <c r="G12" s="139">
        <v>712720336.92320943</v>
      </c>
      <c r="H12" s="139">
        <v>726960758.26734924</v>
      </c>
      <c r="I12" s="139">
        <v>753198893.9313221</v>
      </c>
      <c r="J12" s="139">
        <v>770513808.19094634</v>
      </c>
      <c r="K12" s="139">
        <v>725621737.90120792</v>
      </c>
      <c r="L12" s="139">
        <v>737310444.94344878</v>
      </c>
      <c r="M12" s="139">
        <v>757415240.58505952</v>
      </c>
      <c r="N12" s="139">
        <v>719625514.83656299</v>
      </c>
      <c r="O12" s="139">
        <v>705995901.32597208</v>
      </c>
      <c r="P12" s="139">
        <v>690622804.62315488</v>
      </c>
      <c r="Q12" s="139">
        <v>696948890.96061563</v>
      </c>
      <c r="R12" s="139">
        <v>708832402.3584168</v>
      </c>
      <c r="S12" s="139">
        <v>698935475.50839484</v>
      </c>
      <c r="T12" s="139">
        <v>724184249.04812789</v>
      </c>
      <c r="U12" s="139">
        <v>744813154.8528837</v>
      </c>
      <c r="V12" s="139">
        <v>737108947.93071806</v>
      </c>
      <c r="W12" s="139">
        <v>741119448.50861192</v>
      </c>
    </row>
    <row r="18" spans="3:21">
      <c r="N18" s="145"/>
    </row>
    <row r="31" spans="3:21">
      <c r="C31" s="141"/>
      <c r="D31" s="141"/>
      <c r="E31" s="141"/>
      <c r="F31" s="141"/>
      <c r="G31" s="141"/>
      <c r="H31" s="141"/>
      <c r="I31" s="141"/>
      <c r="J31" s="141"/>
      <c r="K31" s="141"/>
      <c r="L31" s="141"/>
      <c r="M31" s="141"/>
      <c r="N31" s="141"/>
      <c r="O31" s="141"/>
      <c r="P31" s="141"/>
      <c r="Q31" s="141"/>
      <c r="R31" s="141"/>
      <c r="S31" s="141"/>
      <c r="T31" s="141"/>
      <c r="U31" s="141"/>
    </row>
    <row r="32" spans="3:21">
      <c r="D32" s="141"/>
      <c r="E32" s="141"/>
      <c r="F32" s="141"/>
      <c r="G32" s="141"/>
      <c r="H32" s="141"/>
      <c r="I32" s="141"/>
      <c r="J32" s="141"/>
      <c r="K32" s="141"/>
      <c r="L32" s="141"/>
      <c r="M32" s="141"/>
      <c r="N32" s="141"/>
      <c r="O32" s="141"/>
      <c r="P32" s="141"/>
      <c r="Q32" s="141"/>
      <c r="R32" s="141"/>
      <c r="S32" s="141"/>
      <c r="T32" s="141"/>
      <c r="U32" s="141"/>
    </row>
    <row r="33" spans="4:21">
      <c r="D33" s="125"/>
      <c r="E33" s="125"/>
      <c r="F33" s="125"/>
      <c r="G33" s="125"/>
      <c r="H33" s="125"/>
      <c r="I33" s="125"/>
      <c r="J33" s="125"/>
      <c r="K33" s="125"/>
      <c r="L33" s="125"/>
      <c r="M33" s="125"/>
      <c r="N33" s="125"/>
      <c r="O33" s="125"/>
      <c r="P33" s="125"/>
      <c r="Q33" s="125"/>
      <c r="R33" s="125"/>
      <c r="S33" s="125"/>
      <c r="T33" s="125"/>
      <c r="U33" s="125"/>
    </row>
  </sheetData>
  <mergeCells count="2">
    <mergeCell ref="A3:K3"/>
    <mergeCell ref="A4:K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32"/>
  <sheetViews>
    <sheetView showGridLines="0" zoomScaleNormal="100" workbookViewId="0"/>
  </sheetViews>
  <sheetFormatPr defaultColWidth="8.7109375" defaultRowHeight="15"/>
  <cols>
    <col min="1" max="1" width="29.7109375" style="5" customWidth="1"/>
    <col min="2" max="25" width="8.5703125" style="5" customWidth="1"/>
    <col min="26" max="16384" width="8.7109375" style="5"/>
  </cols>
  <sheetData>
    <row r="1" spans="1:25" s="31" customFormat="1" ht="18.75">
      <c r="A1" s="239" t="s">
        <v>314</v>
      </c>
      <c r="B1" s="135"/>
    </row>
    <row r="2" spans="1:25">
      <c r="P2" s="48"/>
    </row>
    <row r="3" spans="1:25" s="135" customFormat="1" ht="95.25" customHeight="1">
      <c r="A3" s="258" t="s">
        <v>387</v>
      </c>
      <c r="B3" s="258"/>
      <c r="C3" s="258"/>
      <c r="D3" s="258"/>
      <c r="E3" s="258"/>
      <c r="F3" s="258"/>
      <c r="G3" s="258"/>
      <c r="H3" s="258"/>
      <c r="I3" s="258"/>
      <c r="J3" s="258"/>
      <c r="K3" s="258"/>
    </row>
    <row r="4" spans="1:25" s="135" customFormat="1" ht="32.1" customHeight="1">
      <c r="A4" s="258" t="s">
        <v>379</v>
      </c>
      <c r="B4" s="258"/>
      <c r="C4" s="258"/>
      <c r="D4" s="258"/>
      <c r="E4" s="258"/>
      <c r="F4" s="258"/>
      <c r="G4" s="258"/>
      <c r="H4" s="258"/>
      <c r="I4" s="258"/>
      <c r="J4" s="258"/>
      <c r="K4" s="258"/>
    </row>
    <row r="5" spans="1:25">
      <c r="P5" s="48"/>
    </row>
    <row r="6" spans="1:25">
      <c r="B6" s="46">
        <v>2006</v>
      </c>
      <c r="C6" s="46">
        <v>2007</v>
      </c>
      <c r="D6" s="46">
        <v>2008</v>
      </c>
      <c r="E6" s="46">
        <v>2009</v>
      </c>
      <c r="F6" s="46">
        <v>2010</v>
      </c>
      <c r="G6" s="46">
        <v>2011</v>
      </c>
      <c r="H6" s="46">
        <v>2012</v>
      </c>
      <c r="I6" s="46">
        <v>2013</v>
      </c>
      <c r="J6" s="46">
        <v>2014</v>
      </c>
      <c r="K6" s="46">
        <v>2015</v>
      </c>
      <c r="L6" s="46">
        <v>2016</v>
      </c>
      <c r="M6" s="46">
        <v>2017</v>
      </c>
      <c r="N6" s="46">
        <v>2018</v>
      </c>
      <c r="O6" s="46">
        <v>2019</v>
      </c>
      <c r="P6" s="46">
        <v>2020</v>
      </c>
      <c r="Q6" s="46">
        <v>2021</v>
      </c>
      <c r="R6" s="46">
        <v>2022</v>
      </c>
      <c r="S6" s="46">
        <v>2023</v>
      </c>
      <c r="T6" s="46">
        <v>2024</v>
      </c>
      <c r="U6" s="46">
        <v>2025</v>
      </c>
      <c r="V6" s="46">
        <v>2026</v>
      </c>
      <c r="W6" s="46">
        <v>2027</v>
      </c>
      <c r="X6" s="46">
        <v>2028</v>
      </c>
      <c r="Y6" s="46">
        <v>2029</v>
      </c>
    </row>
    <row r="7" spans="1:25">
      <c r="A7" s="23" t="s">
        <v>232</v>
      </c>
      <c r="B7" s="47"/>
      <c r="C7" s="47"/>
      <c r="D7" s="47"/>
      <c r="E7" s="47"/>
      <c r="F7" s="47"/>
      <c r="G7" s="47"/>
      <c r="H7" s="47"/>
      <c r="I7" s="47"/>
      <c r="J7" s="47"/>
      <c r="K7" s="47">
        <v>1027120961.2186188</v>
      </c>
      <c r="L7" s="47">
        <v>1163327110.2135346</v>
      </c>
      <c r="M7" s="47">
        <v>1276312948.4345181</v>
      </c>
      <c r="N7" s="47">
        <v>849055804.67174876</v>
      </c>
      <c r="O7" s="47">
        <v>778609057.28351808</v>
      </c>
      <c r="P7" s="47">
        <v>772849351.03445995</v>
      </c>
      <c r="Q7" s="47">
        <v>776307090.01253605</v>
      </c>
      <c r="R7" s="47">
        <v>801412025.70539093</v>
      </c>
      <c r="S7" s="47">
        <v>678569165.01073122</v>
      </c>
      <c r="T7" s="104"/>
      <c r="U7" s="105"/>
      <c r="V7" s="105"/>
      <c r="W7" s="105"/>
      <c r="X7" s="105"/>
      <c r="Y7" s="105"/>
    </row>
    <row r="8" spans="1:25">
      <c r="A8" s="23" t="s">
        <v>233</v>
      </c>
      <c r="B8" s="47">
        <v>601188313.51611221</v>
      </c>
      <c r="C8" s="47">
        <v>638307648.10466242</v>
      </c>
      <c r="D8" s="47">
        <v>690486307.17865276</v>
      </c>
      <c r="E8" s="47">
        <v>719878027.92468488</v>
      </c>
      <c r="F8" s="47">
        <v>810889530.54175341</v>
      </c>
      <c r="G8" s="47">
        <v>922221085.99330056</v>
      </c>
      <c r="H8" s="47">
        <v>1020305204.2144177</v>
      </c>
      <c r="I8" s="47">
        <v>1008760088.9378518</v>
      </c>
      <c r="J8" s="47">
        <v>1036328548.731559</v>
      </c>
      <c r="K8" s="47">
        <v>1013511111.5873547</v>
      </c>
      <c r="L8" s="47">
        <v>1134751968.1789238</v>
      </c>
      <c r="M8" s="47">
        <v>1266592197.919543</v>
      </c>
      <c r="N8" s="47">
        <v>840314995.3115828</v>
      </c>
      <c r="O8" s="47">
        <v>775406388.13855684</v>
      </c>
      <c r="P8" s="47">
        <v>772357298.13926697</v>
      </c>
      <c r="Q8" s="47">
        <v>772425960.58691597</v>
      </c>
      <c r="R8" s="47">
        <v>793298231.31492114</v>
      </c>
      <c r="S8" s="47">
        <v>674788513.17430532</v>
      </c>
      <c r="T8" s="150"/>
      <c r="U8" s="151"/>
      <c r="V8" s="151"/>
      <c r="W8" s="151"/>
      <c r="X8" s="92"/>
      <c r="Y8" s="92"/>
    </row>
    <row r="9" spans="1:25">
      <c r="A9" s="23" t="s">
        <v>234</v>
      </c>
      <c r="B9" s="103"/>
      <c r="C9" s="90"/>
      <c r="D9" s="90"/>
      <c r="E9" s="90"/>
      <c r="F9" s="90"/>
      <c r="G9" s="90"/>
      <c r="H9" s="90"/>
      <c r="I9" s="90"/>
      <c r="J9" s="90"/>
      <c r="K9" s="90"/>
      <c r="L9" s="90"/>
      <c r="M9" s="90"/>
      <c r="N9" s="90"/>
      <c r="O9" s="90"/>
      <c r="P9" s="90"/>
      <c r="Q9" s="90"/>
      <c r="R9" s="90"/>
      <c r="S9" s="9"/>
      <c r="T9" s="47">
        <v>771385777.39498794</v>
      </c>
      <c r="U9" s="47">
        <v>786625873.20484161</v>
      </c>
      <c r="V9" s="47">
        <v>756471375.97038341</v>
      </c>
      <c r="W9" s="47">
        <v>745892601.89045393</v>
      </c>
      <c r="X9" s="153"/>
      <c r="Y9" s="92"/>
    </row>
    <row r="10" spans="1:25">
      <c r="A10" s="23" t="s">
        <v>235</v>
      </c>
      <c r="B10" s="47"/>
      <c r="C10" s="47"/>
      <c r="D10" s="47"/>
      <c r="E10" s="47"/>
      <c r="F10" s="47"/>
      <c r="G10" s="47"/>
      <c r="H10" s="47"/>
      <c r="I10" s="47"/>
      <c r="J10" s="47"/>
      <c r="K10" s="47">
        <v>983577407.21273196</v>
      </c>
      <c r="L10" s="47">
        <v>969077017.72372591</v>
      </c>
      <c r="M10" s="47">
        <v>871771856.01721084</v>
      </c>
      <c r="N10" s="47">
        <v>798674235.85500491</v>
      </c>
      <c r="O10" s="47">
        <v>637823525.48461163</v>
      </c>
      <c r="P10" s="47">
        <v>732611142.53106499</v>
      </c>
      <c r="Q10" s="47">
        <v>760505283.90540457</v>
      </c>
      <c r="R10" s="47">
        <v>789881752.66881764</v>
      </c>
      <c r="S10" s="47">
        <v>934776219.94999397</v>
      </c>
      <c r="T10" s="104"/>
      <c r="U10" s="105"/>
      <c r="V10" s="105"/>
      <c r="W10" s="105"/>
      <c r="X10" s="92"/>
      <c r="Y10" s="92"/>
    </row>
    <row r="11" spans="1:25">
      <c r="A11" s="23" t="s">
        <v>236</v>
      </c>
      <c r="B11" s="47">
        <v>506861576.77972347</v>
      </c>
      <c r="C11" s="47">
        <v>491638516.71899462</v>
      </c>
      <c r="D11" s="47">
        <v>505869392.28038317</v>
      </c>
      <c r="E11" s="47">
        <v>621752028.21768403</v>
      </c>
      <c r="F11" s="47">
        <v>757196236.18115699</v>
      </c>
      <c r="G11" s="47">
        <v>855962049.46267259</v>
      </c>
      <c r="H11" s="47">
        <v>881355908.17886436</v>
      </c>
      <c r="I11" s="47">
        <v>922498071.05303526</v>
      </c>
      <c r="J11" s="47">
        <v>863891152.42890835</v>
      </c>
      <c r="K11" s="47">
        <v>877256242.03140163</v>
      </c>
      <c r="L11" s="47">
        <v>860822829.20043528</v>
      </c>
      <c r="M11" s="47">
        <v>747532169.61923587</v>
      </c>
      <c r="N11" s="47">
        <v>694180258.35567367</v>
      </c>
      <c r="O11" s="47">
        <v>614402470.86765206</v>
      </c>
      <c r="P11" s="47">
        <v>599090707.50302005</v>
      </c>
      <c r="Q11" s="47">
        <v>619769696.40390289</v>
      </c>
      <c r="R11" s="47">
        <v>670854310.95415473</v>
      </c>
      <c r="S11" s="47">
        <v>651398336.90979874</v>
      </c>
      <c r="T11" s="150"/>
      <c r="U11" s="151"/>
      <c r="V11" s="151"/>
      <c r="W11" s="151"/>
      <c r="X11" s="151"/>
      <c r="Y11" s="92"/>
    </row>
    <row r="12" spans="1:25">
      <c r="A12" s="23" t="s">
        <v>237</v>
      </c>
      <c r="B12" s="103"/>
      <c r="C12" s="90"/>
      <c r="D12" s="90"/>
      <c r="E12" s="90"/>
      <c r="F12" s="90"/>
      <c r="G12" s="90"/>
      <c r="H12" s="90"/>
      <c r="I12" s="90"/>
      <c r="J12" s="90"/>
      <c r="K12" s="90"/>
      <c r="L12" s="90"/>
      <c r="M12" s="90"/>
      <c r="N12" s="90"/>
      <c r="O12" s="90"/>
      <c r="P12" s="90"/>
      <c r="Q12" s="90"/>
      <c r="R12" s="90"/>
      <c r="S12" s="9"/>
      <c r="T12" s="47">
        <v>839893388.28031647</v>
      </c>
      <c r="U12" s="47">
        <v>894641440.32448244</v>
      </c>
      <c r="V12" s="47">
        <v>934518609.89497137</v>
      </c>
      <c r="W12" s="47">
        <v>959868163.33169472</v>
      </c>
      <c r="X12" s="47">
        <v>941893510.10964942</v>
      </c>
      <c r="Y12" s="92"/>
    </row>
    <row r="13" spans="1:25">
      <c r="A13" s="23" t="s">
        <v>238</v>
      </c>
      <c r="B13" s="47"/>
      <c r="C13" s="47"/>
      <c r="D13" s="47"/>
      <c r="E13" s="47"/>
      <c r="F13" s="47"/>
      <c r="G13" s="47"/>
      <c r="H13" s="47"/>
      <c r="I13" s="47"/>
      <c r="J13" s="47"/>
      <c r="K13" s="47">
        <v>681051337.43827319</v>
      </c>
      <c r="L13" s="47">
        <v>680227332.90544808</v>
      </c>
      <c r="M13" s="47">
        <v>648920143.03528035</v>
      </c>
      <c r="N13" s="47">
        <v>611042586.12078917</v>
      </c>
      <c r="O13" s="47">
        <v>586667661.29677773</v>
      </c>
      <c r="P13" s="47">
        <v>674495498.40091765</v>
      </c>
      <c r="Q13" s="47">
        <v>711611742.49038947</v>
      </c>
      <c r="R13" s="47">
        <v>710434778.40944707</v>
      </c>
      <c r="S13" s="47">
        <v>697452037.2926085</v>
      </c>
      <c r="T13" s="92"/>
      <c r="U13" s="92"/>
      <c r="V13" s="92"/>
      <c r="W13" s="92"/>
      <c r="X13" s="92"/>
      <c r="Y13" s="92"/>
    </row>
    <row r="14" spans="1:25">
      <c r="A14" s="23" t="s">
        <v>239</v>
      </c>
      <c r="B14" s="47">
        <v>516996154.44547898</v>
      </c>
      <c r="C14" s="47">
        <v>567328570.363361</v>
      </c>
      <c r="D14" s="47">
        <v>565997390.50505948</v>
      </c>
      <c r="E14" s="47">
        <v>535763654.53660762</v>
      </c>
      <c r="F14" s="47">
        <v>637679396.44634998</v>
      </c>
      <c r="G14" s="47">
        <v>632389267.41268635</v>
      </c>
      <c r="H14" s="47">
        <v>660726583.63350034</v>
      </c>
      <c r="I14" s="47">
        <v>741559070.62370563</v>
      </c>
      <c r="J14" s="47">
        <v>643858652.15751076</v>
      </c>
      <c r="K14" s="47">
        <v>678632863.39793253</v>
      </c>
      <c r="L14" s="47">
        <v>584985852.37063813</v>
      </c>
      <c r="M14" s="47">
        <v>635288234.82280934</v>
      </c>
      <c r="N14" s="47">
        <v>606294229.0226593</v>
      </c>
      <c r="O14" s="47">
        <v>584983739.13884676</v>
      </c>
      <c r="P14" s="47">
        <v>674505595.73351574</v>
      </c>
      <c r="Q14" s="47">
        <v>711611742.71215248</v>
      </c>
      <c r="R14" s="47">
        <v>710443661.24899888</v>
      </c>
      <c r="S14" s="47">
        <v>755019478.67534828</v>
      </c>
      <c r="T14" s="92"/>
      <c r="U14" s="92"/>
      <c r="V14" s="92"/>
      <c r="W14" s="92"/>
      <c r="X14" s="92"/>
      <c r="Y14" s="92"/>
    </row>
    <row r="15" spans="1:25">
      <c r="A15" s="23" t="s">
        <v>240</v>
      </c>
      <c r="B15" s="103"/>
      <c r="C15" s="90"/>
      <c r="D15" s="90"/>
      <c r="E15" s="90"/>
      <c r="F15" s="90"/>
      <c r="G15" s="90"/>
      <c r="H15" s="90"/>
      <c r="I15" s="90"/>
      <c r="J15" s="90"/>
      <c r="K15" s="90"/>
      <c r="L15" s="90"/>
      <c r="M15" s="90"/>
      <c r="N15" s="90"/>
      <c r="O15" s="90"/>
      <c r="P15" s="90"/>
      <c r="Q15" s="90"/>
      <c r="R15" s="90"/>
      <c r="S15" s="9"/>
      <c r="T15" s="47">
        <v>571200354.01839566</v>
      </c>
      <c r="U15" s="47">
        <v>578902836.84796369</v>
      </c>
      <c r="V15" s="47">
        <v>588115930.15373993</v>
      </c>
      <c r="W15" s="47">
        <v>560129005.33355296</v>
      </c>
      <c r="X15" s="153"/>
      <c r="Y15" s="92"/>
    </row>
    <row r="16" spans="1:25">
      <c r="A16" s="23" t="s">
        <v>241</v>
      </c>
      <c r="B16" s="47"/>
      <c r="C16" s="47"/>
      <c r="D16" s="47"/>
      <c r="E16" s="47"/>
      <c r="F16" s="47"/>
      <c r="G16" s="47"/>
      <c r="H16" s="47"/>
      <c r="I16" s="47"/>
      <c r="J16" s="47"/>
      <c r="K16" s="47">
        <v>363839194.93174809</v>
      </c>
      <c r="L16" s="47">
        <v>349185787.85487318</v>
      </c>
      <c r="M16" s="47">
        <v>327764901.79973751</v>
      </c>
      <c r="N16" s="47">
        <v>314452386.6155079</v>
      </c>
      <c r="O16" s="47">
        <v>310678406.60652977</v>
      </c>
      <c r="P16" s="47">
        <v>311216274.44484937</v>
      </c>
      <c r="Q16" s="47">
        <v>337018938.32223314</v>
      </c>
      <c r="R16" s="47">
        <v>342188920.75121427</v>
      </c>
      <c r="S16" s="47">
        <v>368639462.87144697</v>
      </c>
      <c r="T16" s="104"/>
      <c r="U16" s="105"/>
      <c r="V16" s="105"/>
      <c r="W16" s="105"/>
      <c r="X16" s="92"/>
      <c r="Y16" s="92"/>
    </row>
    <row r="17" spans="1:25">
      <c r="A17" s="23" t="s">
        <v>243</v>
      </c>
      <c r="B17" s="47">
        <v>234639837.60623634</v>
      </c>
      <c r="C17" s="47">
        <v>257975916.48353437</v>
      </c>
      <c r="D17" s="47">
        <v>265885029.24608532</v>
      </c>
      <c r="E17" s="47">
        <v>297589951.62839633</v>
      </c>
      <c r="F17" s="47">
        <v>287885951.71542585</v>
      </c>
      <c r="G17" s="47">
        <v>333014244.95155275</v>
      </c>
      <c r="H17" s="47">
        <v>384773295.27047253</v>
      </c>
      <c r="I17" s="47">
        <v>398357490.0470435</v>
      </c>
      <c r="J17" s="47">
        <v>343034545.99619967</v>
      </c>
      <c r="K17" s="47">
        <v>356226650.00759274</v>
      </c>
      <c r="L17" s="47">
        <v>341659206.23243177</v>
      </c>
      <c r="M17" s="47">
        <v>319606759.11316007</v>
      </c>
      <c r="N17" s="47">
        <v>306693979.61483908</v>
      </c>
      <c r="O17" s="47">
        <v>302872763.15585411</v>
      </c>
      <c r="P17" s="47">
        <v>311577206.04659623</v>
      </c>
      <c r="Q17" s="47">
        <v>330222228.50623906</v>
      </c>
      <c r="R17" s="47">
        <v>334985280.71879262</v>
      </c>
      <c r="S17" s="47">
        <v>348741781.08227223</v>
      </c>
      <c r="T17" s="150"/>
      <c r="U17" s="151"/>
      <c r="V17" s="151"/>
      <c r="W17" s="151"/>
      <c r="X17" s="151"/>
      <c r="Y17" s="92"/>
    </row>
    <row r="18" spans="1:25">
      <c r="A18" s="23" t="s">
        <v>242</v>
      </c>
      <c r="B18" s="103"/>
      <c r="C18" s="90"/>
      <c r="D18" s="90"/>
      <c r="E18" s="90"/>
      <c r="F18" s="90"/>
      <c r="G18" s="90"/>
      <c r="H18" s="90"/>
      <c r="I18" s="90"/>
      <c r="J18" s="90"/>
      <c r="K18" s="90"/>
      <c r="L18" s="90"/>
      <c r="M18" s="90"/>
      <c r="N18" s="90"/>
      <c r="O18" s="90"/>
      <c r="P18" s="90"/>
      <c r="Q18" s="90"/>
      <c r="R18" s="90"/>
      <c r="S18" s="9"/>
      <c r="T18" s="47">
        <v>385456179.05637825</v>
      </c>
      <c r="U18" s="47">
        <v>413662295.24627721</v>
      </c>
      <c r="V18" s="47">
        <v>408548578.61347014</v>
      </c>
      <c r="W18" s="47">
        <v>419477541.21968967</v>
      </c>
      <c r="X18" s="47">
        <v>399773439.37771642</v>
      </c>
      <c r="Y18" s="153"/>
    </row>
    <row r="19" spans="1:25">
      <c r="A19" s="23" t="s">
        <v>244</v>
      </c>
      <c r="B19" s="47"/>
      <c r="C19" s="47"/>
      <c r="D19" s="47"/>
      <c r="E19" s="47"/>
      <c r="F19" s="47"/>
      <c r="G19" s="47"/>
      <c r="H19" s="47"/>
      <c r="I19" s="47"/>
      <c r="J19" s="47"/>
      <c r="K19" s="47">
        <v>205729362.42080685</v>
      </c>
      <c r="L19" s="47">
        <v>186593139.76115716</v>
      </c>
      <c r="M19" s="47">
        <v>184316281.49284515</v>
      </c>
      <c r="N19" s="47">
        <v>174694243.21427307</v>
      </c>
      <c r="O19" s="47">
        <v>176081060.36139315</v>
      </c>
      <c r="P19" s="47">
        <v>159573233.85445857</v>
      </c>
      <c r="Q19" s="47">
        <v>148732594.99871299</v>
      </c>
      <c r="R19" s="47">
        <v>138619973.76433325</v>
      </c>
      <c r="S19" s="47">
        <v>136337651.37826449</v>
      </c>
      <c r="T19" s="104"/>
      <c r="U19" s="105"/>
      <c r="V19" s="105"/>
      <c r="W19" s="105"/>
      <c r="X19" s="105"/>
      <c r="Y19" s="92"/>
    </row>
    <row r="20" spans="1:25">
      <c r="A20" s="23" t="s">
        <v>245</v>
      </c>
      <c r="B20" s="47">
        <v>185180895.50654963</v>
      </c>
      <c r="C20" s="47">
        <v>159307017.1346879</v>
      </c>
      <c r="D20" s="47">
        <v>174027817.21050155</v>
      </c>
      <c r="E20" s="47">
        <v>187244619.63560542</v>
      </c>
      <c r="F20" s="47">
        <v>220216084.79355076</v>
      </c>
      <c r="G20" s="47">
        <v>262547070.65343034</v>
      </c>
      <c r="H20" s="47">
        <v>275549364.30565327</v>
      </c>
      <c r="I20" s="47">
        <v>272664176.29224205</v>
      </c>
      <c r="J20" s="47">
        <v>267432804.8274852</v>
      </c>
      <c r="K20" s="47">
        <v>229652181.69002712</v>
      </c>
      <c r="L20" s="47">
        <v>210515601.47013608</v>
      </c>
      <c r="M20" s="47">
        <v>193686017.98170805</v>
      </c>
      <c r="N20" s="47">
        <v>189812114.05746725</v>
      </c>
      <c r="O20" s="47">
        <v>176753341.31246665</v>
      </c>
      <c r="P20" s="47">
        <v>159719410.25115654</v>
      </c>
      <c r="Q20" s="47">
        <v>148169227.45431882</v>
      </c>
      <c r="R20" s="47">
        <v>138050866.14719486</v>
      </c>
      <c r="S20" s="47">
        <v>135840683.8553288</v>
      </c>
      <c r="T20" s="150"/>
      <c r="U20" s="151"/>
      <c r="V20" s="151"/>
      <c r="W20" s="151"/>
      <c r="X20" s="151"/>
      <c r="Y20" s="151"/>
    </row>
    <row r="21" spans="1:25">
      <c r="A21" s="23" t="s">
        <v>246</v>
      </c>
      <c r="B21" s="104"/>
      <c r="C21" s="105"/>
      <c r="D21" s="105"/>
      <c r="E21" s="105"/>
      <c r="F21" s="105"/>
      <c r="G21" s="105"/>
      <c r="H21" s="105"/>
      <c r="I21" s="105"/>
      <c r="J21" s="105"/>
      <c r="K21" s="105"/>
      <c r="L21" s="105"/>
      <c r="M21" s="105"/>
      <c r="N21" s="105"/>
      <c r="O21" s="105"/>
      <c r="P21" s="105"/>
      <c r="Q21" s="105"/>
      <c r="R21" s="105"/>
      <c r="S21" s="152"/>
      <c r="T21" s="47">
        <v>149133910.766626</v>
      </c>
      <c r="U21" s="47">
        <v>165230551.6062797</v>
      </c>
      <c r="V21" s="47">
        <v>158633991.41299838</v>
      </c>
      <c r="W21" s="47">
        <v>165730853.22492903</v>
      </c>
      <c r="X21" s="47">
        <v>163700837.54172638</v>
      </c>
      <c r="Y21" s="47">
        <v>164346385.27016833</v>
      </c>
    </row>
    <row r="22" spans="1:25">
      <c r="A22" s="91" t="s">
        <v>106</v>
      </c>
      <c r="B22" s="56"/>
      <c r="C22" s="56"/>
      <c r="D22" s="56"/>
      <c r="E22" s="56"/>
    </row>
    <row r="23" spans="1:25">
      <c r="A23" s="91" t="s">
        <v>89</v>
      </c>
      <c r="B23" s="56"/>
      <c r="C23" s="56"/>
      <c r="D23" s="56"/>
      <c r="E23" s="56"/>
    </row>
    <row r="24" spans="1:25">
      <c r="A24" s="53"/>
      <c r="B24" s="56"/>
      <c r="C24" s="56"/>
      <c r="D24" s="56"/>
      <c r="E24" s="56"/>
      <c r="W24" s="89"/>
    </row>
    <row r="25" spans="1:25">
      <c r="A25" s="56"/>
      <c r="B25" s="53"/>
      <c r="C25" s="56"/>
      <c r="D25" s="56"/>
      <c r="E25" s="56"/>
      <c r="F25" s="56"/>
    </row>
    <row r="26" spans="1:25">
      <c r="A26" s="56"/>
      <c r="B26" s="53" t="s">
        <v>287</v>
      </c>
      <c r="C26" s="56"/>
      <c r="D26" s="56"/>
      <c r="E26" s="56"/>
      <c r="F26" s="56"/>
    </row>
    <row r="27" spans="1:25">
      <c r="A27" s="56"/>
      <c r="B27" s="53"/>
      <c r="C27" s="56"/>
      <c r="D27" s="56"/>
      <c r="E27" s="56"/>
      <c r="F27" s="56"/>
    </row>
    <row r="28" spans="1:25">
      <c r="A28" s="56"/>
      <c r="B28" s="56"/>
      <c r="C28" s="56"/>
      <c r="D28" s="56"/>
      <c r="E28" s="56"/>
      <c r="F28" s="56"/>
    </row>
    <row r="29" spans="1:25">
      <c r="A29" s="56"/>
      <c r="B29" s="56"/>
      <c r="C29" s="56"/>
      <c r="D29" s="56"/>
      <c r="E29" s="56"/>
      <c r="F29" s="56"/>
      <c r="V29" s="89"/>
    </row>
    <row r="30" spans="1:25">
      <c r="A30" s="56"/>
      <c r="B30" s="56"/>
      <c r="C30" s="56"/>
      <c r="D30" s="56"/>
      <c r="E30" s="56"/>
      <c r="F30" s="56"/>
    </row>
    <row r="31" spans="1:25">
      <c r="A31" s="56"/>
      <c r="B31" s="56"/>
      <c r="C31" s="56"/>
      <c r="D31" s="56"/>
      <c r="E31" s="56"/>
      <c r="F31" s="56"/>
    </row>
    <row r="32" spans="1:25">
      <c r="A32" s="56"/>
      <c r="B32" s="56"/>
      <c r="C32" s="56"/>
      <c r="D32" s="56"/>
      <c r="E32" s="56"/>
      <c r="F32" s="56"/>
    </row>
  </sheetData>
  <sheetProtection formatCells="0" formatColumns="0" formatRows="0" insertColumns="0" insertRows="0" insertHyperlinks="0" selectLockedCells="1" sort="0" autoFilter="0" pivotTables="0"/>
  <mergeCells count="2">
    <mergeCell ref="A3:K3"/>
    <mergeCell ref="A4:K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Contents</vt:lpstr>
      <vt:lpstr>Figure 3.1</vt:lpstr>
      <vt:lpstr>Figure 3.2</vt:lpstr>
      <vt:lpstr>Figure 3.3 </vt:lpstr>
      <vt:lpstr>Figure 3.4</vt:lpstr>
      <vt:lpstr>Figure 3.5</vt:lpstr>
      <vt:lpstr>Figure 3.6</vt:lpstr>
      <vt:lpstr>Figure 3.7</vt:lpstr>
      <vt:lpstr>Figure 3.8</vt:lpstr>
      <vt:lpstr>Figure 3.9</vt:lpstr>
      <vt:lpstr>Figure 3.10</vt:lpstr>
      <vt:lpstr>Figure 3.11</vt:lpstr>
      <vt:lpstr>Figure 3.12</vt:lpstr>
      <vt:lpstr>Figure 3.13</vt:lpstr>
      <vt:lpstr>Figure 3.14</vt:lpstr>
      <vt:lpstr>Figure 3.15</vt:lpstr>
      <vt:lpstr>Figure 3.16</vt:lpstr>
      <vt:lpstr>Figure 3.17 </vt:lpstr>
      <vt:lpstr>Figure 3.18</vt:lpstr>
      <vt:lpstr>Figure 3.19</vt:lpstr>
      <vt:lpstr>Figure 3.20</vt:lpstr>
      <vt:lpstr>Figure 3.21</vt:lpstr>
      <vt:lpstr>Figure 3.22</vt:lpstr>
      <vt:lpstr>Figure 3.23</vt:lpstr>
      <vt:lpstr>Figure 3.24</vt:lpstr>
      <vt:lpstr>Figure 3.25</vt:lpstr>
      <vt:lpstr>Figure 3.26</vt:lpstr>
      <vt:lpstr>Figure 3.27</vt:lpstr>
      <vt:lpstr>Figure 3.28</vt:lpstr>
      <vt:lpstr>Figure 3.29</vt:lpstr>
      <vt:lpstr>Figure 3.30</vt:lpstr>
      <vt:lpstr>Figure 3.31</vt:lpstr>
      <vt:lpstr>Figure 3.32</vt:lpstr>
      <vt:lpstr>Figure 3.33</vt:lpstr>
      <vt:lpstr>Figure 3.34</vt:lpstr>
      <vt:lpstr>Figure 3.35</vt:lpstr>
      <vt:lpstr>Figure 3.36</vt:lpstr>
      <vt:lpstr>Figure 3.37</vt:lpstr>
      <vt:lpstr>Figure 3.38</vt:lpstr>
      <vt:lpstr>Figure 3.39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2024-11-06T02:13:41Z</dcterms:created>
  <dcterms:modified xsi:type="dcterms:W3CDTF">2024-11-06T02:33:21Z</dcterms:modified>
</cp:coreProperties>
</file>