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xr:revisionPtr revIDLastSave="320" documentId="13_ncr:1_{534B0D42-3AAA-47BF-80A0-040796E19135}" xr6:coauthVersionLast="47" xr6:coauthVersionMax="47" xr10:uidLastSave="{0A46DEB9-41A2-4006-859E-002524CC1170}"/>
  <bookViews>
    <workbookView xWindow="-120" yWindow="-120" windowWidth="29040" windowHeight="15840" tabRatio="734" xr2:uid="{19ABE33C-4669-4E8C-9895-A13D992DB654}"/>
  </bookViews>
  <sheets>
    <sheet name="Changes summary" sheetId="73" r:id="rId1"/>
    <sheet name="Introduction" sheetId="66" r:id="rId2"/>
    <sheet name="Definitions" sheetId="67" r:id="rId3"/>
    <sheet name="Validations" sheetId="68" r:id="rId4"/>
    <sheet name="Checks and Totals" sheetId="72" r:id="rId5"/>
    <sheet name="Audited statutory accounts" sheetId="76" r:id="rId6"/>
    <sheet name="Regulatory accounts" sheetId="77" r:id="rId7"/>
    <sheet name="Capex by purpose" sheetId="70" r:id="rId8"/>
    <sheet name="Capex by asset class" sheetId="65" r:id="rId9"/>
    <sheet name="Augex - lines" sheetId="75" r:id="rId10"/>
  </sheets>
  <definedNames>
    <definedName name="_xlnm.Print_Area" localSheetId="5">'Audited statutory accounts'!$C$1:$M$6</definedName>
    <definedName name="_xlnm.Print_Area" localSheetId="9">'Augex - lines'!$C$1:$I$34</definedName>
    <definedName name="_xlnm.Print_Area" localSheetId="8">'Capex by asset class'!$C$1:$I$81</definedName>
    <definedName name="_xlnm.Print_Area" localSheetId="7">'Capex by purpose'!$C$1:$K$272</definedName>
    <definedName name="_xlnm.Print_Area" localSheetId="6">'Regulatory accounts'!$C$1:$M$4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0" l="1"/>
  <c r="G16" i="70"/>
  <c r="F8" i="70"/>
  <c r="F9" i="70"/>
  <c r="F10" i="70"/>
  <c r="F11" i="70"/>
  <c r="F12" i="70"/>
  <c r="F13" i="70"/>
  <c r="F7" i="70"/>
  <c r="J7" i="77"/>
  <c r="I7" i="77"/>
  <c r="H7" i="77"/>
  <c r="F7" i="77"/>
  <c r="J7" i="76"/>
  <c r="I7" i="76"/>
  <c r="H7" i="76"/>
  <c r="G7" i="76"/>
  <c r="F7" i="76"/>
  <c r="F20" i="75"/>
  <c r="G245" i="70"/>
  <c r="G252" i="70"/>
  <c r="F67" i="65" l="1"/>
  <c r="F66" i="65"/>
  <c r="F65" i="65"/>
  <c r="F64" i="65"/>
  <c r="F63" i="65"/>
  <c r="F21" i="65"/>
  <c r="F22" i="65"/>
  <c r="F23" i="65"/>
  <c r="F24" i="65"/>
  <c r="F20" i="65"/>
  <c r="C21" i="65"/>
  <c r="C22" i="65"/>
  <c r="C23" i="65"/>
  <c r="C24" i="65"/>
  <c r="C20" i="65"/>
  <c r="F15" i="70" l="1"/>
  <c r="F14" i="70"/>
  <c r="F16" i="70" l="1"/>
  <c r="C38" i="65"/>
  <c r="C36" i="65"/>
  <c r="C37" i="65"/>
  <c r="C35" i="65"/>
  <c r="C34" i="65"/>
  <c r="F39" i="65"/>
  <c r="C53" i="65"/>
  <c r="C52" i="65"/>
  <c r="C51" i="65"/>
  <c r="C65" i="65" s="1"/>
  <c r="C50" i="65"/>
  <c r="C64" i="65" s="1"/>
  <c r="C49" i="65"/>
  <c r="C31" i="65"/>
  <c r="C30" i="65"/>
  <c r="C29" i="65"/>
  <c r="C28" i="65"/>
  <c r="C27" i="65"/>
  <c r="C70" i="65" l="1"/>
  <c r="C63" i="65"/>
  <c r="C73" i="65"/>
  <c r="C66" i="65"/>
  <c r="C74" i="65"/>
  <c r="C67" i="65"/>
  <c r="C71" i="65"/>
  <c r="C72" i="65"/>
  <c r="F30" i="75"/>
  <c r="G165" i="70"/>
  <c r="G192" i="70"/>
  <c r="G206" i="70"/>
  <c r="G214" i="70"/>
  <c r="G138" i="70"/>
  <c r="G100" i="70"/>
  <c r="G76" i="70"/>
  <c r="G52" i="70"/>
  <c r="G225" i="70"/>
  <c r="F11" i="65" l="1"/>
  <c r="F32" i="65"/>
  <c r="F46" i="65"/>
  <c r="F82" i="65"/>
  <c r="G244" i="70"/>
  <c r="G236" i="70"/>
  <c r="G35" i="70"/>
  <c r="G215" i="70" s="1"/>
  <c r="C17" i="65"/>
  <c r="C16" i="65"/>
  <c r="C15" i="65"/>
  <c r="C14" i="65"/>
  <c r="C13" i="65"/>
  <c r="C60" i="65"/>
  <c r="C59" i="65"/>
  <c r="C58" i="65"/>
  <c r="C57" i="65"/>
  <c r="C56" i="65"/>
  <c r="F75" i="65" l="1"/>
  <c r="F54" i="65"/>
</calcChain>
</file>

<file path=xl/sharedStrings.xml><?xml version="1.0" encoding="utf-8"?>
<sst xmlns="http://schemas.openxmlformats.org/spreadsheetml/2006/main" count="1882" uniqueCount="443">
  <si>
    <t>Units</t>
  </si>
  <si>
    <t>Other</t>
  </si>
  <si>
    <t>Capitalised corporate overheads</t>
  </si>
  <si>
    <t>Capitalised network overheads</t>
  </si>
  <si>
    <t>Connections</t>
  </si>
  <si>
    <t>$</t>
  </si>
  <si>
    <t>CA 2.1.1</t>
  </si>
  <si>
    <t>CA 2.2.1</t>
  </si>
  <si>
    <t>Communications Network Assets</t>
  </si>
  <si>
    <t>Master Station Assets</t>
  </si>
  <si>
    <t>CA 2.5.1</t>
  </si>
  <si>
    <t>CA 2.6.1</t>
  </si>
  <si>
    <t>Car</t>
  </si>
  <si>
    <t>Light commercial vehicle</t>
  </si>
  <si>
    <t xml:space="preserve">Elevated work platform (LCV)  </t>
  </si>
  <si>
    <t>Elevated work platform (HCV)</t>
  </si>
  <si>
    <t>Heavy commercial vehicle</t>
  </si>
  <si>
    <t>Total buildings and property expenditure</t>
  </si>
  <si>
    <t>Recurrent</t>
  </si>
  <si>
    <t>Non recurrent</t>
  </si>
  <si>
    <t>Current RIN reference</t>
  </si>
  <si>
    <t>Capex by Asset Class</t>
  </si>
  <si>
    <t>Project Overview</t>
  </si>
  <si>
    <t>Validation Rules</t>
  </si>
  <si>
    <t>input cells</t>
  </si>
  <si>
    <t>Rules applying</t>
  </si>
  <si>
    <t>NEW</t>
  </si>
  <si>
    <t>CA2.6.4</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</si>
  <si>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</si>
  <si>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IMMEDIATE EXPENSING OF CAPEX</t>
  </si>
  <si>
    <t>DISPOSALS BY ASSET CLASS</t>
  </si>
  <si>
    <t>Capex - as incurred</t>
  </si>
  <si>
    <t>Capex - as commissioned</t>
  </si>
  <si>
    <t xml:space="preserve">RA Hist Capex by Asset Class </t>
  </si>
  <si>
    <t>Project ID</t>
  </si>
  <si>
    <t>Capex by asset class</t>
  </si>
  <si>
    <t>Transmission towers</t>
  </si>
  <si>
    <t>&lt; = 33 kV ; Single Circuit</t>
  </si>
  <si>
    <t>&gt; 33 kV &amp; &lt; = 66 kV ; Single Circuit</t>
  </si>
  <si>
    <t>&gt; 66 kV &amp; &lt; = 132 kV ; Single Circuit</t>
  </si>
  <si>
    <t>&gt; 132 kV &amp; &lt; = 275 kV ; Single Circuit</t>
  </si>
  <si>
    <t>&gt; 275 kV &amp; &lt; = 330 kV ; Single Circuit</t>
  </si>
  <si>
    <t>&gt; 330 kV &amp; &lt; = 500 kV ; Single Circuit</t>
  </si>
  <si>
    <t>&gt; 500 kV ; Single Circuit</t>
  </si>
  <si>
    <t>&lt; = 33 kV ; Multiple Circuit</t>
  </si>
  <si>
    <t>&gt; 33 kV &amp; &lt; = 66 kV ; Multiple Circuit</t>
  </si>
  <si>
    <t>&gt; 66 kV &amp; &lt; = 132 kV ; Multiple Circuit</t>
  </si>
  <si>
    <t>&gt; 132 kV &amp; &lt; = 275 kV ; Multiple Circuit</t>
  </si>
  <si>
    <t>&gt; 275 kV &amp; &lt; = 330 kV ; Multiple Circuit</t>
  </si>
  <si>
    <t>&gt; 330 kV &amp; &lt; = 500 kV ; Multiple Circuit</t>
  </si>
  <si>
    <t>&gt; 500 kV ; Multiple Circuit</t>
  </si>
  <si>
    <t>Transmission towers support structures</t>
  </si>
  <si>
    <t>Conductors</t>
  </si>
  <si>
    <t>&lt; = 33 kV ; &lt; = 100 MVA</t>
  </si>
  <si>
    <t>&lt; = 33 kV ; &gt; 100 MVA &amp; &lt; = 400 MVA</t>
  </si>
  <si>
    <t>&lt; = 33 kV ; &gt; 400 MVA</t>
  </si>
  <si>
    <t>&gt; 33 kV &amp; &lt; = 66 kV ; &lt; = 100 MVA</t>
  </si>
  <si>
    <t>&gt; 33 kV &amp; &lt; = 66 kV ; &gt; 100 MVA &amp; &lt; = 400 MVA</t>
  </si>
  <si>
    <t>&gt; 33 kV &amp; &lt; = 66 kV ; &gt; 400 MVA</t>
  </si>
  <si>
    <t>&gt; 66 kV &amp; &lt; = 132 kV ; &lt; = 100 MVA</t>
  </si>
  <si>
    <t>&gt; 66 kV &amp; &lt; = 132 kV ; &gt; 100 MVA &amp; &lt; = 400 MVA</t>
  </si>
  <si>
    <t>&gt; 66 kV &amp; &lt; = 132 kV ; &gt; 400 MVA</t>
  </si>
  <si>
    <t>&gt; 132 kV &amp; &lt; = 275 kV ; &lt; = 200 MVA</t>
  </si>
  <si>
    <t>&gt; 132 kV &amp; &lt; = 275 kV ; &gt; 200 MVA &amp; &lt; = 600 MVA</t>
  </si>
  <si>
    <t>&gt; 132 kV &amp; &lt; = 275 kV ; &gt; 600 MVA</t>
  </si>
  <si>
    <t>&gt; 275 kV &amp; &lt; = 330 kV ; &lt; = 800 MVA</t>
  </si>
  <si>
    <t>&gt; 275 kV &amp; &lt; = 330 kV ; &gt; 800 MVA &amp; &lt; = 1200 MVA</t>
  </si>
  <si>
    <t>&gt; 275 kV &amp; &lt; = 330 kV ; &gt; 1200 MVA</t>
  </si>
  <si>
    <t>&gt; 330 kV &amp; &lt; = 500 kV ; &lt; = 1000 MVA</t>
  </si>
  <si>
    <t>&gt; 330 kV &amp; &lt; = 500 kV ; &gt; 1000 MVA &amp; &lt; = 1500 MVA</t>
  </si>
  <si>
    <t>&gt; 330 kV &amp; &lt; = 500 kV ; &gt; 1500 MVA</t>
  </si>
  <si>
    <t>&gt; 500 kV ; &lt; = 2000 MVA</t>
  </si>
  <si>
    <t>&gt; 500 kV ; &gt; 2000 MVA &amp; &lt; = 3000 MVA</t>
  </si>
  <si>
    <t>&gt; 500 kV ; &gt; 3000 MVA</t>
  </si>
  <si>
    <t>&lt; = 33 kV ; Oil Filled</t>
  </si>
  <si>
    <t>&gt; 33 kV &amp; &lt; = 66 kV ; Oil Filled</t>
  </si>
  <si>
    <t>&gt; 66 kV &amp; &lt; = 132 kV ; Oil Filled</t>
  </si>
  <si>
    <t>&gt; 132 kV &amp; &lt; = 275 kV ; Oil Filled</t>
  </si>
  <si>
    <t>&gt; 275 kV &amp; &lt; = 330 kV ; Oil Filled</t>
  </si>
  <si>
    <t>&gt; 330 kV &amp; &lt; = 500 kV ; Oil Filled</t>
  </si>
  <si>
    <t>&gt; 500 kV ; Oil Filled</t>
  </si>
  <si>
    <t>&lt; = 33 kV ; XLPE Insulated</t>
  </si>
  <si>
    <t>&gt; 33 kV &amp; &lt; = 66 kV ; XLPE Insulated</t>
  </si>
  <si>
    <t>&gt; 66 kV &amp; &lt; = 132 kV ; XLPE Insulated</t>
  </si>
  <si>
    <t>&gt; 132 kV &amp; &lt; = 275 kV ; XLPE Insulated</t>
  </si>
  <si>
    <t>&gt; 275 kV &amp; &lt; = 330 kV ; XLPE Insulated</t>
  </si>
  <si>
    <t>&gt; 330 kV &amp; &lt; = 500 kV ; XLPE Insulated</t>
  </si>
  <si>
    <t>&gt; 500 kV ; XLPE Insulated</t>
  </si>
  <si>
    <t>&lt; = 33 kV ; Other Insulated</t>
  </si>
  <si>
    <t>&gt; 33 kV &amp; &lt; = 66 kV ; Other Insulated</t>
  </si>
  <si>
    <t>&gt; 66 kV &amp; &lt; = 132 kV ; Other Insulated</t>
  </si>
  <si>
    <t>&gt; 132 kV &amp; &lt; = 275 kV ; Other Insulated</t>
  </si>
  <si>
    <t>&gt; 275 kV &amp; &lt; = 330 kV ; Other Insulated</t>
  </si>
  <si>
    <t>&gt; 330 kV &amp; &lt; = 500 kV ; Other Insulated</t>
  </si>
  <si>
    <t>&gt; 500 kV ; Other Insulated</t>
  </si>
  <si>
    <t>&lt; = 33 kV ; Air Insulated circuit Breaker</t>
  </si>
  <si>
    <t>&gt; 33 kV &amp; &lt; = 66 kV ; Air Insulated circuit Breaker</t>
  </si>
  <si>
    <t>&gt; 66 kV &amp; &lt; = 132 kV ; Air Insulated circuit Breaker</t>
  </si>
  <si>
    <t>&gt; 132 kV &amp; &lt; = 275 kV ; Air Insulated circuit Breaker</t>
  </si>
  <si>
    <t>&gt; 275 kV &amp; &lt; = 330 kV ; Air Insulated circuit Breaker</t>
  </si>
  <si>
    <t>&gt; 330 kV &amp; &lt; = 500 kV ; Air Insulated circuit Breaker</t>
  </si>
  <si>
    <t>&gt; 500 kV ; Air Insulated circuit Breaker</t>
  </si>
  <si>
    <t>&lt; = 33 kV ; Air Insulated Isolators / Earth Switch</t>
  </si>
  <si>
    <t>&gt; 33 kV &amp; &lt; = 66 kV ; Air Insulated Isolators / Earth Switch</t>
  </si>
  <si>
    <t>&gt; 66 kV &amp; &lt; = 132 kV ; Air Insulated Isolators / Earth Switch</t>
  </si>
  <si>
    <t>&gt; 132 kV &amp; &lt; = 275 kV ; Air Insulated Isolators / Earth Switch</t>
  </si>
  <si>
    <t>&gt; 275 kV &amp; &lt; = 330 kV ; Air Insulated Isolators / Earth Switch</t>
  </si>
  <si>
    <t>&gt; 330 kV &amp; &lt; = 500 kV ; Air Insulated Isolators / Earth Switch</t>
  </si>
  <si>
    <t>&gt; 500 kV ; Air Insulated Isolators / Earth Switch</t>
  </si>
  <si>
    <t>&lt; = 33 kV ; VT</t>
  </si>
  <si>
    <t>&gt; 33 kV &amp; &lt; = 66 kV ; VT</t>
  </si>
  <si>
    <t>&gt; 66 kV &amp; &lt; = 132 kV ; VT</t>
  </si>
  <si>
    <t>&gt; 132 kV &amp; &lt; = 275 kV ; VT</t>
  </si>
  <si>
    <t>&gt; 275 kV &amp; &lt; = 330 kV ; VT</t>
  </si>
  <si>
    <t>&gt; 330 kV &amp; &lt; = 500 kV ; VT</t>
  </si>
  <si>
    <t>&gt; 500 kV ; VT</t>
  </si>
  <si>
    <t>&lt; = 33 kV ; CT</t>
  </si>
  <si>
    <t>&gt; 33 kV &amp; &lt; = 66 kV ; CT</t>
  </si>
  <si>
    <t>&gt; 66 kV &amp; &lt; = 132 kV ; CT</t>
  </si>
  <si>
    <t>&gt; 132 kV &amp; &lt; = 275 kV ; CT</t>
  </si>
  <si>
    <t>&gt; 275 kV &amp; &lt; = 330 kV ; CT</t>
  </si>
  <si>
    <t>&gt; 330 kV &amp; &lt; = 500 kV ; CT</t>
  </si>
  <si>
    <t>&gt; 500 kV ; CT</t>
  </si>
  <si>
    <t>&lt; = 33 kV ; GIS Module</t>
  </si>
  <si>
    <t>&gt; 33 kV &amp; &lt; = 66 kV ; GIS Module</t>
  </si>
  <si>
    <t>&gt; 66 kV &amp; &lt; = 132 kV ; GIS Module</t>
  </si>
  <si>
    <t>&gt; 132 kV &amp; &lt; = 275 kV ; GIS Module</t>
  </si>
  <si>
    <t>&gt; 275 kV &amp; &lt; = 330 kV ; GIS Module</t>
  </si>
  <si>
    <t>&gt; 330 kV &amp; &lt; = 500 kV ; GIS Module</t>
  </si>
  <si>
    <t>&gt; 500 kV ; GIS Module</t>
  </si>
  <si>
    <t>Substation switchbays</t>
  </si>
  <si>
    <t>Substation Power Transformers</t>
  </si>
  <si>
    <t>&lt; = 33 kV ; &lt; = 10 MVA</t>
  </si>
  <si>
    <t>&lt; = 33 kV ; &gt; 10 MVA &amp; &lt; = 30 MVA</t>
  </si>
  <si>
    <t>&lt; = 33 kV ; &gt; 30 MVA</t>
  </si>
  <si>
    <t>&gt; 33 kV &amp; &lt; = 66 kV ; &lt; = 10 MVA</t>
  </si>
  <si>
    <t>&gt; 33 kV &amp; &lt; = 66 kV ; &gt; 10 MVA &amp; &lt; = 30 MVA</t>
  </si>
  <si>
    <t>&gt; 33 kV &amp; &lt; = 66 kV ; &gt; 30 MVA</t>
  </si>
  <si>
    <t>&gt; 66 kV &amp; &lt; = 132 kV ; &lt; = 30 MVA</t>
  </si>
  <si>
    <t>&gt; 66 kV &amp; &lt; = 132 kV ; &gt; 30 MVA &amp; &lt; = 60 MVA</t>
  </si>
  <si>
    <t>&gt; 66 kV &amp; &lt; = 132 kV ; &gt; 60 MVA</t>
  </si>
  <si>
    <t>&gt; 132 kV &amp; &lt; = 220 kV ; &lt; = 50 MVA</t>
  </si>
  <si>
    <t>&gt; 132 kV &amp; &lt; = 220 kV ; &gt; 50 MVA &amp; &lt; = 100 MVA</t>
  </si>
  <si>
    <t>&gt; 132 kV &amp; &lt; = 220 kV ; &gt; 100 MVA</t>
  </si>
  <si>
    <t>&gt; 220 kV &amp; &lt; = 275 kV ; &lt; = 50 MVA</t>
  </si>
  <si>
    <t>&gt; 220 kV &amp; &lt; = 275 kV ; &gt; 50 MVA &amp; &lt; = 100 MVA</t>
  </si>
  <si>
    <t>&gt; 220 kV &amp; &lt; = 275 kV ; &gt; 100 MVA</t>
  </si>
  <si>
    <t>&gt; 275 kV &amp; &lt; = 330 kV ; &lt; = 100 MVA</t>
  </si>
  <si>
    <t>&gt; 275 kV &amp; &lt; = 330 kV ; &gt; 100 MVA &amp; &lt; = 250 MVA</t>
  </si>
  <si>
    <t>&gt; 275 kV &amp; &lt; = 330 kV ; &gt; 250 MVA</t>
  </si>
  <si>
    <t>&gt; 330 kV &amp; &lt; = 500 kV ; &lt; = 150 MVA</t>
  </si>
  <si>
    <t>&gt; 330 kV &amp; &lt; = 500 kV ; &gt; 150 MVA &amp; &lt; = 300 MVA</t>
  </si>
  <si>
    <t>&gt; 330 kV &amp; &lt; = 500 kV ; &gt; 300 MVA</t>
  </si>
  <si>
    <t>&gt; 500 kV ; &lt; = 1000 MVA</t>
  </si>
  <si>
    <t>&gt; 500 kV ; &gt; 1000 MVA &amp; &lt; = 1500 MVA</t>
  </si>
  <si>
    <t>&gt; 500 kV ; &gt; 1500 MVA</t>
  </si>
  <si>
    <t>Substation Reactive plant</t>
  </si>
  <si>
    <t>SCADA network control and protection systems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</si>
  <si>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</si>
  <si>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</si>
  <si>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</si>
  <si>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</si>
  <si>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</si>
  <si>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</si>
  <si>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</si>
  <si>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</si>
  <si>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</si>
  <si>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Easements</t>
  </si>
  <si>
    <t>Replacement capex by asset category</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</si>
  <si>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</si>
  <si>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</si>
  <si>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</si>
  <si>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</si>
  <si>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</si>
  <si>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Sub table</t>
  </si>
  <si>
    <t>Reference</t>
  </si>
  <si>
    <t>Check</t>
  </si>
  <si>
    <t xml:space="preserve">Concepts </t>
  </si>
  <si>
    <t>Compounding Definitions</t>
  </si>
  <si>
    <t>Term</t>
  </si>
  <si>
    <t>Definition</t>
  </si>
  <si>
    <t>Regulatory Financial Statements 
(prescribed transmission services)</t>
  </si>
  <si>
    <t>All business defined asset classes need to mirror the PTRM. The businesses choose the asset classes</t>
  </si>
  <si>
    <t>all</t>
  </si>
  <si>
    <t>INFORMATION &amp; COMMUNICATIONS TECHNOLOGY</t>
  </si>
  <si>
    <t>MOTOR VEHICLES</t>
  </si>
  <si>
    <t>BUILDINGS AND PROPERTY</t>
  </si>
  <si>
    <t>OTHER NON-NETWORK</t>
  </si>
  <si>
    <t xml:space="preserve">Replacement </t>
  </si>
  <si>
    <t xml:space="preserve">Augmentation </t>
  </si>
  <si>
    <t>Other Non-network</t>
  </si>
  <si>
    <t>ICT</t>
  </si>
  <si>
    <t>Property</t>
  </si>
  <si>
    <t>Fleet</t>
  </si>
  <si>
    <t xml:space="preserve">Total Expenditure </t>
  </si>
  <si>
    <t xml:space="preserve">Direct Expenditure </t>
  </si>
  <si>
    <t xml:space="preserve">Indirect Expenditure </t>
  </si>
  <si>
    <t>Gross capex</t>
  </si>
  <si>
    <t>Data category 07: Capital Expenditure</t>
  </si>
  <si>
    <t>NCIPAP PROJECTS</t>
  </si>
  <si>
    <t>Audited financial statements (base accounts)</t>
  </si>
  <si>
    <t>Prescribed transmission services</t>
  </si>
  <si>
    <t>Negotiated transmission services</t>
  </si>
  <si>
    <t>Regulatory accounts</t>
  </si>
  <si>
    <t>Capital expenditure</t>
  </si>
  <si>
    <t>Disposals</t>
  </si>
  <si>
    <t>Capitalisation</t>
  </si>
  <si>
    <t>Non-network expenditure</t>
  </si>
  <si>
    <t>Motor vehicle</t>
  </si>
  <si>
    <t>Connections capex</t>
  </si>
  <si>
    <t>Property capex</t>
  </si>
  <si>
    <t>Fleet capex</t>
  </si>
  <si>
    <t>Expenditure classifications</t>
  </si>
  <si>
    <t>Direct expenditure</t>
  </si>
  <si>
    <t>Indirect expenditure</t>
  </si>
  <si>
    <t>Data category 07: Capital expenditure</t>
  </si>
  <si>
    <t>NCIPAP projects</t>
  </si>
  <si>
    <t>Capex by purpose</t>
  </si>
  <si>
    <t>Service classifications</t>
  </si>
  <si>
    <t>&lt;additional rows allowed&gt;</t>
  </si>
  <si>
    <t>Transmission cables</t>
  </si>
  <si>
    <t>Data requirements</t>
  </si>
  <si>
    <t>Change</t>
  </si>
  <si>
    <t>Rationale</t>
  </si>
  <si>
    <t>≥0</t>
  </si>
  <si>
    <t>Number</t>
  </si>
  <si>
    <t>NULL invalid</t>
  </si>
  <si>
    <t>text</t>
  </si>
  <si>
    <t>Text</t>
  </si>
  <si>
    <t>NULL valid</t>
  </si>
  <si>
    <t>Assurance standard - Financial data</t>
  </si>
  <si>
    <t>Actual</t>
  </si>
  <si>
    <t>Estimated</t>
  </si>
  <si>
    <t>ASA805</t>
  </si>
  <si>
    <t>ASRE2405</t>
  </si>
  <si>
    <t>Line ID</t>
  </si>
  <si>
    <t>Towers/poles (including structures, and civil works) expenditure</t>
  </si>
  <si>
    <t>Lines and cables expenditure</t>
  </si>
  <si>
    <t>Other plant item expenditure</t>
  </si>
  <si>
    <t>Installation (labour) expenditure</t>
  </si>
  <si>
    <t>Civil works expenditure</t>
  </si>
  <si>
    <t>Other direct expenditure</t>
  </si>
  <si>
    <t>Land purchases</t>
  </si>
  <si>
    <t>Total direct expenditure</t>
  </si>
  <si>
    <t>Related party margins</t>
  </si>
  <si>
    <t>All non related party contracts</t>
  </si>
  <si>
    <t>CA2.3.2</t>
  </si>
  <si>
    <t>Augex asset data - Lines</t>
  </si>
  <si>
    <t>Years expenditure incurred</t>
  </si>
  <si>
    <t>YYYY</t>
  </si>
  <si>
    <t>NON MATERIAL PROJECTS</t>
  </si>
  <si>
    <t>Augex - Lines</t>
  </si>
  <si>
    <t>Project 1</t>
  </si>
  <si>
    <t>Non material projects</t>
  </si>
  <si>
    <t>Single circuit tower</t>
  </si>
  <si>
    <t>Multiple circuit tower</t>
  </si>
  <si>
    <t>Overhead line</t>
  </si>
  <si>
    <t>Underground cable</t>
  </si>
  <si>
    <t>Lines and cables</t>
  </si>
  <si>
    <t>Related party contracts</t>
  </si>
  <si>
    <t>Total related party contract expenditure</t>
  </si>
  <si>
    <t>Years expenditure incurred (year ended)</t>
  </si>
  <si>
    <t>DIRECT EXPENDITURE</t>
  </si>
  <si>
    <t>CONTRACT EXPENDITURE</t>
  </si>
  <si>
    <t>OTHER EXPENDITURE</t>
  </si>
  <si>
    <t>$real</t>
  </si>
  <si>
    <t>TOTAL GROSS CAPEX - as incurred</t>
  </si>
  <si>
    <t>Easements augmentation capex (lines)</t>
  </si>
  <si>
    <t>Other plant item</t>
  </si>
  <si>
    <t>Civil works</t>
  </si>
  <si>
    <t>Related party contract</t>
  </si>
  <si>
    <t>Related party margin</t>
  </si>
  <si>
    <t>Non-network</t>
  </si>
  <si>
    <t>Movements in provisions allocated to capex</t>
  </si>
  <si>
    <t>Replacement capex (repex)</t>
  </si>
  <si>
    <t>ICT expenditure</t>
  </si>
  <si>
    <t>Other non-network assets</t>
  </si>
  <si>
    <t>ICT recurrent expenditure</t>
  </si>
  <si>
    <t>ICT non-recurrent expenditure</t>
  </si>
  <si>
    <t>Elevated work platform (LCV)</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</si>
  <si>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</si>
  <si>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</si>
  <si>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</si>
  <si>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Tower/Pole (including structures and civil works)</t>
  </si>
  <si>
    <t>Transmission tower</t>
  </si>
  <si>
    <t>Transmission tower support structures</t>
  </si>
  <si>
    <t>Transmission cable</t>
  </si>
  <si>
    <t>Substation switchbay</t>
  </si>
  <si>
    <t>SCADA and network control and protection systems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</si>
  <si>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</si>
  <si>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Total expenditure</t>
    </r>
    <r>
      <rPr>
        <sz val="11"/>
        <color rgb="FF000000"/>
        <rFont val="Calibri"/>
        <family val="2"/>
      </rPr>
      <t xml:space="preserve"> = Direct expenditure + Indirect expenditure</t>
    </r>
  </si>
  <si>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</si>
  <si>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</si>
  <si>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</si>
  <si>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Corporate overheads</t>
  </si>
  <si>
    <t>Network overheads</t>
  </si>
  <si>
    <t>Replacement expenditure</t>
  </si>
  <si>
    <t>Substation power transformer</t>
  </si>
  <si>
    <t>Substation reactive plant</t>
  </si>
  <si>
    <t>NULL invalid if Line ID &lt;&gt;NULL</t>
  </si>
  <si>
    <t>NULL invalid if Project ID &lt;&gt; NULL</t>
  </si>
  <si>
    <t>NULL invalid if TNSP defined categories &lt;&gt; NULL</t>
  </si>
  <si>
    <t>&lt;repeat table for additional projects&gt;</t>
  </si>
  <si>
    <t>Large projects</t>
  </si>
  <si>
    <t>Project name/ID</t>
  </si>
  <si>
    <t>NULL valid (unless Line ID &lt;&gt; NULL)</t>
  </si>
  <si>
    <t>Audited financial statements</t>
  </si>
  <si>
    <t>Prescribed Transmission Services</t>
  </si>
  <si>
    <t>Negotiated Transmission Services</t>
  </si>
  <si>
    <t>Non-Regulated Transmission Services</t>
  </si>
  <si>
    <t>Not Allocated</t>
  </si>
  <si>
    <t>Regulatory accounts (PTS)</t>
  </si>
  <si>
    <t>Regulatory adjustments</t>
  </si>
  <si>
    <t>Audited statutory accounts</t>
  </si>
  <si>
    <t>PROJECT TOTAL EXPENDITURE</t>
  </si>
  <si>
    <t>AER Network information requirements review</t>
  </si>
  <si>
    <r>
      <rPr>
        <b/>
        <sz val="11"/>
        <color rgb="FF000000"/>
        <rFont val="Calibri"/>
        <family val="2"/>
      </rPr>
      <t xml:space="preserve">Audited financial statements </t>
    </r>
    <r>
      <rPr>
        <sz val="11"/>
        <color rgb="FF000000"/>
        <rFont val="Calibri"/>
        <family val="2"/>
      </rPr>
      <t>= Prescribed transmission services + Negotiation transmission services + Non-regulated transmission services + Not allocated</t>
    </r>
  </si>
  <si>
    <t>Immediate expensing of capital expenditure</t>
  </si>
  <si>
    <t>Large project</t>
  </si>
  <si>
    <t>Augmentation</t>
  </si>
  <si>
    <t>Buildings and property expenditure</t>
  </si>
  <si>
    <t>Overhead conductor</t>
  </si>
  <si>
    <t>Connection services (transmission)</t>
  </si>
  <si>
    <t>Non-regulated transmission services</t>
  </si>
  <si>
    <t>Overheads</t>
  </si>
  <si>
    <t>Easement levy</t>
  </si>
  <si>
    <t>Capital by purpose</t>
  </si>
  <si>
    <t>Large project expenditure</t>
  </si>
  <si>
    <t>Audited statutory accounts / Regulatory accounts</t>
  </si>
  <si>
    <t>Regulatory adjustments (NSP)</t>
  </si>
  <si>
    <t>Connection project</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</si>
  <si>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</si>
  <si>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Easement land tax levied by a statement government on easements required for electricity networks.</t>
  </si>
  <si>
    <t>As defined in the NER, Chapter 10.</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</si>
  <si>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</si>
  <si>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As defined in the AER's Roll Forward Model.</t>
  </si>
  <si>
    <t>Capital expenditure including capital contributions (type 1 and PWC underground capex for electricity distributors) but net movement in provisions.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</si>
  <si>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</si>
  <si>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Capex to establish new connection assets and upgrades to existing connections assets necessary to meet customer connection requests. This excludes alterations to existing connection assets.</t>
  </si>
  <si>
    <t>Non-network capex related to buildings and land.</t>
  </si>
  <si>
    <t>Non-network capex related to vehicles used for transportation.</t>
  </si>
  <si>
    <t>The recognition of expenditure as part of the cost of an asset, i.e. as capital expenditure.</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</si>
  <si>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</si>
  <si>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</si>
  <si>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Overhead conductor / line Assets located above ground used for the primary function of transmitting power in a transmission network or distributing power in a distribution network.
Excludes assets that are included in any other asset category or asset group.</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</si>
  <si>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</si>
  <si>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An asset used to provide switching within the substation. Includes disconnect switches, circuit breakers, current transformers, voltage transformers and associated busbars and steelwork.</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</si>
  <si>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</si>
  <si>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These are assets used to support the transfer of real power across the network. This includes reactors, synchronous condensers, shunt capacitors, static VAr compensators, dynamic VAr compensators. It excludes any assets that are included in any other asset group.</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</si>
  <si>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</si>
  <si>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As defined in the NER, an entry service (being a service provided to serve a generator or a group of generators, or a network service provider or a group of network service providers, at the same connection point) or an exit service (being a service provided to serve a transmission customer or distribution customer or a group or transmission customers or distribution customers, or a network service provider or a group of network service providers, at the same connection point).</t>
  </si>
  <si>
    <t>Includes ICT, Property, Fleet and other expenditure not directly related to the provision of network services.</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</si>
  <si>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</si>
  <si>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</si>
  <si>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Any motor vehicle registered for use on public roads excluding motor vehicles not generally moved large distances on public roads under their own power (e.g. excluding tractors, forklifts, backhoes, bobcats and any other road registered mobile plant).</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</si>
  <si>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</si>
  <si>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</si>
  <si>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</si>
  <si>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</si>
  <si>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</si>
  <si>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The asset classes set out in the NSP's PTRM as approved for the reporting period.</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</si>
  <si>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</si>
  <si>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The gross proceeds from the sale of assets at an as incurred or as decommissioned basis where relevant.</t>
  </si>
  <si>
    <t>Projects that meet the requirements of the Network capability incentive parameter action plan.</t>
  </si>
  <si>
    <t>NSP’s identifier for the project. This may be the project name, location and/or code.</t>
  </si>
  <si>
    <t>DNSP’s identifier for the circuit(s) subject to augmentation works under the Project ID. This may be the circuit name(s), location and/or code.</t>
  </si>
  <si>
    <t>Structures that provide support for overhead lines, transformers and other lines assets.</t>
  </si>
  <si>
    <t>Conductors and transmission cables.</t>
  </si>
  <si>
    <t>All equipment involved in utilising or transmitting electrical energy that are not poles/towers (including pole top or tower structures), lines or cables.</t>
  </si>
  <si>
    <t>The construction and/or installation of the infrastructure which will house or provide supporting foundations for electrical cables and equipment. It includes buildings, earthworks, foundations, access roads, as well as support structures not included in any other category.</t>
  </si>
  <si>
    <t>A finalised contract between the Network Service Provider or Service Provider and a Related Party for the provision of goods and/or services.</t>
  </si>
  <si>
    <t>Land acquisitions and rights of way for transmission lines.</t>
  </si>
  <si>
    <t>A transmission service that is neither a prescribed transmission service nor a negotiated transmission service.</t>
  </si>
  <si>
    <t>Changes from December 2023 Consultation workbooks</t>
  </si>
  <si>
    <t>Total</t>
  </si>
  <si>
    <t>Total SCADA network control and protection systems</t>
  </si>
  <si>
    <t>Total substation reactive plant</t>
  </si>
  <si>
    <t>Total conductors</t>
  </si>
  <si>
    <t>Total Replacement Capex</t>
  </si>
  <si>
    <t>Total gross capex</t>
  </si>
  <si>
    <t>Total transmission towers</t>
  </si>
  <si>
    <t>Total transmission towers support structures</t>
  </si>
  <si>
    <t>Total substation switchbays</t>
  </si>
  <si>
    <t>Total substation power transformers</t>
  </si>
  <si>
    <t>Connection project expenditure</t>
  </si>
  <si>
    <t>Total recurrent ICT expenditure</t>
  </si>
  <si>
    <t>Total non-recurrent ICT expenditure</t>
  </si>
  <si>
    <t>Total motor vehicles expenditure</t>
  </si>
  <si>
    <t>Total ICT expenditure</t>
  </si>
  <si>
    <t>Total Expenditure (project 1)</t>
  </si>
  <si>
    <t>Total disposals by asset class</t>
  </si>
  <si>
    <t>Total immediate expensing of capex</t>
  </si>
  <si>
    <t>Total NCIPAP projects</t>
  </si>
  <si>
    <t>Total capex</t>
  </si>
  <si>
    <t>Replacement capex by asset category as commissioned</t>
  </si>
  <si>
    <t>Table name changed to Replacement capex by asset category as commissioned</t>
  </si>
  <si>
    <t>Clarity</t>
  </si>
  <si>
    <t>Connection project expenditure as commissioned</t>
  </si>
  <si>
    <t>Table name changed to Connection project expenditure as commissioned</t>
  </si>
  <si>
    <t>Other by: TNSP DEFINED categories</t>
  </si>
  <si>
    <t>Total other by TNSP defined category</t>
  </si>
  <si>
    <t>Overheads expenditure</t>
  </si>
  <si>
    <t>Other corporate overheads</t>
  </si>
  <si>
    <t>CA2.10.1A</t>
  </si>
  <si>
    <t>CA2.10.2A</t>
  </si>
  <si>
    <t>Direct Expenditure</t>
  </si>
  <si>
    <t>Indirect Expenditure</t>
  </si>
  <si>
    <t>NULL valid; NULL response must be explained in the basis of preparation</t>
  </si>
  <si>
    <t>Network overheads $</t>
  </si>
  <si>
    <t>Other corporate overheads $</t>
  </si>
  <si>
    <t>Corporate overheads - easement levy $</t>
  </si>
  <si>
    <t>To correct error in Draft Orders</t>
  </si>
  <si>
    <r>
      <rPr>
        <b/>
        <sz val="11"/>
        <color rgb="FF000000"/>
        <rFont val="Calibri"/>
        <family val="2"/>
      </rPr>
      <t xml:space="preserve">Prescribed transmission services + Regulatory adjustments </t>
    </r>
    <r>
      <rPr>
        <sz val="11"/>
        <color rgb="FF000000"/>
        <rFont val="Calibri"/>
        <family val="2"/>
      </rPr>
      <t>= Regulatory accounts (prescribed transmission services)</t>
    </r>
  </si>
  <si>
    <t>&lt;business specified&gt;</t>
  </si>
  <si>
    <t>Business specified</t>
  </si>
  <si>
    <t>Direct expenditure - (Other by TNSP defined categories) $</t>
  </si>
  <si>
    <t>Direct expenditure (ICT, Motor vehicles, buildings and property) $</t>
  </si>
  <si>
    <t>Direct expenditure (Other Non-network) $</t>
  </si>
  <si>
    <t>The 'Network overheads' and 'Corporate overheads' tables have been combined to one 'Overheads expenditure' table to reflect CA RIN 2.10.1A &amp; CA RIN 2.10.2A</t>
  </si>
  <si>
    <t>Direct expenditure - (excluding Other by TNSP defined categories) $</t>
  </si>
  <si>
    <t>Total transmission cables</t>
  </si>
  <si>
    <t>Business specified asset class</t>
  </si>
  <si>
    <t>Augex - lines</t>
  </si>
  <si>
    <t>Augex asset data - lines</t>
  </si>
  <si>
    <t>This workbook defines the data requirements related to capital expenditure.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</si>
  <si>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&lt;Business specified&gt;</t>
  </si>
  <si>
    <t>MOVEMENTS IN PROVISIONS ALLOCATED TO AS COMMISSIONED CAPEX</t>
  </si>
  <si>
    <t>GROSS CAPEX ADDITIONS TO THE RAB AND TAB</t>
  </si>
  <si>
    <t>MOVEMENTS IN PROVISIONS ALLOCATED TO AS INCURRED CAPEX</t>
  </si>
  <si>
    <t>none specified</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</si>
  <si>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</si>
  <si>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The historical financial information pertaining to prescribed transmission services or distribution services that includes the:
(a) statement of financial performance
(b) notes to, and forming part of, the regulatory financial statements.</t>
  </si>
  <si>
    <t>Related party</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</si>
  <si>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</si>
  <si>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Any expenditure that has been included in the regulatory asset base of the NSP or capital base of a pipeline service provider and either: relates to the purchase or construction of a new asset; increases the functionality of the asset; or extends the service life of the asset.</t>
  </si>
  <si>
    <t>As defined under the National Electricity Rules (NER) as works to enlarge a network or to increase the capability of a network to transmit or distribute active energy.
OR
Capital expenditure incurred by the pipeline service provider due to a change in the capacity requirements of mains and services in the gas distribution network or gas transmission pipeline to meet the demands of existing and future customers.</t>
  </si>
  <si>
    <t>Non-network expenditure directly attributable to ICT assets including replacement, installation, operation, maintenance, licensing, and leasing but excluding all expenditures associated with SCADA and Network Control assets that exist beyond gateway devices (routers, bridges etc.) at corporate offices.</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</si>
  <si>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</si>
  <si>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</si>
  <si>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t>
  </si>
  <si>
    <t>The value of capital expenditure, that would be added to the regulatory or tax asset base, or capital base that has been or would be treated as immediately deductible for income tax purposes (e.g. refurbishments, overheads).</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</si>
  <si>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</si>
  <si>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The profit a Related Party gains above its total actual costs under a Related Party Contract with a network service provider or pipeline service provider. This profit may include margins, management fees or incentive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</si>
</sst>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0_-;\-* #,##0.0_-;_-* &quot;-&quot;??_-;_-@_-"/>
  </numFmts>
  <fonts count="48">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0"/>
      <color theme="1"/>
      <name val="Calibri"/>
      <family val="2"/>
      <scheme val="minor"/>
    </font>
    <font>
      <sz val="11"/>
      <color rgb="FF000000"/>
      <name val="Calibri"/>
      <family val="2"/>
      <scheme val="minor"/>
    </font>
    <font>
      <sz val="10"/>
      <color rgb="FFFF33CC"/>
      <name val="Calibri"/>
      <family val="2"/>
      <scheme val="minor"/>
    </font>
    <font>
      <sz val="10"/>
      <name val="Calibri"/>
      <family val="2"/>
      <scheme val="minor"/>
    </font>
    <font>
      <sz val="1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20"/>
      <color theme="0"/>
      <name val="Calibri"/>
      <family val="2"/>
      <scheme val="minor"/>
    </font>
    <font>
      <sz val="10"/>
      <color rgb="FFFF66FF"/>
      <name val="Calibri"/>
      <family val="2"/>
      <scheme val="minor"/>
    </font>
    <font>
      <b/>
      <sz val="12"/>
      <color theme="1"/>
      <name val="Calibri"/>
      <family val="2"/>
      <scheme val="minor"/>
    </font>
    <font>
      <sz val="8"/>
      <name val="Calibri"/>
      <family val="2"/>
      <scheme val="minor"/>
    </font>
    <font>
      <sz val="32"/>
      <color rgb="FF000000"/>
      <name val="Calibri"/>
      <family val="2"/>
    </font>
    <font>
      <sz val="14"/>
      <color theme="0"/>
      <name val="Calibri"/>
      <family val="2"/>
    </font>
    <font>
      <sz val="28"/>
      <color rgb="FF000000"/>
      <name val="Calibri"/>
      <family val="2"/>
    </font>
    <font>
      <sz val="20"/>
      <color theme="1"/>
      <name val="Calibri"/>
      <family val="2"/>
      <scheme val="minor"/>
    </font>
    <font>
      <sz val="25"/>
      <color theme="1"/>
      <name val="Calibri"/>
      <family val="2"/>
      <scheme val="minor"/>
    </font>
    <font>
      <sz val="20"/>
      <name val="Calibri"/>
      <family val="2"/>
      <scheme val="minor"/>
    </font>
    <font>
      <b/>
      <i/>
      <sz val="11"/>
      <color rgb="FF000000"/>
      <name val="Calibri"/>
      <family val="2"/>
      <scheme val="minor"/>
    </font>
    <font>
      <b/>
      <sz val="14"/>
      <color theme="1"/>
      <name val="Calibri"/>
      <family val="2"/>
      <scheme val="minor"/>
    </font>
    <font>
      <i/>
      <sz val="11"/>
      <color theme="1"/>
      <name val="Calibri"/>
      <family val="2"/>
      <scheme val="minor"/>
    </font>
    <font>
      <sz val="11"/>
      <color theme="1"/>
      <name val="Calibri"/>
      <family val="2"/>
    </font>
    <font>
      <sz val="12"/>
      <name val="Calibri"/>
      <family val="2"/>
      <scheme val="minor"/>
    </font>
    <font>
      <sz val="12"/>
      <color theme="1"/>
      <name val="Calibri"/>
      <family val="2"/>
      <scheme val="minor"/>
    </font>
    <font>
      <b/>
      <sz val="14"/>
      <color rgb="FF000000"/>
      <name val="Calibri"/>
      <family val="2"/>
      <scheme val="minor"/>
    </font>
    <font>
      <b/>
      <i/>
      <sz val="12"/>
      <color rgb="FF000000"/>
      <name val="Calibri"/>
      <family val="2"/>
      <scheme val="minor"/>
    </font>
    <font>
      <sz val="25"/>
      <color rgb="FF000000"/>
      <name val="Calibri"/>
      <family val="2"/>
    </font>
    <font>
      <b/>
      <i/>
      <sz val="12"/>
      <color theme="1"/>
      <name val="Calibri"/>
      <family val="2"/>
      <scheme val="minor"/>
    </font>
    <font>
      <i/>
      <sz val="11"/>
      <color rgb="FF000000"/>
      <name val="Calibri"/>
      <family val="2"/>
      <scheme val="minor"/>
    </font>
    <font>
      <b/>
      <sz val="16"/>
      <color theme="1"/>
      <name val="Calibri"/>
      <family val="2"/>
      <scheme val="minor"/>
    </font>
    <font>
      <sz val="30"/>
      <color rgb="FF000000"/>
      <name val="Calibri"/>
      <family val="2"/>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rgb="FFFFFFFF"/>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rgb="FFE2EEE9"/>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A9B8CB"/>
        <bgColor indexed="64"/>
      </patternFill>
    </fill>
    <fill>
      <patternFill patternType="solid">
        <fgColor rgb="FFF5F7F9"/>
        <bgColor indexed="64"/>
      </patternFill>
    </fill>
  </fills>
  <borders count="26">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ck">
        <color rgb="FFFFFDF7"/>
      </right>
      <top/>
      <bottom/>
      <diagonal/>
    </border>
  </borders>
  <cellStyleXfs count="28">
    <xf numFmtId="0" fontId="0" fillId="0" borderId="0"/>
    <xf numFmtId="0" fontId="1" fillId="0" borderId="0"/>
    <xf numFmtId="0" fontId="4" fillId="0" borderId="0"/>
    <xf numFmtId="0" fontId="8" fillId="0" borderId="0"/>
    <xf numFmtId="0" fontId="11" fillId="3" borderId="2">
      <alignment vertical="center"/>
    </xf>
    <xf numFmtId="167" fontId="9" fillId="0" borderId="0" applyFont="0" applyFill="0" applyBorder="0" applyAlignment="0" applyProtection="0"/>
    <xf numFmtId="0" fontId="6" fillId="0" borderId="0"/>
    <xf numFmtId="0" fontId="19" fillId="9" borderId="0"/>
    <xf numFmtId="9" fontId="9" fillId="0" borderId="0" applyFont="0" applyFill="0" applyBorder="0" applyAlignment="0" applyProtection="0"/>
    <xf numFmtId="164" fontId="9" fillId="0" borderId="0" applyFont="0" applyFill="0" applyBorder="0" applyAlignment="0" applyProtection="0"/>
    <xf numFmtId="0" fontId="19" fillId="0" borderId="0"/>
    <xf numFmtId="9" fontId="19" fillId="0" borderId="0" applyFont="0" applyFill="0" applyBorder="0" applyAlignment="0" applyProtection="0"/>
    <xf numFmtId="171" fontId="19" fillId="12" borderId="0" applyFont="0" applyBorder="0">
      <alignment horizontal="right"/>
    </xf>
    <xf numFmtId="164" fontId="19" fillId="0" borderId="0" applyFont="0" applyFill="0" applyBorder="0" applyAlignment="0" applyProtection="0"/>
    <xf numFmtId="0" fontId="23" fillId="0" borderId="0"/>
    <xf numFmtId="4" fontId="22" fillId="11" borderId="10" applyNumberFormat="0" applyProtection="0">
      <alignment horizontal="left" vertical="center" indent="1"/>
    </xf>
    <xf numFmtId="0" fontId="9" fillId="0" borderId="0"/>
    <xf numFmtId="0" fontId="9" fillId="0" borderId="0"/>
    <xf numFmtId="0" fontId="9" fillId="0" borderId="0"/>
    <xf numFmtId="0" fontId="24" fillId="3" borderId="0">
      <alignment vertical="center"/>
      <protection locked="0"/>
    </xf>
    <xf numFmtId="165" fontId="19" fillId="13" borderId="0" applyNumberFormat="0" applyFont="0" applyBorder="0" applyAlignment="0">
      <alignment horizontal="right"/>
    </xf>
    <xf numFmtId="0" fontId="19" fillId="0" borderId="0"/>
    <xf numFmtId="0" fontId="9" fillId="0" borderId="0"/>
    <xf numFmtId="0" fontId="19" fillId="0" borderId="0"/>
    <xf numFmtId="0" fontId="9" fillId="0" borderId="0"/>
    <xf numFmtId="164" fontId="9" fillId="0" borderId="0" applyFont="0" applyFill="0" applyBorder="0" applyAlignment="0" applyProtection="0"/>
    <xf numFmtId="0" fontId="9" fillId="0" borderId="0"/>
    <xf numFmtId="0" fontId="4" fillId="0" borderId="0"/>
  </cellStyleXfs>
  <cellXfs count="337">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0" fillId="2" borderId="1" xfId="0" applyFill="1" applyBorder="1"/>
    <xf numFmtId="0" fontId="0" fillId="2" borderId="3" xfId="0" applyFill="1" applyBorder="1"/>
    <xf numFmtId="0" fontId="7" fillId="2" borderId="0" xfId="2" applyFont="1" applyFill="1" applyBorder="1" applyAlignment="1">
      <alignment horizontal="left" vertical="center" indent="1"/>
    </xf>
    <xf numFmtId="0" fontId="13" fillId="4" borderId="0" xfId="2" applyFont="1" applyFill="1" applyBorder="1" applyAlignment="1">
      <alignment horizontal="center" wrapText="1"/>
    </xf>
    <xf numFmtId="0" fontId="0" fillId="2" borderId="0" xfId="0" applyFill="1" applyAlignment="1"/>
    <xf numFmtId="49" fontId="6" fillId="5" borderId="0" xfId="2" applyNumberFormat="1" applyFont="1" applyFill="1" applyBorder="1" applyAlignment="1">
      <alignment vertical="center"/>
    </xf>
    <xf numFmtId="0" fontId="0" fillId="2" borderId="0" xfId="0" applyFill="1" applyBorder="1" applyAlignment="1">
      <alignment horizontal="center"/>
    </xf>
    <xf numFmtId="0" fontId="0" fillId="2" borderId="0" xfId="0" applyFill="1" applyAlignment="1">
      <alignment horizontal="center"/>
    </xf>
    <xf numFmtId="0" fontId="13" fillId="5" borderId="4" xfId="3" applyFont="1" applyFill="1" applyBorder="1" applyAlignment="1">
      <alignment vertical="center"/>
    </xf>
    <xf numFmtId="0" fontId="13" fillId="5" borderId="5" xfId="3" applyFont="1" applyFill="1" applyBorder="1" applyAlignment="1">
      <alignment vertical="center"/>
    </xf>
    <xf numFmtId="0" fontId="14" fillId="2" borderId="0" xfId="0" applyFont="1" applyFill="1" applyBorder="1" applyAlignment="1">
      <alignment horizontal="center"/>
    </xf>
    <xf numFmtId="0" fontId="13" fillId="2" borderId="4" xfId="2" applyFont="1" applyFill="1" applyBorder="1"/>
    <xf numFmtId="0" fontId="13" fillId="2" borderId="5" xfId="2" applyFont="1" applyFill="1" applyBorder="1"/>
    <xf numFmtId="166" fontId="0" fillId="2" borderId="0" xfId="0" applyNumberFormat="1" applyFill="1"/>
    <xf numFmtId="0" fontId="13" fillId="2" borderId="6" xfId="2" applyFont="1" applyFill="1" applyBorder="1" applyAlignment="1">
      <alignment vertical="center"/>
    </xf>
    <xf numFmtId="0" fontId="16" fillId="2" borderId="0" xfId="0" applyFont="1" applyFill="1" applyBorder="1" applyAlignment="1">
      <alignment horizontal="center"/>
    </xf>
    <xf numFmtId="0" fontId="16" fillId="2" borderId="3" xfId="0" applyFont="1" applyFill="1" applyBorder="1" applyAlignment="1">
      <alignment horizontal="center"/>
    </xf>
    <xf numFmtId="0" fontId="4" fillId="2" borderId="0" xfId="2" applyFill="1"/>
    <xf numFmtId="0" fontId="5" fillId="2" borderId="0" xfId="2" applyFont="1" applyFill="1"/>
    <xf numFmtId="0" fontId="0" fillId="0" borderId="0" xfId="0" applyFill="1" applyBorder="1"/>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4" fillId="2" borderId="0" xfId="2" applyFont="1" applyFill="1" applyAlignment="1">
      <alignment vertical="center"/>
    </xf>
    <xf numFmtId="170" fontId="4" fillId="2" borderId="0" xfId="9" applyNumberFormat="1" applyFont="1" applyFill="1" applyAlignment="1">
      <alignment vertical="center"/>
    </xf>
    <xf numFmtId="0" fontId="4" fillId="2" borderId="0" xfId="2" applyFont="1" applyFill="1" applyBorder="1" applyAlignment="1">
      <alignment horizontal="left" vertical="center" indent="3"/>
    </xf>
    <xf numFmtId="0" fontId="0" fillId="2" borderId="0" xfId="0" applyFill="1" applyBorder="1" applyAlignment="1">
      <alignment horizontal="left" indent="3"/>
    </xf>
    <xf numFmtId="0" fontId="4" fillId="2" borderId="0" xfId="2" applyFill="1" applyBorder="1" applyAlignment="1">
      <alignment horizontal="left" vertical="center" indent="1"/>
    </xf>
    <xf numFmtId="0" fontId="0" fillId="2" borderId="11" xfId="0" applyFill="1" applyBorder="1"/>
    <xf numFmtId="0" fontId="17" fillId="2" borderId="0" xfId="0" applyFont="1" applyFill="1" applyAlignment="1">
      <alignment vertical="center"/>
    </xf>
    <xf numFmtId="0" fontId="26" fillId="2" borderId="0" xfId="0" applyFont="1" applyFill="1" applyAlignment="1">
      <alignment horizontal="right" vertical="center"/>
    </xf>
    <xf numFmtId="0" fontId="0" fillId="2" borderId="13" xfId="0" applyFill="1" applyBorder="1"/>
    <xf numFmtId="0" fontId="0" fillId="2" borderId="14" xfId="0" applyFill="1" applyBorder="1"/>
    <xf numFmtId="0" fontId="0" fillId="2" borderId="9" xfId="0" applyFill="1" applyBorder="1"/>
    <xf numFmtId="166" fontId="0" fillId="8" borderId="13" xfId="0" applyNumberFormat="1" applyFill="1" applyBorder="1" applyAlignment="1" applyProtection="1">
      <alignment horizontal="right"/>
      <protection locked="0"/>
    </xf>
    <xf numFmtId="166" fontId="0" fillId="8" borderId="14" xfId="0" applyNumberFormat="1" applyFill="1" applyBorder="1" applyAlignment="1" applyProtection="1">
      <alignment horizontal="right"/>
      <protection locked="0"/>
    </xf>
    <xf numFmtId="0" fontId="0" fillId="2" borderId="15" xfId="0" applyFill="1" applyBorder="1"/>
    <xf numFmtId="0" fontId="7" fillId="2" borderId="13" xfId="2" applyFont="1" applyFill="1" applyBorder="1" applyAlignment="1">
      <alignment horizontal="left" vertical="center" indent="1"/>
    </xf>
    <xf numFmtId="0" fontId="7" fillId="2" borderId="14" xfId="2" applyFont="1" applyFill="1" applyBorder="1" applyAlignment="1">
      <alignment horizontal="left" vertical="center" indent="1"/>
    </xf>
    <xf numFmtId="0" fontId="0" fillId="7" borderId="0" xfId="0" applyFill="1"/>
    <xf numFmtId="0" fontId="12" fillId="2" borderId="0" xfId="14" applyFont="1" applyFill="1" applyBorder="1" applyAlignment="1">
      <alignment horizontal="left" vertical="center" wrapText="1"/>
    </xf>
    <xf numFmtId="0" fontId="7" fillId="2" borderId="0" xfId="2" applyFont="1" applyFill="1" applyAlignment="1">
      <alignment horizontal="left" vertical="center" wrapText="1"/>
    </xf>
    <xf numFmtId="0" fontId="0" fillId="2" borderId="1" xfId="0" applyFill="1" applyBorder="1" applyAlignment="1">
      <alignment horizontal="center"/>
    </xf>
    <xf numFmtId="0" fontId="0" fillId="2" borderId="3" xfId="0" applyFill="1" applyBorder="1" applyAlignment="1">
      <alignment horizontal="center"/>
    </xf>
    <xf numFmtId="0" fontId="4" fillId="2" borderId="0" xfId="2" applyFill="1" applyAlignment="1">
      <alignment horizontal="right" vertical="center"/>
    </xf>
    <xf numFmtId="0" fontId="17" fillId="7" borderId="0" xfId="0" applyFont="1" applyFill="1" applyAlignment="1">
      <alignment vertical="center"/>
    </xf>
    <xf numFmtId="0" fontId="0" fillId="7" borderId="0" xfId="0" applyFont="1" applyFill="1" applyAlignment="1">
      <alignment vertical="center"/>
    </xf>
    <xf numFmtId="0" fontId="0" fillId="7" borderId="0" xfId="0" applyFont="1" applyFill="1" applyBorder="1" applyAlignment="1">
      <alignment vertical="center"/>
    </xf>
    <xf numFmtId="0" fontId="26" fillId="7" borderId="0" xfId="0" applyFont="1" applyFill="1" applyAlignment="1">
      <alignment horizontal="right" vertical="center"/>
    </xf>
    <xf numFmtId="0" fontId="0" fillId="7" borderId="0" xfId="0" applyFill="1" applyBorder="1"/>
    <xf numFmtId="0" fontId="0" fillId="7" borderId="0" xfId="0" applyFill="1" applyAlignment="1">
      <alignment horizontal="center"/>
    </xf>
    <xf numFmtId="0" fontId="14" fillId="7" borderId="0" xfId="0" applyFont="1" applyFill="1" applyBorder="1" applyAlignment="1">
      <alignment horizontal="center"/>
    </xf>
    <xf numFmtId="0" fontId="21" fillId="6" borderId="0" xfId="2" applyFont="1" applyFill="1" applyAlignment="1">
      <alignment horizontal="center" vertical="center"/>
    </xf>
    <xf numFmtId="0" fontId="23" fillId="2" borderId="0" xfId="14" applyFill="1" applyAlignment="1">
      <alignment vertical="center"/>
    </xf>
    <xf numFmtId="0" fontId="9" fillId="2" borderId="0" xfId="24" applyFill="1" applyAlignment="1">
      <alignment horizontal="center" vertical="center"/>
    </xf>
    <xf numFmtId="0" fontId="9" fillId="2" borderId="0" xfId="24" applyFill="1" applyAlignment="1">
      <alignment horizontal="center" vertical="center" wrapText="1"/>
    </xf>
    <xf numFmtId="0" fontId="20" fillId="2" borderId="0" xfId="14" applyFont="1" applyFill="1" applyAlignment="1">
      <alignment horizontal="center" vertical="center"/>
    </xf>
    <xf numFmtId="0" fontId="13" fillId="2" borderId="0" xfId="2" applyFont="1" applyFill="1"/>
    <xf numFmtId="0" fontId="13" fillId="2" borderId="0" xfId="2" applyFont="1" applyFill="1" applyAlignment="1">
      <alignment horizontal="center" vertical="center"/>
    </xf>
    <xf numFmtId="0" fontId="4" fillId="7" borderId="0"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2" fillId="2" borderId="0" xfId="0" applyFont="1" applyFill="1" applyAlignment="1">
      <alignment vertical="center"/>
    </xf>
    <xf numFmtId="0" fontId="10" fillId="2" borderId="0" xfId="0" applyFont="1" applyFill="1" applyAlignment="1">
      <alignment vertical="center"/>
    </xf>
    <xf numFmtId="0" fontId="33" fillId="2" borderId="0" xfId="0" applyFont="1" applyFill="1" applyAlignment="1">
      <alignment vertical="center"/>
    </xf>
    <xf numFmtId="0" fontId="10" fillId="2" borderId="0" xfId="0" applyNumberFormat="1" applyFont="1" applyFill="1" applyAlignment="1">
      <alignment vertical="center"/>
    </xf>
    <xf numFmtId="0" fontId="25" fillId="2" borderId="0" xfId="0" applyFont="1" applyFill="1" applyBorder="1" applyAlignment="1"/>
    <xf numFmtId="0" fontId="0" fillId="15" borderId="18" xfId="0" applyFill="1" applyBorder="1"/>
    <xf numFmtId="0" fontId="0" fillId="15" borderId="4" xfId="0" applyFill="1" applyBorder="1"/>
    <xf numFmtId="0" fontId="0" fillId="15" borderId="5" xfId="0" applyFill="1" applyBorder="1"/>
    <xf numFmtId="164" fontId="0" fillId="6" borderId="0" xfId="9" applyFont="1" applyFill="1" applyBorder="1" applyAlignment="1">
      <alignment vertical="center"/>
    </xf>
    <xf numFmtId="0" fontId="15" fillId="7" borderId="0" xfId="0" applyFont="1" applyFill="1" applyAlignment="1">
      <alignment horizontal="left" vertical="center"/>
    </xf>
    <xf numFmtId="0" fontId="16" fillId="7" borderId="0" xfId="0" applyFont="1" applyFill="1"/>
    <xf numFmtId="0" fontId="15" fillId="7" borderId="0" xfId="0" applyFont="1" applyFill="1" applyAlignment="1">
      <alignment horizontal="right" vertical="center"/>
    </xf>
    <xf numFmtId="0" fontId="0" fillId="6" borderId="18" xfId="0" applyFill="1" applyBorder="1"/>
    <xf numFmtId="0" fontId="0" fillId="6" borderId="4" xfId="0" applyFill="1" applyBorder="1"/>
    <xf numFmtId="0" fontId="0" fillId="6" borderId="5" xfId="0" applyFill="1" applyBorder="1"/>
    <xf numFmtId="0" fontId="18" fillId="2" borderId="0" xfId="0" applyFont="1" applyFill="1" applyAlignment="1"/>
    <xf numFmtId="0" fontId="12" fillId="7" borderId="0" xfId="14" applyFont="1" applyFill="1" applyBorder="1" applyAlignment="1">
      <alignment horizontal="left" vertical="center" wrapText="1"/>
    </xf>
    <xf numFmtId="49" fontId="3" fillId="0" borderId="0" xfId="1" applyNumberFormat="1" applyFont="1" applyAlignment="1">
      <alignment horizontal="center" vertical="center" wrapText="1"/>
    </xf>
    <xf numFmtId="168" fontId="0" fillId="15" borderId="11" xfId="5" applyNumberFormat="1" applyFont="1" applyFill="1" applyBorder="1" applyAlignment="1">
      <alignment vertical="center"/>
    </xf>
    <xf numFmtId="168" fontId="0" fillId="15" borderId="0" xfId="5" applyNumberFormat="1" applyFont="1" applyFill="1" applyBorder="1" applyAlignment="1">
      <alignment vertical="center"/>
    </xf>
    <xf numFmtId="0" fontId="18" fillId="2" borderId="0" xfId="0" applyFont="1" applyFill="1" applyAlignment="1">
      <alignment vertical="center"/>
    </xf>
    <xf numFmtId="0" fontId="25" fillId="2" borderId="0" xfId="0" applyFont="1" applyFill="1" applyBorder="1" applyAlignment="1">
      <alignment vertical="center"/>
    </xf>
    <xf numFmtId="0" fontId="3" fillId="2" borderId="0" xfId="0" applyNumberFormat="1" applyFont="1" applyFill="1" applyBorder="1" applyAlignment="1">
      <alignment vertical="center"/>
    </xf>
    <xf numFmtId="0" fontId="27" fillId="2" borderId="0" xfId="0" applyFont="1" applyFill="1" applyBorder="1"/>
    <xf numFmtId="166" fontId="0" fillId="6" borderId="0" xfId="0" applyNumberFormat="1" applyFill="1"/>
    <xf numFmtId="169" fontId="6" fillId="16" borderId="1" xfId="5" applyNumberFormat="1" applyFont="1" applyFill="1" applyBorder="1" applyAlignment="1" applyProtection="1">
      <alignment horizontal="right"/>
      <protection locked="0"/>
    </xf>
    <xf numFmtId="169" fontId="6" fillId="16" borderId="0" xfId="5" applyNumberFormat="1" applyFont="1" applyFill="1" applyBorder="1" applyAlignment="1" applyProtection="1">
      <alignment horizontal="right"/>
      <protection locked="0"/>
    </xf>
    <xf numFmtId="169" fontId="6" fillId="16" borderId="3" xfId="5" applyNumberFormat="1" applyFont="1" applyFill="1" applyBorder="1" applyAlignment="1" applyProtection="1">
      <alignment horizontal="right"/>
      <protection locked="0"/>
    </xf>
    <xf numFmtId="0" fontId="15" fillId="7" borderId="0" xfId="0" applyFont="1" applyFill="1" applyBorder="1" applyAlignment="1">
      <alignment horizontal="center"/>
    </xf>
    <xf numFmtId="0" fontId="16" fillId="7" borderId="0" xfId="0" applyFont="1" applyFill="1" applyBorder="1"/>
    <xf numFmtId="0" fontId="15" fillId="7" borderId="0" xfId="0" applyFont="1" applyFill="1" applyBorder="1" applyAlignment="1">
      <alignment horizontal="center" vertical="center"/>
    </xf>
    <xf numFmtId="0" fontId="16" fillId="7" borderId="0" xfId="0" applyFont="1" applyFill="1" applyBorder="1" applyAlignment="1">
      <alignment horizontal="center"/>
    </xf>
    <xf numFmtId="0" fontId="16" fillId="7" borderId="0" xfId="0" applyFont="1" applyFill="1" applyBorder="1" applyAlignment="1">
      <alignment horizontal="center" vertical="center"/>
    </xf>
    <xf numFmtId="0" fontId="0" fillId="7" borderId="0" xfId="0" applyFont="1" applyFill="1"/>
    <xf numFmtId="0" fontId="0" fillId="7" borderId="0" xfId="0" applyFont="1" applyFill="1" applyBorder="1" applyAlignment="1">
      <alignment horizontal="center"/>
    </xf>
    <xf numFmtId="0" fontId="16" fillId="7" borderId="0" xfId="2" applyFont="1" applyFill="1" applyBorder="1" applyAlignment="1">
      <alignment horizontal="center" vertical="center"/>
    </xf>
    <xf numFmtId="0" fontId="0" fillId="5" borderId="18" xfId="3" applyFont="1" applyFill="1" applyBorder="1" applyAlignment="1">
      <alignment vertical="center"/>
    </xf>
    <xf numFmtId="0" fontId="0" fillId="2" borderId="1" xfId="0" applyFont="1" applyFill="1" applyBorder="1"/>
    <xf numFmtId="0" fontId="0" fillId="2" borderId="0" xfId="0" applyFont="1" applyFill="1" applyBorder="1"/>
    <xf numFmtId="0" fontId="0" fillId="2" borderId="3" xfId="0" applyFont="1" applyFill="1" applyBorder="1"/>
    <xf numFmtId="164" fontId="0" fillId="6" borderId="0" xfId="25" applyFont="1" applyFill="1" applyBorder="1" applyAlignment="1">
      <alignment vertical="center"/>
    </xf>
    <xf numFmtId="172" fontId="0" fillId="6" borderId="0" xfId="25" applyNumberFormat="1" applyFont="1" applyFill="1" applyBorder="1" applyAlignment="1">
      <alignment vertical="center"/>
    </xf>
    <xf numFmtId="0" fontId="0" fillId="2"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166" fontId="0" fillId="16" borderId="1" xfId="0" applyNumberFormat="1" applyFill="1" applyBorder="1" applyAlignment="1" applyProtection="1">
      <alignment horizontal="right"/>
      <protection locked="0"/>
    </xf>
    <xf numFmtId="166" fontId="0" fillId="16" borderId="0" xfId="0" applyNumberFormat="1" applyFill="1" applyBorder="1" applyAlignment="1" applyProtection="1">
      <alignment horizontal="right"/>
      <protection locked="0"/>
    </xf>
    <xf numFmtId="166" fontId="0" fillId="16" borderId="3" xfId="0" applyNumberFormat="1" applyFill="1" applyBorder="1" applyAlignment="1" applyProtection="1">
      <alignment horizontal="right"/>
      <protection locked="0"/>
    </xf>
    <xf numFmtId="0" fontId="0" fillId="2" borderId="0" xfId="0" applyFont="1" applyFill="1" applyBorder="1" applyAlignment="1">
      <alignment horizontal="center"/>
    </xf>
    <xf numFmtId="0" fontId="34" fillId="2" borderId="0" xfId="0" applyFont="1" applyFill="1" applyBorder="1" applyAlignment="1">
      <alignment vertical="center"/>
    </xf>
    <xf numFmtId="0" fontId="16" fillId="2" borderId="0" xfId="0" applyFont="1" applyFill="1" applyBorder="1" applyAlignment="1">
      <alignment vertical="center"/>
    </xf>
    <xf numFmtId="166" fontId="0" fillId="16" borderId="11" xfId="0" applyNumberFormat="1" applyFill="1" applyBorder="1" applyAlignment="1" applyProtection="1">
      <alignment horizontal="right"/>
      <protection locked="0"/>
    </xf>
    <xf numFmtId="0" fontId="0" fillId="2" borderId="17" xfId="0" applyFill="1" applyBorder="1"/>
    <xf numFmtId="166" fontId="0" fillId="16" borderId="17" xfId="0" applyNumberFormat="1" applyFill="1" applyBorder="1" applyAlignment="1" applyProtection="1">
      <alignment horizontal="right"/>
      <protection locked="0"/>
    </xf>
    <xf numFmtId="0" fontId="13" fillId="2" borderId="18" xfId="2" applyFont="1" applyFill="1" applyBorder="1"/>
    <xf numFmtId="0" fontId="34" fillId="2" borderId="0" xfId="0" applyFont="1" applyFill="1" applyBorder="1" applyAlignment="1">
      <alignment horizontal="center" vertical="center"/>
    </xf>
    <xf numFmtId="0" fontId="0" fillId="2" borderId="11" xfId="0" applyFill="1" applyBorder="1" applyAlignment="1">
      <alignment horizontal="center"/>
    </xf>
    <xf numFmtId="0" fontId="0" fillId="15" borderId="13" xfId="0" applyFill="1" applyBorder="1"/>
    <xf numFmtId="0" fontId="0" fillId="15" borderId="14" xfId="0" applyFill="1" applyBorder="1"/>
    <xf numFmtId="0" fontId="0" fillId="15" borderId="9" xfId="0" applyFill="1" applyBorder="1"/>
    <xf numFmtId="0" fontId="10" fillId="2" borderId="3" xfId="0" applyFont="1" applyFill="1" applyBorder="1" applyAlignment="1">
      <alignment horizontal="left" vertical="center"/>
    </xf>
    <xf numFmtId="0" fontId="13" fillId="2" borderId="4" xfId="2" applyFont="1" applyFill="1" applyBorder="1" applyAlignment="1"/>
    <xf numFmtId="0" fontId="13" fillId="2" borderId="5" xfId="2" applyFont="1" applyFill="1" applyBorder="1" applyAlignment="1"/>
    <xf numFmtId="0" fontId="16" fillId="7" borderId="0" xfId="0" applyFont="1" applyFill="1" applyBorder="1" applyAlignment="1">
      <alignment horizontal="left"/>
    </xf>
    <xf numFmtId="0" fontId="10" fillId="2" borderId="0" xfId="0" applyFont="1" applyFill="1" applyAlignment="1">
      <alignment horizontal="center" vertical="center"/>
    </xf>
    <xf numFmtId="0" fontId="31" fillId="2" borderId="0" xfId="2" applyFont="1" applyFill="1" applyAlignment="1">
      <alignment vertical="center"/>
    </xf>
    <xf numFmtId="0" fontId="7" fillId="2" borderId="0" xfId="2" applyFont="1" applyFill="1" applyAlignment="1">
      <alignment vertical="center" wrapText="1"/>
    </xf>
    <xf numFmtId="0" fontId="10" fillId="2" borderId="0" xfId="0" applyFont="1" applyFill="1" applyAlignment="1">
      <alignment horizontal="center"/>
    </xf>
    <xf numFmtId="0" fontId="14" fillId="7" borderId="0" xfId="0" applyFont="1" applyFill="1" applyAlignment="1">
      <alignment horizontal="center"/>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13" fillId="2" borderId="0" xfId="2" applyFont="1" applyFill="1" applyAlignment="1">
      <alignment wrapText="1"/>
    </xf>
    <xf numFmtId="0" fontId="0" fillId="2" borderId="11" xfId="0" applyFont="1" applyFill="1" applyBorder="1" applyAlignment="1">
      <alignment horizontal="center"/>
    </xf>
    <xf numFmtId="0" fontId="7" fillId="2" borderId="0" xfId="2" applyFont="1" applyFill="1" applyAlignment="1">
      <alignment vertical="center"/>
    </xf>
    <xf numFmtId="0" fontId="13" fillId="2" borderId="0" xfId="2" applyFont="1" applyFill="1" applyBorder="1" applyAlignment="1">
      <alignment vertical="center" wrapText="1"/>
    </xf>
    <xf numFmtId="0" fontId="13" fillId="2" borderId="0" xfId="2" applyFont="1" applyFill="1" applyBorder="1" applyAlignment="1">
      <alignment horizontal="left" vertical="center" wrapText="1"/>
    </xf>
    <xf numFmtId="0" fontId="13" fillId="14" borderId="0" xfId="2" applyFont="1" applyFill="1" applyBorder="1" applyAlignment="1">
      <alignment vertical="center" wrapText="1"/>
    </xf>
    <xf numFmtId="0" fontId="29" fillId="2" borderId="0" xfId="2" applyFont="1" applyFill="1" applyAlignment="1">
      <alignment vertical="center"/>
    </xf>
    <xf numFmtId="0" fontId="30" fillId="10" borderId="4" xfId="2" applyFont="1" applyFill="1" applyBorder="1" applyAlignment="1">
      <alignment vertical="center"/>
    </xf>
    <xf numFmtId="0" fontId="30" fillId="10" borderId="0" xfId="2" applyFont="1" applyFill="1" applyBorder="1" applyAlignment="1">
      <alignment vertical="center"/>
    </xf>
    <xf numFmtId="0" fontId="21" fillId="6" borderId="0" xfId="2" applyFont="1" applyFill="1" applyBorder="1" applyAlignment="1">
      <alignment horizontal="center" vertical="center"/>
    </xf>
    <xf numFmtId="0" fontId="4" fillId="2" borderId="0" xfId="2" applyFill="1" applyBorder="1" applyAlignment="1">
      <alignment vertical="center"/>
    </xf>
    <xf numFmtId="0" fontId="21" fillId="2" borderId="0" xfId="2" applyFont="1" applyFill="1" applyBorder="1" applyAlignment="1">
      <alignment horizontal="center" vertical="center"/>
    </xf>
    <xf numFmtId="0" fontId="4" fillId="2" borderId="0" xfId="2" applyFill="1" applyBorder="1" applyAlignment="1">
      <alignment vertical="center" wrapText="1"/>
    </xf>
    <xf numFmtId="0" fontId="4" fillId="14" borderId="0" xfId="2" applyFill="1" applyBorder="1" applyAlignment="1">
      <alignment vertical="center" wrapText="1"/>
    </xf>
    <xf numFmtId="0" fontId="0" fillId="2" borderId="0" xfId="0" applyFill="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xf numFmtId="169" fontId="6" fillId="16" borderId="11" xfId="5" applyNumberFormat="1" applyFont="1" applyFill="1" applyBorder="1" applyAlignment="1" applyProtection="1">
      <alignment horizontal="right"/>
      <protection locked="0"/>
    </xf>
    <xf numFmtId="49" fontId="35" fillId="2" borderId="0" xfId="2" applyNumberFormat="1" applyFont="1" applyFill="1" applyAlignment="1" applyProtection="1">
      <alignment horizontal="left" vertical="center"/>
      <protection locked="0"/>
    </xf>
    <xf numFmtId="0" fontId="10" fillId="2" borderId="0" xfId="0" applyFont="1" applyFill="1" applyBorder="1" applyAlignment="1">
      <alignment vertical="center"/>
    </xf>
    <xf numFmtId="0" fontId="10" fillId="17" borderId="0" xfId="0" applyFont="1" applyFill="1" applyAlignment="1">
      <alignment horizontal="left" vertical="center"/>
    </xf>
    <xf numFmtId="0" fontId="0" fillId="17" borderId="0" xfId="0" applyFill="1" applyAlignment="1">
      <alignment horizontal="left" vertical="center"/>
    </xf>
    <xf numFmtId="0" fontId="10" fillId="18" borderId="12" xfId="0" applyFont="1" applyFill="1" applyBorder="1" applyAlignment="1">
      <alignment horizontal="left" vertical="center"/>
    </xf>
    <xf numFmtId="0" fontId="0" fillId="2" borderId="0" xfId="0" applyFill="1" applyAlignment="1">
      <alignment horizontal="left" vertical="center"/>
    </xf>
    <xf numFmtId="0" fontId="36" fillId="2" borderId="0" xfId="0" applyFont="1" applyFill="1" applyAlignment="1">
      <alignment horizontal="left" vertical="center"/>
    </xf>
    <xf numFmtId="0" fontId="0" fillId="2" borderId="0" xfId="0" applyFill="1" applyAlignment="1">
      <alignment horizontal="left" vertical="center" wrapText="1"/>
    </xf>
    <xf numFmtId="0" fontId="4" fillId="14" borderId="0" xfId="2" applyFill="1" applyBorder="1" applyAlignment="1">
      <alignment horizontal="left" vertical="center" wrapText="1"/>
    </xf>
    <xf numFmtId="0" fontId="4" fillId="14" borderId="0" xfId="2" applyFill="1" applyBorder="1" applyAlignment="1">
      <alignment horizontal="left" vertical="center"/>
    </xf>
    <xf numFmtId="0" fontId="5" fillId="14" borderId="0" xfId="2" applyFont="1" applyFill="1" applyBorder="1" applyAlignment="1">
      <alignment horizontal="left" vertical="center" wrapText="1"/>
    </xf>
    <xf numFmtId="0" fontId="4" fillId="14" borderId="0" xfId="2" applyFont="1" applyFill="1" applyBorder="1" applyAlignment="1">
      <alignment horizontal="left" vertical="center" wrapText="1"/>
    </xf>
    <xf numFmtId="0" fontId="13" fillId="4" borderId="11" xfId="2" applyFont="1" applyFill="1" applyBorder="1" applyAlignment="1">
      <alignment horizontal="center" wrapText="1"/>
    </xf>
    <xf numFmtId="0" fontId="0" fillId="2" borderId="0" xfId="0" applyNumberFormat="1" applyFont="1" applyFill="1" applyAlignment="1">
      <alignment horizontal="center" vertical="center"/>
    </xf>
    <xf numFmtId="0" fontId="0" fillId="19" borderId="0" xfId="0" applyFill="1"/>
    <xf numFmtId="0" fontId="0" fillId="7" borderId="0" xfId="0" applyFill="1" applyAlignment="1">
      <alignment horizontal="center" vertical="top"/>
    </xf>
    <xf numFmtId="0" fontId="0" fillId="19" borderId="0" xfId="0" applyFill="1" applyAlignment="1">
      <alignment horizontal="center" vertical="center"/>
    </xf>
    <xf numFmtId="165" fontId="16" fillId="2" borderId="12" xfId="1" applyNumberFormat="1" applyFont="1" applyFill="1" applyBorder="1" applyAlignment="1">
      <alignment horizontal="center" vertical="center" wrapText="1"/>
    </xf>
    <xf numFmtId="165" fontId="2" fillId="10" borderId="0" xfId="1" applyNumberFormat="1" applyFont="1" applyFill="1" applyAlignment="1">
      <alignment horizontal="center" vertical="center" wrapText="1"/>
    </xf>
    <xf numFmtId="0" fontId="0" fillId="7" borderId="0" xfId="0" applyFill="1" applyAlignment="1">
      <alignment horizontal="left"/>
    </xf>
    <xf numFmtId="0" fontId="0" fillId="2" borderId="17" xfId="0" applyFill="1" applyBorder="1" applyAlignment="1">
      <alignment horizontal="center" vertical="center"/>
    </xf>
    <xf numFmtId="0" fontId="16" fillId="2" borderId="11" xfId="0" applyFont="1" applyFill="1" applyBorder="1" applyAlignment="1">
      <alignment horizontal="center"/>
    </xf>
    <xf numFmtId="165" fontId="2" fillId="10" borderId="0" xfId="1" applyNumberFormat="1" applyFont="1" applyFill="1" applyAlignment="1">
      <alignment horizontal="center" vertical="center" wrapText="1"/>
    </xf>
    <xf numFmtId="0" fontId="16" fillId="7" borderId="0" xfId="0" applyFont="1" applyFill="1" applyBorder="1" applyAlignment="1">
      <alignment horizontal="center" vertical="center" wrapText="1"/>
    </xf>
    <xf numFmtId="0" fontId="10" fillId="2" borderId="0" xfId="0" applyFont="1" applyFill="1"/>
    <xf numFmtId="0" fontId="0" fillId="2" borderId="6" xfId="0" applyFont="1" applyFill="1" applyBorder="1" applyAlignment="1">
      <alignment vertical="center" wrapText="1"/>
    </xf>
    <xf numFmtId="0" fontId="10" fillId="2" borderId="0" xfId="0" applyFont="1" applyFill="1" applyBorder="1" applyAlignment="1">
      <alignment horizontal="center" vertical="center"/>
    </xf>
    <xf numFmtId="0" fontId="0" fillId="2" borderId="18" xfId="0" applyFont="1" applyFill="1" applyBorder="1" applyAlignment="1">
      <alignment vertical="center"/>
    </xf>
    <xf numFmtId="0" fontId="0" fillId="15" borderId="13" xfId="0" applyFont="1" applyFill="1" applyBorder="1"/>
    <xf numFmtId="0" fontId="0" fillId="2" borderId="4" xfId="0" applyFont="1" applyFill="1" applyBorder="1" applyAlignment="1">
      <alignment vertical="center"/>
    </xf>
    <xf numFmtId="0" fontId="0" fillId="15" borderId="14" xfId="0" applyFont="1" applyFill="1" applyBorder="1"/>
    <xf numFmtId="0" fontId="0" fillId="2" borderId="4" xfId="0" applyFont="1" applyFill="1" applyBorder="1" applyAlignment="1">
      <alignment vertical="center" wrapText="1"/>
    </xf>
    <xf numFmtId="0" fontId="0" fillId="2" borderId="4" xfId="0" applyFont="1" applyFill="1" applyBorder="1" applyAlignment="1">
      <alignment horizontal="left" vertical="center" wrapText="1" indent="2"/>
    </xf>
    <xf numFmtId="0" fontId="0" fillId="2" borderId="5" xfId="0" applyFont="1" applyFill="1" applyBorder="1" applyAlignment="1">
      <alignment vertical="center" wrapText="1"/>
    </xf>
    <xf numFmtId="164" fontId="0" fillId="6" borderId="14" xfId="25" applyFont="1" applyFill="1" applyBorder="1"/>
    <xf numFmtId="0" fontId="37" fillId="2" borderId="4" xfId="0" applyFont="1" applyFill="1" applyBorder="1" applyAlignment="1">
      <alignment vertical="center" wrapText="1"/>
    </xf>
    <xf numFmtId="0" fontId="0" fillId="15" borderId="15" xfId="0" applyFill="1" applyBorder="1"/>
    <xf numFmtId="0" fontId="4" fillId="14" borderId="0" xfId="2" applyFill="1" applyAlignment="1">
      <alignment vertical="center"/>
    </xf>
    <xf numFmtId="0" fontId="5" fillId="14" borderId="0" xfId="2" applyFont="1" applyFill="1" applyAlignment="1">
      <alignment vertical="center"/>
    </xf>
    <xf numFmtId="0" fontId="0" fillId="2" borderId="14" xfId="0" applyFont="1" applyFill="1" applyBorder="1"/>
    <xf numFmtId="0" fontId="37" fillId="2" borderId="4" xfId="0" applyNumberFormat="1" applyFont="1" applyFill="1" applyBorder="1" applyAlignment="1">
      <alignment vertical="center" wrapText="1"/>
    </xf>
    <xf numFmtId="0" fontId="13" fillId="2" borderId="4" xfId="0" applyFont="1" applyFill="1" applyBorder="1" applyAlignment="1">
      <alignment horizontal="left" indent="1"/>
    </xf>
    <xf numFmtId="0" fontId="0" fillId="2" borderId="4" xfId="0" applyFont="1" applyFill="1" applyBorder="1" applyAlignment="1">
      <alignment horizontal="left" vertical="center" wrapText="1"/>
    </xf>
    <xf numFmtId="0" fontId="10" fillId="0" borderId="0" xfId="0" applyNumberFormat="1" applyFont="1" applyFill="1" applyBorder="1" applyAlignment="1">
      <alignment vertical="center"/>
    </xf>
    <xf numFmtId="0" fontId="13" fillId="14" borderId="0" xfId="0" applyFont="1" applyFill="1" applyBorder="1" applyAlignment="1">
      <alignment vertical="center" wrapText="1"/>
    </xf>
    <xf numFmtId="0" fontId="0" fillId="14" borderId="0" xfId="0" applyFont="1" applyFill="1" applyBorder="1" applyAlignment="1">
      <alignment vertical="center" wrapText="1"/>
    </xf>
    <xf numFmtId="0" fontId="0" fillId="2" borderId="0" xfId="0" applyFont="1" applyFill="1" applyBorder="1" applyAlignment="1">
      <alignment vertical="center" wrapText="1"/>
    </xf>
    <xf numFmtId="0" fontId="13" fillId="2" borderId="0" xfId="0" applyFont="1" applyFill="1" applyBorder="1" applyAlignment="1">
      <alignment vertical="center" wrapText="1"/>
    </xf>
    <xf numFmtId="0" fontId="0" fillId="2" borderId="14" xfId="0" applyFill="1" applyBorder="1" applyAlignment="1">
      <alignment horizontal="center"/>
    </xf>
    <xf numFmtId="0" fontId="0" fillId="20" borderId="4" xfId="0" applyFont="1" applyFill="1" applyBorder="1" applyAlignment="1">
      <alignment vertical="center" wrapText="1"/>
    </xf>
    <xf numFmtId="0" fontId="0" fillId="20" borderId="4" xfId="0" applyFont="1" applyFill="1" applyBorder="1" applyAlignment="1">
      <alignment horizontal="left" vertical="center" wrapText="1"/>
    </xf>
    <xf numFmtId="0" fontId="0" fillId="20" borderId="4" xfId="0" applyFont="1" applyFill="1" applyBorder="1" applyAlignment="1">
      <alignment vertical="center"/>
    </xf>
    <xf numFmtId="0" fontId="0" fillId="0" borderId="12" xfId="0" applyBorder="1" applyAlignment="1">
      <alignment horizontal="left" vertical="center" wrapText="1"/>
    </xf>
    <xf numFmtId="0" fontId="0" fillId="17" borderId="0" xfId="0" applyFill="1" applyAlignment="1">
      <alignment horizontal="left" vertical="center" wrapText="1"/>
    </xf>
    <xf numFmtId="0" fontId="10" fillId="18" borderId="12" xfId="0" applyFont="1" applyFill="1" applyBorder="1" applyAlignment="1">
      <alignment horizontal="left" vertical="center" wrapText="1"/>
    </xf>
    <xf numFmtId="0" fontId="13" fillId="2" borderId="0" xfId="2" applyFont="1" applyFill="1" applyAlignment="1">
      <alignment horizontal="left" vertical="center" wrapText="1"/>
    </xf>
    <xf numFmtId="0" fontId="4" fillId="2" borderId="0" xfId="2" applyFill="1" applyAlignment="1">
      <alignment horizontal="left" vertical="center" wrapText="1"/>
    </xf>
    <xf numFmtId="0" fontId="4" fillId="2" borderId="0" xfId="2" applyFill="1" applyAlignment="1">
      <alignment horizontal="left" vertical="center" indent="5"/>
    </xf>
    <xf numFmtId="0" fontId="4" fillId="2" borderId="0" xfId="2" quotePrefix="1" applyFill="1" applyAlignment="1">
      <alignment horizontal="left" vertical="center" wrapText="1" indent="2"/>
    </xf>
    <xf numFmtId="0" fontId="10" fillId="18" borderId="12" xfId="0" applyFont="1" applyFill="1" applyBorder="1" applyAlignment="1">
      <alignment vertical="center"/>
    </xf>
    <xf numFmtId="0" fontId="5" fillId="2" borderId="0" xfId="2" applyFont="1" applyFill="1" applyAlignment="1">
      <alignment horizontal="left" vertical="center" wrapText="1"/>
    </xf>
    <xf numFmtId="0" fontId="20" fillId="10" borderId="6" xfId="2" applyFont="1" applyFill="1" applyBorder="1" applyAlignment="1">
      <alignment vertical="center" wrapText="1"/>
    </xf>
    <xf numFmtId="0" fontId="20" fillId="10" borderId="15" xfId="2" applyFont="1" applyFill="1" applyBorder="1" applyAlignment="1">
      <alignment vertical="center"/>
    </xf>
    <xf numFmtId="0" fontId="0" fillId="2" borderId="0" xfId="0" applyFill="1" applyBorder="1" applyAlignment="1">
      <alignment horizontal="center" vertical="center"/>
    </xf>
    <xf numFmtId="0" fontId="0" fillId="2" borderId="11" xfId="0" applyFill="1" applyBorder="1" applyAlignment="1">
      <alignment horizontal="center" vertical="center"/>
    </xf>
    <xf numFmtId="0" fontId="0" fillId="20" borderId="0" xfId="0" applyFill="1" applyBorder="1" applyAlignment="1">
      <alignment horizontal="center" vertical="center"/>
    </xf>
    <xf numFmtId="0" fontId="0" fillId="2" borderId="3" xfId="0" applyFill="1" applyBorder="1" applyAlignment="1">
      <alignment horizontal="center" vertical="center"/>
    </xf>
    <xf numFmtId="0" fontId="4" fillId="14" borderId="0" xfId="2" applyFill="1" applyAlignment="1">
      <alignment vertical="center" wrapText="1"/>
    </xf>
    <xf numFmtId="0" fontId="33" fillId="2" borderId="0" xfId="0" applyFont="1" applyFill="1"/>
    <xf numFmtId="0" fontId="0" fillId="0" borderId="6" xfId="0" applyBorder="1" applyAlignment="1">
      <alignment horizontal="left" vertical="center" wrapText="1"/>
    </xf>
    <xf numFmtId="164" fontId="0" fillId="6" borderId="11" xfId="25" applyFont="1" applyFill="1" applyBorder="1" applyAlignment="1">
      <alignment horizontal="left" vertical="center"/>
    </xf>
    <xf numFmtId="164" fontId="0" fillId="6" borderId="0" xfId="25" applyFont="1" applyFill="1" applyBorder="1" applyAlignment="1">
      <alignment horizontal="left" vertical="center"/>
    </xf>
    <xf numFmtId="164" fontId="0" fillId="6" borderId="3" xfId="25" applyFont="1" applyFill="1" applyBorder="1" applyAlignment="1">
      <alignment horizontal="left" vertical="center"/>
    </xf>
    <xf numFmtId="0" fontId="0" fillId="7" borderId="0" xfId="0" applyFont="1" applyFill="1" applyBorder="1" applyAlignment="1"/>
    <xf numFmtId="0" fontId="37" fillId="7" borderId="0" xfId="0" applyFont="1" applyFill="1" applyAlignment="1">
      <alignment horizontal="center"/>
    </xf>
    <xf numFmtId="164" fontId="2" fillId="10" borderId="22" xfId="25" applyFont="1" applyFill="1" applyBorder="1" applyAlignment="1">
      <alignment horizontal="center" vertical="center" wrapText="1"/>
    </xf>
    <xf numFmtId="164" fontId="2" fillId="10" borderId="23" xfId="25" applyFont="1" applyFill="1" applyBorder="1" applyAlignment="1">
      <alignment horizontal="center" vertical="center" wrapText="1"/>
    </xf>
    <xf numFmtId="164" fontId="2" fillId="10" borderId="24" xfId="25" applyFont="1" applyFill="1" applyBorder="1" applyAlignment="1">
      <alignment horizontal="center" vertical="center" wrapText="1"/>
    </xf>
    <xf numFmtId="0" fontId="34" fillId="2" borderId="0" xfId="0" applyFont="1" applyFill="1" applyAlignment="1">
      <alignment vertical="center"/>
    </xf>
    <xf numFmtId="164" fontId="40" fillId="15" borderId="11" xfId="25" applyFont="1" applyFill="1" applyBorder="1" applyAlignment="1">
      <alignment horizontal="left" vertical="center"/>
    </xf>
    <xf numFmtId="164" fontId="40" fillId="15" borderId="0" xfId="25" applyFont="1" applyFill="1" applyBorder="1" applyAlignment="1">
      <alignment horizontal="left" vertical="center"/>
    </xf>
    <xf numFmtId="0" fontId="33" fillId="2" borderId="0" xfId="0" applyFont="1" applyFill="1" applyAlignment="1">
      <alignment vertical="top"/>
    </xf>
    <xf numFmtId="165" fontId="2" fillId="10" borderId="25" xfId="1" applyNumberFormat="1" applyFont="1" applyFill="1" applyBorder="1" applyAlignment="1">
      <alignment horizontal="center" vertical="center" wrapText="1"/>
    </xf>
    <xf numFmtId="165" fontId="2" fillId="10" borderId="19" xfId="1" applyNumberFormat="1" applyFont="1" applyFill="1" applyBorder="1" applyAlignment="1">
      <alignment horizontal="center" vertical="center" wrapText="1"/>
    </xf>
    <xf numFmtId="165" fontId="2" fillId="10" borderId="20" xfId="1" applyNumberFormat="1" applyFont="1" applyFill="1" applyBorder="1" applyAlignment="1">
      <alignment horizontal="center" vertical="center" wrapText="1"/>
    </xf>
    <xf numFmtId="165" fontId="2" fillId="10" borderId="21" xfId="1" applyNumberFormat="1" applyFont="1" applyFill="1" applyBorder="1" applyAlignment="1">
      <alignment horizontal="center" vertical="center" wrapText="1"/>
    </xf>
    <xf numFmtId="49" fontId="35" fillId="2" borderId="3" xfId="2" applyNumberFormat="1" applyFont="1" applyFill="1" applyBorder="1" applyAlignment="1" applyProtection="1">
      <alignment horizontal="left" vertical="center"/>
      <protection locked="0"/>
    </xf>
    <xf numFmtId="0" fontId="16" fillId="2" borderId="0" xfId="0" applyFont="1" applyFill="1" applyAlignment="1">
      <alignment wrapText="1"/>
    </xf>
    <xf numFmtId="0" fontId="0" fillId="7" borderId="0" xfId="0" applyFill="1" applyAlignment="1">
      <alignment horizontal="center" vertical="center"/>
    </xf>
    <xf numFmtId="0" fontId="31" fillId="2" borderId="0" xfId="2" applyFont="1" applyFill="1" applyAlignment="1"/>
    <xf numFmtId="164" fontId="0" fillId="6" borderId="16" xfId="25" applyFont="1" applyFill="1" applyBorder="1"/>
    <xf numFmtId="164" fontId="0" fillId="6" borderId="7" xfId="25" applyFont="1" applyFill="1" applyBorder="1"/>
    <xf numFmtId="164" fontId="0" fillId="6" borderId="8" xfId="25" applyFont="1" applyFill="1" applyBorder="1"/>
    <xf numFmtId="0" fontId="0" fillId="2" borderId="12" xfId="0" applyFill="1" applyBorder="1" applyAlignment="1">
      <alignment horizontal="left" vertical="center" wrapText="1"/>
    </xf>
    <xf numFmtId="2" fontId="3" fillId="2" borderId="12" xfId="1" applyNumberFormat="1" applyFont="1" applyFill="1" applyBorder="1" applyAlignment="1">
      <alignment horizontal="center" vertical="center" wrapText="1"/>
    </xf>
    <xf numFmtId="0" fontId="41" fillId="2" borderId="0" xfId="2" applyFont="1" applyFill="1" applyBorder="1" applyAlignment="1">
      <alignment vertical="center" wrapText="1"/>
    </xf>
    <xf numFmtId="168" fontId="0" fillId="2" borderId="0" xfId="5" applyNumberFormat="1" applyFont="1" applyFill="1" applyBorder="1" applyAlignment="1">
      <alignment horizontal="left" vertical="center"/>
    </xf>
    <xf numFmtId="0" fontId="16" fillId="14" borderId="0" xfId="2" applyFont="1" applyFill="1" applyAlignment="1">
      <alignment vertical="center" wrapText="1"/>
    </xf>
    <xf numFmtId="0" fontId="16" fillId="2" borderId="0" xfId="2" applyFont="1" applyFill="1" applyAlignment="1">
      <alignment vertical="center" wrapText="1"/>
    </xf>
    <xf numFmtId="0" fontId="37" fillId="7" borderId="0" xfId="0" applyFont="1" applyFill="1" applyAlignment="1">
      <alignment horizontal="center" vertical="top"/>
    </xf>
    <xf numFmtId="0" fontId="43" fillId="2" borderId="0" xfId="2" applyFont="1" applyFill="1" applyAlignment="1">
      <alignment vertical="center"/>
    </xf>
    <xf numFmtId="0" fontId="41" fillId="2" borderId="0" xfId="2" applyFont="1" applyFill="1" applyBorder="1" applyAlignment="1">
      <alignment vertical="center"/>
    </xf>
    <xf numFmtId="0" fontId="42" fillId="2" borderId="0" xfId="2" applyFont="1" applyFill="1" applyBorder="1" applyAlignment="1">
      <alignment vertical="center" wrapText="1"/>
    </xf>
    <xf numFmtId="0" fontId="44" fillId="2" borderId="0" xfId="0" applyFont="1" applyFill="1"/>
    <xf numFmtId="164" fontId="0" fillId="6" borderId="13" xfId="25" applyFont="1" applyFill="1" applyBorder="1"/>
    <xf numFmtId="164" fontId="0" fillId="6" borderId="9" xfId="25" applyFont="1" applyFill="1" applyBorder="1"/>
    <xf numFmtId="49" fontId="45" fillId="2" borderId="5" xfId="2" applyNumberFormat="1" applyFont="1" applyFill="1" applyBorder="1" applyAlignment="1" applyProtection="1">
      <alignment horizontal="left" vertical="center"/>
      <protection locked="0"/>
    </xf>
    <xf numFmtId="49" fontId="45" fillId="2" borderId="0" xfId="2" applyNumberFormat="1" applyFont="1" applyFill="1" applyBorder="1" applyAlignment="1" applyProtection="1">
      <alignment horizontal="left" vertical="center"/>
      <protection locked="0"/>
    </xf>
    <xf numFmtId="0" fontId="27" fillId="2" borderId="0" xfId="0" applyFont="1" applyFill="1" applyBorder="1" applyAlignment="1"/>
    <xf numFmtId="0" fontId="13" fillId="2" borderId="18" xfId="2" applyFont="1" applyFill="1" applyBorder="1" applyAlignment="1"/>
    <xf numFmtId="168" fontId="0" fillId="15" borderId="14" xfId="5" applyNumberFormat="1" applyFont="1" applyFill="1" applyBorder="1" applyAlignment="1">
      <alignment vertical="center"/>
    </xf>
    <xf numFmtId="168" fontId="0" fillId="15" borderId="9" xfId="5" applyNumberFormat="1" applyFont="1" applyFill="1" applyBorder="1" applyAlignment="1">
      <alignment vertical="center"/>
    </xf>
    <xf numFmtId="0" fontId="37" fillId="2" borderId="0" xfId="0" applyFont="1" applyFill="1" applyBorder="1" applyAlignment="1">
      <alignment horizontal="right" vertical="center"/>
    </xf>
    <xf numFmtId="49" fontId="45" fillId="2" borderId="0" xfId="2" applyNumberFormat="1" applyFont="1" applyFill="1" applyBorder="1" applyAlignment="1" applyProtection="1">
      <alignment horizontal="right" vertical="center"/>
      <protection locked="0"/>
    </xf>
    <xf numFmtId="0" fontId="45" fillId="5" borderId="0" xfId="3" applyFont="1" applyFill="1" applyBorder="1" applyAlignment="1">
      <alignment horizontal="right" vertical="center"/>
    </xf>
    <xf numFmtId="0" fontId="10" fillId="2" borderId="0" xfId="0" applyNumberFormat="1" applyFont="1" applyFill="1" applyAlignment="1">
      <alignment horizontal="right" vertical="center"/>
    </xf>
    <xf numFmtId="0" fontId="37" fillId="2" borderId="0" xfId="0" applyNumberFormat="1" applyFont="1" applyFill="1" applyAlignment="1">
      <alignment horizontal="right" vertical="center"/>
    </xf>
    <xf numFmtId="0" fontId="45" fillId="2" borderId="0" xfId="2" applyFont="1" applyFill="1" applyBorder="1" applyAlignment="1">
      <alignment horizontal="right"/>
    </xf>
    <xf numFmtId="0" fontId="13" fillId="2" borderId="0" xfId="2" applyFont="1" applyFill="1" applyBorder="1" applyAlignment="1">
      <alignment vertical="center"/>
    </xf>
    <xf numFmtId="49" fontId="35" fillId="2" borderId="0" xfId="2" applyNumberFormat="1" applyFont="1" applyFill="1" applyBorder="1" applyAlignment="1" applyProtection="1">
      <alignment horizontal="right" vertical="center"/>
      <protection locked="0"/>
    </xf>
    <xf numFmtId="0" fontId="10" fillId="2" borderId="0" xfId="0" applyFont="1" applyFill="1" applyAlignment="1">
      <alignment horizontal="left" vertical="center" indent="1"/>
    </xf>
    <xf numFmtId="0" fontId="37" fillId="2" borderId="0" xfId="0" applyFont="1" applyFill="1" applyBorder="1" applyAlignment="1">
      <alignment horizontal="right" vertical="center" wrapText="1"/>
    </xf>
    <xf numFmtId="164" fontId="0" fillId="6" borderId="11" xfId="25" applyFont="1" applyFill="1" applyBorder="1"/>
    <xf numFmtId="0" fontId="37" fillId="2" borderId="0" xfId="0" applyFont="1" applyFill="1" applyAlignment="1">
      <alignment horizontal="right" vertical="center"/>
    </xf>
    <xf numFmtId="0" fontId="37" fillId="2" borderId="0" xfId="0" applyFont="1" applyFill="1" applyAlignment="1">
      <alignment horizontal="right"/>
    </xf>
    <xf numFmtId="164" fontId="0" fillId="6" borderId="11" xfId="9" applyFont="1" applyFill="1" applyBorder="1" applyAlignment="1">
      <alignment vertical="center"/>
    </xf>
    <xf numFmtId="0" fontId="4" fillId="15" borderId="18" xfId="0" applyFont="1" applyFill="1" applyBorder="1" applyAlignment="1">
      <alignment vertical="center"/>
    </xf>
    <xf numFmtId="0" fontId="4" fillId="15" borderId="4" xfId="0" applyFont="1" applyFill="1" applyBorder="1" applyAlignment="1">
      <alignment vertical="center"/>
    </xf>
    <xf numFmtId="0" fontId="4" fillId="2" borderId="0" xfId="2" applyFill="1" applyAlignment="1">
      <alignment horizontal="left" vertical="center" wrapText="1"/>
    </xf>
    <xf numFmtId="0" fontId="46" fillId="2" borderId="0" xfId="0" applyFont="1" applyFill="1"/>
    <xf numFmtId="168" fontId="0" fillId="2" borderId="18" xfId="5" applyNumberFormat="1" applyFont="1" applyFill="1" applyBorder="1" applyAlignment="1">
      <alignment horizontal="left" vertical="center"/>
    </xf>
    <xf numFmtId="168" fontId="0" fillId="2" borderId="4" xfId="5" applyNumberFormat="1" applyFont="1" applyFill="1" applyBorder="1" applyAlignment="1">
      <alignment horizontal="left" vertical="center"/>
    </xf>
    <xf numFmtId="168" fontId="0" fillId="0" borderId="4" xfId="5" applyNumberFormat="1" applyFont="1" applyFill="1" applyBorder="1" applyAlignment="1">
      <alignment horizontal="left" vertical="center" indent="1"/>
    </xf>
    <xf numFmtId="168" fontId="0" fillId="2" borderId="5" xfId="5" applyNumberFormat="1" applyFont="1" applyFill="1" applyBorder="1" applyAlignment="1">
      <alignment horizontal="left" vertical="center" indent="1"/>
    </xf>
    <xf numFmtId="164" fontId="40" fillId="6" borderId="0" xfId="25" applyFont="1" applyFill="1" applyBorder="1" applyAlignment="1">
      <alignment horizontal="left" vertical="center"/>
    </xf>
    <xf numFmtId="164" fontId="40" fillId="15" borderId="3" xfId="25" applyFont="1" applyFill="1" applyBorder="1" applyAlignment="1">
      <alignment horizontal="left" vertical="center"/>
    </xf>
    <xf numFmtId="164" fontId="40" fillId="15" borderId="13" xfId="25" applyFont="1" applyFill="1" applyBorder="1" applyAlignment="1">
      <alignment horizontal="left" vertical="center"/>
    </xf>
    <xf numFmtId="164" fontId="40" fillId="6" borderId="14" xfId="25" applyFont="1" applyFill="1" applyBorder="1" applyAlignment="1">
      <alignment horizontal="left" vertical="center"/>
    </xf>
    <xf numFmtId="164" fontId="40" fillId="15" borderId="14" xfId="25" applyFont="1" applyFill="1" applyBorder="1" applyAlignment="1">
      <alignment horizontal="left" vertical="center"/>
    </xf>
    <xf numFmtId="164" fontId="40" fillId="15" borderId="9" xfId="25" applyFont="1" applyFill="1" applyBorder="1" applyAlignment="1">
      <alignment horizontal="left" vertical="center"/>
    </xf>
    <xf numFmtId="0" fontId="4" fillId="14" borderId="0" xfId="2" applyFill="1" applyAlignment="1">
      <alignment horizontal="left" vertical="center" wrapText="1"/>
    </xf>
    <xf numFmtId="0" fontId="0" fillId="2" borderId="12" xfId="0" applyFill="1" applyBorder="1" applyAlignment="1">
      <alignment horizontal="left" vertical="center"/>
    </xf>
    <xf numFmtId="0" fontId="0" fillId="15" borderId="0" xfId="0" applyFill="1" applyBorder="1"/>
    <xf numFmtId="0" fontId="0" fillId="15" borderId="3" xfId="0" applyFill="1" applyBorder="1"/>
    <xf numFmtId="0" fontId="4" fillId="15" borderId="18" xfId="0" applyFont="1" applyFill="1" applyBorder="1" applyAlignment="1">
      <alignment horizontal="left" vertical="center" indent="2"/>
    </xf>
    <xf numFmtId="0" fontId="4" fillId="15" borderId="4" xfId="0" applyFont="1" applyFill="1" applyBorder="1" applyAlignment="1">
      <alignment horizontal="left" vertical="center" indent="2"/>
    </xf>
    <xf numFmtId="49" fontId="45" fillId="2" borderId="5" xfId="2" applyNumberFormat="1" applyFont="1" applyFill="1" applyBorder="1" applyAlignment="1" applyProtection="1">
      <alignment horizontal="left" vertical="center" indent="2"/>
      <protection locked="0"/>
    </xf>
    <xf numFmtId="0" fontId="4" fillId="15" borderId="18" xfId="0" applyFont="1" applyFill="1" applyBorder="1" applyAlignment="1">
      <alignment horizontal="left" vertical="center"/>
    </xf>
    <xf numFmtId="0" fontId="4" fillId="15" borderId="4" xfId="0" applyFont="1" applyFill="1" applyBorder="1" applyAlignment="1">
      <alignment horizontal="left" vertical="center"/>
    </xf>
    <xf numFmtId="0" fontId="4" fillId="14" borderId="0" xfId="2" applyFill="1" applyBorder="1" applyAlignment="1">
      <alignment horizontal="left" vertical="top"/>
    </xf>
    <xf numFmtId="0" fontId="5" fillId="14" borderId="0" xfId="2" applyFont="1" applyFill="1" applyBorder="1" applyAlignment="1">
      <alignment horizontal="left" vertical="top" wrapText="1"/>
    </xf>
    <xf numFmtId="0" fontId="4" fillId="14" borderId="0" xfId="2" applyFill="1" applyBorder="1" applyAlignment="1">
      <alignment horizontal="left" vertical="top" wrapText="1"/>
    </xf>
    <xf numFmtId="0" fontId="7" fillId="2" borderId="0" xfId="22" applyFont="1" applyFill="1"/>
    <xf numFmtId="0" fontId="47" fillId="2" borderId="0" xfId="27" applyFont="1" applyFill="1"/>
    <xf numFmtId="0" fontId="0" fillId="2" borderId="0" xfId="0" applyFill="1" applyBorder="1" applyAlignment="1"/>
    <xf numFmtId="0" fontId="4" fillId="22" borderId="0" xfId="2" applyFill="1" applyAlignment="1">
      <alignment vertical="center" wrapText="1"/>
    </xf>
    <xf numFmtId="0" fontId="39" fillId="21" borderId="0" xfId="2" applyFont="1" applyFill="1" applyAlignment="1">
      <alignment horizontal="left" vertical="center"/>
    </xf>
    <xf numFmtId="0" fontId="38" fillId="2" borderId="11" xfId="0" applyFont="1" applyFill="1" applyBorder="1" applyAlignment="1">
      <alignment horizontal="left" vertical="center" wrapText="1"/>
    </xf>
    <xf numFmtId="0" fontId="13" fillId="14" borderId="0" xfId="2" applyFont="1" applyFill="1" applyAlignment="1">
      <alignment horizontal="left" vertical="center" wrapText="1"/>
    </xf>
    <xf numFmtId="0" fontId="20" fillId="10" borderId="6" xfId="2" applyFont="1" applyFill="1" applyBorder="1" applyAlignment="1">
      <alignment horizontal="left" vertical="center"/>
    </xf>
    <xf numFmtId="0" fontId="20" fillId="10" borderId="15" xfId="2" applyFont="1" applyFill="1" applyBorder="1" applyAlignment="1">
      <alignment horizontal="left" vertical="center"/>
    </xf>
    <xf numFmtId="0" fontId="13" fillId="14" borderId="0" xfId="27" applyFont="1" applyFill="1" applyAlignment="1">
      <alignment horizontal="left" vertical="center" wrapText="1"/>
    </xf>
    <xf numFmtId="0" fontId="4" fillId="2" borderId="0" xfId="2" applyFill="1" applyAlignment="1">
      <alignment horizontal="left" vertical="center" wrapText="1"/>
    </xf>
    <xf numFmtId="0" fontId="31" fillId="2" borderId="0" xfId="2" applyFont="1" applyFill="1" applyAlignment="1">
      <alignment horizontal="left" vertical="center"/>
    </xf>
    <xf numFmtId="0" fontId="20" fillId="10" borderId="17" xfId="2" applyFont="1" applyFill="1" applyBorder="1" applyAlignment="1">
      <alignment horizontal="center" vertical="center"/>
    </xf>
    <xf numFmtId="0" fontId="20" fillId="10" borderId="15" xfId="2" applyFont="1" applyFill="1" applyBorder="1" applyAlignment="1">
      <alignment horizontal="center" vertical="center"/>
    </xf>
    <xf numFmtId="0" fontId="4" fillId="14" borderId="0" xfId="2" applyFill="1" applyBorder="1" applyAlignment="1">
      <alignment horizontal="left" vertical="center" wrapText="1"/>
    </xf>
    <xf numFmtId="0" fontId="4" fillId="14" borderId="0" xfId="2" applyFill="1" applyAlignment="1">
      <alignment horizontal="left" vertical="top" wrapText="1"/>
    </xf>
    <xf numFmtId="0" fontId="4" fillId="14" borderId="0" xfId="2" applyFill="1" applyBorder="1" applyAlignment="1">
      <alignment horizontal="left" vertical="top" wrapText="1"/>
    </xf>
    <xf numFmtId="0" fontId="30" fillId="10" borderId="6" xfId="2" applyFont="1" applyFill="1" applyBorder="1" applyAlignment="1">
      <alignment horizontal="center" vertical="center"/>
    </xf>
    <xf numFmtId="0" fontId="30" fillId="10" borderId="17" xfId="2" applyFont="1" applyFill="1" applyBorder="1" applyAlignment="1">
      <alignment horizontal="center" vertical="center"/>
    </xf>
    <xf numFmtId="165" fontId="16" fillId="2" borderId="6" xfId="1" applyNumberFormat="1" applyFont="1" applyFill="1" applyBorder="1" applyAlignment="1">
      <alignment horizontal="center" vertical="center" wrapText="1"/>
    </xf>
    <xf numFmtId="165" fontId="16" fillId="2" borderId="15" xfId="1" applyNumberFormat="1" applyFont="1" applyFill="1" applyBorder="1" applyAlignment="1">
      <alignment horizontal="center" vertical="center" wrapText="1"/>
    </xf>
    <xf numFmtId="165" fontId="3" fillId="2" borderId="0" xfId="1" applyNumberFormat="1" applyFont="1" applyFill="1" applyAlignment="1">
      <alignment horizontal="left" wrapText="1"/>
    </xf>
    <xf numFmtId="0" fontId="16" fillId="2" borderId="0" xfId="0" applyFont="1" applyFill="1" applyAlignment="1">
      <alignment horizontal="left" wrapText="1"/>
    </xf>
    <xf numFmtId="165" fontId="2" fillId="10" borderId="6" xfId="1" applyNumberFormat="1" applyFont="1" applyFill="1"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2" borderId="0" xfId="0" applyFill="1" applyAlignment="1">
      <alignment vertical="center"/>
    </xf>
    <xf numFmtId="0" fontId="4" fillId="2" borderId="0" xfId="2" applyFill="1" applyAlignment="1">
      <alignment horizontal="center" vertical="center" wrapText="1"/>
    </xf>
  </cellXfs>
  <cellStyles count="28">
    <cellStyle name="Blockout 2" xfId="20" xr:uid="{00000000-0005-0000-0000-000000000000}"/>
    <cellStyle name="Comma" xfId="25" builtinId="3"/>
    <cellStyle name="Comma 2" xfId="9" xr:uid="{00000000-0005-0000-0000-000001000000}"/>
    <cellStyle name="Comma 3" xfId="13" xr:uid="{00000000-0005-0000-0000-000002000000}"/>
    <cellStyle name="Currency 2" xfId="5" xr:uid="{00000000-0005-0000-0000-000003000000}"/>
    <cellStyle name="dms_1" xfId="4" xr:uid="{00000000-0005-0000-0000-000004000000}"/>
    <cellStyle name="import_ICRC Electricity model 1-1  (1 Feb 2003) " xfId="12" xr:uid="{00000000-0005-0000-0000-000006000000}"/>
    <cellStyle name="Normal" xfId="0" builtinId="0"/>
    <cellStyle name="Normal 10" xfId="21" xr:uid="{00000000-0005-0000-0000-000008000000}"/>
    <cellStyle name="Normal 15" xfId="23" xr:uid="{00000000-0005-0000-0000-000009000000}"/>
    <cellStyle name="Normal 2" xfId="2" xr:uid="{00000000-0005-0000-0000-00000A000000}"/>
    <cellStyle name="Normal 2 2" xfId="14" xr:uid="{00000000-0005-0000-0000-00000B000000}"/>
    <cellStyle name="Normal 2 2 3" xfId="27" xr:uid="{4E6DC0DF-9505-4747-9416-F868699B128E}"/>
    <cellStyle name="Normal 20" xfId="17" xr:uid="{00000000-0005-0000-0000-00000C000000}"/>
    <cellStyle name="Normal 23" xfId="18" xr:uid="{00000000-0005-0000-0000-00000D000000}"/>
    <cellStyle name="Normal 3" xfId="3" xr:uid="{00000000-0005-0000-0000-00000E000000}"/>
    <cellStyle name="Normal 3 2" xfId="16" xr:uid="{00000000-0005-0000-0000-00000F000000}"/>
    <cellStyle name="Normal 3 4" xfId="7" xr:uid="{00000000-0005-0000-0000-000010000000}"/>
    <cellStyle name="Normal 31 2" xfId="26" xr:uid="{1DCC12E4-1344-4529-AD44-84310DBFB188}"/>
    <cellStyle name="Normal 32" xfId="24" xr:uid="{CD1E98FD-5EE1-497D-934C-6285E7CAED87}"/>
    <cellStyle name="Normal 4" xfId="6" xr:uid="{00000000-0005-0000-0000-000011000000}"/>
    <cellStyle name="Normal 4 2" xfId="22" xr:uid="{00000000-0005-0000-0000-000012000000}"/>
    <cellStyle name="Normal 5" xfId="10" xr:uid="{00000000-0005-0000-0000-000013000000}"/>
    <cellStyle name="Normal_AppendixB" xfId="1" xr:uid="{00000000-0005-0000-0000-000014000000}"/>
    <cellStyle name="Percent 2" xfId="8" xr:uid="{00000000-0005-0000-0000-000015000000}"/>
    <cellStyle name="Percent 3" xfId="11" xr:uid="{00000000-0005-0000-0000-000016000000}"/>
    <cellStyle name="SAPBEXstdItem 2" xfId="15" xr:uid="{00000000-0005-0000-0000-000017000000}"/>
    <cellStyle name="TableLvl3" xfId="19" xr:uid="{00000000-0005-0000-0000-000018000000}"/>
  </cellStyles>
  <dxfs count="33">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1" defaultTableStyle="TableStyleMedium2" defaultPivotStyle="PivotStyleLight16">
    <tableStyle name="Invisible" pivot="0" table="0" count="0" xr9:uid="{751791FC-00C3-4489-896C-5E6C6E122610}"/>
  </tableStyles>
  <colors>
    <mruColors>
      <color rgb="FFE2EEE9"/>
      <color rgb="FF5F9E88"/>
      <color rgb="FFE0601F"/>
      <color rgb="FF4D7F6D"/>
      <color rgb="FF649E40"/>
      <color rgb="FF7DCD9B"/>
      <color rgb="FF45B570"/>
      <color rgb="FF9ECB7F"/>
      <color rgb="FF7DC984"/>
      <color rgb="FF77BD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714375</xdr:colOff>
      <xdr:row>0</xdr:row>
      <xdr:rowOff>171450</xdr:rowOff>
    </xdr:from>
    <xdr:to>
      <xdr:col>9</xdr:col>
      <xdr:colOff>1218949</xdr:colOff>
      <xdr:row>2</xdr:row>
      <xdr:rowOff>26201</xdr:rowOff>
    </xdr:to>
    <xdr:pic>
      <xdr:nvPicPr>
        <xdr:cNvPr id="2" name="Picture 1">
          <a:extLst>
            <a:ext uri="{FF2B5EF4-FFF2-40B4-BE49-F238E27FC236}">
              <a16:creationId xmlns:a16="http://schemas.microsoft.com/office/drawing/2014/main" id="{C0C2E256-0E74-4DE5-9935-2A5FDFDE5B58}"/>
            </a:ext>
          </a:extLst>
        </xdr:cNvPr>
        <xdr:cNvPicPr>
          <a:picLocks noChangeAspect="1"/>
        </xdr:cNvPicPr>
      </xdr:nvPicPr>
      <xdr:blipFill>
        <a:blip xmlns:r="http://schemas.openxmlformats.org/officeDocument/2006/relationships" r:embed="rId1"/>
        <a:stretch>
          <a:fillRect/>
        </a:stretch>
      </xdr:blipFill>
      <xdr:spPr>
        <a:xfrm>
          <a:off x="11458575" y="171450"/>
          <a:ext cx="1999999"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361950</xdr:colOff>
      <xdr:row>0</xdr:row>
      <xdr:rowOff>247650</xdr:rowOff>
    </xdr:from>
    <xdr:to>
      <xdr:col>9</xdr:col>
      <xdr:colOff>1114174</xdr:colOff>
      <xdr:row>2</xdr:row>
      <xdr:rowOff>7151</xdr:rowOff>
    </xdr:to>
    <xdr:pic>
      <xdr:nvPicPr>
        <xdr:cNvPr id="2" name="Picture 1">
          <a:extLst>
            <a:ext uri="{FF2B5EF4-FFF2-40B4-BE49-F238E27FC236}">
              <a16:creationId xmlns:a16="http://schemas.microsoft.com/office/drawing/2014/main" id="{1E238C13-3D1F-4EAB-B75C-E0B20D833B22}"/>
            </a:ext>
          </a:extLst>
        </xdr:cNvPr>
        <xdr:cNvPicPr>
          <a:picLocks noChangeAspect="1"/>
        </xdr:cNvPicPr>
      </xdr:nvPicPr>
      <xdr:blipFill>
        <a:blip xmlns:r="http://schemas.openxmlformats.org/officeDocument/2006/relationships" r:embed="rId1"/>
        <a:stretch>
          <a:fillRect/>
        </a:stretch>
      </xdr:blipFill>
      <xdr:spPr>
        <a:xfrm>
          <a:off x="7467600" y="247650"/>
          <a:ext cx="1999999"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57150</xdr:colOff>
      <xdr:row>0</xdr:row>
      <xdr:rowOff>228600</xdr:rowOff>
    </xdr:from>
    <xdr:to>
      <xdr:col>8</xdr:col>
      <xdr:colOff>18799</xdr:colOff>
      <xdr:row>1</xdr:row>
      <xdr:rowOff>292901</xdr:rowOff>
    </xdr:to>
    <xdr:pic>
      <xdr:nvPicPr>
        <xdr:cNvPr id="2" name="Picture 1">
          <a:extLst>
            <a:ext uri="{FF2B5EF4-FFF2-40B4-BE49-F238E27FC236}">
              <a16:creationId xmlns:a16="http://schemas.microsoft.com/office/drawing/2014/main" id="{CDA5993C-D6DD-4D5E-9B02-6C28CB9CD3AE}"/>
            </a:ext>
          </a:extLst>
        </xdr:cNvPr>
        <xdr:cNvPicPr>
          <a:picLocks noChangeAspect="1"/>
        </xdr:cNvPicPr>
      </xdr:nvPicPr>
      <xdr:blipFill>
        <a:blip xmlns:r="http://schemas.openxmlformats.org/officeDocument/2006/relationships" r:embed="rId1"/>
        <a:stretch>
          <a:fillRect/>
        </a:stretch>
      </xdr:blipFill>
      <xdr:spPr>
        <a:xfrm>
          <a:off x="7715250" y="228600"/>
          <a:ext cx="1999999"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304800</xdr:colOff>
      <xdr:row>0</xdr:row>
      <xdr:rowOff>142875</xdr:rowOff>
    </xdr:from>
    <xdr:to>
      <xdr:col>6</xdr:col>
      <xdr:colOff>155324</xdr:colOff>
      <xdr:row>1</xdr:row>
      <xdr:rowOff>254801</xdr:rowOff>
    </xdr:to>
    <xdr:pic>
      <xdr:nvPicPr>
        <xdr:cNvPr id="2" name="Picture 1">
          <a:extLst>
            <a:ext uri="{FF2B5EF4-FFF2-40B4-BE49-F238E27FC236}">
              <a16:creationId xmlns:a16="http://schemas.microsoft.com/office/drawing/2014/main" id="{5DBF35C2-9D21-4BCA-A635-6E417B308E8A}"/>
            </a:ext>
          </a:extLst>
        </xdr:cNvPr>
        <xdr:cNvPicPr>
          <a:picLocks noChangeAspect="1"/>
        </xdr:cNvPicPr>
      </xdr:nvPicPr>
      <xdr:blipFill>
        <a:blip xmlns:r="http://schemas.openxmlformats.org/officeDocument/2006/relationships" r:embed="rId1"/>
        <a:stretch>
          <a:fillRect/>
        </a:stretch>
      </xdr:blipFill>
      <xdr:spPr>
        <a:xfrm>
          <a:off x="7972425" y="142875"/>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304800</xdr:colOff>
      <xdr:row>0</xdr:row>
      <xdr:rowOff>323850</xdr:rowOff>
    </xdr:from>
    <xdr:to>
      <xdr:col>5</xdr:col>
      <xdr:colOff>2307974</xdr:colOff>
      <xdr:row>2</xdr:row>
      <xdr:rowOff>140501</xdr:rowOff>
    </xdr:to>
    <xdr:pic>
      <xdr:nvPicPr>
        <xdr:cNvPr id="2" name="Picture 1">
          <a:extLst>
            <a:ext uri="{FF2B5EF4-FFF2-40B4-BE49-F238E27FC236}">
              <a16:creationId xmlns:a16="http://schemas.microsoft.com/office/drawing/2014/main" id="{8BDFFBEF-C8B4-46F8-BE73-D6CA6E8E1765}"/>
            </a:ext>
          </a:extLst>
        </xdr:cNvPr>
        <xdr:cNvPicPr>
          <a:picLocks noChangeAspect="1"/>
        </xdr:cNvPicPr>
      </xdr:nvPicPr>
      <xdr:blipFill>
        <a:blip xmlns:r="http://schemas.openxmlformats.org/officeDocument/2006/relationships" r:embed="rId1"/>
        <a:stretch>
          <a:fillRect/>
        </a:stretch>
      </xdr:blipFill>
      <xdr:spPr>
        <a:xfrm>
          <a:off x="8410575" y="32385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0EA16-923E-4B3A-B472-620F468A626D}">
  <dimension ref="B1:G8"/>
  <sheetViews>
    <sheetView tabSelected="1" workbookViewId="0"/>
  </sheetViews>
  <sheetFormatPr defaultColWidth="8.7109375" defaultRowHeight="15"/>
  <cols>
    <col min="1" max="1" width="3" style="162" customWidth="1"/>
    <col min="2" max="2" width="30.7109375" style="162" customWidth="1"/>
    <col min="3" max="3" width="60.7109375" style="162" customWidth="1"/>
    <col min="4" max="4" width="44.140625" style="162" customWidth="1"/>
    <col min="5" max="5" width="60.7109375" style="162" customWidth="1"/>
    <col min="6" max="6" width="30.7109375" style="162" customWidth="1"/>
    <col min="7" max="7" width="30.7109375" style="164" customWidth="1"/>
    <col min="8" max="16384" width="8.7109375" style="162"/>
  </cols>
  <sheetData>
    <row r="1" spans="2:7" ht="36">
      <c r="B1" s="133" t="s">
        <v>215</v>
      </c>
    </row>
    <row r="2" spans="2:7" ht="28.5" customHeight="1">
      <c r="B2" s="163" t="s">
        <v>373</v>
      </c>
      <c r="C2" s="163"/>
    </row>
    <row r="3" spans="2:7">
      <c r="B3" s="159" t="s">
        <v>221</v>
      </c>
      <c r="C3" s="160"/>
      <c r="D3" s="160"/>
      <c r="E3" s="210"/>
    </row>
    <row r="4" spans="2:7">
      <c r="B4" s="216" t="s">
        <v>170</v>
      </c>
      <c r="C4" s="216" t="s">
        <v>173</v>
      </c>
      <c r="D4" s="161" t="s">
        <v>222</v>
      </c>
      <c r="E4" s="211" t="s">
        <v>223</v>
      </c>
      <c r="G4" s="162"/>
    </row>
    <row r="5" spans="2:7" ht="30">
      <c r="B5" s="226" t="s">
        <v>217</v>
      </c>
      <c r="C5" s="226" t="s">
        <v>168</v>
      </c>
      <c r="D5" s="226" t="s">
        <v>395</v>
      </c>
      <c r="E5" s="209" t="s">
        <v>396</v>
      </c>
      <c r="G5" s="162"/>
    </row>
    <row r="6" spans="2:7" ht="30">
      <c r="B6" s="226" t="s">
        <v>217</v>
      </c>
      <c r="C6" s="250" t="s">
        <v>384</v>
      </c>
      <c r="D6" s="250" t="s">
        <v>398</v>
      </c>
      <c r="E6" s="209" t="s">
        <v>396</v>
      </c>
      <c r="F6" s="164"/>
    </row>
    <row r="7" spans="2:7" ht="60">
      <c r="B7" s="298" t="s">
        <v>313</v>
      </c>
      <c r="C7" s="298" t="s">
        <v>401</v>
      </c>
      <c r="D7" s="250" t="s">
        <v>418</v>
      </c>
      <c r="E7" s="298" t="s">
        <v>411</v>
      </c>
      <c r="G7" s="162"/>
    </row>
    <row r="8" spans="2:7" ht="60">
      <c r="B8" s="298" t="s">
        <v>311</v>
      </c>
      <c r="C8" s="298" t="s">
        <v>401</v>
      </c>
      <c r="D8" s="250" t="s">
        <v>418</v>
      </c>
      <c r="E8" s="298" t="s">
        <v>411</v>
      </c>
      <c r="G8" s="16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D005A-FC52-4E22-AF0F-F542D13B15D3}">
  <sheetPr>
    <pageSetUpPr fitToPage="1"/>
  </sheetPr>
  <dimension ref="A1:O86"/>
  <sheetViews>
    <sheetView workbookViewId="0"/>
  </sheetViews>
  <sheetFormatPr defaultColWidth="9.140625" defaultRowHeight="15"/>
  <cols>
    <col min="1" max="1" width="1.85546875" style="43" customWidth="1"/>
    <col min="2" max="2" width="1.85546875" style="2" customWidth="1"/>
    <col min="3" max="3" width="78.5703125" style="2" customWidth="1"/>
    <col min="4" max="4" width="9.42578125" style="2" customWidth="1"/>
    <col min="5" max="5" width="2.28515625" style="2" customWidth="1"/>
    <col min="6" max="6" width="36.42578125" style="2" customWidth="1"/>
    <col min="7" max="7" width="1.85546875" style="2" customWidth="1"/>
    <col min="8" max="8" width="1.85546875" style="43" customWidth="1"/>
    <col min="9" max="9" width="15.5703125" style="43" customWidth="1"/>
    <col min="10" max="10" width="1.85546875" style="43" customWidth="1"/>
    <col min="11" max="12" width="10.7109375" style="43" customWidth="1"/>
    <col min="13" max="16384" width="9.140625" style="43"/>
  </cols>
  <sheetData>
    <row r="1" spans="1:15" ht="49.5" customHeight="1">
      <c r="C1" s="246" t="s">
        <v>198</v>
      </c>
      <c r="D1" s="88"/>
      <c r="E1" s="88"/>
      <c r="F1" s="88"/>
    </row>
    <row r="2" spans="1:15" ht="32.25" customHeight="1">
      <c r="C2" s="257" t="s">
        <v>422</v>
      </c>
      <c r="D2" s="88"/>
      <c r="E2" s="88"/>
      <c r="F2" s="88"/>
    </row>
    <row r="3" spans="1:15" ht="32.25" customHeight="1">
      <c r="C3" s="133"/>
      <c r="D3" s="88"/>
      <c r="E3" s="88"/>
      <c r="F3" s="88"/>
      <c r="K3" s="231" t="s">
        <v>231</v>
      </c>
      <c r="L3" s="231" t="s">
        <v>232</v>
      </c>
    </row>
    <row r="4" spans="1:15" ht="32.25" customHeight="1">
      <c r="C4" s="68" t="s">
        <v>423</v>
      </c>
      <c r="D4" s="183" t="s">
        <v>0</v>
      </c>
      <c r="F4" s="179" t="s">
        <v>181</v>
      </c>
      <c r="I4" s="174" t="s">
        <v>20</v>
      </c>
      <c r="K4" s="328" t="s">
        <v>230</v>
      </c>
      <c r="L4" s="329"/>
    </row>
    <row r="5" spans="1:15" ht="15" customHeight="1">
      <c r="A5" s="64"/>
      <c r="B5" s="67"/>
      <c r="C5" s="181" t="s">
        <v>314</v>
      </c>
      <c r="I5" s="180"/>
    </row>
    <row r="6" spans="1:15">
      <c r="A6" s="84"/>
      <c r="B6" s="44"/>
      <c r="C6" s="184" t="s">
        <v>34</v>
      </c>
      <c r="D6" s="221" t="s">
        <v>227</v>
      </c>
      <c r="E6" s="155"/>
      <c r="F6" s="185"/>
      <c r="I6" s="180" t="s">
        <v>246</v>
      </c>
      <c r="K6" s="173" t="s">
        <v>233</v>
      </c>
      <c r="L6" s="173" t="s">
        <v>234</v>
      </c>
    </row>
    <row r="7" spans="1:15">
      <c r="A7" s="84"/>
      <c r="B7" s="44"/>
      <c r="C7" s="186" t="s">
        <v>235</v>
      </c>
      <c r="D7" s="220" t="s">
        <v>227</v>
      </c>
      <c r="E7" s="106"/>
      <c r="F7" s="187"/>
      <c r="I7" s="180" t="s">
        <v>246</v>
      </c>
      <c r="K7" s="173" t="s">
        <v>233</v>
      </c>
      <c r="L7" s="173" t="s">
        <v>234</v>
      </c>
    </row>
    <row r="8" spans="1:15">
      <c r="A8" s="84"/>
      <c r="B8" s="44"/>
      <c r="C8" s="208" t="s">
        <v>262</v>
      </c>
      <c r="D8" s="222"/>
      <c r="E8" s="106"/>
      <c r="F8" s="196"/>
      <c r="I8" s="180"/>
      <c r="J8" s="180"/>
      <c r="K8" s="180"/>
      <c r="L8" s="180"/>
      <c r="M8" s="180"/>
      <c r="N8" s="180"/>
      <c r="O8" s="180"/>
    </row>
    <row r="9" spans="1:15">
      <c r="A9" s="84"/>
      <c r="B9" s="44"/>
      <c r="C9" s="197" t="s">
        <v>236</v>
      </c>
      <c r="D9" s="220"/>
      <c r="E9" s="106"/>
      <c r="F9" s="196"/>
      <c r="I9" s="180"/>
      <c r="J9" s="180"/>
      <c r="K9" s="180"/>
      <c r="L9" s="180"/>
      <c r="M9" s="180"/>
    </row>
    <row r="10" spans="1:15">
      <c r="A10" s="84"/>
      <c r="B10" s="44"/>
      <c r="C10" s="198" t="s">
        <v>254</v>
      </c>
      <c r="D10" s="220" t="s">
        <v>265</v>
      </c>
      <c r="E10" s="106"/>
      <c r="F10" s="187"/>
      <c r="I10" s="180" t="s">
        <v>246</v>
      </c>
      <c r="K10" s="173" t="s">
        <v>233</v>
      </c>
      <c r="L10" s="173" t="s">
        <v>234</v>
      </c>
    </row>
    <row r="11" spans="1:15">
      <c r="A11" s="84"/>
      <c r="B11" s="44"/>
      <c r="C11" s="198" t="s">
        <v>255</v>
      </c>
      <c r="D11" s="220" t="s">
        <v>265</v>
      </c>
      <c r="E11" s="106"/>
      <c r="F11" s="187"/>
      <c r="I11" s="180" t="s">
        <v>246</v>
      </c>
      <c r="K11" s="173" t="s">
        <v>233</v>
      </c>
      <c r="L11" s="173" t="s">
        <v>234</v>
      </c>
    </row>
    <row r="12" spans="1:15">
      <c r="A12" s="84"/>
      <c r="B12" s="44"/>
      <c r="C12" s="198" t="s">
        <v>1</v>
      </c>
      <c r="D12" s="220" t="s">
        <v>265</v>
      </c>
      <c r="E12" s="106"/>
      <c r="F12" s="187"/>
      <c r="I12" s="180" t="s">
        <v>246</v>
      </c>
      <c r="K12" s="173" t="s">
        <v>233</v>
      </c>
      <c r="L12" s="173" t="s">
        <v>234</v>
      </c>
    </row>
    <row r="13" spans="1:15">
      <c r="A13" s="84"/>
      <c r="B13" s="44"/>
      <c r="C13" s="197" t="s">
        <v>237</v>
      </c>
      <c r="D13" s="220"/>
      <c r="E13" s="106"/>
      <c r="F13" s="196"/>
      <c r="I13" s="180"/>
      <c r="J13" s="180"/>
      <c r="K13" s="180"/>
      <c r="L13" s="180"/>
      <c r="M13" s="180"/>
      <c r="N13" s="180"/>
    </row>
    <row r="14" spans="1:15">
      <c r="A14" s="84"/>
      <c r="B14" s="44"/>
      <c r="C14" s="198" t="s">
        <v>256</v>
      </c>
      <c r="D14" s="220" t="s">
        <v>265</v>
      </c>
      <c r="E14" s="106"/>
      <c r="F14" s="187"/>
      <c r="I14" s="180" t="s">
        <v>246</v>
      </c>
      <c r="K14" s="173" t="s">
        <v>233</v>
      </c>
      <c r="L14" s="173" t="s">
        <v>234</v>
      </c>
    </row>
    <row r="15" spans="1:15">
      <c r="A15" s="84"/>
      <c r="B15" s="44"/>
      <c r="C15" s="198" t="s">
        <v>257</v>
      </c>
      <c r="D15" s="220" t="s">
        <v>265</v>
      </c>
      <c r="E15" s="106"/>
      <c r="F15" s="187"/>
      <c r="I15" s="180" t="s">
        <v>246</v>
      </c>
      <c r="K15" s="173" t="s">
        <v>233</v>
      </c>
      <c r="L15" s="173" t="s">
        <v>234</v>
      </c>
    </row>
    <row r="16" spans="1:15">
      <c r="C16" s="188" t="s">
        <v>238</v>
      </c>
      <c r="D16" s="220" t="s">
        <v>265</v>
      </c>
      <c r="E16" s="3"/>
      <c r="F16" s="126"/>
      <c r="I16" s="180" t="s">
        <v>246</v>
      </c>
      <c r="K16" s="173" t="s">
        <v>233</v>
      </c>
      <c r="L16" s="173" t="s">
        <v>234</v>
      </c>
    </row>
    <row r="17" spans="1:13">
      <c r="A17" s="84"/>
      <c r="B17" s="44"/>
      <c r="C17" s="188" t="s">
        <v>239</v>
      </c>
      <c r="D17" s="220" t="s">
        <v>265</v>
      </c>
      <c r="E17" s="3"/>
      <c r="F17" s="126"/>
      <c r="I17" s="180" t="s">
        <v>246</v>
      </c>
      <c r="J17" s="131"/>
      <c r="K17" s="173" t="s">
        <v>233</v>
      </c>
      <c r="L17" s="173" t="s">
        <v>234</v>
      </c>
    </row>
    <row r="18" spans="1:13">
      <c r="C18" s="188" t="s">
        <v>240</v>
      </c>
      <c r="D18" s="220" t="s">
        <v>265</v>
      </c>
      <c r="E18" s="3"/>
      <c r="F18" s="126"/>
      <c r="I18" s="180" t="s">
        <v>246</v>
      </c>
      <c r="K18" s="173" t="s">
        <v>233</v>
      </c>
      <c r="L18" s="173" t="s">
        <v>234</v>
      </c>
    </row>
    <row r="19" spans="1:13">
      <c r="C19" s="188" t="s">
        <v>241</v>
      </c>
      <c r="D19" s="220" t="s">
        <v>265</v>
      </c>
      <c r="E19" s="3"/>
      <c r="F19" s="126"/>
      <c r="I19" s="180" t="s">
        <v>246</v>
      </c>
      <c r="K19" s="173" t="s">
        <v>233</v>
      </c>
      <c r="L19" s="173" t="s">
        <v>234</v>
      </c>
    </row>
    <row r="20" spans="1:13">
      <c r="C20" s="188" t="s">
        <v>243</v>
      </c>
      <c r="D20" s="220" t="s">
        <v>265</v>
      </c>
      <c r="E20" s="3"/>
      <c r="F20" s="191">
        <f>SUM(F10:F19)</f>
        <v>0</v>
      </c>
      <c r="I20" s="180" t="s">
        <v>246</v>
      </c>
    </row>
    <row r="21" spans="1:13">
      <c r="C21" s="206" t="s">
        <v>263</v>
      </c>
      <c r="D21" s="222"/>
      <c r="E21" s="10"/>
      <c r="F21" s="205"/>
      <c r="I21" s="180"/>
    </row>
    <row r="22" spans="1:13">
      <c r="C22" s="192" t="s">
        <v>259</v>
      </c>
      <c r="D22" s="220"/>
      <c r="E22" s="3"/>
      <c r="F22" s="36"/>
      <c r="I22" s="180" t="s">
        <v>246</v>
      </c>
      <c r="J22" s="131"/>
      <c r="K22" s="131"/>
      <c r="L22" s="131"/>
    </row>
    <row r="23" spans="1:13">
      <c r="C23" s="189" t="s">
        <v>244</v>
      </c>
      <c r="D23" s="220" t="s">
        <v>265</v>
      </c>
      <c r="E23" s="3"/>
      <c r="F23" s="126"/>
      <c r="I23" s="180" t="s">
        <v>246</v>
      </c>
      <c r="K23" s="173" t="s">
        <v>233</v>
      </c>
      <c r="L23" s="173" t="s">
        <v>234</v>
      </c>
    </row>
    <row r="24" spans="1:13">
      <c r="C24" s="189" t="s">
        <v>260</v>
      </c>
      <c r="D24" s="220" t="s">
        <v>265</v>
      </c>
      <c r="E24" s="3"/>
      <c r="F24" s="126"/>
      <c r="I24" s="180" t="s">
        <v>246</v>
      </c>
      <c r="K24" s="173" t="s">
        <v>233</v>
      </c>
      <c r="L24" s="173" t="s">
        <v>234</v>
      </c>
    </row>
    <row r="25" spans="1:13">
      <c r="C25" s="199" t="s">
        <v>245</v>
      </c>
      <c r="D25" s="220" t="s">
        <v>265</v>
      </c>
      <c r="E25" s="3"/>
      <c r="F25" s="126"/>
      <c r="I25" s="180" t="s">
        <v>246</v>
      </c>
      <c r="K25" s="173" t="s">
        <v>233</v>
      </c>
      <c r="L25" s="173" t="s">
        <v>234</v>
      </c>
    </row>
    <row r="26" spans="1:13">
      <c r="C26" s="207" t="s">
        <v>264</v>
      </c>
      <c r="D26" s="222"/>
      <c r="E26" s="10"/>
      <c r="F26" s="205"/>
      <c r="I26" s="180"/>
      <c r="J26" s="180"/>
      <c r="K26" s="180"/>
      <c r="L26" s="180"/>
      <c r="M26" s="180"/>
    </row>
    <row r="27" spans="1:13">
      <c r="C27" s="188" t="s">
        <v>242</v>
      </c>
      <c r="D27" s="220" t="s">
        <v>265</v>
      </c>
      <c r="E27" s="3"/>
      <c r="F27" s="126"/>
      <c r="I27" s="180" t="s">
        <v>246</v>
      </c>
      <c r="K27" s="173" t="s">
        <v>233</v>
      </c>
      <c r="L27" s="173" t="s">
        <v>234</v>
      </c>
    </row>
    <row r="28" spans="1:13">
      <c r="C28" s="188" t="s">
        <v>167</v>
      </c>
      <c r="D28" s="220" t="s">
        <v>265</v>
      </c>
      <c r="E28" s="3"/>
      <c r="F28" s="126"/>
      <c r="I28" s="180" t="s">
        <v>246</v>
      </c>
      <c r="K28" s="173" t="s">
        <v>233</v>
      </c>
      <c r="L28" s="173" t="s">
        <v>234</v>
      </c>
    </row>
    <row r="29" spans="1:13">
      <c r="C29" s="190" t="s">
        <v>261</v>
      </c>
      <c r="D29" s="223" t="s">
        <v>249</v>
      </c>
      <c r="E29" s="5"/>
      <c r="F29" s="127"/>
      <c r="I29" s="180" t="s">
        <v>246</v>
      </c>
      <c r="K29" s="173" t="s">
        <v>233</v>
      </c>
      <c r="L29" s="173" t="s">
        <v>234</v>
      </c>
    </row>
    <row r="30" spans="1:13">
      <c r="C30" s="278" t="s">
        <v>389</v>
      </c>
      <c r="D30" s="220" t="s">
        <v>265</v>
      </c>
      <c r="E30" s="106"/>
      <c r="F30" s="279">
        <f>F20+F25+F24+F27+F28</f>
        <v>0</v>
      </c>
      <c r="I30" s="180"/>
      <c r="J30" s="180"/>
      <c r="K30" s="180"/>
      <c r="L30" s="180"/>
    </row>
    <row r="31" spans="1:13">
      <c r="C31" s="157" t="s">
        <v>302</v>
      </c>
      <c r="E31" s="3"/>
      <c r="F31" s="3"/>
      <c r="I31" s="131"/>
    </row>
    <row r="32" spans="1:13">
      <c r="E32" s="3"/>
      <c r="F32" s="3"/>
      <c r="I32" s="131"/>
    </row>
    <row r="33" spans="3:12">
      <c r="C33" s="181" t="s">
        <v>250</v>
      </c>
      <c r="E33" s="3"/>
      <c r="F33" s="3"/>
      <c r="I33" s="131"/>
    </row>
    <row r="34" spans="3:12" ht="17.25" customHeight="1">
      <c r="C34" s="182" t="s">
        <v>243</v>
      </c>
      <c r="D34" s="177" t="s">
        <v>265</v>
      </c>
      <c r="E34" s="120"/>
      <c r="F34" s="193"/>
      <c r="I34" s="180" t="s">
        <v>246</v>
      </c>
      <c r="K34" s="173" t="s">
        <v>233</v>
      </c>
      <c r="L34" s="173" t="s">
        <v>234</v>
      </c>
    </row>
    <row r="35" spans="3:12">
      <c r="E35" s="3"/>
      <c r="F35" s="3"/>
      <c r="I35" s="131"/>
    </row>
    <row r="36" spans="3:12">
      <c r="E36" s="3"/>
      <c r="F36" s="3"/>
      <c r="I36" s="131"/>
    </row>
    <row r="37" spans="3:12">
      <c r="E37" s="3"/>
      <c r="F37" s="3"/>
      <c r="I37" s="131"/>
    </row>
    <row r="38" spans="3:12">
      <c r="E38" s="3"/>
      <c r="F38" s="3"/>
      <c r="I38" s="131"/>
    </row>
    <row r="39" spans="3:12">
      <c r="E39" s="3"/>
      <c r="F39" s="3"/>
      <c r="I39" s="131"/>
    </row>
    <row r="40" spans="3:12">
      <c r="I40" s="131"/>
    </row>
    <row r="41" spans="3:12">
      <c r="I41" s="131"/>
    </row>
    <row r="42" spans="3:12">
      <c r="I42" s="131"/>
    </row>
    <row r="43" spans="3:12">
      <c r="I43" s="131"/>
    </row>
    <row r="44" spans="3:12">
      <c r="I44" s="131"/>
    </row>
    <row r="45" spans="3:12">
      <c r="I45" s="131"/>
    </row>
    <row r="46" spans="3:12">
      <c r="I46" s="131"/>
    </row>
    <row r="47" spans="3:12">
      <c r="I47" s="131"/>
    </row>
    <row r="48" spans="3:12">
      <c r="I48" s="131"/>
    </row>
    <row r="49" spans="9:9">
      <c r="I49" s="131"/>
    </row>
    <row r="50" spans="9:9">
      <c r="I50" s="131"/>
    </row>
    <row r="51" spans="9:9">
      <c r="I51" s="131"/>
    </row>
    <row r="52" spans="9:9">
      <c r="I52" s="131"/>
    </row>
    <row r="53" spans="9:9">
      <c r="I53" s="131"/>
    </row>
    <row r="54" spans="9:9">
      <c r="I54" s="131"/>
    </row>
    <row r="55" spans="9:9">
      <c r="I55" s="131"/>
    </row>
    <row r="56" spans="9:9">
      <c r="I56" s="131"/>
    </row>
    <row r="57" spans="9:9">
      <c r="I57" s="131"/>
    </row>
    <row r="58" spans="9:9">
      <c r="I58" s="131"/>
    </row>
    <row r="59" spans="9:9">
      <c r="I59" s="131"/>
    </row>
    <row r="60" spans="9:9">
      <c r="I60" s="131"/>
    </row>
    <row r="61" spans="9:9">
      <c r="I61" s="131"/>
    </row>
    <row r="62" spans="9:9">
      <c r="I62" s="131"/>
    </row>
    <row r="63" spans="9:9">
      <c r="I63" s="131"/>
    </row>
    <row r="64" spans="9:9">
      <c r="I64" s="131"/>
    </row>
    <row r="65" spans="9:9">
      <c r="I65" s="131"/>
    </row>
    <row r="66" spans="9:9">
      <c r="I66" s="131"/>
    </row>
    <row r="67" spans="9:9">
      <c r="I67" s="131"/>
    </row>
    <row r="68" spans="9:9">
      <c r="I68" s="131"/>
    </row>
    <row r="69" spans="9:9">
      <c r="I69" s="131"/>
    </row>
    <row r="70" spans="9:9">
      <c r="I70" s="131"/>
    </row>
    <row r="71" spans="9:9">
      <c r="I71" s="131"/>
    </row>
    <row r="72" spans="9:9">
      <c r="I72" s="131"/>
    </row>
    <row r="73" spans="9:9">
      <c r="I73" s="131"/>
    </row>
    <row r="74" spans="9:9">
      <c r="I74" s="131"/>
    </row>
    <row r="75" spans="9:9">
      <c r="I75" s="131"/>
    </row>
    <row r="76" spans="9:9">
      <c r="I76" s="131"/>
    </row>
    <row r="77" spans="9:9">
      <c r="I77" s="131"/>
    </row>
    <row r="78" spans="9:9">
      <c r="I78" s="131"/>
    </row>
    <row r="79" spans="9:9">
      <c r="I79" s="131"/>
    </row>
    <row r="80" spans="9:9">
      <c r="I80" s="131"/>
    </row>
    <row r="81" spans="9:9">
      <c r="I81" s="131"/>
    </row>
    <row r="82" spans="9:9">
      <c r="I82" s="131"/>
    </row>
    <row r="83" spans="9:9">
      <c r="I83" s="131"/>
    </row>
    <row r="84" spans="9:9">
      <c r="I84" s="131"/>
    </row>
    <row r="85" spans="9:9">
      <c r="I85" s="131"/>
    </row>
    <row r="86" spans="9:9">
      <c r="I86" s="131"/>
    </row>
  </sheetData>
  <mergeCells count="1">
    <mergeCell ref="K4:L4"/>
  </mergeCells>
  <pageMargins left="0.25" right="0.25" top="0.75" bottom="0.75" header="0.3" footer="0.3"/>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S33"/>
  <sheetViews>
    <sheetView workbookViewId="0"/>
  </sheetViews>
  <sheetFormatPr defaultColWidth="9.140625" defaultRowHeight="15"/>
  <cols>
    <col min="1" max="1" width="1.7109375" style="21" customWidth="1"/>
    <col min="2" max="2" width="40.7109375" style="21" customWidth="1"/>
    <col min="3" max="3" width="110.7109375" style="21" customWidth="1"/>
    <col min="4" max="4" width="100.7109375" style="21" customWidth="1"/>
    <col min="5" max="5" width="37.28515625" style="21" bestFit="1" customWidth="1"/>
    <col min="6" max="7" width="2.5703125" style="21" customWidth="1"/>
    <col min="8" max="19" width="2.5703125" style="24" customWidth="1"/>
    <col min="20" max="41" width="2.5703125" style="21" customWidth="1"/>
    <col min="42" max="42" width="1.7109375" style="21" bestFit="1" customWidth="1"/>
    <col min="43" max="43" width="2" style="21" bestFit="1" customWidth="1"/>
    <col min="44" max="16384" width="9.140625" style="21"/>
  </cols>
  <sheetData>
    <row r="1" spans="2:7" ht="75" customHeight="1">
      <c r="B1" s="145" t="s">
        <v>315</v>
      </c>
      <c r="C1" s="145"/>
    </row>
    <row r="2" spans="2:7" ht="23.25" customHeight="1">
      <c r="B2" s="146" t="s">
        <v>22</v>
      </c>
      <c r="C2" s="147"/>
    </row>
    <row r="3" spans="2:7" ht="74.25" customHeight="1">
      <c r="B3" s="314" t="s">
        <v>289</v>
      </c>
      <c r="C3" s="314"/>
    </row>
    <row r="4" spans="2:7" ht="51" customHeight="1">
      <c r="B4" s="133" t="s">
        <v>215</v>
      </c>
      <c r="C4" s="133"/>
    </row>
    <row r="5" spans="2:7" ht="38.25" customHeight="1">
      <c r="B5" s="315" t="s">
        <v>28</v>
      </c>
      <c r="C5" s="315"/>
    </row>
    <row r="6" spans="2:7" ht="52.5" customHeight="1">
      <c r="B6" s="315" t="s">
        <v>291</v>
      </c>
      <c r="C6" s="315"/>
    </row>
    <row r="7" spans="2:7" s="309" customFormat="1" ht="11.25" customHeight="1">
      <c r="D7" s="310"/>
      <c r="E7" s="310"/>
      <c r="F7" s="310"/>
      <c r="G7" s="310"/>
    </row>
    <row r="8" spans="2:7" s="309" customFormat="1" ht="130.5" customHeight="1">
      <c r="B8" s="318" t="s">
        <v>424</v>
      </c>
      <c r="C8" s="318"/>
    </row>
    <row r="9" spans="2:7">
      <c r="B9" s="3"/>
    </row>
    <row r="10" spans="2:7" s="25" customFormat="1" ht="21.95" customHeight="1">
      <c r="B10" s="316" t="s">
        <v>177</v>
      </c>
      <c r="C10" s="317"/>
    </row>
    <row r="11" spans="2:7" s="25" customFormat="1" ht="9" customHeight="1"/>
    <row r="12" spans="2:7" s="141" customFormat="1" ht="20.100000000000001" customHeight="1">
      <c r="B12" s="313" t="s">
        <v>212</v>
      </c>
      <c r="C12" s="313"/>
      <c r="D12" s="213"/>
    </row>
    <row r="13" spans="2:7" s="141" customFormat="1" ht="6.75" customHeight="1">
      <c r="B13" s="214"/>
      <c r="C13" s="215"/>
      <c r="D13" s="213"/>
    </row>
    <row r="14" spans="2:7" s="25" customFormat="1" ht="35.25" customHeight="1">
      <c r="B14" s="312" t="s">
        <v>290</v>
      </c>
      <c r="C14" s="312"/>
      <c r="D14" s="61"/>
    </row>
    <row r="15" spans="2:7" s="141" customFormat="1" ht="6.75" customHeight="1">
      <c r="B15" s="214"/>
      <c r="C15" s="215"/>
      <c r="D15" s="213"/>
    </row>
    <row r="16" spans="2:7" s="25" customFormat="1" ht="20.100000000000001" customHeight="1">
      <c r="B16" s="313" t="s">
        <v>218</v>
      </c>
      <c r="C16" s="313"/>
      <c r="D16" s="61"/>
    </row>
    <row r="17" spans="2:19" s="25" customFormat="1" ht="11.1" customHeight="1">
      <c r="D17" s="61"/>
    </row>
    <row r="18" spans="2:19" s="25" customFormat="1" ht="30" customHeight="1">
      <c r="B18" s="312" t="s">
        <v>316</v>
      </c>
      <c r="C18" s="312"/>
      <c r="D18" s="61"/>
    </row>
    <row r="19" spans="2:19" s="25" customFormat="1" ht="30" customHeight="1">
      <c r="B19" s="312" t="s">
        <v>412</v>
      </c>
      <c r="C19" s="312"/>
      <c r="D19" s="61"/>
    </row>
    <row r="20" spans="2:19" s="25" customFormat="1" ht="6.75" customHeight="1"/>
    <row r="21" spans="2:19">
      <c r="F21" s="24"/>
      <c r="G21" s="24"/>
      <c r="R21" s="21"/>
      <c r="S21" s="21"/>
    </row>
    <row r="25" spans="2:19">
      <c r="B25" s="22"/>
    </row>
    <row r="26" spans="2:19">
      <c r="B26" s="3"/>
    </row>
    <row r="27" spans="2:19">
      <c r="B27" s="23"/>
    </row>
    <row r="28" spans="2:19">
      <c r="B28" s="3"/>
    </row>
    <row r="29" spans="2:19">
      <c r="B29" s="23"/>
    </row>
    <row r="30" spans="2:19">
      <c r="B30" s="3"/>
    </row>
    <row r="31" spans="2:19">
      <c r="B31" s="3"/>
    </row>
    <row r="33" spans="2:2">
      <c r="B33" s="22"/>
    </row>
  </sheetData>
  <mergeCells count="10">
    <mergeCell ref="B14:C14"/>
    <mergeCell ref="B16:C16"/>
    <mergeCell ref="B18:C18"/>
    <mergeCell ref="B19:C19"/>
    <mergeCell ref="B3:C3"/>
    <mergeCell ref="B5:C5"/>
    <mergeCell ref="B6:C6"/>
    <mergeCell ref="B10:C10"/>
    <mergeCell ref="B12:C12"/>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T97"/>
  <sheetViews>
    <sheetView workbookViewId="0"/>
  </sheetViews>
  <sheetFormatPr defaultColWidth="9.140625" defaultRowHeight="14.25"/>
  <cols>
    <col min="1" max="1" width="2.28515625" style="25" customWidth="1"/>
    <col min="2" max="2" width="40.7109375" style="134" customWidth="1"/>
    <col min="3" max="3" width="110.7109375" style="45" customWidth="1"/>
    <col min="4" max="4" width="18.28515625" style="25" customWidth="1"/>
    <col min="5" max="16384" width="9.140625" style="25"/>
  </cols>
  <sheetData>
    <row r="1" spans="2:20" s="61" customFormat="1" ht="54" customHeight="1">
      <c r="B1" s="320" t="s">
        <v>215</v>
      </c>
      <c r="C1" s="320"/>
      <c r="D1" s="133"/>
    </row>
    <row r="2" spans="2:20" s="61" customFormat="1" ht="43.5" customHeight="1">
      <c r="B2" s="319" t="s">
        <v>292</v>
      </c>
      <c r="C2" s="319"/>
      <c r="I2" s="62"/>
      <c r="J2" s="62"/>
      <c r="K2" s="62"/>
      <c r="L2" s="62"/>
      <c r="M2" s="62"/>
      <c r="N2" s="62"/>
      <c r="O2" s="62"/>
      <c r="P2" s="62"/>
      <c r="Q2" s="62"/>
      <c r="R2" s="62"/>
      <c r="S2" s="62"/>
      <c r="T2" s="62"/>
    </row>
    <row r="3" spans="2:20" s="61" customFormat="1" ht="24" customHeight="1">
      <c r="B3" s="217" t="s">
        <v>178</v>
      </c>
      <c r="C3" s="212"/>
      <c r="I3" s="62"/>
      <c r="J3" s="62"/>
      <c r="K3" s="62"/>
      <c r="L3" s="62"/>
      <c r="M3" s="62"/>
      <c r="N3" s="62"/>
      <c r="O3" s="62"/>
      <c r="P3" s="62"/>
      <c r="Q3" s="62"/>
      <c r="R3" s="62"/>
      <c r="S3" s="62"/>
      <c r="T3" s="62"/>
    </row>
    <row r="4" spans="2:20" s="61" customFormat="1" ht="31.5" customHeight="1">
      <c r="B4" s="319" t="s">
        <v>293</v>
      </c>
      <c r="C4" s="319"/>
      <c r="I4" s="62"/>
      <c r="J4" s="62"/>
      <c r="K4" s="62"/>
      <c r="L4" s="62"/>
      <c r="M4" s="62"/>
      <c r="N4" s="62"/>
      <c r="O4" s="62"/>
      <c r="P4" s="62"/>
      <c r="Q4" s="62"/>
      <c r="R4" s="62"/>
      <c r="S4" s="62"/>
      <c r="T4" s="62"/>
    </row>
    <row r="5" spans="2:20" s="61" customFormat="1" ht="15" customHeight="1">
      <c r="B5" s="139"/>
      <c r="I5" s="62"/>
      <c r="J5" s="62"/>
      <c r="K5" s="62"/>
      <c r="L5" s="62"/>
      <c r="M5" s="62"/>
      <c r="N5" s="62"/>
      <c r="O5" s="62"/>
      <c r="P5" s="62"/>
      <c r="Q5" s="62"/>
      <c r="R5" s="62"/>
      <c r="S5" s="62"/>
      <c r="T5" s="62"/>
    </row>
    <row r="6" spans="2:20" s="61" customFormat="1" ht="24" customHeight="1">
      <c r="B6" s="218" t="s">
        <v>179</v>
      </c>
      <c r="C6" s="219" t="s">
        <v>180</v>
      </c>
    </row>
    <row r="7" spans="2:20" ht="15" customHeight="1">
      <c r="B7" s="142"/>
      <c r="C7" s="143"/>
      <c r="D7" s="61"/>
    </row>
    <row r="8" spans="2:20" ht="18.75">
      <c r="B8" s="258" t="s">
        <v>328</v>
      </c>
      <c r="C8" s="143"/>
      <c r="D8" s="61"/>
    </row>
    <row r="9" spans="2:20" ht="15" customHeight="1">
      <c r="B9" s="259" t="s">
        <v>324</v>
      </c>
      <c r="C9" s="143"/>
      <c r="D9" s="61"/>
    </row>
    <row r="10" spans="2:20" ht="210">
      <c r="B10" s="144" t="s">
        <v>295</v>
      </c>
      <c r="C10" s="144" t="s">
        <v>433</v>
      </c>
      <c r="D10" s="24"/>
      <c r="E10" s="335"/>
    </row>
    <row r="11" spans="2:20" ht="60">
      <c r="B11" s="142" t="s">
        <v>294</v>
      </c>
      <c r="C11" s="142" t="s">
        <v>331</v>
      </c>
      <c r="D11" s="24"/>
      <c r="E11" s="335"/>
    </row>
    <row r="12" spans="2:20" ht="30" customHeight="1">
      <c r="B12" s="144" t="s">
        <v>325</v>
      </c>
      <c r="C12" s="144" t="s">
        <v>332</v>
      </c>
      <c r="D12" s="24"/>
      <c r="E12" s="335"/>
    </row>
    <row r="13" spans="2:20" ht="15">
      <c r="B13" s="142"/>
      <c r="C13" s="142"/>
      <c r="D13" s="61"/>
    </row>
    <row r="14" spans="2:20" ht="18.75">
      <c r="B14" s="252" t="s">
        <v>313</v>
      </c>
      <c r="C14" s="143"/>
      <c r="D14" s="61"/>
    </row>
    <row r="15" spans="2:20" ht="75">
      <c r="B15" s="144" t="s">
        <v>313</v>
      </c>
      <c r="C15" s="144" t="s">
        <v>430</v>
      </c>
      <c r="D15" s="336"/>
      <c r="E15" s="335"/>
    </row>
    <row r="16" spans="2:20" ht="75">
      <c r="B16" s="255" t="s">
        <v>200</v>
      </c>
      <c r="C16" s="142" t="s">
        <v>282</v>
      </c>
      <c r="D16" s="24"/>
      <c r="E16" s="335"/>
    </row>
    <row r="17" spans="2:20" ht="30" customHeight="1">
      <c r="B17" s="254" t="s">
        <v>201</v>
      </c>
      <c r="C17" s="144" t="s">
        <v>333</v>
      </c>
      <c r="D17" s="24"/>
      <c r="E17" s="335"/>
    </row>
    <row r="18" spans="2:20" ht="30" customHeight="1">
      <c r="B18" s="142" t="s">
        <v>202</v>
      </c>
      <c r="C18" s="142" t="s">
        <v>333</v>
      </c>
      <c r="D18" s="24"/>
      <c r="E18" s="335"/>
    </row>
    <row r="19" spans="2:20" ht="30" customHeight="1">
      <c r="B19" s="144" t="s">
        <v>323</v>
      </c>
      <c r="C19" s="144" t="s">
        <v>372</v>
      </c>
      <c r="D19" s="24"/>
      <c r="E19" s="335"/>
    </row>
    <row r="20" spans="2:20" ht="15" customHeight="1">
      <c r="B20" s="142"/>
      <c r="C20" s="143"/>
      <c r="D20" s="61"/>
    </row>
    <row r="21" spans="2:20" ht="18.75">
      <c r="B21" s="252" t="s">
        <v>203</v>
      </c>
      <c r="C21" s="143"/>
      <c r="D21" s="61"/>
    </row>
    <row r="22" spans="2:20" ht="60">
      <c r="B22" s="144" t="s">
        <v>203</v>
      </c>
      <c r="C22" s="144" t="s">
        <v>431</v>
      </c>
      <c r="D22" s="24"/>
      <c r="E22" s="335"/>
    </row>
    <row r="23" spans="2:20" ht="90">
      <c r="B23" s="255" t="s">
        <v>329</v>
      </c>
      <c r="C23" s="142" t="s">
        <v>334</v>
      </c>
      <c r="D23" s="61"/>
    </row>
    <row r="24" spans="2:20" ht="30" customHeight="1">
      <c r="B24" s="144" t="s">
        <v>201</v>
      </c>
      <c r="C24" s="144" t="s">
        <v>333</v>
      </c>
      <c r="D24" s="61"/>
    </row>
    <row r="25" spans="2:20" ht="30">
      <c r="B25" s="142" t="s">
        <v>213</v>
      </c>
      <c r="C25" s="142" t="s">
        <v>280</v>
      </c>
      <c r="D25" s="61"/>
    </row>
    <row r="26" spans="2:20" ht="30" customHeight="1">
      <c r="B26" s="144" t="s">
        <v>214</v>
      </c>
      <c r="C26" s="144" t="s">
        <v>281</v>
      </c>
      <c r="D26" s="61"/>
    </row>
    <row r="27" spans="2:20" ht="15" customHeight="1">
      <c r="B27" s="253"/>
      <c r="C27" s="143"/>
      <c r="D27" s="61"/>
    </row>
    <row r="28" spans="2:20" ht="18.75">
      <c r="B28" s="252" t="s">
        <v>326</v>
      </c>
      <c r="C28" s="143"/>
      <c r="D28" s="61"/>
    </row>
    <row r="29" spans="2:20" s="61" customFormat="1" ht="45">
      <c r="B29" s="144" t="s">
        <v>204</v>
      </c>
      <c r="C29" s="144" t="s">
        <v>434</v>
      </c>
    </row>
    <row r="30" spans="2:20" ht="30">
      <c r="B30" s="142" t="s">
        <v>213</v>
      </c>
      <c r="C30" s="142" t="s">
        <v>280</v>
      </c>
      <c r="D30" s="61"/>
    </row>
    <row r="31" spans="2:20" ht="30" customHeight="1">
      <c r="B31" s="144" t="s">
        <v>214</v>
      </c>
      <c r="C31" s="144" t="s">
        <v>281</v>
      </c>
      <c r="D31" s="61"/>
    </row>
    <row r="32" spans="2:20" ht="30" customHeight="1">
      <c r="B32" s="142" t="s">
        <v>31</v>
      </c>
      <c r="C32" s="142" t="s">
        <v>335</v>
      </c>
      <c r="D32" s="61"/>
      <c r="E32" s="61"/>
      <c r="F32" s="61"/>
      <c r="G32" s="61"/>
      <c r="H32" s="61"/>
      <c r="I32" s="61"/>
      <c r="J32" s="61"/>
      <c r="K32" s="61"/>
      <c r="L32" s="61"/>
      <c r="M32" s="61"/>
      <c r="N32" s="61"/>
      <c r="O32" s="61"/>
      <c r="P32" s="61"/>
      <c r="Q32" s="61"/>
      <c r="R32" s="61"/>
      <c r="S32" s="61"/>
      <c r="T32" s="61"/>
    </row>
    <row r="33" spans="2:20" s="61" customFormat="1" ht="30">
      <c r="B33" s="144" t="s">
        <v>197</v>
      </c>
      <c r="C33" s="144" t="s">
        <v>336</v>
      </c>
    </row>
    <row r="34" spans="2:20" s="61" customFormat="1" ht="45">
      <c r="B34" s="142" t="s">
        <v>274</v>
      </c>
      <c r="C34" s="142" t="s">
        <v>337</v>
      </c>
    </row>
    <row r="35" spans="2:20" s="61" customFormat="1" ht="30">
      <c r="B35" s="144" t="s">
        <v>209</v>
      </c>
      <c r="C35" s="144" t="s">
        <v>338</v>
      </c>
    </row>
    <row r="36" spans="2:20" s="61" customFormat="1" ht="90">
      <c r="B36" s="142" t="s">
        <v>319</v>
      </c>
      <c r="C36" s="142" t="s">
        <v>435</v>
      </c>
    </row>
    <row r="37" spans="2:20" s="61" customFormat="1" ht="45">
      <c r="B37" s="144" t="s">
        <v>275</v>
      </c>
      <c r="C37" s="144" t="s">
        <v>436</v>
      </c>
    </row>
    <row r="38" spans="2:20" s="61" customFormat="1" ht="30" customHeight="1">
      <c r="B38" s="142" t="s">
        <v>210</v>
      </c>
      <c r="C38" s="142" t="s">
        <v>339</v>
      </c>
    </row>
    <row r="39" spans="2:20" s="61" customFormat="1" ht="30" customHeight="1">
      <c r="B39" s="144" t="s">
        <v>211</v>
      </c>
      <c r="C39" s="144" t="s">
        <v>340</v>
      </c>
    </row>
    <row r="40" spans="2:20" s="61" customFormat="1" ht="90">
      <c r="B40" s="142" t="s">
        <v>276</v>
      </c>
      <c r="C40" s="142" t="s">
        <v>437</v>
      </c>
    </row>
    <row r="41" spans="2:20" ht="30" customHeight="1">
      <c r="B41" s="254" t="s">
        <v>206</v>
      </c>
      <c r="C41" s="144" t="s">
        <v>341</v>
      </c>
      <c r="D41" s="61"/>
    </row>
    <row r="42" spans="2:20" ht="210">
      <c r="B42" s="255" t="s">
        <v>295</v>
      </c>
      <c r="C42" s="142" t="s">
        <v>433</v>
      </c>
      <c r="D42" s="61"/>
    </row>
    <row r="43" spans="2:20" ht="60">
      <c r="B43" s="254" t="s">
        <v>294</v>
      </c>
      <c r="C43" s="144" t="s">
        <v>331</v>
      </c>
      <c r="D43" s="61"/>
    </row>
    <row r="44" spans="2:20" ht="16.5" customHeight="1">
      <c r="B44" s="255"/>
      <c r="C44" s="255"/>
      <c r="D44" s="61"/>
    </row>
    <row r="45" spans="2:20" ht="15" customHeight="1">
      <c r="B45" s="260" t="s">
        <v>296</v>
      </c>
      <c r="C45" s="143"/>
      <c r="D45" s="61"/>
      <c r="E45" s="61"/>
      <c r="F45" s="61"/>
      <c r="G45" s="61"/>
      <c r="H45" s="61"/>
      <c r="I45" s="61"/>
      <c r="J45" s="61"/>
      <c r="K45" s="61"/>
      <c r="L45" s="61"/>
      <c r="M45" s="61"/>
      <c r="N45" s="61"/>
      <c r="O45" s="61"/>
      <c r="P45" s="61"/>
      <c r="Q45" s="61"/>
      <c r="R45" s="61"/>
      <c r="S45" s="61"/>
      <c r="T45" s="61"/>
    </row>
    <row r="46" spans="2:20" ht="45">
      <c r="B46" s="144" t="s">
        <v>284</v>
      </c>
      <c r="C46" s="144" t="s">
        <v>342</v>
      </c>
      <c r="D46" s="61"/>
      <c r="E46" s="61"/>
      <c r="F46" s="61"/>
      <c r="G46" s="61"/>
      <c r="H46" s="61"/>
      <c r="I46" s="61"/>
      <c r="J46" s="61"/>
      <c r="K46" s="61"/>
      <c r="L46" s="61"/>
      <c r="M46" s="61"/>
      <c r="N46" s="61"/>
      <c r="O46" s="61"/>
      <c r="P46" s="61"/>
      <c r="Q46" s="61"/>
      <c r="R46" s="61"/>
      <c r="S46" s="61"/>
      <c r="T46" s="61"/>
    </row>
    <row r="47" spans="2:20" ht="30">
      <c r="B47" s="142" t="s">
        <v>285</v>
      </c>
      <c r="C47" s="142" t="s">
        <v>343</v>
      </c>
      <c r="D47" s="61"/>
      <c r="E47" s="61"/>
      <c r="F47" s="61"/>
      <c r="G47" s="61"/>
      <c r="H47" s="61"/>
      <c r="I47" s="61"/>
      <c r="J47" s="61"/>
      <c r="K47" s="61"/>
      <c r="L47" s="61"/>
      <c r="M47" s="61"/>
      <c r="N47" s="61"/>
      <c r="O47" s="61"/>
      <c r="P47" s="61"/>
      <c r="Q47" s="61"/>
      <c r="R47" s="61"/>
      <c r="S47" s="61"/>
      <c r="T47" s="61"/>
    </row>
    <row r="48" spans="2:20" ht="45">
      <c r="B48" s="144" t="s">
        <v>321</v>
      </c>
      <c r="C48" s="144" t="s">
        <v>344</v>
      </c>
      <c r="D48" s="61"/>
      <c r="E48" s="61"/>
      <c r="F48" s="61"/>
      <c r="G48" s="61"/>
      <c r="H48" s="61"/>
      <c r="I48" s="61"/>
      <c r="J48" s="61"/>
      <c r="K48" s="61"/>
      <c r="L48" s="61"/>
      <c r="M48" s="61"/>
      <c r="N48" s="61"/>
      <c r="O48" s="61"/>
      <c r="P48" s="61"/>
      <c r="Q48" s="61"/>
      <c r="R48" s="61"/>
      <c r="S48" s="61"/>
      <c r="T48" s="61"/>
    </row>
    <row r="49" spans="2:20" ht="60">
      <c r="B49" s="142" t="s">
        <v>286</v>
      </c>
      <c r="C49" s="142" t="s">
        <v>345</v>
      </c>
      <c r="D49" s="61"/>
      <c r="E49" s="61"/>
      <c r="F49" s="61"/>
      <c r="G49" s="61"/>
      <c r="H49" s="61"/>
      <c r="I49" s="61"/>
      <c r="J49" s="61"/>
      <c r="K49" s="61"/>
      <c r="L49" s="61"/>
      <c r="M49" s="61"/>
      <c r="N49" s="61"/>
      <c r="O49" s="61"/>
      <c r="P49" s="61"/>
      <c r="Q49" s="61"/>
      <c r="R49" s="61"/>
      <c r="S49" s="61"/>
      <c r="T49" s="61"/>
    </row>
    <row r="50" spans="2:20" ht="30">
      <c r="B50" s="144" t="s">
        <v>287</v>
      </c>
      <c r="C50" s="144" t="s">
        <v>346</v>
      </c>
      <c r="D50" s="61"/>
      <c r="E50" s="61"/>
      <c r="F50" s="61"/>
      <c r="G50" s="61"/>
      <c r="H50" s="61"/>
      <c r="I50" s="61"/>
      <c r="J50" s="61"/>
      <c r="K50" s="61"/>
      <c r="L50" s="61"/>
      <c r="M50" s="61"/>
      <c r="N50" s="61"/>
      <c r="O50" s="61"/>
      <c r="P50" s="61"/>
      <c r="Q50" s="61"/>
      <c r="R50" s="61"/>
      <c r="S50" s="61"/>
      <c r="T50" s="61"/>
    </row>
    <row r="51" spans="2:20" ht="45">
      <c r="B51" s="142" t="s">
        <v>297</v>
      </c>
      <c r="C51" s="142" t="s">
        <v>347</v>
      </c>
      <c r="D51" s="61"/>
      <c r="E51" s="61"/>
      <c r="F51" s="61"/>
      <c r="G51" s="61"/>
      <c r="H51" s="61"/>
      <c r="I51" s="61"/>
      <c r="J51" s="61"/>
      <c r="K51" s="61"/>
      <c r="L51" s="61"/>
      <c r="M51" s="61"/>
      <c r="N51" s="61"/>
      <c r="O51" s="61"/>
      <c r="P51" s="61"/>
      <c r="Q51" s="61"/>
      <c r="R51" s="61"/>
      <c r="S51" s="61"/>
      <c r="T51" s="61"/>
    </row>
    <row r="52" spans="2:20" ht="45">
      <c r="B52" s="144" t="s">
        <v>298</v>
      </c>
      <c r="C52" s="144" t="s">
        <v>348</v>
      </c>
      <c r="D52" s="61"/>
      <c r="E52" s="61"/>
      <c r="F52" s="61"/>
      <c r="G52" s="61"/>
      <c r="H52" s="61"/>
      <c r="I52" s="61"/>
      <c r="J52" s="61"/>
      <c r="K52" s="61"/>
      <c r="L52" s="61"/>
      <c r="M52" s="61"/>
      <c r="N52" s="61"/>
      <c r="O52" s="61"/>
      <c r="P52" s="61"/>
      <c r="Q52" s="61"/>
      <c r="R52" s="61"/>
      <c r="S52" s="61"/>
      <c r="T52" s="61"/>
    </row>
    <row r="53" spans="2:20" ht="45">
      <c r="B53" s="142" t="s">
        <v>288</v>
      </c>
      <c r="C53" s="142" t="s">
        <v>349</v>
      </c>
      <c r="D53" s="61"/>
      <c r="E53" s="61"/>
      <c r="F53" s="61"/>
      <c r="G53" s="61"/>
      <c r="H53" s="61"/>
      <c r="I53" s="61"/>
      <c r="J53" s="61"/>
      <c r="K53" s="61"/>
      <c r="L53" s="61"/>
      <c r="M53" s="61"/>
      <c r="N53" s="61"/>
      <c r="O53" s="61"/>
      <c r="P53" s="61"/>
      <c r="Q53" s="61"/>
      <c r="R53" s="61"/>
      <c r="S53" s="61"/>
      <c r="T53" s="61"/>
    </row>
    <row r="54" spans="2:20" ht="15">
      <c r="B54" s="142"/>
      <c r="C54" s="142"/>
      <c r="D54" s="61"/>
      <c r="E54" s="61"/>
      <c r="F54" s="61"/>
      <c r="G54" s="61"/>
      <c r="H54" s="61"/>
      <c r="I54" s="61"/>
      <c r="J54" s="61"/>
      <c r="K54" s="61"/>
      <c r="L54" s="61"/>
      <c r="M54" s="61"/>
      <c r="N54" s="61"/>
      <c r="O54" s="61"/>
      <c r="P54" s="61"/>
      <c r="Q54" s="61"/>
      <c r="R54" s="61"/>
      <c r="S54" s="61"/>
      <c r="T54" s="61"/>
    </row>
    <row r="55" spans="2:20" ht="15.75">
      <c r="B55" s="260" t="s">
        <v>330</v>
      </c>
      <c r="C55" s="142"/>
      <c r="D55" s="61"/>
      <c r="E55" s="61"/>
      <c r="F55" s="61"/>
      <c r="G55" s="61"/>
      <c r="H55" s="61"/>
      <c r="I55" s="61"/>
      <c r="J55" s="61"/>
      <c r="K55" s="61"/>
      <c r="L55" s="61"/>
      <c r="M55" s="61"/>
      <c r="N55" s="61"/>
      <c r="O55" s="61"/>
      <c r="P55" s="61"/>
      <c r="Q55" s="61"/>
      <c r="R55" s="61"/>
      <c r="S55" s="61"/>
      <c r="T55" s="61"/>
    </row>
    <row r="56" spans="2:20" ht="75">
      <c r="B56" s="144" t="s">
        <v>322</v>
      </c>
      <c r="C56" s="144" t="s">
        <v>350</v>
      </c>
      <c r="D56" s="61"/>
      <c r="E56" s="61"/>
      <c r="F56" s="61"/>
      <c r="G56" s="61"/>
      <c r="H56" s="61"/>
      <c r="I56" s="61"/>
      <c r="J56" s="61"/>
      <c r="K56" s="61"/>
      <c r="L56" s="61"/>
      <c r="M56" s="61"/>
      <c r="N56" s="61"/>
      <c r="O56" s="61"/>
      <c r="P56" s="61"/>
      <c r="Q56" s="61"/>
      <c r="R56" s="61"/>
      <c r="S56" s="61"/>
      <c r="T56" s="61"/>
    </row>
    <row r="57" spans="2:20" ht="15">
      <c r="B57" s="142"/>
      <c r="C57" s="142"/>
      <c r="D57" s="61"/>
      <c r="E57" s="61"/>
      <c r="F57" s="61"/>
      <c r="G57" s="61"/>
      <c r="H57" s="61"/>
      <c r="I57" s="61"/>
      <c r="J57" s="61"/>
      <c r="K57" s="61"/>
      <c r="L57" s="61"/>
      <c r="M57" s="61"/>
      <c r="N57" s="61"/>
      <c r="O57" s="61"/>
      <c r="P57" s="61"/>
      <c r="Q57" s="61"/>
      <c r="R57" s="61"/>
      <c r="S57" s="61"/>
      <c r="T57" s="61"/>
    </row>
    <row r="58" spans="2:20" s="61" customFormat="1" ht="15" customHeight="1">
      <c r="B58" s="259" t="s">
        <v>272</v>
      </c>
      <c r="C58" s="142"/>
      <c r="D58" s="142"/>
    </row>
    <row r="59" spans="2:20" s="61" customFormat="1" ht="30" customHeight="1">
      <c r="B59" s="144" t="s">
        <v>207</v>
      </c>
      <c r="C59" s="144" t="s">
        <v>351</v>
      </c>
      <c r="D59" s="142"/>
    </row>
    <row r="60" spans="2:20" s="61" customFormat="1" ht="45">
      <c r="B60" s="142" t="s">
        <v>275</v>
      </c>
      <c r="C60" s="142" t="s">
        <v>436</v>
      </c>
      <c r="D60" s="142"/>
    </row>
    <row r="61" spans="2:20" s="61" customFormat="1" ht="60">
      <c r="B61" s="144" t="s">
        <v>277</v>
      </c>
      <c r="C61" s="144" t="s">
        <v>352</v>
      </c>
      <c r="D61" s="142"/>
    </row>
    <row r="62" spans="2:20" s="61" customFormat="1" ht="45">
      <c r="B62" s="142" t="s">
        <v>278</v>
      </c>
      <c r="C62" s="142" t="s">
        <v>353</v>
      </c>
      <c r="D62" s="142"/>
    </row>
    <row r="63" spans="2:20" s="61" customFormat="1" ht="45">
      <c r="B63" s="144" t="s">
        <v>208</v>
      </c>
      <c r="C63" s="144" t="s">
        <v>354</v>
      </c>
      <c r="D63" s="142"/>
    </row>
    <row r="64" spans="2:20" s="61" customFormat="1" ht="30">
      <c r="B64" s="142" t="s">
        <v>12</v>
      </c>
      <c r="C64" s="142" t="s">
        <v>355</v>
      </c>
      <c r="D64" s="142"/>
    </row>
    <row r="65" spans="2:20" s="61" customFormat="1" ht="60">
      <c r="B65" s="144" t="s">
        <v>13</v>
      </c>
      <c r="C65" s="144" t="s">
        <v>356</v>
      </c>
      <c r="D65" s="142"/>
    </row>
    <row r="66" spans="2:20" s="61" customFormat="1" ht="30">
      <c r="B66" s="142" t="s">
        <v>279</v>
      </c>
      <c r="C66" s="142" t="s">
        <v>357</v>
      </c>
      <c r="D66" s="142"/>
    </row>
    <row r="67" spans="2:20" s="61" customFormat="1" ht="30">
      <c r="B67" s="144" t="s">
        <v>15</v>
      </c>
      <c r="C67" s="144" t="s">
        <v>358</v>
      </c>
      <c r="D67" s="142"/>
    </row>
    <row r="68" spans="2:20" s="61" customFormat="1" ht="45">
      <c r="B68" s="142" t="s">
        <v>16</v>
      </c>
      <c r="C68" s="142" t="s">
        <v>438</v>
      </c>
      <c r="D68" s="142"/>
    </row>
    <row r="69" spans="2:20" s="61" customFormat="1" ht="60">
      <c r="B69" s="144" t="s">
        <v>320</v>
      </c>
      <c r="C69" s="144" t="s">
        <v>359</v>
      </c>
      <c r="D69" s="142"/>
    </row>
    <row r="70" spans="2:20" s="61" customFormat="1" ht="15">
      <c r="B70" s="142"/>
      <c r="C70" s="142"/>
      <c r="D70" s="142"/>
    </row>
    <row r="71" spans="2:20" ht="15.75">
      <c r="B71" s="259" t="s">
        <v>327</v>
      </c>
      <c r="C71" s="142"/>
      <c r="D71" s="61"/>
      <c r="E71" s="61"/>
      <c r="F71" s="61"/>
      <c r="G71" s="61"/>
      <c r="H71" s="61"/>
      <c r="I71" s="61"/>
      <c r="J71" s="61"/>
      <c r="K71" s="61"/>
      <c r="L71" s="61"/>
      <c r="M71" s="61"/>
      <c r="N71" s="61"/>
      <c r="O71" s="61"/>
      <c r="P71" s="61"/>
      <c r="Q71" s="61"/>
      <c r="R71" s="61"/>
      <c r="S71" s="61"/>
      <c r="T71" s="61"/>
    </row>
    <row r="72" spans="2:20" s="61" customFormat="1" ht="126.75" customHeight="1">
      <c r="B72" s="144" t="s">
        <v>318</v>
      </c>
      <c r="C72" s="144" t="s">
        <v>439</v>
      </c>
    </row>
    <row r="73" spans="2:20" ht="15" customHeight="1">
      <c r="B73" s="142"/>
      <c r="C73" s="142"/>
      <c r="D73" s="142"/>
      <c r="E73" s="61"/>
      <c r="F73" s="61"/>
      <c r="G73" s="61"/>
      <c r="H73" s="61"/>
      <c r="I73" s="61"/>
      <c r="J73" s="61"/>
      <c r="K73" s="61"/>
      <c r="L73" s="61"/>
      <c r="M73" s="61"/>
      <c r="N73" s="61"/>
      <c r="O73" s="61"/>
      <c r="P73" s="61"/>
      <c r="Q73" s="61"/>
      <c r="R73" s="61"/>
      <c r="S73" s="61"/>
      <c r="T73" s="61"/>
    </row>
    <row r="74" spans="2:20" s="61" customFormat="1" ht="24" customHeight="1">
      <c r="B74" s="252" t="s">
        <v>35</v>
      </c>
      <c r="C74" s="142"/>
    </row>
    <row r="75" spans="2:20" ht="30" customHeight="1">
      <c r="B75" s="144" t="s">
        <v>32</v>
      </c>
      <c r="C75" s="144" t="s">
        <v>335</v>
      </c>
      <c r="D75" s="61"/>
      <c r="E75" s="61"/>
      <c r="F75" s="61"/>
      <c r="G75" s="61"/>
      <c r="H75" s="61"/>
      <c r="I75" s="61"/>
      <c r="J75" s="61"/>
      <c r="K75" s="61"/>
      <c r="L75" s="61"/>
      <c r="M75" s="61"/>
      <c r="N75" s="61"/>
      <c r="O75" s="61"/>
      <c r="P75" s="61"/>
      <c r="Q75" s="61"/>
      <c r="R75" s="61"/>
      <c r="S75" s="61"/>
      <c r="T75" s="61"/>
    </row>
    <row r="76" spans="2:20" s="61" customFormat="1" ht="30" customHeight="1">
      <c r="B76" s="142" t="s">
        <v>421</v>
      </c>
      <c r="C76" s="142" t="s">
        <v>360</v>
      </c>
    </row>
    <row r="77" spans="2:20" s="61" customFormat="1" ht="45">
      <c r="B77" s="144" t="s">
        <v>273</v>
      </c>
      <c r="C77" s="144" t="s">
        <v>361</v>
      </c>
    </row>
    <row r="78" spans="2:20" s="61" customFormat="1" ht="30">
      <c r="B78" s="255" t="s">
        <v>317</v>
      </c>
      <c r="C78" s="142" t="s">
        <v>440</v>
      </c>
    </row>
    <row r="79" spans="2:20" s="61" customFormat="1" ht="30" customHeight="1">
      <c r="B79" s="144" t="s">
        <v>205</v>
      </c>
      <c r="C79" s="144" t="s">
        <v>362</v>
      </c>
    </row>
    <row r="80" spans="2:20" ht="30" customHeight="1">
      <c r="B80" s="142" t="s">
        <v>216</v>
      </c>
      <c r="C80" s="142" t="s">
        <v>363</v>
      </c>
      <c r="D80" s="61"/>
      <c r="E80" s="61"/>
      <c r="F80" s="61"/>
      <c r="G80" s="61"/>
      <c r="H80" s="61"/>
      <c r="I80" s="61"/>
      <c r="J80" s="61"/>
      <c r="K80" s="61"/>
      <c r="L80" s="61"/>
      <c r="M80" s="61"/>
      <c r="N80" s="61"/>
      <c r="O80" s="61"/>
      <c r="P80" s="61"/>
      <c r="Q80" s="61"/>
      <c r="R80" s="61"/>
      <c r="S80" s="61"/>
      <c r="T80" s="61"/>
    </row>
    <row r="81" spans="2:20" ht="15">
      <c r="B81" s="138"/>
      <c r="C81" s="137"/>
      <c r="D81" s="61"/>
      <c r="E81" s="61"/>
      <c r="F81" s="61"/>
      <c r="G81" s="61"/>
      <c r="H81" s="61"/>
      <c r="I81" s="61"/>
      <c r="J81" s="61"/>
      <c r="K81" s="61"/>
      <c r="L81" s="61"/>
      <c r="M81" s="61"/>
      <c r="N81" s="61"/>
      <c r="O81" s="61"/>
      <c r="P81" s="61"/>
      <c r="Q81" s="61"/>
      <c r="R81" s="61"/>
      <c r="S81" s="61"/>
      <c r="T81" s="61"/>
    </row>
    <row r="82" spans="2:20" ht="18.75">
      <c r="B82" s="252" t="s">
        <v>247</v>
      </c>
      <c r="C82" s="142"/>
      <c r="D82" s="142"/>
      <c r="E82" s="61"/>
      <c r="F82" s="61"/>
      <c r="G82" s="61"/>
      <c r="H82" s="61"/>
      <c r="I82" s="61"/>
      <c r="J82" s="61"/>
      <c r="K82" s="61"/>
      <c r="L82" s="61"/>
      <c r="M82" s="61"/>
      <c r="N82" s="61"/>
      <c r="O82" s="61"/>
      <c r="P82" s="61"/>
      <c r="Q82" s="61"/>
      <c r="R82" s="61"/>
      <c r="S82" s="61"/>
      <c r="T82" s="61"/>
    </row>
    <row r="83" spans="2:20" ht="30" customHeight="1">
      <c r="B83" s="202" t="s">
        <v>34</v>
      </c>
      <c r="C83" s="144" t="s">
        <v>364</v>
      </c>
      <c r="D83" s="142"/>
      <c r="E83" s="61"/>
      <c r="F83" s="61"/>
      <c r="G83" s="61"/>
      <c r="H83" s="61"/>
      <c r="I83" s="61"/>
      <c r="J83" s="61"/>
      <c r="K83" s="61"/>
      <c r="L83" s="61"/>
      <c r="M83" s="61"/>
      <c r="N83" s="61"/>
      <c r="O83" s="61"/>
      <c r="P83" s="61"/>
      <c r="Q83" s="61"/>
      <c r="R83" s="61"/>
      <c r="S83" s="61"/>
      <c r="T83" s="61"/>
    </row>
    <row r="84" spans="2:20" ht="30">
      <c r="B84" s="203" t="s">
        <v>235</v>
      </c>
      <c r="C84" s="142" t="s">
        <v>365</v>
      </c>
      <c r="D84" s="142"/>
      <c r="E84" s="61"/>
      <c r="F84" s="61"/>
      <c r="G84" s="61"/>
      <c r="H84" s="61"/>
      <c r="I84" s="61"/>
      <c r="J84" s="61"/>
      <c r="K84" s="61"/>
      <c r="L84" s="61"/>
      <c r="M84" s="61"/>
      <c r="N84" s="61"/>
      <c r="O84" s="61"/>
      <c r="P84" s="61"/>
      <c r="Q84" s="61"/>
      <c r="R84" s="61"/>
      <c r="S84" s="61"/>
      <c r="T84" s="61"/>
    </row>
    <row r="85" spans="2:20" ht="30">
      <c r="B85" s="201" t="s">
        <v>283</v>
      </c>
      <c r="C85" s="144" t="s">
        <v>366</v>
      </c>
      <c r="D85" s="142"/>
      <c r="E85" s="61"/>
      <c r="F85" s="61"/>
      <c r="G85" s="61"/>
      <c r="H85" s="61"/>
      <c r="I85" s="61"/>
      <c r="J85" s="61"/>
      <c r="K85" s="61"/>
      <c r="L85" s="61"/>
      <c r="M85" s="61"/>
      <c r="N85" s="61"/>
      <c r="O85" s="61"/>
      <c r="P85" s="61"/>
      <c r="Q85" s="61"/>
      <c r="R85" s="61"/>
      <c r="S85" s="61"/>
      <c r="T85" s="61"/>
    </row>
    <row r="86" spans="2:20" ht="30" customHeight="1">
      <c r="B86" s="204" t="s">
        <v>258</v>
      </c>
      <c r="C86" s="142" t="s">
        <v>367</v>
      </c>
      <c r="D86" s="142"/>
      <c r="E86" s="61"/>
      <c r="F86" s="61"/>
      <c r="G86" s="61"/>
      <c r="H86" s="61"/>
      <c r="I86" s="61"/>
      <c r="J86" s="61"/>
      <c r="K86" s="61"/>
      <c r="L86" s="61"/>
      <c r="M86" s="61"/>
      <c r="N86" s="61"/>
      <c r="O86" s="61"/>
      <c r="P86" s="61"/>
      <c r="Q86" s="61"/>
      <c r="R86" s="61"/>
      <c r="S86" s="61"/>
      <c r="T86" s="61"/>
    </row>
    <row r="87" spans="2:20" ht="30">
      <c r="B87" s="201" t="s">
        <v>268</v>
      </c>
      <c r="C87" s="144" t="s">
        <v>368</v>
      </c>
      <c r="D87" s="142"/>
      <c r="E87" s="61"/>
      <c r="F87" s="61"/>
      <c r="G87" s="61"/>
      <c r="H87" s="61"/>
      <c r="I87" s="61"/>
      <c r="J87" s="61"/>
      <c r="K87" s="61"/>
      <c r="L87" s="61"/>
      <c r="M87" s="61"/>
      <c r="N87" s="61"/>
      <c r="O87" s="61"/>
      <c r="P87" s="61"/>
      <c r="Q87" s="61"/>
      <c r="R87" s="61"/>
      <c r="S87" s="61"/>
      <c r="T87" s="61"/>
    </row>
    <row r="88" spans="2:20" ht="45">
      <c r="B88" s="203" t="s">
        <v>269</v>
      </c>
      <c r="C88" s="142" t="s">
        <v>369</v>
      </c>
      <c r="D88" s="142"/>
      <c r="E88" s="61"/>
      <c r="F88" s="61"/>
      <c r="G88" s="61"/>
      <c r="H88" s="61"/>
      <c r="I88" s="61"/>
      <c r="J88" s="61"/>
      <c r="K88" s="61"/>
      <c r="L88" s="61"/>
      <c r="M88" s="61"/>
      <c r="N88" s="61"/>
      <c r="O88" s="61"/>
      <c r="P88" s="61"/>
      <c r="Q88" s="61"/>
      <c r="R88" s="61"/>
      <c r="S88" s="61"/>
      <c r="T88" s="61"/>
    </row>
    <row r="89" spans="2:20" ht="285">
      <c r="B89" s="202" t="s">
        <v>432</v>
      </c>
      <c r="C89" s="144" t="s">
        <v>441</v>
      </c>
      <c r="D89" s="142"/>
      <c r="E89" s="61"/>
      <c r="F89" s="61"/>
      <c r="G89" s="61"/>
      <c r="H89" s="61"/>
      <c r="I89" s="61"/>
      <c r="J89" s="61"/>
      <c r="K89" s="61"/>
      <c r="L89" s="61"/>
      <c r="M89" s="61"/>
      <c r="N89" s="61"/>
      <c r="O89" s="61"/>
      <c r="P89" s="61"/>
      <c r="Q89" s="61"/>
      <c r="R89" s="61"/>
      <c r="S89" s="61"/>
      <c r="T89" s="61"/>
    </row>
    <row r="90" spans="2:20" ht="30">
      <c r="B90" s="203" t="s">
        <v>270</v>
      </c>
      <c r="C90" s="142" t="s">
        <v>370</v>
      </c>
      <c r="D90" s="142"/>
      <c r="E90" s="61"/>
      <c r="F90" s="61"/>
      <c r="G90" s="61"/>
      <c r="H90" s="61"/>
      <c r="I90" s="61"/>
      <c r="J90" s="61"/>
      <c r="K90" s="61"/>
      <c r="L90" s="61"/>
      <c r="M90" s="61"/>
      <c r="N90" s="61"/>
      <c r="O90" s="61"/>
      <c r="P90" s="61"/>
      <c r="Q90" s="61"/>
      <c r="R90" s="61"/>
      <c r="S90" s="61"/>
      <c r="T90" s="61"/>
    </row>
    <row r="91" spans="2:20" ht="30">
      <c r="B91" s="202" t="s">
        <v>271</v>
      </c>
      <c r="C91" s="144" t="s">
        <v>442</v>
      </c>
      <c r="D91" s="142"/>
      <c r="E91" s="61"/>
      <c r="F91" s="61"/>
      <c r="G91" s="61"/>
      <c r="H91" s="61"/>
      <c r="I91" s="61"/>
      <c r="J91" s="61"/>
      <c r="K91" s="61"/>
      <c r="L91" s="61"/>
      <c r="M91" s="61"/>
      <c r="N91" s="61"/>
      <c r="O91" s="61"/>
      <c r="P91" s="61"/>
      <c r="Q91" s="61"/>
      <c r="R91" s="61"/>
      <c r="S91" s="61"/>
      <c r="T91" s="61"/>
    </row>
    <row r="92" spans="2:20" ht="30" customHeight="1">
      <c r="B92" s="142" t="s">
        <v>267</v>
      </c>
      <c r="C92" s="142" t="s">
        <v>371</v>
      </c>
      <c r="D92" s="142"/>
      <c r="E92" s="61"/>
      <c r="F92" s="61"/>
      <c r="G92" s="61"/>
      <c r="H92" s="61"/>
      <c r="I92" s="61"/>
      <c r="J92" s="61"/>
      <c r="K92" s="61"/>
      <c r="L92" s="61"/>
      <c r="M92" s="61"/>
      <c r="N92" s="61"/>
      <c r="O92" s="61"/>
      <c r="P92" s="61"/>
      <c r="Q92" s="61"/>
      <c r="R92" s="61"/>
      <c r="S92" s="61"/>
      <c r="T92" s="61"/>
    </row>
    <row r="93" spans="2:20" ht="15">
      <c r="B93" s="138"/>
      <c r="C93" s="138"/>
      <c r="D93" s="61"/>
      <c r="E93" s="61"/>
      <c r="F93" s="61"/>
      <c r="G93" s="61"/>
      <c r="H93" s="61"/>
      <c r="I93" s="61"/>
      <c r="J93" s="61"/>
      <c r="K93" s="61"/>
      <c r="L93" s="61"/>
      <c r="M93" s="61"/>
      <c r="N93" s="61"/>
      <c r="O93" s="61"/>
      <c r="P93" s="61"/>
      <c r="Q93" s="61"/>
      <c r="R93" s="61"/>
      <c r="S93" s="61"/>
      <c r="T93" s="61"/>
    </row>
    <row r="94" spans="2:20" ht="15">
      <c r="B94" s="138"/>
      <c r="C94" s="138"/>
      <c r="D94" s="61"/>
      <c r="E94" s="61"/>
      <c r="F94" s="61"/>
      <c r="G94" s="61"/>
      <c r="H94" s="61"/>
      <c r="I94" s="61"/>
      <c r="J94" s="61"/>
      <c r="K94" s="61"/>
      <c r="L94" s="61"/>
      <c r="M94" s="61"/>
      <c r="N94" s="61"/>
      <c r="O94" s="61"/>
      <c r="P94" s="61"/>
      <c r="Q94" s="61"/>
      <c r="R94" s="61"/>
      <c r="S94" s="61"/>
      <c r="T94" s="61"/>
    </row>
    <row r="95" spans="2:20" ht="15">
      <c r="B95" s="138"/>
      <c r="C95" s="137"/>
      <c r="D95" s="61"/>
      <c r="E95" s="61"/>
      <c r="F95" s="61"/>
      <c r="G95" s="61"/>
      <c r="H95" s="61"/>
      <c r="I95" s="61"/>
      <c r="J95" s="61"/>
      <c r="K95" s="61"/>
      <c r="L95" s="61"/>
      <c r="M95" s="61"/>
      <c r="N95" s="61"/>
      <c r="O95" s="61"/>
      <c r="P95" s="61"/>
      <c r="Q95" s="61"/>
      <c r="R95" s="61"/>
      <c r="S95" s="61"/>
      <c r="T95" s="61"/>
    </row>
    <row r="96" spans="2:20" ht="15">
      <c r="B96" s="138"/>
      <c r="C96" s="137"/>
      <c r="D96" s="61"/>
      <c r="E96" s="61"/>
      <c r="F96" s="61"/>
      <c r="G96" s="61"/>
      <c r="H96" s="61"/>
      <c r="I96" s="61"/>
      <c r="J96" s="61"/>
      <c r="K96" s="61"/>
      <c r="L96" s="61"/>
      <c r="M96" s="61"/>
      <c r="N96" s="61"/>
      <c r="O96" s="61"/>
      <c r="P96" s="61"/>
      <c r="Q96" s="61"/>
      <c r="R96" s="61"/>
      <c r="S96" s="61"/>
      <c r="T96" s="61"/>
    </row>
    <row r="97" spans="2:20" ht="15">
      <c r="B97" s="138"/>
      <c r="C97" s="137"/>
      <c r="D97" s="61"/>
      <c r="E97" s="61"/>
      <c r="F97" s="61"/>
      <c r="G97" s="61"/>
      <c r="H97" s="61"/>
      <c r="I97" s="61"/>
      <c r="J97" s="61"/>
      <c r="K97" s="61"/>
      <c r="L97" s="61"/>
      <c r="M97" s="61"/>
      <c r="N97" s="61"/>
      <c r="O97" s="61"/>
      <c r="P97" s="61"/>
      <c r="Q97" s="61"/>
      <c r="R97" s="61"/>
      <c r="S97" s="61"/>
      <c r="T97" s="61"/>
    </row>
  </sheetData>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91"/>
  <sheetViews>
    <sheetView workbookViewId="0"/>
  </sheetViews>
  <sheetFormatPr defaultColWidth="9.140625" defaultRowHeight="15"/>
  <cols>
    <col min="1" max="1" width="3.140625" style="26" customWidth="1"/>
    <col min="2" max="2" width="26.28515625" style="26" bestFit="1" customWidth="1"/>
    <col min="3" max="3" width="34.7109375" style="26" bestFit="1" customWidth="1"/>
    <col min="4" max="4" width="50.7109375" style="26" customWidth="1"/>
    <col min="5" max="5" width="1.42578125" style="26" customWidth="1"/>
    <col min="6" max="6" width="56.140625" style="26" customWidth="1"/>
    <col min="7" max="7" width="1.28515625" style="26" customWidth="1"/>
    <col min="8" max="8" width="25.85546875" style="26" customWidth="1"/>
    <col min="9" max="16384" width="9.140625" style="26"/>
  </cols>
  <sheetData>
    <row r="1" spans="2:6" ht="54" customHeight="1">
      <c r="B1" s="320" t="s">
        <v>198</v>
      </c>
      <c r="C1" s="320"/>
      <c r="D1" s="320"/>
    </row>
    <row r="2" spans="2:6" ht="60" customHeight="1">
      <c r="B2" s="319" t="s">
        <v>169</v>
      </c>
      <c r="C2" s="319"/>
      <c r="D2" s="319"/>
      <c r="E2" s="319"/>
      <c r="F2" s="319"/>
    </row>
    <row r="3" spans="2:6" ht="21.95" customHeight="1">
      <c r="B3" s="321" t="s">
        <v>23</v>
      </c>
      <c r="C3" s="321"/>
      <c r="D3" s="321"/>
      <c r="E3" s="321"/>
      <c r="F3" s="322"/>
    </row>
    <row r="4" spans="2:6" ht="9" customHeight="1">
      <c r="B4" s="48"/>
      <c r="C4" s="48"/>
      <c r="D4" s="48"/>
    </row>
    <row r="5" spans="2:6" ht="20.100000000000001" customHeight="1">
      <c r="B5" s="148" t="s">
        <v>170</v>
      </c>
      <c r="C5" s="148" t="s">
        <v>171</v>
      </c>
      <c r="D5" s="148" t="s">
        <v>24</v>
      </c>
      <c r="E5" s="149"/>
      <c r="F5" s="148" t="s">
        <v>25</v>
      </c>
    </row>
    <row r="6" spans="2:6" ht="9" customHeight="1">
      <c r="B6" s="150"/>
      <c r="C6" s="150"/>
      <c r="D6" s="150"/>
      <c r="E6" s="149"/>
      <c r="F6" s="150"/>
    </row>
    <row r="7" spans="2:6">
      <c r="B7" s="195" t="s">
        <v>313</v>
      </c>
      <c r="C7" s="194" t="s">
        <v>401</v>
      </c>
      <c r="D7" s="324" t="s">
        <v>408</v>
      </c>
      <c r="F7" s="297" t="s">
        <v>225</v>
      </c>
    </row>
    <row r="8" spans="2:6">
      <c r="B8" s="194"/>
      <c r="C8" s="194"/>
      <c r="D8" s="324"/>
      <c r="F8" s="224" t="s">
        <v>224</v>
      </c>
    </row>
    <row r="9" spans="2:6">
      <c r="B9" s="194"/>
      <c r="C9" s="194"/>
      <c r="D9" s="297"/>
      <c r="F9" s="297" t="s">
        <v>226</v>
      </c>
    </row>
    <row r="10" spans="2:6" ht="2.25" customHeight="1">
      <c r="B10" s="194"/>
      <c r="C10" s="194"/>
      <c r="D10" s="285"/>
      <c r="F10" s="285"/>
    </row>
    <row r="11" spans="2:6">
      <c r="B11" s="194"/>
      <c r="C11" s="194"/>
      <c r="D11" s="324" t="s">
        <v>410</v>
      </c>
      <c r="F11" s="297" t="s">
        <v>225</v>
      </c>
    </row>
    <row r="12" spans="2:6">
      <c r="B12" s="194"/>
      <c r="C12" s="194"/>
      <c r="D12" s="324"/>
      <c r="F12" s="224" t="s">
        <v>224</v>
      </c>
    </row>
    <row r="13" spans="2:6" ht="30">
      <c r="B13" s="194"/>
      <c r="C13" s="194"/>
      <c r="D13" s="297"/>
      <c r="F13" s="297" t="s">
        <v>407</v>
      </c>
    </row>
    <row r="14" spans="2:6" ht="2.25" customHeight="1">
      <c r="B14" s="194"/>
      <c r="C14" s="194"/>
    </row>
    <row r="15" spans="2:6">
      <c r="B15" s="194"/>
      <c r="C15" s="194"/>
      <c r="D15" s="324" t="s">
        <v>409</v>
      </c>
      <c r="F15" s="297" t="s">
        <v>225</v>
      </c>
    </row>
    <row r="16" spans="2:6">
      <c r="B16" s="194"/>
      <c r="C16" s="194"/>
      <c r="D16" s="324"/>
      <c r="F16" s="224" t="s">
        <v>224</v>
      </c>
    </row>
    <row r="17" spans="2:6">
      <c r="B17" s="194"/>
      <c r="C17" s="194"/>
      <c r="D17" s="297"/>
      <c r="F17" s="297" t="s">
        <v>226</v>
      </c>
    </row>
    <row r="18" spans="2:6" ht="9" customHeight="1"/>
    <row r="19" spans="2:6">
      <c r="B19" s="195" t="s">
        <v>311</v>
      </c>
      <c r="C19" s="194" t="s">
        <v>401</v>
      </c>
      <c r="D19" s="324" t="s">
        <v>408</v>
      </c>
      <c r="F19" s="297" t="s">
        <v>225</v>
      </c>
    </row>
    <row r="20" spans="2:6">
      <c r="B20" s="194"/>
      <c r="C20" s="194"/>
      <c r="D20" s="324"/>
      <c r="F20" s="224" t="s">
        <v>224</v>
      </c>
    </row>
    <row r="21" spans="2:6">
      <c r="B21" s="194"/>
      <c r="C21" s="194"/>
      <c r="D21" s="297"/>
      <c r="F21" s="297" t="s">
        <v>226</v>
      </c>
    </row>
    <row r="22" spans="2:6" ht="2.25" customHeight="1">
      <c r="B22" s="194"/>
      <c r="C22" s="194"/>
      <c r="D22" s="285"/>
      <c r="F22" s="285"/>
    </row>
    <row r="23" spans="2:6">
      <c r="B23" s="194"/>
      <c r="C23" s="194"/>
      <c r="D23" s="324" t="s">
        <v>410</v>
      </c>
      <c r="F23" s="297" t="s">
        <v>225</v>
      </c>
    </row>
    <row r="24" spans="2:6">
      <c r="B24" s="194"/>
      <c r="C24" s="194"/>
      <c r="D24" s="324"/>
      <c r="F24" s="224" t="s">
        <v>224</v>
      </c>
    </row>
    <row r="25" spans="2:6" ht="30">
      <c r="B25" s="194"/>
      <c r="C25" s="194"/>
      <c r="D25" s="297"/>
      <c r="F25" s="297" t="s">
        <v>407</v>
      </c>
    </row>
    <row r="26" spans="2:6" ht="2.25" customHeight="1">
      <c r="B26" s="194"/>
      <c r="C26" s="194"/>
    </row>
    <row r="27" spans="2:6">
      <c r="B27" s="194"/>
      <c r="C27" s="194"/>
      <c r="D27" s="324" t="s">
        <v>409</v>
      </c>
      <c r="F27" s="297" t="s">
        <v>225</v>
      </c>
    </row>
    <row r="28" spans="2:6">
      <c r="B28" s="194"/>
      <c r="C28" s="194"/>
      <c r="D28" s="324"/>
      <c r="F28" s="224" t="s">
        <v>224</v>
      </c>
    </row>
    <row r="29" spans="2:6">
      <c r="B29" s="194"/>
      <c r="C29" s="194"/>
      <c r="D29" s="297"/>
      <c r="F29" s="297" t="s">
        <v>226</v>
      </c>
    </row>
    <row r="30" spans="2:6" ht="9" customHeight="1"/>
    <row r="31" spans="2:6">
      <c r="B31" s="167" t="s">
        <v>217</v>
      </c>
      <c r="C31" s="165" t="s">
        <v>217</v>
      </c>
      <c r="D31" s="166" t="s">
        <v>5</v>
      </c>
      <c r="F31" s="152" t="s">
        <v>225</v>
      </c>
    </row>
    <row r="32" spans="2:6">
      <c r="B32" s="152"/>
      <c r="C32" s="152"/>
      <c r="D32" s="152"/>
      <c r="E32" s="151"/>
      <c r="F32" s="152" t="s">
        <v>224</v>
      </c>
    </row>
    <row r="33" spans="2:6">
      <c r="B33" s="152"/>
      <c r="C33" s="152"/>
      <c r="D33" s="152"/>
      <c r="E33" s="151"/>
      <c r="F33" s="152" t="s">
        <v>226</v>
      </c>
    </row>
    <row r="34" spans="2:6" ht="2.25" customHeight="1">
      <c r="B34" s="152"/>
      <c r="C34" s="151"/>
      <c r="D34" s="151"/>
      <c r="E34" s="151"/>
      <c r="F34" s="151"/>
    </row>
    <row r="35" spans="2:6" ht="15.6" customHeight="1">
      <c r="B35" s="152"/>
      <c r="C35" s="323" t="s">
        <v>394</v>
      </c>
      <c r="D35" s="323" t="s">
        <v>419</v>
      </c>
      <c r="E35" s="151"/>
      <c r="F35" s="152" t="s">
        <v>225</v>
      </c>
    </row>
    <row r="36" spans="2:6">
      <c r="B36" s="152"/>
      <c r="C36" s="323"/>
      <c r="D36" s="323"/>
      <c r="E36" s="151"/>
      <c r="F36" s="152" t="s">
        <v>224</v>
      </c>
    </row>
    <row r="37" spans="2:6">
      <c r="B37" s="152"/>
      <c r="C37" s="152"/>
      <c r="D37" s="152"/>
      <c r="E37" s="151"/>
      <c r="F37" s="152" t="s">
        <v>226</v>
      </c>
    </row>
    <row r="38" spans="2:6" ht="2.25" customHeight="1">
      <c r="B38" s="152"/>
      <c r="C38" s="152"/>
      <c r="D38" s="151"/>
      <c r="E38" s="151"/>
      <c r="F38" s="151"/>
    </row>
    <row r="39" spans="2:6" ht="12.95" customHeight="1">
      <c r="B39" s="152"/>
      <c r="C39" s="152"/>
      <c r="D39" s="323" t="s">
        <v>415</v>
      </c>
      <c r="E39" s="151"/>
      <c r="F39" s="152" t="s">
        <v>225</v>
      </c>
    </row>
    <row r="40" spans="2:6">
      <c r="B40" s="152"/>
      <c r="C40" s="152"/>
      <c r="D40" s="323"/>
      <c r="E40" s="151"/>
      <c r="F40" s="152" t="s">
        <v>224</v>
      </c>
    </row>
    <row r="41" spans="2:6">
      <c r="B41" s="152"/>
      <c r="C41" s="152"/>
      <c r="D41" s="165"/>
      <c r="E41" s="151"/>
      <c r="F41" s="152" t="s">
        <v>301</v>
      </c>
    </row>
    <row r="42" spans="2:6" ht="2.25" customHeight="1">
      <c r="B42" s="152"/>
      <c r="C42" s="152"/>
      <c r="D42" s="151"/>
      <c r="E42" s="151"/>
      <c r="F42" s="151"/>
    </row>
    <row r="43" spans="2:6">
      <c r="B43" s="152"/>
      <c r="C43" s="152"/>
      <c r="D43" s="152" t="s">
        <v>414</v>
      </c>
      <c r="E43" s="151"/>
      <c r="F43" s="152" t="s">
        <v>227</v>
      </c>
    </row>
    <row r="44" spans="2:6">
      <c r="B44" s="152"/>
      <c r="C44" s="152"/>
      <c r="D44" s="152"/>
      <c r="E44" s="151"/>
      <c r="F44" s="194" t="s">
        <v>229</v>
      </c>
    </row>
    <row r="45" spans="2:6" ht="2.25" customHeight="1">
      <c r="B45" s="152"/>
      <c r="C45" s="151"/>
      <c r="D45" s="151"/>
      <c r="E45" s="151"/>
      <c r="F45" s="151"/>
    </row>
    <row r="46" spans="2:6">
      <c r="B46" s="152"/>
      <c r="C46" s="325" t="s">
        <v>397</v>
      </c>
      <c r="D46" s="152" t="s">
        <v>5</v>
      </c>
      <c r="E46" s="151"/>
      <c r="F46" s="152" t="s">
        <v>225</v>
      </c>
    </row>
    <row r="47" spans="2:6">
      <c r="B47" s="152"/>
      <c r="C47" s="325"/>
      <c r="D47" s="152"/>
      <c r="E47" s="151"/>
      <c r="F47" s="152" t="s">
        <v>224</v>
      </c>
    </row>
    <row r="48" spans="2:6">
      <c r="B48" s="152"/>
      <c r="C48" s="152"/>
      <c r="D48" s="152"/>
      <c r="E48" s="151"/>
      <c r="F48" s="152" t="s">
        <v>226</v>
      </c>
    </row>
    <row r="49" spans="2:6" ht="2.25" customHeight="1">
      <c r="B49" s="152"/>
      <c r="C49" s="152"/>
      <c r="D49" s="151"/>
      <c r="E49" s="151"/>
      <c r="F49" s="151"/>
    </row>
    <row r="50" spans="2:6">
      <c r="B50" s="152"/>
      <c r="C50" s="152"/>
      <c r="D50" s="152" t="s">
        <v>414</v>
      </c>
      <c r="E50" s="151"/>
      <c r="F50" s="152" t="s">
        <v>227</v>
      </c>
    </row>
    <row r="51" spans="2:6">
      <c r="B51" s="152"/>
      <c r="C51" s="152"/>
      <c r="D51" s="152"/>
      <c r="E51" s="151"/>
      <c r="F51" s="194" t="s">
        <v>229</v>
      </c>
    </row>
    <row r="52" spans="2:6" ht="2.25" customHeight="1">
      <c r="B52" s="152"/>
      <c r="C52" s="151"/>
      <c r="D52" s="151"/>
      <c r="E52" s="151"/>
      <c r="F52" s="151"/>
    </row>
    <row r="53" spans="2:6" ht="14.45" customHeight="1">
      <c r="B53" s="152"/>
      <c r="C53" s="152" t="s">
        <v>272</v>
      </c>
      <c r="D53" s="323" t="s">
        <v>416</v>
      </c>
      <c r="E53" s="151"/>
      <c r="F53" s="152" t="s">
        <v>225</v>
      </c>
    </row>
    <row r="54" spans="2:6">
      <c r="B54" s="152"/>
      <c r="C54" s="152"/>
      <c r="D54" s="323"/>
      <c r="E54" s="151"/>
      <c r="F54" s="152" t="s">
        <v>224</v>
      </c>
    </row>
    <row r="55" spans="2:6">
      <c r="B55" s="152"/>
      <c r="C55" s="152"/>
      <c r="D55" s="152"/>
      <c r="E55" s="151"/>
      <c r="F55" s="152" t="s">
        <v>226</v>
      </c>
    </row>
    <row r="56" spans="2:6" ht="2.25" customHeight="1">
      <c r="B56" s="152"/>
      <c r="C56" s="152"/>
      <c r="D56" s="151"/>
      <c r="E56" s="151"/>
      <c r="F56" s="151"/>
    </row>
    <row r="57" spans="2:6">
      <c r="B57" s="152"/>
      <c r="C57" s="152"/>
      <c r="D57" s="152" t="s">
        <v>417</v>
      </c>
      <c r="E57" s="151"/>
      <c r="F57" s="152" t="s">
        <v>225</v>
      </c>
    </row>
    <row r="58" spans="2:6">
      <c r="B58" s="152"/>
      <c r="C58" s="152"/>
      <c r="D58" s="152"/>
      <c r="E58" s="151"/>
      <c r="F58" s="152" t="s">
        <v>224</v>
      </c>
    </row>
    <row r="59" spans="2:6">
      <c r="B59" s="152"/>
      <c r="C59" s="152"/>
      <c r="D59" s="152"/>
      <c r="E59" s="151"/>
      <c r="F59" s="152" t="s">
        <v>301</v>
      </c>
    </row>
    <row r="60" spans="2:6" ht="2.25" customHeight="1">
      <c r="B60" s="152"/>
      <c r="C60" s="152"/>
      <c r="D60" s="151"/>
      <c r="E60" s="151"/>
      <c r="F60" s="151"/>
    </row>
    <row r="61" spans="2:6">
      <c r="B61" s="152"/>
      <c r="C61" s="152"/>
      <c r="D61" s="152" t="s">
        <v>414</v>
      </c>
      <c r="E61" s="151"/>
      <c r="F61" s="152" t="s">
        <v>228</v>
      </c>
    </row>
    <row r="62" spans="2:6">
      <c r="B62" s="152"/>
      <c r="C62" s="152"/>
      <c r="D62" s="152"/>
      <c r="E62" s="151"/>
      <c r="F62" s="152" t="s">
        <v>226</v>
      </c>
    </row>
    <row r="63" spans="2:6" ht="2.25" customHeight="1">
      <c r="B63" s="152"/>
      <c r="C63" s="151"/>
      <c r="D63" s="151"/>
      <c r="E63" s="151"/>
      <c r="F63" s="151"/>
    </row>
    <row r="64" spans="2:6">
      <c r="B64" s="152"/>
      <c r="C64" s="152" t="s">
        <v>303</v>
      </c>
      <c r="D64" s="152" t="s">
        <v>5</v>
      </c>
      <c r="E64" s="151"/>
      <c r="F64" s="152" t="s">
        <v>225</v>
      </c>
    </row>
    <row r="65" spans="2:6">
      <c r="B65" s="152"/>
      <c r="C65" s="152"/>
      <c r="D65" s="152"/>
      <c r="E65" s="151"/>
      <c r="F65" s="152" t="s">
        <v>224</v>
      </c>
    </row>
    <row r="66" spans="2:6">
      <c r="B66" s="152"/>
      <c r="C66" s="152"/>
      <c r="D66" s="152"/>
      <c r="E66" s="151"/>
      <c r="F66" s="152" t="s">
        <v>300</v>
      </c>
    </row>
    <row r="67" spans="2:6" ht="2.25" customHeight="1">
      <c r="B67" s="152"/>
      <c r="C67" s="152"/>
      <c r="D67" s="151"/>
      <c r="E67" s="151"/>
      <c r="F67" s="151"/>
    </row>
    <row r="68" spans="2:6" ht="18" customHeight="1">
      <c r="B68" s="152"/>
      <c r="C68" s="152"/>
      <c r="D68" s="152" t="s">
        <v>414</v>
      </c>
      <c r="E68" s="151"/>
      <c r="F68" s="224" t="s">
        <v>228</v>
      </c>
    </row>
    <row r="69" spans="2:6" ht="9" customHeight="1">
      <c r="B69" s="151"/>
      <c r="C69" s="151"/>
      <c r="D69" s="151"/>
      <c r="E69" s="151"/>
      <c r="F69" s="151"/>
    </row>
    <row r="70" spans="2:6" ht="30">
      <c r="B70" s="307" t="s">
        <v>35</v>
      </c>
      <c r="C70" s="308" t="s">
        <v>183</v>
      </c>
      <c r="D70" s="306" t="s">
        <v>414</v>
      </c>
      <c r="E70" s="151"/>
      <c r="F70" s="152" t="s">
        <v>182</v>
      </c>
    </row>
    <row r="71" spans="2:6" ht="2.25" customHeight="1">
      <c r="B71" s="168"/>
      <c r="C71" s="168"/>
    </row>
    <row r="72" spans="2:6">
      <c r="B72" s="168"/>
      <c r="C72" s="165"/>
      <c r="D72" s="166" t="s">
        <v>5</v>
      </c>
      <c r="F72" s="152" t="s">
        <v>225</v>
      </c>
    </row>
    <row r="73" spans="2:6">
      <c r="B73" s="168"/>
      <c r="C73" s="165"/>
      <c r="D73" s="166"/>
      <c r="F73" s="152" t="s">
        <v>226</v>
      </c>
    </row>
    <row r="74" spans="2:6" ht="9" customHeight="1">
      <c r="B74" s="30"/>
      <c r="D74" s="28"/>
    </row>
    <row r="75" spans="2:6">
      <c r="B75" s="195" t="s">
        <v>251</v>
      </c>
      <c r="C75" s="194" t="s">
        <v>252</v>
      </c>
      <c r="D75" s="194" t="s">
        <v>235</v>
      </c>
      <c r="F75" s="194" t="s">
        <v>228</v>
      </c>
    </row>
    <row r="76" spans="2:6">
      <c r="B76" s="194"/>
      <c r="C76" s="194"/>
      <c r="D76" s="194"/>
      <c r="F76" s="194" t="s">
        <v>229</v>
      </c>
    </row>
    <row r="77" spans="2:6" ht="2.25" customHeight="1">
      <c r="B77" s="194"/>
      <c r="C77" s="194"/>
    </row>
    <row r="78" spans="2:6">
      <c r="B78" s="194"/>
      <c r="C78" s="194"/>
      <c r="D78" s="194" t="s">
        <v>34</v>
      </c>
      <c r="F78" s="194" t="s">
        <v>228</v>
      </c>
    </row>
    <row r="79" spans="2:6">
      <c r="B79" s="194"/>
      <c r="C79" s="194"/>
      <c r="D79" s="194"/>
      <c r="F79" s="194" t="s">
        <v>305</v>
      </c>
    </row>
    <row r="80" spans="2:6" ht="2.25" customHeight="1">
      <c r="B80" s="194"/>
      <c r="C80" s="194"/>
    </row>
    <row r="81" spans="2:6">
      <c r="B81" s="194"/>
      <c r="C81" s="194"/>
      <c r="D81" s="194" t="s">
        <v>265</v>
      </c>
      <c r="F81" s="152" t="s">
        <v>225</v>
      </c>
    </row>
    <row r="82" spans="2:6">
      <c r="B82" s="194"/>
      <c r="C82" s="194"/>
      <c r="D82" s="194"/>
      <c r="F82" s="152" t="s">
        <v>224</v>
      </c>
    </row>
    <row r="83" spans="2:6">
      <c r="B83" s="194"/>
      <c r="C83" s="194"/>
      <c r="D83" s="194"/>
      <c r="F83" s="194" t="s">
        <v>299</v>
      </c>
    </row>
    <row r="84" spans="2:6" ht="2.25" customHeight="1">
      <c r="B84" s="194"/>
      <c r="C84" s="194"/>
    </row>
    <row r="85" spans="2:6">
      <c r="B85" s="194"/>
      <c r="C85" s="194"/>
      <c r="D85" s="194" t="s">
        <v>248</v>
      </c>
      <c r="F85" s="194" t="s">
        <v>249</v>
      </c>
    </row>
    <row r="86" spans="2:6">
      <c r="B86" s="194"/>
      <c r="C86" s="194"/>
      <c r="D86" s="194"/>
      <c r="F86" s="194" t="s">
        <v>299</v>
      </c>
    </row>
    <row r="87" spans="2:6" ht="2.25" customHeight="1">
      <c r="B87" s="194"/>
    </row>
    <row r="88" spans="2:6">
      <c r="B88" s="194"/>
      <c r="C88" s="194" t="s">
        <v>253</v>
      </c>
      <c r="D88" s="194" t="s">
        <v>265</v>
      </c>
      <c r="F88" s="152" t="s">
        <v>225</v>
      </c>
    </row>
    <row r="89" spans="2:6">
      <c r="B89" s="194"/>
      <c r="C89" s="194"/>
      <c r="D89" s="194"/>
      <c r="F89" s="152" t="s">
        <v>224</v>
      </c>
    </row>
    <row r="90" spans="2:6">
      <c r="B90" s="194"/>
      <c r="C90" s="194"/>
      <c r="D90" s="194"/>
      <c r="F90" s="194" t="s">
        <v>299</v>
      </c>
    </row>
    <row r="91" spans="2:6" ht="9" customHeight="1"/>
  </sheetData>
  <mergeCells count="14">
    <mergeCell ref="B1:D1"/>
    <mergeCell ref="B2:F2"/>
    <mergeCell ref="B3:F3"/>
    <mergeCell ref="D53:D54"/>
    <mergeCell ref="D39:D40"/>
    <mergeCell ref="D7:D8"/>
    <mergeCell ref="D15:D16"/>
    <mergeCell ref="D11:D12"/>
    <mergeCell ref="D19:D20"/>
    <mergeCell ref="D27:D28"/>
    <mergeCell ref="D23:D24"/>
    <mergeCell ref="C35:C36"/>
    <mergeCell ref="D35:D36"/>
    <mergeCell ref="C46:C4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1B53-A1FA-44D7-A20C-F758DD89156F}">
  <sheetPr codeName="Sheet5">
    <tabColor rgb="FF5F9E88"/>
  </sheetPr>
  <dimension ref="B1:O22"/>
  <sheetViews>
    <sheetView workbookViewId="0"/>
  </sheetViews>
  <sheetFormatPr defaultColWidth="9.140625" defaultRowHeight="15"/>
  <cols>
    <col min="1" max="1" width="3.140625" style="26" customWidth="1"/>
    <col min="2" max="2" width="18.28515625" style="26" bestFit="1" customWidth="1"/>
    <col min="3" max="3" width="19.7109375" style="26" bestFit="1" customWidth="1"/>
    <col min="4" max="4" width="41.5703125" style="26" customWidth="1"/>
    <col min="5" max="5" width="12.42578125" style="26" bestFit="1" customWidth="1"/>
    <col min="6" max="6" width="4.5703125" style="26" customWidth="1"/>
    <col min="7" max="7" width="31.42578125" style="26" customWidth="1"/>
    <col min="8" max="8" width="17.140625" style="26" customWidth="1"/>
    <col min="9" max="10" width="13.85546875" style="26" customWidth="1"/>
    <col min="11" max="11" width="2.28515625" style="26" customWidth="1"/>
    <col min="12" max="12" width="13.85546875" style="26" customWidth="1"/>
    <col min="13" max="16384" width="9.140625" style="26"/>
  </cols>
  <sheetData>
    <row r="1" spans="2:15" ht="54" customHeight="1">
      <c r="B1" s="133" t="s">
        <v>198</v>
      </c>
      <c r="C1" s="133"/>
      <c r="D1" s="133"/>
    </row>
    <row r="2" spans="2:15" ht="12.75" customHeight="1"/>
    <row r="3" spans="2:15" s="57" customFormat="1" ht="25.5" customHeight="1">
      <c r="B3" s="326" t="s">
        <v>172</v>
      </c>
      <c r="C3" s="327"/>
      <c r="D3" s="327"/>
      <c r="E3" s="327"/>
      <c r="F3" s="327"/>
      <c r="G3" s="327"/>
      <c r="H3" s="327"/>
      <c r="I3" s="327"/>
      <c r="J3" s="327"/>
      <c r="K3" s="327"/>
      <c r="L3" s="327"/>
      <c r="N3" s="58"/>
      <c r="O3" s="59"/>
    </row>
    <row r="4" spans="2:15" s="57" customFormat="1" ht="7.5" customHeight="1">
      <c r="F4" s="60"/>
      <c r="G4" s="60"/>
      <c r="N4" s="58"/>
      <c r="O4" s="59"/>
    </row>
    <row r="5" spans="2:15" s="57" customFormat="1" ht="24" customHeight="1">
      <c r="B5" s="56" t="s">
        <v>170</v>
      </c>
      <c r="C5" s="56" t="s">
        <v>173</v>
      </c>
      <c r="D5" s="56" t="s">
        <v>174</v>
      </c>
      <c r="E5" s="56" t="s">
        <v>175</v>
      </c>
      <c r="F5" s="26"/>
      <c r="G5" s="56" t="s">
        <v>170</v>
      </c>
      <c r="H5" s="56" t="s">
        <v>173</v>
      </c>
      <c r="I5" s="56" t="s">
        <v>174</v>
      </c>
      <c r="J5" s="56" t="s">
        <v>175</v>
      </c>
      <c r="K5" s="26"/>
      <c r="L5" s="56" t="s">
        <v>176</v>
      </c>
    </row>
    <row r="6" spans="2:15">
      <c r="B6" s="29"/>
    </row>
    <row r="7" spans="2:15">
      <c r="B7" s="311" t="s">
        <v>429</v>
      </c>
    </row>
    <row r="8" spans="2:15">
      <c r="B8" s="30"/>
    </row>
    <row r="9" spans="2:15">
      <c r="B9" s="30"/>
    </row>
    <row r="10" spans="2:15">
      <c r="B10" s="31"/>
    </row>
    <row r="11" spans="2:15">
      <c r="B11" s="30"/>
    </row>
    <row r="12" spans="2:15">
      <c r="B12" s="31"/>
      <c r="D12" s="28"/>
    </row>
    <row r="13" spans="2:15">
      <c r="B13" s="30"/>
      <c r="D13" s="28"/>
    </row>
    <row r="14" spans="2:15">
      <c r="B14" s="30"/>
      <c r="D14" s="28"/>
    </row>
    <row r="15" spans="2:15">
      <c r="B15" s="30"/>
      <c r="D15" s="28"/>
    </row>
    <row r="16" spans="2:15">
      <c r="B16" s="30"/>
      <c r="D16" s="28"/>
    </row>
    <row r="17" spans="2:4">
      <c r="B17" s="30"/>
      <c r="D17" s="28"/>
    </row>
    <row r="18" spans="2:4">
      <c r="B18" s="30"/>
      <c r="D18" s="28"/>
    </row>
    <row r="21" spans="2:4">
      <c r="B21" s="27"/>
    </row>
    <row r="22" spans="2:4">
      <c r="B22" s="27"/>
    </row>
  </sheetData>
  <mergeCells count="1">
    <mergeCell ref="B3: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40EFF-FF56-4464-87AF-8609CD4B802B}">
  <sheetPr>
    <pageSetUpPr fitToPage="1"/>
  </sheetPr>
  <dimension ref="A1:Q9"/>
  <sheetViews>
    <sheetView workbookViewId="0"/>
  </sheetViews>
  <sheetFormatPr defaultColWidth="9.140625" defaultRowHeight="15"/>
  <cols>
    <col min="1" max="1" width="1.85546875" style="43" customWidth="1"/>
    <col min="2" max="2" width="1.85546875" style="2" customWidth="1"/>
    <col min="3" max="3" width="51.28515625" style="2" customWidth="1"/>
    <col min="4" max="4" width="5.7109375" style="2" bestFit="1" customWidth="1"/>
    <col min="5" max="5" width="1.85546875" style="2" customWidth="1"/>
    <col min="6" max="9" width="22.42578125" style="2" customWidth="1"/>
    <col min="10" max="10" width="19.85546875" style="2" customWidth="1"/>
    <col min="11" max="11" width="1.85546875" style="2" customWidth="1"/>
    <col min="12" max="12" width="1.85546875" style="43" customWidth="1"/>
    <col min="13" max="13" width="15.5703125" style="101" customWidth="1"/>
    <col min="14" max="14" width="1.85546875" style="43" customWidth="1"/>
    <col min="15" max="16" width="9.28515625" style="43" customWidth="1"/>
    <col min="17" max="16384" width="9.140625" style="43"/>
  </cols>
  <sheetData>
    <row r="1" spans="1:17" ht="45.75" customHeight="1">
      <c r="C1" s="246" t="s">
        <v>198</v>
      </c>
      <c r="D1" s="83"/>
      <c r="E1" s="83"/>
      <c r="F1" s="83"/>
      <c r="G1" s="83"/>
      <c r="H1" s="83"/>
      <c r="I1" s="83"/>
      <c r="J1" s="83"/>
      <c r="K1" s="33"/>
      <c r="L1" s="49"/>
      <c r="M1" s="50"/>
      <c r="N1" s="49"/>
    </row>
    <row r="2" spans="1:17" ht="33" customHeight="1">
      <c r="C2" s="225" t="s">
        <v>313</v>
      </c>
      <c r="D2" s="1"/>
      <c r="F2" s="330"/>
      <c r="G2" s="331"/>
      <c r="H2" s="331"/>
      <c r="I2" s="331"/>
      <c r="J2" s="331"/>
      <c r="K2" s="1"/>
      <c r="L2" s="50"/>
      <c r="N2" s="51"/>
      <c r="O2" s="231"/>
      <c r="P2" s="231"/>
      <c r="Q2" s="230"/>
    </row>
    <row r="3" spans="1:17" ht="15.75" customHeight="1">
      <c r="A3" s="63"/>
      <c r="B3" s="66"/>
      <c r="D3" s="1"/>
      <c r="F3" s="330"/>
      <c r="G3" s="331"/>
      <c r="H3" s="331"/>
      <c r="I3" s="331"/>
      <c r="J3" s="331"/>
      <c r="K3" s="1"/>
      <c r="L3" s="50"/>
      <c r="N3" s="51"/>
      <c r="O3" s="231" t="s">
        <v>231</v>
      </c>
      <c r="P3" s="231" t="s">
        <v>232</v>
      </c>
      <c r="Q3" s="51"/>
    </row>
    <row r="4" spans="1:17" ht="36" customHeight="1">
      <c r="D4" s="132" t="s">
        <v>0</v>
      </c>
      <c r="F4" s="232" t="s">
        <v>306</v>
      </c>
      <c r="G4" s="233" t="s">
        <v>307</v>
      </c>
      <c r="H4" s="233" t="s">
        <v>308</v>
      </c>
      <c r="I4" s="233" t="s">
        <v>309</v>
      </c>
      <c r="J4" s="234" t="s">
        <v>310</v>
      </c>
      <c r="K4" s="1"/>
      <c r="L4" s="50"/>
      <c r="M4" s="174" t="s">
        <v>20</v>
      </c>
      <c r="O4" s="328" t="s">
        <v>230</v>
      </c>
      <c r="P4" s="329"/>
      <c r="Q4" s="51"/>
    </row>
    <row r="5" spans="1:17" ht="36" customHeight="1">
      <c r="C5" s="235" t="s">
        <v>401</v>
      </c>
      <c r="D5" s="286"/>
      <c r="K5" s="1"/>
      <c r="L5" s="50"/>
      <c r="M5" s="43"/>
      <c r="N5" s="51"/>
      <c r="Q5" s="51"/>
    </row>
    <row r="6" spans="1:17" ht="15.75">
      <c r="A6" s="54"/>
      <c r="C6" s="287" t="s">
        <v>295</v>
      </c>
      <c r="D6" s="124" t="s">
        <v>5</v>
      </c>
      <c r="E6" s="32"/>
      <c r="F6" s="236"/>
      <c r="G6" s="236"/>
      <c r="H6" s="236"/>
      <c r="I6" s="236"/>
      <c r="J6" s="293"/>
      <c r="M6" s="245" t="s">
        <v>403</v>
      </c>
      <c r="O6" s="173" t="s">
        <v>233</v>
      </c>
      <c r="P6" s="173" t="s">
        <v>234</v>
      </c>
    </row>
    <row r="7" spans="1:17" ht="15.75">
      <c r="C7" s="288" t="s">
        <v>294</v>
      </c>
      <c r="D7" s="11" t="s">
        <v>5</v>
      </c>
      <c r="F7" s="291">
        <f>SUM(F8:F9)</f>
        <v>0</v>
      </c>
      <c r="G7" s="291">
        <f>SUM(G8:G9)</f>
        <v>0</v>
      </c>
      <c r="H7" s="291">
        <f>SUM(H8:H9)</f>
        <v>0</v>
      </c>
      <c r="I7" s="291">
        <f>SUM(I8:I9)</f>
        <v>0</v>
      </c>
      <c r="J7" s="294">
        <f>SUM(J8:J9)</f>
        <v>0</v>
      </c>
      <c r="M7" s="43"/>
    </row>
    <row r="8" spans="1:17" ht="15.75">
      <c r="A8" s="136"/>
      <c r="C8" s="289" t="s">
        <v>325</v>
      </c>
      <c r="D8" s="11" t="s">
        <v>5</v>
      </c>
      <c r="F8" s="237"/>
      <c r="G8" s="237"/>
      <c r="H8" s="237"/>
      <c r="I8" s="237"/>
      <c r="J8" s="295"/>
      <c r="M8" s="245" t="s">
        <v>404</v>
      </c>
      <c r="O8" s="173" t="s">
        <v>233</v>
      </c>
      <c r="P8" s="173" t="s">
        <v>234</v>
      </c>
    </row>
    <row r="9" spans="1:17" ht="15.75">
      <c r="C9" s="290" t="s">
        <v>402</v>
      </c>
      <c r="D9" s="47" t="s">
        <v>5</v>
      </c>
      <c r="E9" s="5"/>
      <c r="F9" s="292"/>
      <c r="G9" s="292"/>
      <c r="H9" s="292"/>
      <c r="I9" s="292"/>
      <c r="J9" s="296"/>
      <c r="M9" s="245" t="s">
        <v>404</v>
      </c>
      <c r="O9" s="173" t="s">
        <v>233</v>
      </c>
      <c r="P9" s="173" t="s">
        <v>234</v>
      </c>
    </row>
  </sheetData>
  <mergeCells count="3">
    <mergeCell ref="O4:P4"/>
    <mergeCell ref="F2:J2"/>
    <mergeCell ref="F3:J3"/>
  </mergeCells>
  <conditionalFormatting sqref="A3:B3">
    <cfRule type="containsText" dxfId="32" priority="27" operator="containsText" text="Unsure">
      <formula>NOT(ISERROR(SEARCH("Unsure",A3)))</formula>
    </cfRule>
    <cfRule type="containsText" dxfId="31" priority="28" operator="containsText" text="Yes">
      <formula>NOT(ISERROR(SEARCH("Yes",A3)))</formula>
    </cfRule>
    <cfRule type="containsText" dxfId="30" priority="29" operator="containsText" text="No">
      <formula>NOT(ISERROR(SEARCH("No",A3)))</formula>
    </cfRule>
  </conditionalFormatting>
  <pageMargins left="0.25" right="0.25" top="0.75" bottom="0.75" header="0.3" footer="0.3"/>
  <pageSetup paperSize="9" scale="7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FB0E-67D1-4820-AE75-BBD25EA5CCE7}">
  <sheetPr>
    <pageSetUpPr fitToPage="1"/>
  </sheetPr>
  <dimension ref="A1:Q9"/>
  <sheetViews>
    <sheetView zoomScaleNormal="100" workbookViewId="0"/>
  </sheetViews>
  <sheetFormatPr defaultColWidth="9.140625" defaultRowHeight="15"/>
  <cols>
    <col min="1" max="1" width="1.85546875" style="43" customWidth="1"/>
    <col min="2" max="2" width="1.85546875" style="2" customWidth="1"/>
    <col min="3" max="3" width="55" style="2" customWidth="1"/>
    <col min="4" max="4" width="5.7109375" style="2" bestFit="1" customWidth="1"/>
    <col min="5" max="5" width="1.85546875" style="2" customWidth="1"/>
    <col min="6" max="6" width="16.140625" style="2" customWidth="1"/>
    <col min="7" max="7" width="1.7109375" style="2" customWidth="1"/>
    <col min="8" max="8" width="22.42578125" style="2" customWidth="1"/>
    <col min="9" max="10" width="18.7109375" style="2" customWidth="1"/>
    <col min="11" max="11" width="1.85546875" style="2" customWidth="1"/>
    <col min="12" max="12" width="1.85546875" style="43" customWidth="1"/>
    <col min="13" max="13" width="15.5703125" style="101" customWidth="1"/>
    <col min="14" max="14" width="1.85546875" style="43" customWidth="1"/>
    <col min="15" max="16" width="10.7109375" style="43" customWidth="1"/>
    <col min="17" max="16384" width="9.140625" style="43"/>
  </cols>
  <sheetData>
    <row r="1" spans="1:17" ht="53.25" customHeight="1">
      <c r="C1" s="246" t="s">
        <v>198</v>
      </c>
      <c r="D1" s="83"/>
      <c r="E1" s="83"/>
      <c r="F1" s="83"/>
      <c r="G1" s="83"/>
      <c r="H1" s="83"/>
      <c r="I1" s="83"/>
      <c r="J1" s="83"/>
      <c r="K1" s="33"/>
      <c r="L1" s="49"/>
      <c r="M1" s="50"/>
      <c r="N1" s="49"/>
    </row>
    <row r="2" spans="1:17" ht="33" customHeight="1">
      <c r="C2" s="238" t="s">
        <v>311</v>
      </c>
      <c r="D2" s="1"/>
      <c r="F2" s="244"/>
      <c r="G2" s="244"/>
      <c r="H2" s="244"/>
      <c r="I2" s="244"/>
      <c r="J2" s="244"/>
      <c r="K2" s="1"/>
      <c r="L2" s="50"/>
      <c r="N2" s="51"/>
      <c r="Q2" s="230"/>
    </row>
    <row r="3" spans="1:17" ht="13.5" customHeight="1">
      <c r="C3" s="238"/>
      <c r="D3" s="1"/>
      <c r="F3" s="244"/>
      <c r="G3" s="244"/>
      <c r="H3" s="244"/>
      <c r="I3" s="244"/>
      <c r="J3" s="244"/>
      <c r="K3" s="1"/>
      <c r="L3" s="50"/>
      <c r="N3" s="51"/>
      <c r="O3" s="231" t="s">
        <v>231</v>
      </c>
      <c r="P3" s="231" t="s">
        <v>232</v>
      </c>
      <c r="Q3" s="230"/>
    </row>
    <row r="4" spans="1:17" ht="37.5" customHeight="1">
      <c r="A4" s="63"/>
      <c r="B4" s="66"/>
      <c r="D4" s="132" t="s">
        <v>0</v>
      </c>
      <c r="F4" s="239" t="s">
        <v>312</v>
      </c>
      <c r="G4" s="244"/>
      <c r="H4" s="240" t="s">
        <v>311</v>
      </c>
      <c r="I4" s="241" t="s">
        <v>405</v>
      </c>
      <c r="J4" s="242" t="s">
        <v>406</v>
      </c>
      <c r="K4" s="1"/>
      <c r="L4" s="50"/>
      <c r="M4" s="174" t="s">
        <v>20</v>
      </c>
      <c r="O4" s="328" t="s">
        <v>230</v>
      </c>
      <c r="P4" s="329"/>
      <c r="Q4" s="51"/>
    </row>
    <row r="5" spans="1:17" ht="26.25">
      <c r="C5" s="235" t="s">
        <v>401</v>
      </c>
      <c r="D5" s="286"/>
    </row>
    <row r="6" spans="1:17" ht="15.75">
      <c r="C6" s="287" t="s">
        <v>295</v>
      </c>
      <c r="D6" s="124" t="s">
        <v>5</v>
      </c>
      <c r="E6" s="32"/>
      <c r="F6" s="236"/>
      <c r="G6" s="32"/>
      <c r="H6" s="236"/>
      <c r="I6" s="236"/>
      <c r="J6" s="293"/>
      <c r="M6" s="245" t="s">
        <v>403</v>
      </c>
      <c r="O6" s="173" t="s">
        <v>233</v>
      </c>
      <c r="P6" s="173" t="s">
        <v>234</v>
      </c>
    </row>
    <row r="7" spans="1:17" ht="15.75">
      <c r="C7" s="288" t="s">
        <v>294</v>
      </c>
      <c r="D7" s="10" t="s">
        <v>5</v>
      </c>
      <c r="E7" s="3"/>
      <c r="F7" s="291">
        <f>SUM(F8:F9)</f>
        <v>0</v>
      </c>
      <c r="G7" s="3"/>
      <c r="H7" s="291">
        <f>SUM(H8:H9)</f>
        <v>0</v>
      </c>
      <c r="I7" s="291">
        <f>SUM(I8:I9)</f>
        <v>0</v>
      </c>
      <c r="J7" s="294">
        <f>SUM(J8:J9)</f>
        <v>0</v>
      </c>
      <c r="M7" s="43"/>
    </row>
    <row r="8" spans="1:17" ht="15.75">
      <c r="C8" s="289" t="s">
        <v>325</v>
      </c>
      <c r="D8" s="10" t="s">
        <v>5</v>
      </c>
      <c r="E8" s="3"/>
      <c r="F8" s="237"/>
      <c r="G8" s="3"/>
      <c r="H8" s="237"/>
      <c r="I8" s="237"/>
      <c r="J8" s="295"/>
      <c r="M8" s="245" t="s">
        <v>26</v>
      </c>
      <c r="O8" s="173" t="s">
        <v>233</v>
      </c>
      <c r="P8" s="173" t="s">
        <v>234</v>
      </c>
    </row>
    <row r="9" spans="1:17" ht="15.75">
      <c r="C9" s="290" t="s">
        <v>402</v>
      </c>
      <c r="D9" s="47" t="s">
        <v>5</v>
      </c>
      <c r="E9" s="5"/>
      <c r="F9" s="292"/>
      <c r="G9" s="5"/>
      <c r="H9" s="292"/>
      <c r="I9" s="292"/>
      <c r="J9" s="296"/>
      <c r="M9" s="245" t="s">
        <v>404</v>
      </c>
      <c r="O9" s="173" t="s">
        <v>233</v>
      </c>
      <c r="P9" s="173" t="s">
        <v>234</v>
      </c>
    </row>
  </sheetData>
  <mergeCells count="1">
    <mergeCell ref="O4:P4"/>
  </mergeCells>
  <conditionalFormatting sqref="A4:B4">
    <cfRule type="containsText" dxfId="29" priority="4" operator="containsText" text="Unsure">
      <formula>NOT(ISERROR(SEARCH("Unsure",A4)))</formula>
    </cfRule>
    <cfRule type="containsText" dxfId="28" priority="5" operator="containsText" text="Yes">
      <formula>NOT(ISERROR(SEARCH("Yes",A4)))</formula>
    </cfRule>
    <cfRule type="containsText" dxfId="27" priority="6" operator="containsText" text="No">
      <formula>NOT(ISERROR(SEARCH("No",A4)))</formula>
    </cfRule>
  </conditionalFormatting>
  <pageMargins left="0.25" right="0.25" top="0.75" bottom="0.75" header="0.3" footer="0.3"/>
  <pageSetup paperSize="9" scale="7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78"/>
  <sheetViews>
    <sheetView workbookViewId="0"/>
  </sheetViews>
  <sheetFormatPr defaultColWidth="9.140625" defaultRowHeight="15"/>
  <cols>
    <col min="1" max="1" width="1.85546875" style="43" customWidth="1"/>
    <col min="2" max="2" width="1.85546875" style="2" customWidth="1"/>
    <col min="3" max="3" width="60.7109375" style="2" customWidth="1"/>
    <col min="4" max="4" width="8.42578125" style="2" customWidth="1"/>
    <col min="5" max="5" width="1.85546875" style="2" customWidth="1"/>
    <col min="6" max="8" width="15.28515625" style="2" customWidth="1"/>
    <col min="9" max="9" width="1.85546875" style="2" customWidth="1"/>
    <col min="10" max="10" width="1.85546875" style="43" customWidth="1"/>
    <col min="11" max="11" width="15.5703125" style="101" customWidth="1"/>
    <col min="12" max="12" width="1.85546875" style="43" customWidth="1"/>
    <col min="13" max="14" width="10.7109375" style="43" customWidth="1"/>
    <col min="15" max="16384" width="9.140625" style="43"/>
  </cols>
  <sheetData>
    <row r="1" spans="1:15" ht="62.25" customHeight="1">
      <c r="C1" s="246" t="s">
        <v>198</v>
      </c>
      <c r="D1" s="83"/>
      <c r="E1" s="83"/>
      <c r="F1" s="83"/>
      <c r="G1" s="83"/>
      <c r="H1" s="83"/>
      <c r="I1" s="33"/>
      <c r="J1" s="49"/>
      <c r="K1" s="50"/>
      <c r="L1" s="49"/>
    </row>
    <row r="2" spans="1:15" ht="33" customHeight="1">
      <c r="C2" s="225" t="s">
        <v>217</v>
      </c>
      <c r="D2" s="1"/>
      <c r="F2" s="330"/>
      <c r="G2" s="331"/>
      <c r="H2" s="331"/>
      <c r="I2" s="1"/>
      <c r="J2" s="50"/>
      <c r="L2" s="51"/>
      <c r="M2" s="231" t="s">
        <v>231</v>
      </c>
      <c r="N2" s="231" t="s">
        <v>232</v>
      </c>
      <c r="O2" s="51"/>
    </row>
    <row r="3" spans="1:15" ht="31.5" customHeight="1">
      <c r="A3" s="49"/>
      <c r="B3" s="65"/>
      <c r="D3" s="1"/>
      <c r="F3" s="332" t="s">
        <v>181</v>
      </c>
      <c r="G3" s="333"/>
      <c r="H3" s="334"/>
      <c r="I3" s="1"/>
      <c r="J3" s="50"/>
      <c r="K3" s="174" t="s">
        <v>20</v>
      </c>
      <c r="M3" s="328" t="s">
        <v>230</v>
      </c>
      <c r="N3" s="329"/>
      <c r="O3" s="51"/>
    </row>
    <row r="4" spans="1:15" ht="34.5" customHeight="1">
      <c r="A4" s="63"/>
      <c r="B4" s="66"/>
      <c r="D4" s="132" t="s">
        <v>0</v>
      </c>
      <c r="F4" s="251" t="s">
        <v>194</v>
      </c>
      <c r="G4" s="251" t="s">
        <v>195</v>
      </c>
      <c r="H4" s="251" t="s">
        <v>196</v>
      </c>
      <c r="I4" s="1"/>
      <c r="J4" s="50"/>
      <c r="K4" s="43"/>
      <c r="L4" s="51"/>
      <c r="M4" s="172"/>
      <c r="N4" s="172"/>
      <c r="O4" s="51"/>
    </row>
    <row r="5" spans="1:15" ht="30" customHeight="1">
      <c r="C5" s="117" t="s">
        <v>217</v>
      </c>
      <c r="I5" s="1"/>
      <c r="J5" s="50"/>
      <c r="L5" s="51"/>
      <c r="O5" s="51"/>
    </row>
    <row r="6" spans="1:15" ht="17.25" customHeight="1">
      <c r="A6" s="64"/>
      <c r="B6" s="44"/>
      <c r="C6" s="128" t="s">
        <v>266</v>
      </c>
      <c r="H6" s="3"/>
      <c r="I6" s="3"/>
      <c r="J6" s="53"/>
      <c r="K6" s="102"/>
    </row>
    <row r="7" spans="1:15" ht="15" customHeight="1">
      <c r="B7" s="44"/>
      <c r="C7" s="266" t="s">
        <v>188</v>
      </c>
      <c r="D7" s="124" t="s">
        <v>5</v>
      </c>
      <c r="E7" s="124"/>
      <c r="F7" s="227">
        <f>G7</f>
        <v>0</v>
      </c>
      <c r="G7" s="86"/>
      <c r="H7" s="35"/>
      <c r="I7" s="3"/>
      <c r="J7" s="53"/>
      <c r="K7" s="102" t="s">
        <v>6</v>
      </c>
      <c r="M7" s="173" t="s">
        <v>233</v>
      </c>
      <c r="N7" s="173" t="s">
        <v>234</v>
      </c>
    </row>
    <row r="8" spans="1:15" ht="15" customHeight="1">
      <c r="B8" s="8"/>
      <c r="C8" s="129" t="s">
        <v>4</v>
      </c>
      <c r="D8" s="10" t="s">
        <v>5</v>
      </c>
      <c r="E8" s="10"/>
      <c r="F8" s="228">
        <f t="shared" ref="F8:F12" si="0">G8</f>
        <v>0</v>
      </c>
      <c r="G8" s="87"/>
      <c r="H8" s="36"/>
      <c r="I8" s="3"/>
      <c r="J8" s="53"/>
      <c r="K8" s="102" t="s">
        <v>6</v>
      </c>
      <c r="M8" s="173" t="s">
        <v>233</v>
      </c>
      <c r="N8" s="173" t="s">
        <v>234</v>
      </c>
    </row>
    <row r="9" spans="1:15" ht="15" customHeight="1" collapsed="1">
      <c r="B9" s="8"/>
      <c r="C9" s="129" t="s">
        <v>189</v>
      </c>
      <c r="D9" s="10" t="s">
        <v>5</v>
      </c>
      <c r="E9" s="10"/>
      <c r="F9" s="228">
        <f t="shared" si="0"/>
        <v>0</v>
      </c>
      <c r="G9" s="87"/>
      <c r="H9" s="36"/>
      <c r="I9" s="3"/>
      <c r="J9" s="53"/>
      <c r="K9" s="102" t="s">
        <v>6</v>
      </c>
      <c r="L9" s="53"/>
      <c r="M9" s="173" t="s">
        <v>233</v>
      </c>
      <c r="N9" s="173" t="s">
        <v>234</v>
      </c>
    </row>
    <row r="10" spans="1:15" ht="15" customHeight="1">
      <c r="B10" s="8"/>
      <c r="C10" s="129" t="s">
        <v>191</v>
      </c>
      <c r="D10" s="10" t="s">
        <v>5</v>
      </c>
      <c r="E10" s="10"/>
      <c r="F10" s="228">
        <f t="shared" si="0"/>
        <v>0</v>
      </c>
      <c r="G10" s="87"/>
      <c r="H10" s="36"/>
      <c r="I10" s="3"/>
      <c r="J10" s="53"/>
      <c r="K10" s="102" t="s">
        <v>26</v>
      </c>
      <c r="L10" s="53"/>
      <c r="M10" s="173" t="s">
        <v>233</v>
      </c>
      <c r="N10" s="173" t="s">
        <v>234</v>
      </c>
    </row>
    <row r="11" spans="1:15" ht="15" customHeight="1">
      <c r="B11" s="8"/>
      <c r="C11" s="129" t="s">
        <v>192</v>
      </c>
      <c r="D11" s="10" t="s">
        <v>5</v>
      </c>
      <c r="E11" s="10"/>
      <c r="F11" s="228">
        <f t="shared" si="0"/>
        <v>0</v>
      </c>
      <c r="G11" s="87"/>
      <c r="H11" s="36"/>
      <c r="I11" s="3"/>
      <c r="J11" s="53"/>
      <c r="K11" s="102" t="s">
        <v>26</v>
      </c>
      <c r="L11" s="53"/>
      <c r="M11" s="173" t="s">
        <v>233</v>
      </c>
      <c r="N11" s="173" t="s">
        <v>234</v>
      </c>
    </row>
    <row r="12" spans="1:15" ht="15" customHeight="1">
      <c r="B12" s="8"/>
      <c r="C12" s="129" t="s">
        <v>193</v>
      </c>
      <c r="D12" s="10" t="s">
        <v>5</v>
      </c>
      <c r="E12" s="10"/>
      <c r="F12" s="228">
        <f t="shared" si="0"/>
        <v>0</v>
      </c>
      <c r="G12" s="87"/>
      <c r="H12" s="36"/>
      <c r="I12" s="3"/>
      <c r="J12" s="53"/>
      <c r="K12" s="102" t="s">
        <v>26</v>
      </c>
      <c r="L12" s="53"/>
      <c r="M12" s="173" t="s">
        <v>233</v>
      </c>
      <c r="N12" s="173" t="s">
        <v>234</v>
      </c>
    </row>
    <row r="13" spans="1:15" ht="15" customHeight="1" collapsed="1">
      <c r="B13" s="8"/>
      <c r="C13" s="129" t="s">
        <v>190</v>
      </c>
      <c r="D13" s="10" t="s">
        <v>5</v>
      </c>
      <c r="E13" s="10"/>
      <c r="F13" s="228">
        <f>G13</f>
        <v>0</v>
      </c>
      <c r="G13" s="87"/>
      <c r="H13" s="36"/>
      <c r="I13" s="3"/>
      <c r="J13" s="53"/>
      <c r="K13" s="102" t="s">
        <v>6</v>
      </c>
      <c r="L13" s="53"/>
      <c r="M13" s="173" t="s">
        <v>233</v>
      </c>
      <c r="N13" s="173" t="s">
        <v>234</v>
      </c>
    </row>
    <row r="14" spans="1:15" ht="15" customHeight="1" collapsed="1">
      <c r="C14" s="129" t="s">
        <v>3</v>
      </c>
      <c r="D14" s="10" t="s">
        <v>5</v>
      </c>
      <c r="E14" s="10"/>
      <c r="F14" s="228">
        <f t="shared" ref="F14:F15" si="1">G14+H14</f>
        <v>0</v>
      </c>
      <c r="G14" s="299"/>
      <c r="H14" s="267"/>
      <c r="I14" s="3"/>
      <c r="J14" s="53"/>
      <c r="K14" s="102" t="s">
        <v>6</v>
      </c>
      <c r="L14" s="53"/>
      <c r="M14" s="173" t="s">
        <v>233</v>
      </c>
      <c r="N14" s="173" t="s">
        <v>234</v>
      </c>
    </row>
    <row r="15" spans="1:15" ht="15" customHeight="1" collapsed="1">
      <c r="C15" s="130" t="s">
        <v>2</v>
      </c>
      <c r="D15" s="47" t="s">
        <v>5</v>
      </c>
      <c r="E15" s="47"/>
      <c r="F15" s="229">
        <f t="shared" si="1"/>
        <v>0</v>
      </c>
      <c r="G15" s="300"/>
      <c r="H15" s="268"/>
      <c r="I15" s="3"/>
      <c r="J15" s="53"/>
      <c r="K15" s="102" t="s">
        <v>6</v>
      </c>
      <c r="M15" s="173" t="s">
        <v>233</v>
      </c>
      <c r="N15" s="173" t="s">
        <v>234</v>
      </c>
    </row>
    <row r="16" spans="1:15" ht="15" customHeight="1">
      <c r="C16" s="269" t="s">
        <v>379</v>
      </c>
      <c r="D16" s="116" t="s">
        <v>5</v>
      </c>
      <c r="E16" s="265"/>
      <c r="F16" s="108">
        <f>SUM(F7:F15)</f>
        <v>0</v>
      </c>
      <c r="G16" s="108">
        <f>SUM(G7:G15)</f>
        <v>0</v>
      </c>
      <c r="H16" s="108">
        <f>SUM(H14:H15)</f>
        <v>0</v>
      </c>
      <c r="I16" s="3"/>
      <c r="J16" s="53"/>
      <c r="K16" s="102"/>
      <c r="L16" s="102"/>
      <c r="M16" s="102"/>
      <c r="N16" s="102"/>
      <c r="O16" s="102"/>
    </row>
    <row r="17" spans="1:14">
      <c r="C17" s="9"/>
      <c r="D17" s="3"/>
      <c r="E17" s="3"/>
      <c r="F17" s="3"/>
      <c r="G17" s="3"/>
      <c r="H17" s="3"/>
      <c r="I17" s="3"/>
      <c r="J17" s="53"/>
      <c r="K17" s="99"/>
      <c r="L17" s="96"/>
      <c r="M17" s="96"/>
      <c r="N17" s="96"/>
    </row>
    <row r="18" spans="1:14" ht="30" customHeight="1">
      <c r="C18" s="117" t="s">
        <v>394</v>
      </c>
      <c r="D18" s="89"/>
      <c r="E18" s="89"/>
      <c r="F18" s="89"/>
      <c r="G18" s="89"/>
      <c r="H18" s="89"/>
      <c r="I18" s="3"/>
      <c r="J18" s="53"/>
      <c r="K18" s="99"/>
      <c r="L18" s="96"/>
      <c r="M18" s="96"/>
      <c r="N18" s="96"/>
    </row>
    <row r="19" spans="1:14" ht="15" customHeight="1">
      <c r="A19" s="64"/>
      <c r="C19" s="158" t="s">
        <v>36</v>
      </c>
      <c r="H19" s="3"/>
      <c r="I19" s="3"/>
      <c r="J19" s="53"/>
      <c r="K19" s="99"/>
    </row>
    <row r="20" spans="1:14" ht="15" customHeight="1">
      <c r="C20" s="104" t="s">
        <v>37</v>
      </c>
      <c r="D20" s="111" t="s">
        <v>5</v>
      </c>
      <c r="E20" s="105"/>
      <c r="F20" s="105"/>
      <c r="G20" s="93"/>
      <c r="H20" s="35"/>
      <c r="I20" s="3"/>
      <c r="J20" s="53"/>
      <c r="K20" s="99" t="s">
        <v>7</v>
      </c>
      <c r="M20" s="173" t="s">
        <v>233</v>
      </c>
      <c r="N20" s="173" t="s">
        <v>234</v>
      </c>
    </row>
    <row r="21" spans="1:14">
      <c r="C21" s="12" t="s">
        <v>38</v>
      </c>
      <c r="D21" s="110" t="s">
        <v>5</v>
      </c>
      <c r="E21" s="106"/>
      <c r="F21" s="106"/>
      <c r="G21" s="94"/>
      <c r="H21" s="36"/>
      <c r="I21" s="3"/>
      <c r="J21" s="53"/>
      <c r="K21" s="99" t="s">
        <v>7</v>
      </c>
      <c r="M21" s="173" t="s">
        <v>233</v>
      </c>
      <c r="N21" s="173" t="s">
        <v>234</v>
      </c>
    </row>
    <row r="22" spans="1:14">
      <c r="C22" s="12" t="s">
        <v>39</v>
      </c>
      <c r="D22" s="110" t="s">
        <v>5</v>
      </c>
      <c r="E22" s="106"/>
      <c r="F22" s="106"/>
      <c r="G22" s="94"/>
      <c r="H22" s="36"/>
      <c r="I22" s="3"/>
      <c r="J22" s="53"/>
      <c r="K22" s="99" t="s">
        <v>7</v>
      </c>
      <c r="M22" s="173" t="s">
        <v>233</v>
      </c>
      <c r="N22" s="173" t="s">
        <v>234</v>
      </c>
    </row>
    <row r="23" spans="1:14">
      <c r="C23" s="12" t="s">
        <v>40</v>
      </c>
      <c r="D23" s="110" t="s">
        <v>5</v>
      </c>
      <c r="E23" s="106"/>
      <c r="F23" s="106"/>
      <c r="G23" s="94"/>
      <c r="H23" s="36"/>
      <c r="I23" s="3"/>
      <c r="J23" s="53"/>
      <c r="K23" s="99" t="s">
        <v>7</v>
      </c>
      <c r="M23" s="173" t="s">
        <v>233</v>
      </c>
      <c r="N23" s="173" t="s">
        <v>234</v>
      </c>
    </row>
    <row r="24" spans="1:14">
      <c r="C24" s="12" t="s">
        <v>41</v>
      </c>
      <c r="D24" s="110" t="s">
        <v>5</v>
      </c>
      <c r="E24" s="106"/>
      <c r="F24" s="106"/>
      <c r="G24" s="94"/>
      <c r="H24" s="36"/>
      <c r="I24" s="3"/>
      <c r="J24" s="53"/>
      <c r="K24" s="99" t="s">
        <v>7</v>
      </c>
      <c r="M24" s="173" t="s">
        <v>233</v>
      </c>
      <c r="N24" s="173" t="s">
        <v>234</v>
      </c>
    </row>
    <row r="25" spans="1:14">
      <c r="C25" s="12" t="s">
        <v>42</v>
      </c>
      <c r="D25" s="110" t="s">
        <v>5</v>
      </c>
      <c r="E25" s="106"/>
      <c r="F25" s="106"/>
      <c r="G25" s="94"/>
      <c r="H25" s="36"/>
      <c r="I25" s="3"/>
      <c r="J25" s="53"/>
      <c r="K25" s="99" t="s">
        <v>7</v>
      </c>
      <c r="M25" s="173" t="s">
        <v>233</v>
      </c>
      <c r="N25" s="173" t="s">
        <v>234</v>
      </c>
    </row>
    <row r="26" spans="1:14">
      <c r="C26" s="12" t="s">
        <v>43</v>
      </c>
      <c r="D26" s="110" t="s">
        <v>5</v>
      </c>
      <c r="E26" s="106"/>
      <c r="F26" s="106"/>
      <c r="G26" s="94"/>
      <c r="H26" s="36"/>
      <c r="I26" s="3"/>
      <c r="J26" s="53"/>
      <c r="K26" s="99" t="s">
        <v>7</v>
      </c>
      <c r="M26" s="173" t="s">
        <v>233</v>
      </c>
      <c r="N26" s="173" t="s">
        <v>234</v>
      </c>
    </row>
    <row r="27" spans="1:14">
      <c r="C27" s="12" t="s">
        <v>44</v>
      </c>
      <c r="D27" s="110" t="s">
        <v>5</v>
      </c>
      <c r="E27" s="106"/>
      <c r="F27" s="106"/>
      <c r="G27" s="94"/>
      <c r="H27" s="36"/>
      <c r="I27" s="3"/>
      <c r="J27" s="53"/>
      <c r="K27" s="99" t="s">
        <v>7</v>
      </c>
      <c r="M27" s="173" t="s">
        <v>233</v>
      </c>
      <c r="N27" s="173" t="s">
        <v>234</v>
      </c>
    </row>
    <row r="28" spans="1:14">
      <c r="C28" s="12" t="s">
        <v>45</v>
      </c>
      <c r="D28" s="110" t="s">
        <v>5</v>
      </c>
      <c r="E28" s="106"/>
      <c r="F28" s="106"/>
      <c r="G28" s="94"/>
      <c r="H28" s="36"/>
      <c r="I28" s="3"/>
      <c r="J28" s="53"/>
      <c r="K28" s="99" t="s">
        <v>7</v>
      </c>
      <c r="M28" s="173" t="s">
        <v>233</v>
      </c>
      <c r="N28" s="173" t="s">
        <v>234</v>
      </c>
    </row>
    <row r="29" spans="1:14">
      <c r="C29" s="12" t="s">
        <v>46</v>
      </c>
      <c r="D29" s="110" t="s">
        <v>5</v>
      </c>
      <c r="E29" s="106"/>
      <c r="F29" s="106"/>
      <c r="G29" s="94"/>
      <c r="H29" s="36"/>
      <c r="I29" s="3"/>
      <c r="J29" s="53"/>
      <c r="K29" s="99" t="s">
        <v>7</v>
      </c>
      <c r="M29" s="173" t="s">
        <v>233</v>
      </c>
      <c r="N29" s="173" t="s">
        <v>234</v>
      </c>
    </row>
    <row r="30" spans="1:14">
      <c r="C30" s="12" t="s">
        <v>47</v>
      </c>
      <c r="D30" s="110" t="s">
        <v>5</v>
      </c>
      <c r="E30" s="106"/>
      <c r="F30" s="106"/>
      <c r="G30" s="94"/>
      <c r="H30" s="36"/>
      <c r="I30" s="3"/>
      <c r="J30" s="53"/>
      <c r="K30" s="99" t="s">
        <v>7</v>
      </c>
      <c r="M30" s="173" t="s">
        <v>233</v>
      </c>
      <c r="N30" s="173" t="s">
        <v>234</v>
      </c>
    </row>
    <row r="31" spans="1:14">
      <c r="C31" s="12" t="s">
        <v>48</v>
      </c>
      <c r="D31" s="110" t="s">
        <v>5</v>
      </c>
      <c r="E31" s="106"/>
      <c r="F31" s="106"/>
      <c r="G31" s="94"/>
      <c r="H31" s="36"/>
      <c r="I31" s="3"/>
      <c r="J31" s="53"/>
      <c r="K31" s="99" t="s">
        <v>7</v>
      </c>
      <c r="M31" s="173" t="s">
        <v>233</v>
      </c>
      <c r="N31" s="173" t="s">
        <v>234</v>
      </c>
    </row>
    <row r="32" spans="1:14">
      <c r="C32" s="12" t="s">
        <v>49</v>
      </c>
      <c r="D32" s="110" t="s">
        <v>5</v>
      </c>
      <c r="E32" s="106"/>
      <c r="F32" s="106"/>
      <c r="G32" s="94"/>
      <c r="H32" s="36"/>
      <c r="I32" s="3"/>
      <c r="J32" s="53"/>
      <c r="K32" s="99" t="s">
        <v>7</v>
      </c>
      <c r="M32" s="173" t="s">
        <v>233</v>
      </c>
      <c r="N32" s="173" t="s">
        <v>234</v>
      </c>
    </row>
    <row r="33" spans="1:14">
      <c r="C33" s="12" t="s">
        <v>50</v>
      </c>
      <c r="D33" s="110" t="s">
        <v>5</v>
      </c>
      <c r="E33" s="106"/>
      <c r="F33" s="106"/>
      <c r="G33" s="94"/>
      <c r="H33" s="36"/>
      <c r="I33" s="3"/>
      <c r="J33" s="53"/>
      <c r="K33" s="99" t="s">
        <v>7</v>
      </c>
      <c r="M33" s="173" t="s">
        <v>233</v>
      </c>
      <c r="N33" s="173" t="s">
        <v>234</v>
      </c>
    </row>
    <row r="34" spans="1:14">
      <c r="C34" s="13" t="s">
        <v>1</v>
      </c>
      <c r="D34" s="112" t="s">
        <v>5</v>
      </c>
      <c r="E34" s="107"/>
      <c r="F34" s="107"/>
      <c r="G34" s="95"/>
      <c r="H34" s="37"/>
      <c r="I34" s="3"/>
      <c r="J34" s="53"/>
      <c r="K34" s="99" t="s">
        <v>7</v>
      </c>
      <c r="M34" s="173" t="s">
        <v>233</v>
      </c>
      <c r="N34" s="173" t="s">
        <v>234</v>
      </c>
    </row>
    <row r="35" spans="1:14">
      <c r="C35" s="271" t="s">
        <v>380</v>
      </c>
      <c r="D35" s="116" t="s">
        <v>5</v>
      </c>
      <c r="E35" s="158"/>
      <c r="F35" s="158"/>
      <c r="G35" s="108">
        <f>SUM(G20:G34)</f>
        <v>0</v>
      </c>
      <c r="H35" s="3"/>
      <c r="I35" s="3"/>
      <c r="J35" s="53"/>
      <c r="K35" s="99"/>
      <c r="L35" s="99"/>
      <c r="M35" s="99"/>
      <c r="N35" s="99"/>
    </row>
    <row r="36" spans="1:14">
      <c r="A36" s="64"/>
      <c r="C36" s="158" t="s">
        <v>51</v>
      </c>
      <c r="H36" s="3"/>
      <c r="I36" s="3"/>
      <c r="J36" s="53"/>
      <c r="K36" s="97"/>
    </row>
    <row r="37" spans="1:14">
      <c r="C37" s="104" t="s">
        <v>37</v>
      </c>
      <c r="D37" s="111" t="s">
        <v>5</v>
      </c>
      <c r="E37" s="105"/>
      <c r="F37" s="105"/>
      <c r="G37" s="93"/>
      <c r="H37" s="35"/>
      <c r="I37" s="3"/>
      <c r="J37" s="53"/>
      <c r="K37" s="100" t="s">
        <v>7</v>
      </c>
      <c r="M37" s="173" t="s">
        <v>233</v>
      </c>
      <c r="N37" s="173" t="s">
        <v>234</v>
      </c>
    </row>
    <row r="38" spans="1:14">
      <c r="C38" s="12" t="s">
        <v>38</v>
      </c>
      <c r="D38" s="110" t="s">
        <v>5</v>
      </c>
      <c r="E38" s="106"/>
      <c r="F38" s="106"/>
      <c r="G38" s="94"/>
      <c r="H38" s="36"/>
      <c r="I38" s="3"/>
      <c r="J38" s="53"/>
      <c r="K38" s="100" t="s">
        <v>7</v>
      </c>
      <c r="M38" s="173" t="s">
        <v>233</v>
      </c>
      <c r="N38" s="173" t="s">
        <v>234</v>
      </c>
    </row>
    <row r="39" spans="1:14">
      <c r="C39" s="12" t="s">
        <v>39</v>
      </c>
      <c r="D39" s="110" t="s">
        <v>5</v>
      </c>
      <c r="E39" s="106"/>
      <c r="F39" s="106"/>
      <c r="G39" s="94"/>
      <c r="H39" s="36"/>
      <c r="I39" s="3"/>
      <c r="J39" s="53"/>
      <c r="K39" s="100" t="s">
        <v>7</v>
      </c>
      <c r="M39" s="173" t="s">
        <v>233</v>
      </c>
      <c r="N39" s="173" t="s">
        <v>234</v>
      </c>
    </row>
    <row r="40" spans="1:14">
      <c r="C40" s="12" t="s">
        <v>40</v>
      </c>
      <c r="D40" s="110" t="s">
        <v>5</v>
      </c>
      <c r="E40" s="106"/>
      <c r="F40" s="106"/>
      <c r="G40" s="94"/>
      <c r="H40" s="36"/>
      <c r="I40" s="3"/>
      <c r="J40" s="53"/>
      <c r="K40" s="100" t="s">
        <v>7</v>
      </c>
      <c r="M40" s="173" t="s">
        <v>233</v>
      </c>
      <c r="N40" s="173" t="s">
        <v>234</v>
      </c>
    </row>
    <row r="41" spans="1:14">
      <c r="C41" s="12" t="s">
        <v>41</v>
      </c>
      <c r="D41" s="110" t="s">
        <v>5</v>
      </c>
      <c r="E41" s="106"/>
      <c r="F41" s="106"/>
      <c r="G41" s="94"/>
      <c r="H41" s="36"/>
      <c r="I41" s="3"/>
      <c r="J41" s="53"/>
      <c r="K41" s="100" t="s">
        <v>7</v>
      </c>
      <c r="M41" s="173" t="s">
        <v>233</v>
      </c>
      <c r="N41" s="173" t="s">
        <v>234</v>
      </c>
    </row>
    <row r="42" spans="1:14">
      <c r="C42" s="12" t="s">
        <v>42</v>
      </c>
      <c r="D42" s="110" t="s">
        <v>5</v>
      </c>
      <c r="E42" s="106"/>
      <c r="F42" s="106"/>
      <c r="G42" s="94"/>
      <c r="H42" s="36"/>
      <c r="I42" s="3"/>
      <c r="J42" s="53"/>
      <c r="K42" s="100" t="s">
        <v>7</v>
      </c>
      <c r="M42" s="173" t="s">
        <v>233</v>
      </c>
      <c r="N42" s="173" t="s">
        <v>234</v>
      </c>
    </row>
    <row r="43" spans="1:14">
      <c r="C43" s="12" t="s">
        <v>43</v>
      </c>
      <c r="D43" s="110" t="s">
        <v>5</v>
      </c>
      <c r="E43" s="106"/>
      <c r="F43" s="106"/>
      <c r="G43" s="94"/>
      <c r="H43" s="36"/>
      <c r="I43" s="3"/>
      <c r="J43" s="53"/>
      <c r="K43" s="100" t="s">
        <v>7</v>
      </c>
      <c r="M43" s="173" t="s">
        <v>233</v>
      </c>
      <c r="N43" s="173" t="s">
        <v>234</v>
      </c>
    </row>
    <row r="44" spans="1:14">
      <c r="A44" s="64"/>
      <c r="C44" s="12" t="s">
        <v>44</v>
      </c>
      <c r="D44" s="110" t="s">
        <v>5</v>
      </c>
      <c r="E44" s="106"/>
      <c r="F44" s="106"/>
      <c r="G44" s="94"/>
      <c r="H44" s="36"/>
      <c r="I44" s="3"/>
      <c r="J44" s="53"/>
      <c r="K44" s="100" t="s">
        <v>7</v>
      </c>
      <c r="M44" s="173" t="s">
        <v>233</v>
      </c>
      <c r="N44" s="173" t="s">
        <v>234</v>
      </c>
    </row>
    <row r="45" spans="1:14">
      <c r="C45" s="12" t="s">
        <v>45</v>
      </c>
      <c r="D45" s="110" t="s">
        <v>5</v>
      </c>
      <c r="E45" s="106"/>
      <c r="F45" s="106"/>
      <c r="G45" s="94"/>
      <c r="H45" s="36"/>
      <c r="I45" s="3"/>
      <c r="J45" s="53"/>
      <c r="K45" s="100" t="s">
        <v>7</v>
      </c>
      <c r="M45" s="173" t="s">
        <v>233</v>
      </c>
      <c r="N45" s="173" t="s">
        <v>234</v>
      </c>
    </row>
    <row r="46" spans="1:14">
      <c r="C46" s="12" t="s">
        <v>46</v>
      </c>
      <c r="D46" s="110" t="s">
        <v>5</v>
      </c>
      <c r="E46" s="106"/>
      <c r="F46" s="106"/>
      <c r="G46" s="94"/>
      <c r="H46" s="36"/>
      <c r="I46" s="3"/>
      <c r="J46" s="53"/>
      <c r="K46" s="100" t="s">
        <v>7</v>
      </c>
      <c r="M46" s="173" t="s">
        <v>233</v>
      </c>
      <c r="N46" s="173" t="s">
        <v>234</v>
      </c>
    </row>
    <row r="47" spans="1:14">
      <c r="C47" s="12" t="s">
        <v>47</v>
      </c>
      <c r="D47" s="110" t="s">
        <v>5</v>
      </c>
      <c r="E47" s="106"/>
      <c r="F47" s="106"/>
      <c r="G47" s="94"/>
      <c r="H47" s="36"/>
      <c r="I47" s="3"/>
      <c r="J47" s="53"/>
      <c r="K47" s="100" t="s">
        <v>7</v>
      </c>
      <c r="M47" s="173" t="s">
        <v>233</v>
      </c>
      <c r="N47" s="173" t="s">
        <v>234</v>
      </c>
    </row>
    <row r="48" spans="1:14">
      <c r="C48" s="12" t="s">
        <v>48</v>
      </c>
      <c r="D48" s="110" t="s">
        <v>5</v>
      </c>
      <c r="E48" s="106"/>
      <c r="F48" s="106"/>
      <c r="G48" s="94"/>
      <c r="H48" s="36"/>
      <c r="I48" s="3"/>
      <c r="J48" s="53"/>
      <c r="K48" s="100" t="s">
        <v>7</v>
      </c>
      <c r="M48" s="173" t="s">
        <v>233</v>
      </c>
      <c r="N48" s="173" t="s">
        <v>234</v>
      </c>
    </row>
    <row r="49" spans="1:14">
      <c r="C49" s="12" t="s">
        <v>49</v>
      </c>
      <c r="D49" s="110" t="s">
        <v>5</v>
      </c>
      <c r="E49" s="106"/>
      <c r="F49" s="106"/>
      <c r="G49" s="94"/>
      <c r="H49" s="36"/>
      <c r="I49" s="3"/>
      <c r="J49" s="53"/>
      <c r="K49" s="100" t="s">
        <v>7</v>
      </c>
      <c r="M49" s="173" t="s">
        <v>233</v>
      </c>
      <c r="N49" s="173" t="s">
        <v>234</v>
      </c>
    </row>
    <row r="50" spans="1:14">
      <c r="C50" s="12" t="s">
        <v>50</v>
      </c>
      <c r="D50" s="110" t="s">
        <v>5</v>
      </c>
      <c r="E50" s="106"/>
      <c r="F50" s="106"/>
      <c r="G50" s="94"/>
      <c r="H50" s="36"/>
      <c r="I50" s="3"/>
      <c r="J50" s="53"/>
      <c r="K50" s="100" t="s">
        <v>7</v>
      </c>
      <c r="M50" s="173" t="s">
        <v>233</v>
      </c>
      <c r="N50" s="173" t="s">
        <v>234</v>
      </c>
    </row>
    <row r="51" spans="1:14">
      <c r="C51" s="13" t="s">
        <v>1</v>
      </c>
      <c r="D51" s="112" t="s">
        <v>5</v>
      </c>
      <c r="E51" s="107"/>
      <c r="F51" s="107"/>
      <c r="G51" s="95"/>
      <c r="H51" s="37"/>
      <c r="I51" s="3"/>
      <c r="J51" s="53"/>
      <c r="K51" s="100" t="s">
        <v>7</v>
      </c>
      <c r="M51" s="173" t="s">
        <v>233</v>
      </c>
      <c r="N51" s="173" t="s">
        <v>234</v>
      </c>
    </row>
    <row r="52" spans="1:14">
      <c r="C52" s="271" t="s">
        <v>381</v>
      </c>
      <c r="D52" s="116" t="s">
        <v>5</v>
      </c>
      <c r="E52" s="158"/>
      <c r="F52" s="158"/>
      <c r="G52" s="108">
        <f>SUM(G37:G51)</f>
        <v>0</v>
      </c>
      <c r="H52" s="3"/>
      <c r="I52" s="3"/>
      <c r="J52" s="53"/>
      <c r="K52" s="100"/>
      <c r="L52" s="100"/>
      <c r="M52" s="100"/>
      <c r="N52" s="100"/>
    </row>
    <row r="53" spans="1:14">
      <c r="A53" s="64"/>
      <c r="C53" s="158" t="s">
        <v>52</v>
      </c>
      <c r="H53" s="3"/>
      <c r="I53" s="3"/>
      <c r="J53" s="53"/>
      <c r="K53" s="43"/>
    </row>
    <row r="54" spans="1:14">
      <c r="C54" s="104" t="s">
        <v>53</v>
      </c>
      <c r="D54" s="111" t="s">
        <v>5</v>
      </c>
      <c r="E54" s="105"/>
      <c r="F54" s="105"/>
      <c r="G54" s="93"/>
      <c r="H54" s="35"/>
      <c r="I54" s="3"/>
      <c r="J54" s="53"/>
      <c r="K54" s="100" t="s">
        <v>7</v>
      </c>
      <c r="M54" s="173" t="s">
        <v>233</v>
      </c>
      <c r="N54" s="173" t="s">
        <v>234</v>
      </c>
    </row>
    <row r="55" spans="1:14">
      <c r="C55" s="12" t="s">
        <v>54</v>
      </c>
      <c r="D55" s="110" t="s">
        <v>5</v>
      </c>
      <c r="E55" s="106"/>
      <c r="F55" s="106"/>
      <c r="G55" s="94"/>
      <c r="H55" s="36"/>
      <c r="I55" s="3"/>
      <c r="J55" s="53"/>
      <c r="K55" s="100" t="s">
        <v>7</v>
      </c>
      <c r="M55" s="173" t="s">
        <v>233</v>
      </c>
      <c r="N55" s="173" t="s">
        <v>234</v>
      </c>
    </row>
    <row r="56" spans="1:14">
      <c r="C56" s="12" t="s">
        <v>55</v>
      </c>
      <c r="D56" s="110" t="s">
        <v>5</v>
      </c>
      <c r="E56" s="106"/>
      <c r="F56" s="106"/>
      <c r="G56" s="94"/>
      <c r="H56" s="36"/>
      <c r="I56" s="3"/>
      <c r="J56" s="53"/>
      <c r="K56" s="100" t="s">
        <v>7</v>
      </c>
      <c r="M56" s="173" t="s">
        <v>233</v>
      </c>
      <c r="N56" s="173" t="s">
        <v>234</v>
      </c>
    </row>
    <row r="57" spans="1:14">
      <c r="C57" s="12" t="s">
        <v>56</v>
      </c>
      <c r="D57" s="110" t="s">
        <v>5</v>
      </c>
      <c r="E57" s="106"/>
      <c r="F57" s="106"/>
      <c r="G57" s="94"/>
      <c r="H57" s="36"/>
      <c r="I57" s="3"/>
      <c r="J57" s="53"/>
      <c r="K57" s="100" t="s">
        <v>7</v>
      </c>
      <c r="M57" s="173" t="s">
        <v>233</v>
      </c>
      <c r="N57" s="173" t="s">
        <v>234</v>
      </c>
    </row>
    <row r="58" spans="1:14">
      <c r="C58" s="12" t="s">
        <v>57</v>
      </c>
      <c r="D58" s="110" t="s">
        <v>5</v>
      </c>
      <c r="E58" s="106"/>
      <c r="F58" s="106"/>
      <c r="G58" s="94"/>
      <c r="H58" s="36"/>
      <c r="I58" s="3"/>
      <c r="J58" s="53"/>
      <c r="K58" s="100" t="s">
        <v>7</v>
      </c>
      <c r="M58" s="173" t="s">
        <v>233</v>
      </c>
      <c r="N58" s="173" t="s">
        <v>234</v>
      </c>
    </row>
    <row r="59" spans="1:14">
      <c r="C59" s="12" t="s">
        <v>58</v>
      </c>
      <c r="D59" s="110" t="s">
        <v>5</v>
      </c>
      <c r="E59" s="106"/>
      <c r="F59" s="106"/>
      <c r="G59" s="94"/>
      <c r="H59" s="36"/>
      <c r="I59" s="3"/>
      <c r="J59" s="53"/>
      <c r="K59" s="100" t="s">
        <v>7</v>
      </c>
      <c r="M59" s="173" t="s">
        <v>233</v>
      </c>
      <c r="N59" s="173" t="s">
        <v>234</v>
      </c>
    </row>
    <row r="60" spans="1:14">
      <c r="C60" s="12" t="s">
        <v>59</v>
      </c>
      <c r="D60" s="110" t="s">
        <v>5</v>
      </c>
      <c r="E60" s="106"/>
      <c r="F60" s="106"/>
      <c r="G60" s="94"/>
      <c r="H60" s="36"/>
      <c r="I60" s="3"/>
      <c r="J60" s="53"/>
      <c r="K60" s="100" t="s">
        <v>7</v>
      </c>
      <c r="M60" s="173" t="s">
        <v>233</v>
      </c>
      <c r="N60" s="173" t="s">
        <v>234</v>
      </c>
    </row>
    <row r="61" spans="1:14">
      <c r="C61" s="12" t="s">
        <v>60</v>
      </c>
      <c r="D61" s="110" t="s">
        <v>5</v>
      </c>
      <c r="E61" s="106"/>
      <c r="F61" s="106"/>
      <c r="G61" s="94"/>
      <c r="H61" s="36"/>
      <c r="I61" s="3"/>
      <c r="J61" s="53"/>
      <c r="K61" s="100" t="s">
        <v>7</v>
      </c>
      <c r="M61" s="173" t="s">
        <v>233</v>
      </c>
      <c r="N61" s="173" t="s">
        <v>234</v>
      </c>
    </row>
    <row r="62" spans="1:14">
      <c r="A62" s="64"/>
      <c r="C62" s="12" t="s">
        <v>61</v>
      </c>
      <c r="D62" s="110" t="s">
        <v>5</v>
      </c>
      <c r="E62" s="106"/>
      <c r="F62" s="106"/>
      <c r="G62" s="94"/>
      <c r="H62" s="36"/>
      <c r="I62" s="3"/>
      <c r="J62" s="53"/>
      <c r="K62" s="100" t="s">
        <v>7</v>
      </c>
      <c r="M62" s="173" t="s">
        <v>233</v>
      </c>
      <c r="N62" s="173" t="s">
        <v>234</v>
      </c>
    </row>
    <row r="63" spans="1:14">
      <c r="C63" s="12" t="s">
        <v>62</v>
      </c>
      <c r="D63" s="110" t="s">
        <v>5</v>
      </c>
      <c r="E63" s="106"/>
      <c r="F63" s="106"/>
      <c r="G63" s="94"/>
      <c r="H63" s="36"/>
      <c r="I63" s="3"/>
      <c r="J63" s="53"/>
      <c r="K63" s="100" t="s">
        <v>7</v>
      </c>
      <c r="M63" s="173" t="s">
        <v>233</v>
      </c>
      <c r="N63" s="173" t="s">
        <v>234</v>
      </c>
    </row>
    <row r="64" spans="1:14">
      <c r="C64" s="12" t="s">
        <v>63</v>
      </c>
      <c r="D64" s="110" t="s">
        <v>5</v>
      </c>
      <c r="E64" s="106"/>
      <c r="F64" s="106"/>
      <c r="G64" s="94"/>
      <c r="H64" s="36"/>
      <c r="I64" s="3"/>
      <c r="J64" s="53"/>
      <c r="K64" s="100" t="s">
        <v>7</v>
      </c>
      <c r="M64" s="173" t="s">
        <v>233</v>
      </c>
      <c r="N64" s="173" t="s">
        <v>234</v>
      </c>
    </row>
    <row r="65" spans="1:14">
      <c r="C65" s="12" t="s">
        <v>64</v>
      </c>
      <c r="D65" s="110" t="s">
        <v>5</v>
      </c>
      <c r="E65" s="106"/>
      <c r="F65" s="106"/>
      <c r="G65" s="94"/>
      <c r="H65" s="36"/>
      <c r="I65" s="3"/>
      <c r="J65" s="53"/>
      <c r="K65" s="100" t="s">
        <v>7</v>
      </c>
      <c r="M65" s="173" t="s">
        <v>233</v>
      </c>
      <c r="N65" s="173" t="s">
        <v>234</v>
      </c>
    </row>
    <row r="66" spans="1:14">
      <c r="C66" s="12" t="s">
        <v>65</v>
      </c>
      <c r="D66" s="110" t="s">
        <v>5</v>
      </c>
      <c r="E66" s="106"/>
      <c r="F66" s="106"/>
      <c r="G66" s="94"/>
      <c r="H66" s="36"/>
      <c r="I66" s="3"/>
      <c r="J66" s="53"/>
      <c r="K66" s="100" t="s">
        <v>7</v>
      </c>
      <c r="M66" s="173" t="s">
        <v>233</v>
      </c>
      <c r="N66" s="173" t="s">
        <v>234</v>
      </c>
    </row>
    <row r="67" spans="1:14">
      <c r="C67" s="12" t="s">
        <v>66</v>
      </c>
      <c r="D67" s="110" t="s">
        <v>5</v>
      </c>
      <c r="E67" s="106"/>
      <c r="F67" s="106"/>
      <c r="G67" s="94"/>
      <c r="H67" s="36"/>
      <c r="I67" s="3"/>
      <c r="J67" s="53"/>
      <c r="K67" s="100" t="s">
        <v>7</v>
      </c>
      <c r="M67" s="173" t="s">
        <v>233</v>
      </c>
      <c r="N67" s="173" t="s">
        <v>234</v>
      </c>
    </row>
    <row r="68" spans="1:14">
      <c r="C68" s="12" t="s">
        <v>67</v>
      </c>
      <c r="D68" s="110" t="s">
        <v>5</v>
      </c>
      <c r="E68" s="106"/>
      <c r="F68" s="106"/>
      <c r="G68" s="94"/>
      <c r="H68" s="36"/>
      <c r="I68" s="3"/>
      <c r="J68" s="53"/>
      <c r="K68" s="100" t="s">
        <v>7</v>
      </c>
      <c r="M68" s="173" t="s">
        <v>233</v>
      </c>
      <c r="N68" s="173" t="s">
        <v>234</v>
      </c>
    </row>
    <row r="69" spans="1:14">
      <c r="C69" s="12" t="s">
        <v>68</v>
      </c>
      <c r="D69" s="110" t="s">
        <v>5</v>
      </c>
      <c r="E69" s="106"/>
      <c r="F69" s="106"/>
      <c r="G69" s="94"/>
      <c r="H69" s="36"/>
      <c r="I69" s="3"/>
      <c r="J69" s="53"/>
      <c r="K69" s="100" t="s">
        <v>7</v>
      </c>
      <c r="M69" s="173" t="s">
        <v>233</v>
      </c>
      <c r="N69" s="173" t="s">
        <v>234</v>
      </c>
    </row>
    <row r="70" spans="1:14">
      <c r="C70" s="12" t="s">
        <v>69</v>
      </c>
      <c r="D70" s="110" t="s">
        <v>5</v>
      </c>
      <c r="E70" s="106"/>
      <c r="F70" s="106"/>
      <c r="G70" s="94"/>
      <c r="H70" s="36"/>
      <c r="I70" s="3"/>
      <c r="J70" s="53"/>
      <c r="K70" s="100" t="s">
        <v>7</v>
      </c>
      <c r="M70" s="173" t="s">
        <v>233</v>
      </c>
      <c r="N70" s="173" t="s">
        <v>234</v>
      </c>
    </row>
    <row r="71" spans="1:14">
      <c r="C71" s="12" t="s">
        <v>70</v>
      </c>
      <c r="D71" s="110" t="s">
        <v>5</v>
      </c>
      <c r="E71" s="106"/>
      <c r="F71" s="106"/>
      <c r="G71" s="94"/>
      <c r="H71" s="36"/>
      <c r="I71" s="3"/>
      <c r="J71" s="53"/>
      <c r="K71" s="100" t="s">
        <v>7</v>
      </c>
      <c r="M71" s="173" t="s">
        <v>233</v>
      </c>
      <c r="N71" s="173" t="s">
        <v>234</v>
      </c>
    </row>
    <row r="72" spans="1:14">
      <c r="C72" s="12" t="s">
        <v>71</v>
      </c>
      <c r="D72" s="110" t="s">
        <v>5</v>
      </c>
      <c r="E72" s="106"/>
      <c r="F72" s="106"/>
      <c r="G72" s="94"/>
      <c r="H72" s="36"/>
      <c r="I72" s="3"/>
      <c r="J72" s="53"/>
      <c r="K72" s="100" t="s">
        <v>7</v>
      </c>
      <c r="M72" s="173" t="s">
        <v>233</v>
      </c>
      <c r="N72" s="173" t="s">
        <v>234</v>
      </c>
    </row>
    <row r="73" spans="1:14">
      <c r="C73" s="12" t="s">
        <v>72</v>
      </c>
      <c r="D73" s="110" t="s">
        <v>5</v>
      </c>
      <c r="E73" s="106"/>
      <c r="F73" s="106"/>
      <c r="G73" s="94"/>
      <c r="H73" s="36"/>
      <c r="I73" s="3"/>
      <c r="J73" s="53"/>
      <c r="K73" s="100" t="s">
        <v>7</v>
      </c>
      <c r="M73" s="173" t="s">
        <v>233</v>
      </c>
      <c r="N73" s="173" t="s">
        <v>234</v>
      </c>
    </row>
    <row r="74" spans="1:14">
      <c r="C74" s="12" t="s">
        <v>73</v>
      </c>
      <c r="D74" s="110" t="s">
        <v>5</v>
      </c>
      <c r="E74" s="106"/>
      <c r="F74" s="106"/>
      <c r="G74" s="94"/>
      <c r="H74" s="36"/>
      <c r="I74" s="3"/>
      <c r="J74" s="53"/>
      <c r="K74" s="100" t="s">
        <v>7</v>
      </c>
      <c r="M74" s="173" t="s">
        <v>233</v>
      </c>
      <c r="N74" s="173" t="s">
        <v>234</v>
      </c>
    </row>
    <row r="75" spans="1:14">
      <c r="C75" s="13" t="s">
        <v>1</v>
      </c>
      <c r="D75" s="112" t="s">
        <v>5</v>
      </c>
      <c r="E75" s="107"/>
      <c r="F75" s="107"/>
      <c r="G75" s="95"/>
      <c r="H75" s="37"/>
      <c r="I75" s="3"/>
      <c r="J75" s="53"/>
      <c r="K75" s="100" t="s">
        <v>7</v>
      </c>
      <c r="M75" s="173" t="s">
        <v>233</v>
      </c>
      <c r="N75" s="173" t="s">
        <v>234</v>
      </c>
    </row>
    <row r="76" spans="1:14">
      <c r="C76" s="271" t="s">
        <v>377</v>
      </c>
      <c r="D76" s="116" t="s">
        <v>5</v>
      </c>
      <c r="E76" s="158"/>
      <c r="F76" s="158"/>
      <c r="G76" s="108">
        <f>SUM(G54:G75)</f>
        <v>0</v>
      </c>
      <c r="H76" s="3"/>
      <c r="I76" s="3"/>
      <c r="J76" s="53"/>
      <c r="K76" s="100"/>
      <c r="M76" s="173"/>
      <c r="N76" s="173"/>
    </row>
    <row r="77" spans="1:14">
      <c r="A77" s="64"/>
      <c r="C77" s="158" t="s">
        <v>220</v>
      </c>
      <c r="H77" s="3"/>
      <c r="I77" s="3"/>
      <c r="J77" s="53"/>
      <c r="K77" s="100" t="s">
        <v>7</v>
      </c>
    </row>
    <row r="78" spans="1:14">
      <c r="C78" s="104" t="s">
        <v>74</v>
      </c>
      <c r="D78" s="111" t="s">
        <v>5</v>
      </c>
      <c r="E78" s="105"/>
      <c r="F78" s="105"/>
      <c r="G78" s="93"/>
      <c r="H78" s="35"/>
      <c r="I78" s="3"/>
      <c r="J78" s="53"/>
      <c r="K78" s="100" t="s">
        <v>7</v>
      </c>
      <c r="M78" s="173" t="s">
        <v>233</v>
      </c>
      <c r="N78" s="173" t="s">
        <v>234</v>
      </c>
    </row>
    <row r="79" spans="1:14">
      <c r="C79" s="12" t="s">
        <v>75</v>
      </c>
      <c r="D79" s="110" t="s">
        <v>5</v>
      </c>
      <c r="E79" s="106"/>
      <c r="F79" s="106"/>
      <c r="G79" s="94"/>
      <c r="H79" s="36"/>
      <c r="I79" s="3"/>
      <c r="J79" s="53"/>
      <c r="K79" s="100" t="s">
        <v>7</v>
      </c>
      <c r="M79" s="173" t="s">
        <v>233</v>
      </c>
      <c r="N79" s="173" t="s">
        <v>234</v>
      </c>
    </row>
    <row r="80" spans="1:14">
      <c r="C80" s="12" t="s">
        <v>76</v>
      </c>
      <c r="D80" s="110" t="s">
        <v>5</v>
      </c>
      <c r="E80" s="106"/>
      <c r="F80" s="106"/>
      <c r="G80" s="94"/>
      <c r="H80" s="36"/>
      <c r="I80" s="3"/>
      <c r="J80" s="53"/>
      <c r="K80" s="100" t="s">
        <v>7</v>
      </c>
      <c r="M80" s="173" t="s">
        <v>233</v>
      </c>
      <c r="N80" s="173" t="s">
        <v>234</v>
      </c>
    </row>
    <row r="81" spans="3:14">
      <c r="C81" s="12" t="s">
        <v>77</v>
      </c>
      <c r="D81" s="110" t="s">
        <v>5</v>
      </c>
      <c r="E81" s="106"/>
      <c r="F81" s="106"/>
      <c r="G81" s="94"/>
      <c r="H81" s="36"/>
      <c r="I81" s="3"/>
      <c r="J81" s="53"/>
      <c r="K81" s="100" t="s">
        <v>7</v>
      </c>
      <c r="M81" s="173" t="s">
        <v>233</v>
      </c>
      <c r="N81" s="173" t="s">
        <v>234</v>
      </c>
    </row>
    <row r="82" spans="3:14">
      <c r="C82" s="12" t="s">
        <v>78</v>
      </c>
      <c r="D82" s="110" t="s">
        <v>5</v>
      </c>
      <c r="E82" s="106"/>
      <c r="F82" s="106"/>
      <c r="G82" s="94"/>
      <c r="H82" s="36"/>
      <c r="I82" s="3"/>
      <c r="J82" s="53"/>
      <c r="K82" s="100" t="s">
        <v>7</v>
      </c>
      <c r="M82" s="173" t="s">
        <v>233</v>
      </c>
      <c r="N82" s="173" t="s">
        <v>234</v>
      </c>
    </row>
    <row r="83" spans="3:14">
      <c r="C83" s="12" t="s">
        <v>79</v>
      </c>
      <c r="D83" s="110" t="s">
        <v>5</v>
      </c>
      <c r="E83" s="106"/>
      <c r="F83" s="106"/>
      <c r="G83" s="94"/>
      <c r="H83" s="36"/>
      <c r="I83" s="3"/>
      <c r="J83" s="53"/>
      <c r="K83" s="100" t="s">
        <v>7</v>
      </c>
      <c r="M83" s="173" t="s">
        <v>233</v>
      </c>
      <c r="N83" s="173" t="s">
        <v>234</v>
      </c>
    </row>
    <row r="84" spans="3:14">
      <c r="C84" s="12" t="s">
        <v>80</v>
      </c>
      <c r="D84" s="110" t="s">
        <v>5</v>
      </c>
      <c r="E84" s="106"/>
      <c r="F84" s="106"/>
      <c r="G84" s="94"/>
      <c r="H84" s="36"/>
      <c r="I84" s="3"/>
      <c r="J84" s="53"/>
      <c r="K84" s="100" t="s">
        <v>7</v>
      </c>
      <c r="M84" s="173" t="s">
        <v>233</v>
      </c>
      <c r="N84" s="173" t="s">
        <v>234</v>
      </c>
    </row>
    <row r="85" spans="3:14">
      <c r="C85" s="12" t="s">
        <v>81</v>
      </c>
      <c r="D85" s="110" t="s">
        <v>5</v>
      </c>
      <c r="E85" s="106"/>
      <c r="F85" s="106"/>
      <c r="G85" s="94"/>
      <c r="H85" s="36"/>
      <c r="I85" s="3"/>
      <c r="J85" s="53"/>
      <c r="K85" s="100" t="s">
        <v>7</v>
      </c>
      <c r="M85" s="173" t="s">
        <v>233</v>
      </c>
      <c r="N85" s="173" t="s">
        <v>234</v>
      </c>
    </row>
    <row r="86" spans="3:14">
      <c r="C86" s="12" t="s">
        <v>82</v>
      </c>
      <c r="D86" s="110" t="s">
        <v>5</v>
      </c>
      <c r="E86" s="106"/>
      <c r="F86" s="106"/>
      <c r="G86" s="94"/>
      <c r="H86" s="36"/>
      <c r="I86" s="3"/>
      <c r="J86" s="53"/>
      <c r="K86" s="100" t="s">
        <v>7</v>
      </c>
      <c r="M86" s="173" t="s">
        <v>233</v>
      </c>
      <c r="N86" s="173" t="s">
        <v>234</v>
      </c>
    </row>
    <row r="87" spans="3:14">
      <c r="C87" s="12" t="s">
        <v>83</v>
      </c>
      <c r="D87" s="110" t="s">
        <v>5</v>
      </c>
      <c r="E87" s="106"/>
      <c r="F87" s="106"/>
      <c r="G87" s="94"/>
      <c r="H87" s="36"/>
      <c r="I87" s="3"/>
      <c r="J87" s="53"/>
      <c r="K87" s="100" t="s">
        <v>7</v>
      </c>
      <c r="M87" s="173" t="s">
        <v>233</v>
      </c>
      <c r="N87" s="173" t="s">
        <v>234</v>
      </c>
    </row>
    <row r="88" spans="3:14">
      <c r="C88" s="12" t="s">
        <v>84</v>
      </c>
      <c r="D88" s="110" t="s">
        <v>5</v>
      </c>
      <c r="E88" s="106"/>
      <c r="F88" s="106"/>
      <c r="G88" s="94"/>
      <c r="H88" s="36"/>
      <c r="I88" s="3"/>
      <c r="J88" s="53"/>
      <c r="K88" s="100" t="s">
        <v>7</v>
      </c>
      <c r="M88" s="173" t="s">
        <v>233</v>
      </c>
      <c r="N88" s="173" t="s">
        <v>234</v>
      </c>
    </row>
    <row r="89" spans="3:14">
      <c r="C89" s="12" t="s">
        <v>85</v>
      </c>
      <c r="D89" s="110" t="s">
        <v>5</v>
      </c>
      <c r="E89" s="106"/>
      <c r="F89" s="106"/>
      <c r="G89" s="94"/>
      <c r="H89" s="36"/>
      <c r="I89" s="3"/>
      <c r="J89" s="53"/>
      <c r="K89" s="100" t="s">
        <v>7</v>
      </c>
      <c r="M89" s="173" t="s">
        <v>233</v>
      </c>
      <c r="N89" s="173" t="s">
        <v>234</v>
      </c>
    </row>
    <row r="90" spans="3:14">
      <c r="C90" s="12" t="s">
        <v>86</v>
      </c>
      <c r="D90" s="110" t="s">
        <v>5</v>
      </c>
      <c r="E90" s="106"/>
      <c r="F90" s="106"/>
      <c r="G90" s="94"/>
      <c r="H90" s="36"/>
      <c r="I90" s="3"/>
      <c r="J90" s="53"/>
      <c r="K90" s="100" t="s">
        <v>7</v>
      </c>
      <c r="M90" s="173" t="s">
        <v>233</v>
      </c>
      <c r="N90" s="173" t="s">
        <v>234</v>
      </c>
    </row>
    <row r="91" spans="3:14">
      <c r="C91" s="12" t="s">
        <v>87</v>
      </c>
      <c r="D91" s="110" t="s">
        <v>5</v>
      </c>
      <c r="E91" s="106"/>
      <c r="F91" s="106"/>
      <c r="G91" s="94"/>
      <c r="H91" s="36"/>
      <c r="I91" s="3"/>
      <c r="J91" s="53"/>
      <c r="K91" s="100" t="s">
        <v>7</v>
      </c>
      <c r="M91" s="173" t="s">
        <v>233</v>
      </c>
      <c r="N91" s="173" t="s">
        <v>234</v>
      </c>
    </row>
    <row r="92" spans="3:14">
      <c r="C92" s="12" t="s">
        <v>88</v>
      </c>
      <c r="D92" s="110" t="s">
        <v>5</v>
      </c>
      <c r="E92" s="106"/>
      <c r="F92" s="106"/>
      <c r="G92" s="94"/>
      <c r="H92" s="36"/>
      <c r="I92" s="3"/>
      <c r="J92" s="53"/>
      <c r="K92" s="100" t="s">
        <v>7</v>
      </c>
      <c r="M92" s="173" t="s">
        <v>233</v>
      </c>
      <c r="N92" s="173" t="s">
        <v>234</v>
      </c>
    </row>
    <row r="93" spans="3:14">
      <c r="C93" s="12" t="s">
        <v>89</v>
      </c>
      <c r="D93" s="110" t="s">
        <v>5</v>
      </c>
      <c r="E93" s="106"/>
      <c r="F93" s="106"/>
      <c r="G93" s="94"/>
      <c r="H93" s="36"/>
      <c r="I93" s="3"/>
      <c r="J93" s="53"/>
      <c r="K93" s="100" t="s">
        <v>7</v>
      </c>
      <c r="M93" s="173" t="s">
        <v>233</v>
      </c>
      <c r="N93" s="173" t="s">
        <v>234</v>
      </c>
    </row>
    <row r="94" spans="3:14">
      <c r="C94" s="12" t="s">
        <v>90</v>
      </c>
      <c r="D94" s="110" t="s">
        <v>5</v>
      </c>
      <c r="E94" s="106"/>
      <c r="F94" s="106"/>
      <c r="G94" s="94"/>
      <c r="H94" s="36"/>
      <c r="I94" s="3"/>
      <c r="J94" s="53"/>
      <c r="K94" s="100" t="s">
        <v>7</v>
      </c>
      <c r="M94" s="173" t="s">
        <v>233</v>
      </c>
      <c r="N94" s="173" t="s">
        <v>234</v>
      </c>
    </row>
    <row r="95" spans="3:14">
      <c r="C95" s="12" t="s">
        <v>91</v>
      </c>
      <c r="D95" s="110" t="s">
        <v>5</v>
      </c>
      <c r="E95" s="106"/>
      <c r="F95" s="106"/>
      <c r="G95" s="94"/>
      <c r="H95" s="36"/>
      <c r="I95" s="3"/>
      <c r="J95" s="53"/>
      <c r="K95" s="100" t="s">
        <v>7</v>
      </c>
      <c r="M95" s="173" t="s">
        <v>233</v>
      </c>
      <c r="N95" s="173" t="s">
        <v>234</v>
      </c>
    </row>
    <row r="96" spans="3:14">
      <c r="C96" s="12" t="s">
        <v>92</v>
      </c>
      <c r="D96" s="110" t="s">
        <v>5</v>
      </c>
      <c r="E96" s="106"/>
      <c r="F96" s="106"/>
      <c r="G96" s="94"/>
      <c r="H96" s="36"/>
      <c r="I96" s="3"/>
      <c r="J96" s="53"/>
      <c r="K96" s="100" t="s">
        <v>7</v>
      </c>
      <c r="M96" s="173" t="s">
        <v>233</v>
      </c>
      <c r="N96" s="173" t="s">
        <v>234</v>
      </c>
    </row>
    <row r="97" spans="1:14">
      <c r="C97" s="12" t="s">
        <v>93</v>
      </c>
      <c r="D97" s="110" t="s">
        <v>5</v>
      </c>
      <c r="E97" s="106"/>
      <c r="F97" s="106"/>
      <c r="G97" s="94"/>
      <c r="H97" s="36"/>
      <c r="I97" s="3"/>
      <c r="J97" s="53"/>
      <c r="K97" s="100" t="s">
        <v>7</v>
      </c>
      <c r="M97" s="173" t="s">
        <v>233</v>
      </c>
      <c r="N97" s="173" t="s">
        <v>234</v>
      </c>
    </row>
    <row r="98" spans="1:14">
      <c r="C98" s="12" t="s">
        <v>94</v>
      </c>
      <c r="D98" s="110" t="s">
        <v>5</v>
      </c>
      <c r="E98" s="106"/>
      <c r="F98" s="106"/>
      <c r="G98" s="94"/>
      <c r="H98" s="36"/>
      <c r="I98" s="3"/>
      <c r="J98" s="53"/>
      <c r="K98" s="100" t="s">
        <v>7</v>
      </c>
      <c r="M98" s="173" t="s">
        <v>233</v>
      </c>
      <c r="N98" s="173" t="s">
        <v>234</v>
      </c>
    </row>
    <row r="99" spans="1:14">
      <c r="C99" s="13" t="s">
        <v>1</v>
      </c>
      <c r="D99" s="112" t="s">
        <v>5</v>
      </c>
      <c r="E99" s="107"/>
      <c r="F99" s="107"/>
      <c r="G99" s="95"/>
      <c r="H99" s="37"/>
      <c r="I99" s="3"/>
      <c r="J99" s="53"/>
      <c r="K99" s="100" t="s">
        <v>7</v>
      </c>
      <c r="M99" s="173" t="s">
        <v>233</v>
      </c>
      <c r="N99" s="173" t="s">
        <v>234</v>
      </c>
    </row>
    <row r="100" spans="1:14">
      <c r="C100" s="271" t="s">
        <v>420</v>
      </c>
      <c r="D100" s="116" t="s">
        <v>5</v>
      </c>
      <c r="E100" s="158"/>
      <c r="F100" s="158"/>
      <c r="G100" s="108">
        <f>SUM(G78:G99)</f>
        <v>0</v>
      </c>
      <c r="H100" s="3"/>
      <c r="I100" s="3"/>
      <c r="J100" s="53"/>
      <c r="K100" s="100"/>
      <c r="M100" s="173"/>
      <c r="N100" s="173"/>
    </row>
    <row r="101" spans="1:14">
      <c r="A101" s="64"/>
      <c r="C101" s="158" t="s">
        <v>130</v>
      </c>
      <c r="H101" s="3"/>
      <c r="I101" s="3"/>
      <c r="J101" s="53"/>
      <c r="K101" s="100" t="s">
        <v>7</v>
      </c>
    </row>
    <row r="102" spans="1:14" ht="14.25" customHeight="1">
      <c r="A102" s="64"/>
      <c r="C102" s="104" t="s">
        <v>95</v>
      </c>
      <c r="D102" s="111" t="s">
        <v>5</v>
      </c>
      <c r="E102" s="105"/>
      <c r="F102" s="105"/>
      <c r="G102" s="93"/>
      <c r="H102" s="35"/>
      <c r="I102" s="3"/>
      <c r="J102" s="53"/>
      <c r="K102" s="100" t="s">
        <v>7</v>
      </c>
      <c r="M102" s="173" t="s">
        <v>233</v>
      </c>
      <c r="N102" s="173" t="s">
        <v>234</v>
      </c>
    </row>
    <row r="103" spans="1:14" ht="14.25" customHeight="1">
      <c r="A103" s="64"/>
      <c r="C103" s="12" t="s">
        <v>96</v>
      </c>
      <c r="D103" s="110" t="s">
        <v>5</v>
      </c>
      <c r="E103" s="106"/>
      <c r="F103" s="106"/>
      <c r="G103" s="94"/>
      <c r="H103" s="36"/>
      <c r="I103" s="3"/>
      <c r="J103" s="53"/>
      <c r="K103" s="100" t="s">
        <v>7</v>
      </c>
      <c r="M103" s="173" t="s">
        <v>233</v>
      </c>
      <c r="N103" s="173" t="s">
        <v>234</v>
      </c>
    </row>
    <row r="104" spans="1:14" ht="14.25" customHeight="1">
      <c r="A104" s="64"/>
      <c r="C104" s="12" t="s">
        <v>97</v>
      </c>
      <c r="D104" s="110" t="s">
        <v>5</v>
      </c>
      <c r="E104" s="106"/>
      <c r="F104" s="106"/>
      <c r="G104" s="94"/>
      <c r="H104" s="36"/>
      <c r="I104" s="3"/>
      <c r="J104" s="53"/>
      <c r="K104" s="100" t="s">
        <v>7</v>
      </c>
      <c r="M104" s="173" t="s">
        <v>233</v>
      </c>
      <c r="N104" s="173" t="s">
        <v>234</v>
      </c>
    </row>
    <row r="105" spans="1:14" ht="14.25" customHeight="1">
      <c r="A105" s="64"/>
      <c r="C105" s="12" t="s">
        <v>98</v>
      </c>
      <c r="D105" s="110" t="s">
        <v>5</v>
      </c>
      <c r="E105" s="106"/>
      <c r="F105" s="106"/>
      <c r="G105" s="94"/>
      <c r="H105" s="36"/>
      <c r="I105" s="3"/>
      <c r="J105" s="53"/>
      <c r="K105" s="100" t="s">
        <v>7</v>
      </c>
      <c r="M105" s="173" t="s">
        <v>233</v>
      </c>
      <c r="N105" s="173" t="s">
        <v>234</v>
      </c>
    </row>
    <row r="106" spans="1:14" ht="14.25" customHeight="1">
      <c r="A106" s="64"/>
      <c r="C106" s="12" t="s">
        <v>99</v>
      </c>
      <c r="D106" s="110" t="s">
        <v>5</v>
      </c>
      <c r="E106" s="106"/>
      <c r="F106" s="106"/>
      <c r="G106" s="94"/>
      <c r="H106" s="36"/>
      <c r="I106" s="3"/>
      <c r="J106" s="53"/>
      <c r="K106" s="100" t="s">
        <v>7</v>
      </c>
      <c r="M106" s="173" t="s">
        <v>233</v>
      </c>
      <c r="N106" s="173" t="s">
        <v>234</v>
      </c>
    </row>
    <row r="107" spans="1:14" ht="14.25" customHeight="1">
      <c r="A107" s="64"/>
      <c r="C107" s="12" t="s">
        <v>100</v>
      </c>
      <c r="D107" s="110" t="s">
        <v>5</v>
      </c>
      <c r="E107" s="106"/>
      <c r="F107" s="106"/>
      <c r="G107" s="94"/>
      <c r="H107" s="36"/>
      <c r="I107" s="3"/>
      <c r="J107" s="53"/>
      <c r="K107" s="100" t="s">
        <v>7</v>
      </c>
      <c r="M107" s="173" t="s">
        <v>233</v>
      </c>
      <c r="N107" s="173" t="s">
        <v>234</v>
      </c>
    </row>
    <row r="108" spans="1:14" ht="14.25" customHeight="1">
      <c r="A108" s="64"/>
      <c r="C108" s="12" t="s">
        <v>101</v>
      </c>
      <c r="D108" s="110" t="s">
        <v>5</v>
      </c>
      <c r="E108" s="106"/>
      <c r="F108" s="106"/>
      <c r="G108" s="94"/>
      <c r="H108" s="36"/>
      <c r="I108" s="3"/>
      <c r="J108" s="53"/>
      <c r="K108" s="100" t="s">
        <v>7</v>
      </c>
      <c r="M108" s="173" t="s">
        <v>233</v>
      </c>
      <c r="N108" s="173" t="s">
        <v>234</v>
      </c>
    </row>
    <row r="109" spans="1:14" ht="14.25" customHeight="1">
      <c r="A109" s="64"/>
      <c r="C109" s="12" t="s">
        <v>102</v>
      </c>
      <c r="D109" s="110" t="s">
        <v>5</v>
      </c>
      <c r="E109" s="106"/>
      <c r="F109" s="106"/>
      <c r="G109" s="94"/>
      <c r="H109" s="36"/>
      <c r="I109" s="3"/>
      <c r="J109" s="53"/>
      <c r="K109" s="100" t="s">
        <v>7</v>
      </c>
      <c r="M109" s="173" t="s">
        <v>233</v>
      </c>
      <c r="N109" s="173" t="s">
        <v>234</v>
      </c>
    </row>
    <row r="110" spans="1:14" ht="14.25" customHeight="1">
      <c r="A110" s="64"/>
      <c r="C110" s="12" t="s">
        <v>103</v>
      </c>
      <c r="D110" s="110" t="s">
        <v>5</v>
      </c>
      <c r="E110" s="106"/>
      <c r="F110" s="106"/>
      <c r="G110" s="94"/>
      <c r="H110" s="36"/>
      <c r="I110" s="3"/>
      <c r="J110" s="53"/>
      <c r="K110" s="100" t="s">
        <v>7</v>
      </c>
      <c r="M110" s="173" t="s">
        <v>233</v>
      </c>
      <c r="N110" s="173" t="s">
        <v>234</v>
      </c>
    </row>
    <row r="111" spans="1:14" ht="14.25" customHeight="1">
      <c r="A111" s="64"/>
      <c r="C111" s="12" t="s">
        <v>104</v>
      </c>
      <c r="D111" s="110" t="s">
        <v>5</v>
      </c>
      <c r="E111" s="106"/>
      <c r="F111" s="106"/>
      <c r="G111" s="94"/>
      <c r="H111" s="36"/>
      <c r="I111" s="3"/>
      <c r="J111" s="53"/>
      <c r="K111" s="100" t="s">
        <v>7</v>
      </c>
      <c r="M111" s="173" t="s">
        <v>233</v>
      </c>
      <c r="N111" s="173" t="s">
        <v>234</v>
      </c>
    </row>
    <row r="112" spans="1:14" ht="14.25" customHeight="1">
      <c r="A112" s="64"/>
      <c r="C112" s="12" t="s">
        <v>105</v>
      </c>
      <c r="D112" s="110" t="s">
        <v>5</v>
      </c>
      <c r="E112" s="106"/>
      <c r="F112" s="106"/>
      <c r="G112" s="94"/>
      <c r="H112" s="36"/>
      <c r="I112" s="3"/>
      <c r="J112" s="53"/>
      <c r="K112" s="100" t="s">
        <v>7</v>
      </c>
      <c r="M112" s="173" t="s">
        <v>233</v>
      </c>
      <c r="N112" s="173" t="s">
        <v>234</v>
      </c>
    </row>
    <row r="113" spans="1:14" ht="14.25" customHeight="1">
      <c r="A113" s="64"/>
      <c r="C113" s="12" t="s">
        <v>106</v>
      </c>
      <c r="D113" s="110" t="s">
        <v>5</v>
      </c>
      <c r="E113" s="106"/>
      <c r="F113" s="106"/>
      <c r="G113" s="94"/>
      <c r="H113" s="36"/>
      <c r="I113" s="3"/>
      <c r="J113" s="53"/>
      <c r="K113" s="100" t="s">
        <v>7</v>
      </c>
      <c r="M113" s="173" t="s">
        <v>233</v>
      </c>
      <c r="N113" s="173" t="s">
        <v>234</v>
      </c>
    </row>
    <row r="114" spans="1:14" ht="14.25" customHeight="1">
      <c r="A114" s="64"/>
      <c r="C114" s="12" t="s">
        <v>107</v>
      </c>
      <c r="D114" s="110" t="s">
        <v>5</v>
      </c>
      <c r="E114" s="106"/>
      <c r="F114" s="106"/>
      <c r="G114" s="94"/>
      <c r="H114" s="36"/>
      <c r="I114" s="3"/>
      <c r="J114" s="53"/>
      <c r="K114" s="100" t="s">
        <v>7</v>
      </c>
      <c r="M114" s="173" t="s">
        <v>233</v>
      </c>
      <c r="N114" s="173" t="s">
        <v>234</v>
      </c>
    </row>
    <row r="115" spans="1:14" ht="14.25" customHeight="1">
      <c r="C115" s="12" t="s">
        <v>108</v>
      </c>
      <c r="D115" s="110" t="s">
        <v>5</v>
      </c>
      <c r="E115" s="106"/>
      <c r="F115" s="106"/>
      <c r="G115" s="94"/>
      <c r="H115" s="36"/>
      <c r="I115" s="3"/>
      <c r="J115" s="53"/>
      <c r="K115" s="100" t="s">
        <v>7</v>
      </c>
      <c r="M115" s="173" t="s">
        <v>233</v>
      </c>
      <c r="N115" s="173" t="s">
        <v>234</v>
      </c>
    </row>
    <row r="116" spans="1:14">
      <c r="C116" s="12" t="s">
        <v>109</v>
      </c>
      <c r="D116" s="110" t="s">
        <v>5</v>
      </c>
      <c r="E116" s="106"/>
      <c r="F116" s="106"/>
      <c r="G116" s="94"/>
      <c r="H116" s="36"/>
      <c r="I116" s="3"/>
      <c r="J116" s="53"/>
      <c r="K116" s="100" t="s">
        <v>7</v>
      </c>
      <c r="M116" s="173" t="s">
        <v>233</v>
      </c>
      <c r="N116" s="173" t="s">
        <v>234</v>
      </c>
    </row>
    <row r="117" spans="1:14">
      <c r="C117" s="12" t="s">
        <v>110</v>
      </c>
      <c r="D117" s="110" t="s">
        <v>5</v>
      </c>
      <c r="E117" s="106"/>
      <c r="F117" s="106"/>
      <c r="G117" s="94"/>
      <c r="H117" s="36"/>
      <c r="I117" s="3"/>
      <c r="J117" s="53"/>
      <c r="K117" s="100" t="s">
        <v>7</v>
      </c>
      <c r="M117" s="173" t="s">
        <v>233</v>
      </c>
      <c r="N117" s="173" t="s">
        <v>234</v>
      </c>
    </row>
    <row r="118" spans="1:14">
      <c r="C118" s="12" t="s">
        <v>111</v>
      </c>
      <c r="D118" s="110" t="s">
        <v>5</v>
      </c>
      <c r="E118" s="106"/>
      <c r="F118" s="106"/>
      <c r="G118" s="94"/>
      <c r="H118" s="36"/>
      <c r="I118" s="3"/>
      <c r="J118" s="53"/>
      <c r="K118" s="100" t="s">
        <v>7</v>
      </c>
      <c r="M118" s="173" t="s">
        <v>233</v>
      </c>
      <c r="N118" s="173" t="s">
        <v>234</v>
      </c>
    </row>
    <row r="119" spans="1:14">
      <c r="C119" s="12" t="s">
        <v>112</v>
      </c>
      <c r="D119" s="110" t="s">
        <v>5</v>
      </c>
      <c r="E119" s="106"/>
      <c r="F119" s="106"/>
      <c r="G119" s="94"/>
      <c r="H119" s="36"/>
      <c r="I119" s="3"/>
      <c r="J119" s="53"/>
      <c r="K119" s="100" t="s">
        <v>7</v>
      </c>
      <c r="M119" s="173" t="s">
        <v>233</v>
      </c>
      <c r="N119" s="173" t="s">
        <v>234</v>
      </c>
    </row>
    <row r="120" spans="1:14">
      <c r="C120" s="12" t="s">
        <v>113</v>
      </c>
      <c r="D120" s="110" t="s">
        <v>5</v>
      </c>
      <c r="E120" s="106"/>
      <c r="F120" s="106"/>
      <c r="G120" s="94"/>
      <c r="H120" s="36"/>
      <c r="I120" s="3"/>
      <c r="J120" s="53"/>
      <c r="K120" s="100" t="s">
        <v>7</v>
      </c>
      <c r="M120" s="173" t="s">
        <v>233</v>
      </c>
      <c r="N120" s="173" t="s">
        <v>234</v>
      </c>
    </row>
    <row r="121" spans="1:14">
      <c r="C121" s="12" t="s">
        <v>114</v>
      </c>
      <c r="D121" s="110" t="s">
        <v>5</v>
      </c>
      <c r="E121" s="106"/>
      <c r="F121" s="106"/>
      <c r="G121" s="94"/>
      <c r="H121" s="36"/>
      <c r="I121" s="3"/>
      <c r="J121" s="53"/>
      <c r="K121" s="100" t="s">
        <v>7</v>
      </c>
      <c r="M121" s="173" t="s">
        <v>233</v>
      </c>
      <c r="N121" s="173" t="s">
        <v>234</v>
      </c>
    </row>
    <row r="122" spans="1:14">
      <c r="C122" s="12" t="s">
        <v>115</v>
      </c>
      <c r="D122" s="110" t="s">
        <v>5</v>
      </c>
      <c r="E122" s="106"/>
      <c r="F122" s="106"/>
      <c r="G122" s="94"/>
      <c r="H122" s="36"/>
      <c r="I122" s="3"/>
      <c r="J122" s="53"/>
      <c r="K122" s="100" t="s">
        <v>7</v>
      </c>
      <c r="M122" s="173" t="s">
        <v>233</v>
      </c>
      <c r="N122" s="173" t="s">
        <v>234</v>
      </c>
    </row>
    <row r="123" spans="1:14">
      <c r="C123" s="12" t="s">
        <v>116</v>
      </c>
      <c r="D123" s="110" t="s">
        <v>5</v>
      </c>
      <c r="E123" s="106"/>
      <c r="F123" s="106"/>
      <c r="G123" s="94"/>
      <c r="H123" s="36"/>
      <c r="I123" s="3"/>
      <c r="J123" s="53"/>
      <c r="K123" s="100" t="s">
        <v>7</v>
      </c>
      <c r="M123" s="173" t="s">
        <v>233</v>
      </c>
      <c r="N123" s="173" t="s">
        <v>234</v>
      </c>
    </row>
    <row r="124" spans="1:14">
      <c r="C124" s="12" t="s">
        <v>117</v>
      </c>
      <c r="D124" s="110" t="s">
        <v>5</v>
      </c>
      <c r="E124" s="106"/>
      <c r="F124" s="106"/>
      <c r="G124" s="94"/>
      <c r="H124" s="36"/>
      <c r="I124" s="3"/>
      <c r="J124" s="53"/>
      <c r="K124" s="100" t="s">
        <v>7</v>
      </c>
      <c r="M124" s="173" t="s">
        <v>233</v>
      </c>
      <c r="N124" s="173" t="s">
        <v>234</v>
      </c>
    </row>
    <row r="125" spans="1:14">
      <c r="C125" s="12" t="s">
        <v>118</v>
      </c>
      <c r="D125" s="110" t="s">
        <v>5</v>
      </c>
      <c r="E125" s="106"/>
      <c r="F125" s="106"/>
      <c r="G125" s="94"/>
      <c r="H125" s="36"/>
      <c r="I125" s="3"/>
      <c r="J125" s="53"/>
      <c r="K125" s="100" t="s">
        <v>7</v>
      </c>
      <c r="M125" s="173" t="s">
        <v>233</v>
      </c>
      <c r="N125" s="173" t="s">
        <v>234</v>
      </c>
    </row>
    <row r="126" spans="1:14">
      <c r="C126" s="12" t="s">
        <v>119</v>
      </c>
      <c r="D126" s="110" t="s">
        <v>5</v>
      </c>
      <c r="E126" s="106"/>
      <c r="F126" s="106"/>
      <c r="G126" s="94"/>
      <c r="H126" s="36"/>
      <c r="I126" s="3"/>
      <c r="J126" s="53"/>
      <c r="K126" s="100" t="s">
        <v>7</v>
      </c>
      <c r="M126" s="173" t="s">
        <v>233</v>
      </c>
      <c r="N126" s="173" t="s">
        <v>234</v>
      </c>
    </row>
    <row r="127" spans="1:14">
      <c r="C127" s="12" t="s">
        <v>120</v>
      </c>
      <c r="D127" s="110" t="s">
        <v>5</v>
      </c>
      <c r="E127" s="106"/>
      <c r="F127" s="106"/>
      <c r="G127" s="94"/>
      <c r="H127" s="36"/>
      <c r="I127" s="3"/>
      <c r="J127" s="53"/>
      <c r="K127" s="100" t="s">
        <v>7</v>
      </c>
      <c r="M127" s="173" t="s">
        <v>233</v>
      </c>
      <c r="N127" s="173" t="s">
        <v>234</v>
      </c>
    </row>
    <row r="128" spans="1:14">
      <c r="C128" s="12" t="s">
        <v>121</v>
      </c>
      <c r="D128" s="110" t="s">
        <v>5</v>
      </c>
      <c r="E128" s="106"/>
      <c r="F128" s="106"/>
      <c r="G128" s="94"/>
      <c r="H128" s="36"/>
      <c r="I128" s="3"/>
      <c r="J128" s="53"/>
      <c r="K128" s="100" t="s">
        <v>7</v>
      </c>
      <c r="M128" s="173" t="s">
        <v>233</v>
      </c>
      <c r="N128" s="173" t="s">
        <v>234</v>
      </c>
    </row>
    <row r="129" spans="1:14" ht="18" customHeight="1">
      <c r="A129" s="64"/>
      <c r="C129" s="12" t="s">
        <v>122</v>
      </c>
      <c r="D129" s="110" t="s">
        <v>5</v>
      </c>
      <c r="E129" s="106"/>
      <c r="F129" s="106"/>
      <c r="G129" s="94"/>
      <c r="H129" s="36"/>
      <c r="K129" s="100" t="s">
        <v>7</v>
      </c>
      <c r="M129" s="173" t="s">
        <v>233</v>
      </c>
      <c r="N129" s="173" t="s">
        <v>234</v>
      </c>
    </row>
    <row r="130" spans="1:14">
      <c r="C130" s="12" t="s">
        <v>123</v>
      </c>
      <c r="D130" s="110" t="s">
        <v>5</v>
      </c>
      <c r="E130" s="106"/>
      <c r="F130" s="106"/>
      <c r="G130" s="94"/>
      <c r="H130" s="36"/>
      <c r="I130" s="3"/>
      <c r="J130" s="53"/>
      <c r="K130" s="100" t="s">
        <v>7</v>
      </c>
      <c r="M130" s="173" t="s">
        <v>233</v>
      </c>
      <c r="N130" s="173" t="s">
        <v>234</v>
      </c>
    </row>
    <row r="131" spans="1:14">
      <c r="C131" s="12" t="s">
        <v>124</v>
      </c>
      <c r="D131" s="110" t="s">
        <v>5</v>
      </c>
      <c r="E131" s="106"/>
      <c r="F131" s="106"/>
      <c r="G131" s="94"/>
      <c r="H131" s="36"/>
      <c r="I131" s="3"/>
      <c r="J131" s="53"/>
      <c r="K131" s="100" t="s">
        <v>7</v>
      </c>
      <c r="M131" s="173" t="s">
        <v>233</v>
      </c>
      <c r="N131" s="173" t="s">
        <v>234</v>
      </c>
    </row>
    <row r="132" spans="1:14">
      <c r="C132" s="12" t="s">
        <v>125</v>
      </c>
      <c r="D132" s="110" t="s">
        <v>5</v>
      </c>
      <c r="E132" s="106"/>
      <c r="F132" s="106"/>
      <c r="G132" s="94"/>
      <c r="H132" s="36"/>
      <c r="I132" s="3"/>
      <c r="J132" s="53"/>
      <c r="K132" s="100" t="s">
        <v>7</v>
      </c>
      <c r="M132" s="173" t="s">
        <v>233</v>
      </c>
      <c r="N132" s="173" t="s">
        <v>234</v>
      </c>
    </row>
    <row r="133" spans="1:14">
      <c r="C133" s="12" t="s">
        <v>126</v>
      </c>
      <c r="D133" s="110" t="s">
        <v>5</v>
      </c>
      <c r="E133" s="106"/>
      <c r="F133" s="106"/>
      <c r="G133" s="94"/>
      <c r="H133" s="36"/>
      <c r="I133" s="3"/>
      <c r="J133" s="53"/>
      <c r="K133" s="100" t="s">
        <v>7</v>
      </c>
      <c r="M133" s="173" t="s">
        <v>233</v>
      </c>
      <c r="N133" s="173" t="s">
        <v>234</v>
      </c>
    </row>
    <row r="134" spans="1:14">
      <c r="C134" s="12" t="s">
        <v>127</v>
      </c>
      <c r="D134" s="110" t="s">
        <v>5</v>
      </c>
      <c r="E134" s="106"/>
      <c r="F134" s="106"/>
      <c r="G134" s="94"/>
      <c r="H134" s="36"/>
      <c r="I134" s="3"/>
      <c r="J134" s="53"/>
      <c r="K134" s="100" t="s">
        <v>7</v>
      </c>
      <c r="M134" s="173" t="s">
        <v>233</v>
      </c>
      <c r="N134" s="173" t="s">
        <v>234</v>
      </c>
    </row>
    <row r="135" spans="1:14">
      <c r="C135" s="12" t="s">
        <v>128</v>
      </c>
      <c r="D135" s="110" t="s">
        <v>5</v>
      </c>
      <c r="E135" s="106"/>
      <c r="F135" s="106"/>
      <c r="G135" s="94"/>
      <c r="H135" s="36"/>
      <c r="I135" s="3"/>
      <c r="J135" s="53"/>
      <c r="K135" s="100" t="s">
        <v>7</v>
      </c>
      <c r="M135" s="173" t="s">
        <v>233</v>
      </c>
      <c r="N135" s="173" t="s">
        <v>234</v>
      </c>
    </row>
    <row r="136" spans="1:14">
      <c r="C136" s="12" t="s">
        <v>129</v>
      </c>
      <c r="D136" s="110" t="s">
        <v>5</v>
      </c>
      <c r="E136" s="106"/>
      <c r="F136" s="106"/>
      <c r="G136" s="94"/>
      <c r="H136" s="36"/>
      <c r="I136" s="3"/>
      <c r="J136" s="53"/>
      <c r="K136" s="100" t="s">
        <v>7</v>
      </c>
      <c r="M136" s="173" t="s">
        <v>233</v>
      </c>
      <c r="N136" s="173" t="s">
        <v>234</v>
      </c>
    </row>
    <row r="137" spans="1:14">
      <c r="C137" s="13" t="s">
        <v>1</v>
      </c>
      <c r="D137" s="112" t="s">
        <v>5</v>
      </c>
      <c r="E137" s="107"/>
      <c r="F137" s="107"/>
      <c r="G137" s="95"/>
      <c r="H137" s="37"/>
      <c r="I137" s="3"/>
      <c r="J137" s="53"/>
      <c r="K137" s="100" t="s">
        <v>7</v>
      </c>
      <c r="M137" s="173" t="s">
        <v>233</v>
      </c>
      <c r="N137" s="173" t="s">
        <v>234</v>
      </c>
    </row>
    <row r="138" spans="1:14">
      <c r="C138" s="271" t="s">
        <v>382</v>
      </c>
      <c r="D138" s="110" t="s">
        <v>5</v>
      </c>
      <c r="E138" s="158"/>
      <c r="F138" s="158"/>
      <c r="G138" s="108">
        <f>SUM(G102:G137)</f>
        <v>0</v>
      </c>
      <c r="H138" s="3"/>
      <c r="I138" s="3"/>
      <c r="J138" s="53"/>
      <c r="K138" s="100"/>
      <c r="M138" s="173"/>
      <c r="N138" s="173"/>
    </row>
    <row r="139" spans="1:14">
      <c r="A139" s="64"/>
      <c r="C139" s="158" t="s">
        <v>131</v>
      </c>
      <c r="H139" s="3"/>
      <c r="K139" s="100" t="s">
        <v>7</v>
      </c>
    </row>
    <row r="140" spans="1:14">
      <c r="C140" s="104" t="s">
        <v>132</v>
      </c>
      <c r="D140" s="111" t="s">
        <v>5</v>
      </c>
      <c r="E140" s="105"/>
      <c r="F140" s="105"/>
      <c r="G140" s="93"/>
      <c r="H140" s="35"/>
      <c r="I140" s="3"/>
      <c r="J140" s="53"/>
      <c r="K140" s="100" t="s">
        <v>7</v>
      </c>
      <c r="M140" s="173" t="s">
        <v>233</v>
      </c>
      <c r="N140" s="173" t="s">
        <v>234</v>
      </c>
    </row>
    <row r="141" spans="1:14">
      <c r="C141" s="12" t="s">
        <v>133</v>
      </c>
      <c r="D141" s="110" t="s">
        <v>5</v>
      </c>
      <c r="E141" s="106"/>
      <c r="F141" s="106"/>
      <c r="G141" s="94"/>
      <c r="H141" s="36"/>
      <c r="I141" s="3"/>
      <c r="J141" s="53"/>
      <c r="K141" s="100" t="s">
        <v>7</v>
      </c>
      <c r="M141" s="173" t="s">
        <v>233</v>
      </c>
      <c r="N141" s="173" t="s">
        <v>234</v>
      </c>
    </row>
    <row r="142" spans="1:14">
      <c r="C142" s="12" t="s">
        <v>134</v>
      </c>
      <c r="D142" s="110" t="s">
        <v>5</v>
      </c>
      <c r="E142" s="106"/>
      <c r="F142" s="106"/>
      <c r="G142" s="94"/>
      <c r="H142" s="36"/>
      <c r="I142" s="3"/>
      <c r="J142" s="53"/>
      <c r="K142" s="100" t="s">
        <v>7</v>
      </c>
      <c r="M142" s="173" t="s">
        <v>233</v>
      </c>
      <c r="N142" s="173" t="s">
        <v>234</v>
      </c>
    </row>
    <row r="143" spans="1:14">
      <c r="C143" s="12" t="s">
        <v>135</v>
      </c>
      <c r="D143" s="110" t="s">
        <v>5</v>
      </c>
      <c r="E143" s="106"/>
      <c r="F143" s="106"/>
      <c r="G143" s="94"/>
      <c r="H143" s="36"/>
      <c r="I143" s="3"/>
      <c r="J143" s="53"/>
      <c r="K143" s="100" t="s">
        <v>7</v>
      </c>
      <c r="M143" s="173" t="s">
        <v>233</v>
      </c>
      <c r="N143" s="173" t="s">
        <v>234</v>
      </c>
    </row>
    <row r="144" spans="1:14">
      <c r="C144" s="12" t="s">
        <v>136</v>
      </c>
      <c r="D144" s="110" t="s">
        <v>5</v>
      </c>
      <c r="E144" s="106"/>
      <c r="F144" s="106"/>
      <c r="G144" s="94"/>
      <c r="H144" s="36"/>
      <c r="I144" s="3"/>
      <c r="J144" s="53"/>
      <c r="K144" s="100" t="s">
        <v>7</v>
      </c>
      <c r="M144" s="173" t="s">
        <v>233</v>
      </c>
      <c r="N144" s="173" t="s">
        <v>234</v>
      </c>
    </row>
    <row r="145" spans="3:14">
      <c r="C145" s="12" t="s">
        <v>137</v>
      </c>
      <c r="D145" s="110" t="s">
        <v>5</v>
      </c>
      <c r="E145" s="106"/>
      <c r="F145" s="106"/>
      <c r="G145" s="94"/>
      <c r="H145" s="36"/>
      <c r="I145" s="3"/>
      <c r="J145" s="53"/>
      <c r="K145" s="100" t="s">
        <v>7</v>
      </c>
      <c r="M145" s="173" t="s">
        <v>233</v>
      </c>
      <c r="N145" s="173" t="s">
        <v>234</v>
      </c>
    </row>
    <row r="146" spans="3:14">
      <c r="C146" s="12" t="s">
        <v>138</v>
      </c>
      <c r="D146" s="110" t="s">
        <v>5</v>
      </c>
      <c r="E146" s="106"/>
      <c r="F146" s="106"/>
      <c r="G146" s="94"/>
      <c r="H146" s="36"/>
      <c r="I146" s="3"/>
      <c r="J146" s="53"/>
      <c r="K146" s="100" t="s">
        <v>7</v>
      </c>
      <c r="M146" s="173" t="s">
        <v>233</v>
      </c>
      <c r="N146" s="173" t="s">
        <v>234</v>
      </c>
    </row>
    <row r="147" spans="3:14">
      <c r="C147" s="12" t="s">
        <v>139</v>
      </c>
      <c r="D147" s="110" t="s">
        <v>5</v>
      </c>
      <c r="E147" s="106"/>
      <c r="F147" s="106"/>
      <c r="G147" s="94"/>
      <c r="H147" s="36"/>
      <c r="I147" s="3"/>
      <c r="J147" s="53"/>
      <c r="K147" s="100" t="s">
        <v>7</v>
      </c>
      <c r="M147" s="173" t="s">
        <v>233</v>
      </c>
      <c r="N147" s="173" t="s">
        <v>234</v>
      </c>
    </row>
    <row r="148" spans="3:14">
      <c r="C148" s="12" t="s">
        <v>140</v>
      </c>
      <c r="D148" s="110" t="s">
        <v>5</v>
      </c>
      <c r="E148" s="106"/>
      <c r="F148" s="106"/>
      <c r="G148" s="94"/>
      <c r="H148" s="36"/>
      <c r="I148" s="3"/>
      <c r="J148" s="53"/>
      <c r="K148" s="100" t="s">
        <v>7</v>
      </c>
      <c r="M148" s="173" t="s">
        <v>233</v>
      </c>
      <c r="N148" s="173" t="s">
        <v>234</v>
      </c>
    </row>
    <row r="149" spans="3:14">
      <c r="C149" s="12" t="s">
        <v>141</v>
      </c>
      <c r="D149" s="110" t="s">
        <v>5</v>
      </c>
      <c r="E149" s="106"/>
      <c r="F149" s="106"/>
      <c r="G149" s="94"/>
      <c r="H149" s="36"/>
      <c r="I149" s="3"/>
      <c r="J149" s="53"/>
      <c r="K149" s="100" t="s">
        <v>7</v>
      </c>
      <c r="M149" s="173" t="s">
        <v>233</v>
      </c>
      <c r="N149" s="173" t="s">
        <v>234</v>
      </c>
    </row>
    <row r="150" spans="3:14">
      <c r="C150" s="12" t="s">
        <v>142</v>
      </c>
      <c r="D150" s="110" t="s">
        <v>5</v>
      </c>
      <c r="E150" s="106"/>
      <c r="F150" s="106"/>
      <c r="G150" s="94"/>
      <c r="H150" s="36"/>
      <c r="I150" s="3"/>
      <c r="J150" s="53"/>
      <c r="K150" s="100" t="s">
        <v>7</v>
      </c>
      <c r="M150" s="173" t="s">
        <v>233</v>
      </c>
      <c r="N150" s="173" t="s">
        <v>234</v>
      </c>
    </row>
    <row r="151" spans="3:14">
      <c r="C151" s="12" t="s">
        <v>143</v>
      </c>
      <c r="D151" s="110" t="s">
        <v>5</v>
      </c>
      <c r="E151" s="106"/>
      <c r="F151" s="106"/>
      <c r="G151" s="94"/>
      <c r="H151" s="36"/>
      <c r="I151" s="3"/>
      <c r="J151" s="53"/>
      <c r="K151" s="100" t="s">
        <v>7</v>
      </c>
      <c r="M151" s="173" t="s">
        <v>233</v>
      </c>
      <c r="N151" s="173" t="s">
        <v>234</v>
      </c>
    </row>
    <row r="152" spans="3:14">
      <c r="C152" s="12" t="s">
        <v>144</v>
      </c>
      <c r="D152" s="110" t="s">
        <v>5</v>
      </c>
      <c r="E152" s="106"/>
      <c r="F152" s="106"/>
      <c r="G152" s="94"/>
      <c r="H152" s="36"/>
      <c r="I152" s="3"/>
      <c r="J152" s="53"/>
      <c r="K152" s="100" t="s">
        <v>7</v>
      </c>
      <c r="M152" s="173" t="s">
        <v>233</v>
      </c>
      <c r="N152" s="173" t="s">
        <v>234</v>
      </c>
    </row>
    <row r="153" spans="3:14">
      <c r="C153" s="12" t="s">
        <v>145</v>
      </c>
      <c r="D153" s="110" t="s">
        <v>5</v>
      </c>
      <c r="E153" s="106"/>
      <c r="F153" s="106"/>
      <c r="G153" s="94"/>
      <c r="H153" s="36"/>
      <c r="I153" s="3"/>
      <c r="J153" s="53"/>
      <c r="K153" s="100" t="s">
        <v>7</v>
      </c>
      <c r="M153" s="173" t="s">
        <v>233</v>
      </c>
      <c r="N153" s="173" t="s">
        <v>234</v>
      </c>
    </row>
    <row r="154" spans="3:14">
      <c r="C154" s="12" t="s">
        <v>146</v>
      </c>
      <c r="D154" s="110" t="s">
        <v>5</v>
      </c>
      <c r="E154" s="106"/>
      <c r="F154" s="106"/>
      <c r="G154" s="94"/>
      <c r="H154" s="36"/>
      <c r="I154" s="3"/>
      <c r="J154" s="53"/>
      <c r="K154" s="100" t="s">
        <v>7</v>
      </c>
      <c r="M154" s="173" t="s">
        <v>233</v>
      </c>
      <c r="N154" s="173" t="s">
        <v>234</v>
      </c>
    </row>
    <row r="155" spans="3:14">
      <c r="C155" s="12" t="s">
        <v>147</v>
      </c>
      <c r="D155" s="110" t="s">
        <v>5</v>
      </c>
      <c r="E155" s="106"/>
      <c r="F155" s="106"/>
      <c r="G155" s="94"/>
      <c r="H155" s="36"/>
      <c r="I155" s="3"/>
      <c r="J155" s="53"/>
      <c r="K155" s="100" t="s">
        <v>7</v>
      </c>
      <c r="M155" s="173" t="s">
        <v>233</v>
      </c>
      <c r="N155" s="173" t="s">
        <v>234</v>
      </c>
    </row>
    <row r="156" spans="3:14">
      <c r="C156" s="12" t="s">
        <v>148</v>
      </c>
      <c r="D156" s="110" t="s">
        <v>5</v>
      </c>
      <c r="E156" s="106"/>
      <c r="F156" s="106"/>
      <c r="G156" s="94"/>
      <c r="H156" s="36"/>
      <c r="I156" s="3"/>
      <c r="J156" s="53"/>
      <c r="K156" s="100" t="s">
        <v>7</v>
      </c>
      <c r="M156" s="173" t="s">
        <v>233</v>
      </c>
      <c r="N156" s="173" t="s">
        <v>234</v>
      </c>
    </row>
    <row r="157" spans="3:14">
      <c r="C157" s="12" t="s">
        <v>149</v>
      </c>
      <c r="D157" s="110" t="s">
        <v>5</v>
      </c>
      <c r="E157" s="106"/>
      <c r="F157" s="106"/>
      <c r="G157" s="94"/>
      <c r="H157" s="36"/>
      <c r="I157" s="3"/>
      <c r="J157" s="53"/>
      <c r="K157" s="100" t="s">
        <v>7</v>
      </c>
      <c r="M157" s="173" t="s">
        <v>233</v>
      </c>
      <c r="N157" s="173" t="s">
        <v>234</v>
      </c>
    </row>
    <row r="158" spans="3:14">
      <c r="C158" s="12" t="s">
        <v>150</v>
      </c>
      <c r="D158" s="110" t="s">
        <v>5</v>
      </c>
      <c r="E158" s="106"/>
      <c r="F158" s="106"/>
      <c r="G158" s="94"/>
      <c r="H158" s="36"/>
      <c r="I158" s="3"/>
      <c r="J158" s="53"/>
      <c r="K158" s="100" t="s">
        <v>7</v>
      </c>
      <c r="M158" s="173" t="s">
        <v>233</v>
      </c>
      <c r="N158" s="173" t="s">
        <v>234</v>
      </c>
    </row>
    <row r="159" spans="3:14">
      <c r="C159" s="12" t="s">
        <v>151</v>
      </c>
      <c r="D159" s="110" t="s">
        <v>5</v>
      </c>
      <c r="E159" s="106"/>
      <c r="F159" s="106"/>
      <c r="G159" s="94"/>
      <c r="H159" s="36"/>
      <c r="I159" s="3"/>
      <c r="J159" s="53"/>
      <c r="K159" s="100" t="s">
        <v>7</v>
      </c>
      <c r="M159" s="173" t="s">
        <v>233</v>
      </c>
      <c r="N159" s="173" t="s">
        <v>234</v>
      </c>
    </row>
    <row r="160" spans="3:14">
      <c r="C160" s="12" t="s">
        <v>152</v>
      </c>
      <c r="D160" s="110" t="s">
        <v>5</v>
      </c>
      <c r="E160" s="106"/>
      <c r="F160" s="106"/>
      <c r="G160" s="94"/>
      <c r="H160" s="36"/>
      <c r="I160" s="3"/>
      <c r="J160" s="53"/>
      <c r="K160" s="100" t="s">
        <v>7</v>
      </c>
      <c r="M160" s="173" t="s">
        <v>233</v>
      </c>
      <c r="N160" s="173" t="s">
        <v>234</v>
      </c>
    </row>
    <row r="161" spans="1:14">
      <c r="C161" s="12" t="s">
        <v>153</v>
      </c>
      <c r="D161" s="110" t="s">
        <v>5</v>
      </c>
      <c r="E161" s="106"/>
      <c r="F161" s="106"/>
      <c r="G161" s="94"/>
      <c r="H161" s="36"/>
      <c r="I161" s="3"/>
      <c r="J161" s="53"/>
      <c r="K161" s="100" t="s">
        <v>7</v>
      </c>
      <c r="M161" s="173" t="s">
        <v>233</v>
      </c>
      <c r="N161" s="173" t="s">
        <v>234</v>
      </c>
    </row>
    <row r="162" spans="1:14">
      <c r="C162" s="12" t="s">
        <v>154</v>
      </c>
      <c r="D162" s="110" t="s">
        <v>5</v>
      </c>
      <c r="E162" s="106"/>
      <c r="F162" s="106"/>
      <c r="G162" s="94"/>
      <c r="H162" s="36"/>
      <c r="I162" s="3"/>
      <c r="J162" s="53"/>
      <c r="K162" s="100" t="s">
        <v>7</v>
      </c>
      <c r="M162" s="173" t="s">
        <v>233</v>
      </c>
      <c r="N162" s="173" t="s">
        <v>234</v>
      </c>
    </row>
    <row r="163" spans="1:14">
      <c r="C163" s="12" t="s">
        <v>155</v>
      </c>
      <c r="D163" s="110" t="s">
        <v>5</v>
      </c>
      <c r="E163" s="106"/>
      <c r="F163" s="106"/>
      <c r="G163" s="94"/>
      <c r="H163" s="36"/>
      <c r="I163" s="3"/>
      <c r="J163" s="53"/>
      <c r="K163" s="100" t="s">
        <v>7</v>
      </c>
      <c r="M163" s="173" t="s">
        <v>233</v>
      </c>
      <c r="N163" s="173" t="s">
        <v>234</v>
      </c>
    </row>
    <row r="164" spans="1:14">
      <c r="C164" s="13" t="s">
        <v>1</v>
      </c>
      <c r="D164" s="112" t="s">
        <v>5</v>
      </c>
      <c r="E164" s="107"/>
      <c r="F164" s="107"/>
      <c r="G164" s="95"/>
      <c r="H164" s="37"/>
      <c r="I164" s="3"/>
      <c r="J164" s="53"/>
      <c r="K164" s="100" t="s">
        <v>7</v>
      </c>
      <c r="M164" s="173" t="s">
        <v>233</v>
      </c>
      <c r="N164" s="173" t="s">
        <v>234</v>
      </c>
    </row>
    <row r="165" spans="1:14">
      <c r="C165" s="271" t="s">
        <v>383</v>
      </c>
      <c r="D165" s="110" t="s">
        <v>5</v>
      </c>
      <c r="E165" s="158"/>
      <c r="F165" s="158"/>
      <c r="G165" s="108">
        <f>SUM(G140:G164)</f>
        <v>0</v>
      </c>
      <c r="H165" s="3"/>
      <c r="I165" s="3"/>
      <c r="J165" s="53"/>
      <c r="K165" s="100"/>
      <c r="M165" s="173"/>
      <c r="N165" s="173"/>
    </row>
    <row r="166" spans="1:14">
      <c r="A166" s="64"/>
      <c r="C166" s="158" t="s">
        <v>156</v>
      </c>
      <c r="H166" s="3"/>
      <c r="K166" s="100" t="s">
        <v>7</v>
      </c>
    </row>
    <row r="167" spans="1:14">
      <c r="C167" s="104" t="s">
        <v>132</v>
      </c>
      <c r="D167" s="111" t="s">
        <v>5</v>
      </c>
      <c r="E167" s="105"/>
      <c r="F167" s="105"/>
      <c r="G167" s="93"/>
      <c r="H167" s="35"/>
      <c r="I167" s="3"/>
      <c r="J167" s="53"/>
      <c r="K167" s="100" t="s">
        <v>7</v>
      </c>
      <c r="M167" s="173" t="s">
        <v>233</v>
      </c>
      <c r="N167" s="173" t="s">
        <v>234</v>
      </c>
    </row>
    <row r="168" spans="1:14">
      <c r="C168" s="12" t="s">
        <v>133</v>
      </c>
      <c r="D168" s="110" t="s">
        <v>5</v>
      </c>
      <c r="E168" s="106"/>
      <c r="F168" s="106"/>
      <c r="G168" s="94"/>
      <c r="H168" s="36"/>
      <c r="I168" s="3"/>
      <c r="J168" s="53"/>
      <c r="K168" s="100" t="s">
        <v>7</v>
      </c>
      <c r="M168" s="173" t="s">
        <v>233</v>
      </c>
      <c r="N168" s="173" t="s">
        <v>234</v>
      </c>
    </row>
    <row r="169" spans="1:14">
      <c r="C169" s="12" t="s">
        <v>134</v>
      </c>
      <c r="D169" s="110" t="s">
        <v>5</v>
      </c>
      <c r="E169" s="106"/>
      <c r="F169" s="106"/>
      <c r="G169" s="94"/>
      <c r="H169" s="36"/>
      <c r="I169" s="3"/>
      <c r="J169" s="53"/>
      <c r="K169" s="100" t="s">
        <v>7</v>
      </c>
      <c r="M169" s="173" t="s">
        <v>233</v>
      </c>
      <c r="N169" s="173" t="s">
        <v>234</v>
      </c>
    </row>
    <row r="170" spans="1:14">
      <c r="C170" s="12" t="s">
        <v>135</v>
      </c>
      <c r="D170" s="110" t="s">
        <v>5</v>
      </c>
      <c r="E170" s="106"/>
      <c r="F170" s="106"/>
      <c r="G170" s="94"/>
      <c r="H170" s="36"/>
      <c r="I170" s="3"/>
      <c r="J170" s="53"/>
      <c r="K170" s="100" t="s">
        <v>7</v>
      </c>
      <c r="M170" s="173" t="s">
        <v>233</v>
      </c>
      <c r="N170" s="173" t="s">
        <v>234</v>
      </c>
    </row>
    <row r="171" spans="1:14">
      <c r="C171" s="12" t="s">
        <v>136</v>
      </c>
      <c r="D171" s="110" t="s">
        <v>5</v>
      </c>
      <c r="E171" s="106"/>
      <c r="F171" s="106"/>
      <c r="G171" s="94"/>
      <c r="H171" s="36"/>
      <c r="I171" s="3"/>
      <c r="J171" s="53"/>
      <c r="K171" s="100" t="s">
        <v>7</v>
      </c>
      <c r="M171" s="173" t="s">
        <v>233</v>
      </c>
      <c r="N171" s="173" t="s">
        <v>234</v>
      </c>
    </row>
    <row r="172" spans="1:14">
      <c r="C172" s="12" t="s">
        <v>137</v>
      </c>
      <c r="D172" s="110" t="s">
        <v>5</v>
      </c>
      <c r="E172" s="106"/>
      <c r="F172" s="106"/>
      <c r="G172" s="94"/>
      <c r="H172" s="36"/>
      <c r="I172" s="3"/>
      <c r="J172" s="53"/>
      <c r="K172" s="100" t="s">
        <v>7</v>
      </c>
      <c r="M172" s="173" t="s">
        <v>233</v>
      </c>
      <c r="N172" s="173" t="s">
        <v>234</v>
      </c>
    </row>
    <row r="173" spans="1:14">
      <c r="C173" s="12" t="s">
        <v>138</v>
      </c>
      <c r="D173" s="110" t="s">
        <v>5</v>
      </c>
      <c r="E173" s="106"/>
      <c r="F173" s="106"/>
      <c r="G173" s="94"/>
      <c r="H173" s="36"/>
      <c r="I173" s="3"/>
      <c r="J173" s="53"/>
      <c r="K173" s="100" t="s">
        <v>7</v>
      </c>
      <c r="M173" s="173" t="s">
        <v>233</v>
      </c>
      <c r="N173" s="173" t="s">
        <v>234</v>
      </c>
    </row>
    <row r="174" spans="1:14">
      <c r="C174" s="12" t="s">
        <v>139</v>
      </c>
      <c r="D174" s="110" t="s">
        <v>5</v>
      </c>
      <c r="E174" s="106"/>
      <c r="F174" s="106"/>
      <c r="G174" s="94"/>
      <c r="H174" s="36"/>
      <c r="I174" s="3"/>
      <c r="J174" s="53"/>
      <c r="K174" s="100" t="s">
        <v>7</v>
      </c>
      <c r="M174" s="173" t="s">
        <v>233</v>
      </c>
      <c r="N174" s="173" t="s">
        <v>234</v>
      </c>
    </row>
    <row r="175" spans="1:14">
      <c r="C175" s="12" t="s">
        <v>140</v>
      </c>
      <c r="D175" s="110" t="s">
        <v>5</v>
      </c>
      <c r="E175" s="106"/>
      <c r="F175" s="106"/>
      <c r="G175" s="94"/>
      <c r="H175" s="36"/>
      <c r="I175" s="3"/>
      <c r="J175" s="53"/>
      <c r="K175" s="100" t="s">
        <v>7</v>
      </c>
      <c r="M175" s="173" t="s">
        <v>233</v>
      </c>
      <c r="N175" s="173" t="s">
        <v>234</v>
      </c>
    </row>
    <row r="176" spans="1:14">
      <c r="C176" s="12" t="s">
        <v>141</v>
      </c>
      <c r="D176" s="110" t="s">
        <v>5</v>
      </c>
      <c r="E176" s="106"/>
      <c r="F176" s="106"/>
      <c r="G176" s="94"/>
      <c r="H176" s="36"/>
      <c r="I176" s="3"/>
      <c r="J176" s="53"/>
      <c r="K176" s="100" t="s">
        <v>7</v>
      </c>
      <c r="M176" s="173" t="s">
        <v>233</v>
      </c>
      <c r="N176" s="173" t="s">
        <v>234</v>
      </c>
    </row>
    <row r="177" spans="3:14">
      <c r="C177" s="12" t="s">
        <v>142</v>
      </c>
      <c r="D177" s="110" t="s">
        <v>5</v>
      </c>
      <c r="E177" s="106"/>
      <c r="F177" s="106"/>
      <c r="G177" s="94"/>
      <c r="H177" s="36"/>
      <c r="I177" s="3"/>
      <c r="J177" s="53"/>
      <c r="K177" s="100" t="s">
        <v>7</v>
      </c>
      <c r="M177" s="173" t="s">
        <v>233</v>
      </c>
      <c r="N177" s="173" t="s">
        <v>234</v>
      </c>
    </row>
    <row r="178" spans="3:14">
      <c r="C178" s="12" t="s">
        <v>143</v>
      </c>
      <c r="D178" s="110" t="s">
        <v>5</v>
      </c>
      <c r="E178" s="106"/>
      <c r="F178" s="106"/>
      <c r="G178" s="94"/>
      <c r="H178" s="36"/>
      <c r="I178" s="3"/>
      <c r="J178" s="53"/>
      <c r="K178" s="100" t="s">
        <v>7</v>
      </c>
      <c r="M178" s="173" t="s">
        <v>233</v>
      </c>
      <c r="N178" s="173" t="s">
        <v>234</v>
      </c>
    </row>
    <row r="179" spans="3:14">
      <c r="C179" s="12" t="s">
        <v>144</v>
      </c>
      <c r="D179" s="110" t="s">
        <v>5</v>
      </c>
      <c r="E179" s="106"/>
      <c r="F179" s="106"/>
      <c r="G179" s="94"/>
      <c r="H179" s="36"/>
      <c r="I179" s="3"/>
      <c r="J179" s="53"/>
      <c r="K179" s="100" t="s">
        <v>7</v>
      </c>
      <c r="M179" s="173" t="s">
        <v>233</v>
      </c>
      <c r="N179" s="173" t="s">
        <v>234</v>
      </c>
    </row>
    <row r="180" spans="3:14">
      <c r="C180" s="12" t="s">
        <v>145</v>
      </c>
      <c r="D180" s="110" t="s">
        <v>5</v>
      </c>
      <c r="E180" s="106"/>
      <c r="F180" s="106"/>
      <c r="G180" s="94"/>
      <c r="H180" s="36"/>
      <c r="I180" s="3"/>
      <c r="J180" s="53"/>
      <c r="K180" s="100" t="s">
        <v>7</v>
      </c>
      <c r="M180" s="173" t="s">
        <v>233</v>
      </c>
      <c r="N180" s="173" t="s">
        <v>234</v>
      </c>
    </row>
    <row r="181" spans="3:14">
      <c r="C181" s="12" t="s">
        <v>146</v>
      </c>
      <c r="D181" s="110" t="s">
        <v>5</v>
      </c>
      <c r="E181" s="106"/>
      <c r="F181" s="106"/>
      <c r="G181" s="94"/>
      <c r="H181" s="36"/>
      <c r="I181" s="3"/>
      <c r="J181" s="53"/>
      <c r="K181" s="100" t="s">
        <v>7</v>
      </c>
      <c r="M181" s="173" t="s">
        <v>233</v>
      </c>
      <c r="N181" s="173" t="s">
        <v>234</v>
      </c>
    </row>
    <row r="182" spans="3:14">
      <c r="C182" s="12" t="s">
        <v>147</v>
      </c>
      <c r="D182" s="110" t="s">
        <v>5</v>
      </c>
      <c r="E182" s="106"/>
      <c r="F182" s="106"/>
      <c r="G182" s="94"/>
      <c r="H182" s="36"/>
      <c r="I182" s="3"/>
      <c r="J182" s="53"/>
      <c r="K182" s="100" t="s">
        <v>7</v>
      </c>
      <c r="M182" s="173" t="s">
        <v>233</v>
      </c>
      <c r="N182" s="173" t="s">
        <v>234</v>
      </c>
    </row>
    <row r="183" spans="3:14">
      <c r="C183" s="12" t="s">
        <v>148</v>
      </c>
      <c r="D183" s="110" t="s">
        <v>5</v>
      </c>
      <c r="E183" s="106"/>
      <c r="F183" s="106"/>
      <c r="G183" s="94"/>
      <c r="H183" s="36"/>
      <c r="I183" s="3"/>
      <c r="J183" s="53"/>
      <c r="K183" s="100" t="s">
        <v>7</v>
      </c>
      <c r="M183" s="173" t="s">
        <v>233</v>
      </c>
      <c r="N183" s="173" t="s">
        <v>234</v>
      </c>
    </row>
    <row r="184" spans="3:14">
      <c r="C184" s="12" t="s">
        <v>149</v>
      </c>
      <c r="D184" s="110" t="s">
        <v>5</v>
      </c>
      <c r="E184" s="106"/>
      <c r="F184" s="106"/>
      <c r="G184" s="94"/>
      <c r="H184" s="36"/>
      <c r="I184" s="3"/>
      <c r="J184" s="53"/>
      <c r="K184" s="100" t="s">
        <v>7</v>
      </c>
      <c r="M184" s="173" t="s">
        <v>233</v>
      </c>
      <c r="N184" s="173" t="s">
        <v>234</v>
      </c>
    </row>
    <row r="185" spans="3:14">
      <c r="C185" s="12" t="s">
        <v>150</v>
      </c>
      <c r="D185" s="110" t="s">
        <v>5</v>
      </c>
      <c r="E185" s="106"/>
      <c r="F185" s="106"/>
      <c r="G185" s="94"/>
      <c r="H185" s="36"/>
      <c r="I185" s="3"/>
      <c r="J185" s="53"/>
      <c r="K185" s="100" t="s">
        <v>7</v>
      </c>
      <c r="M185" s="173" t="s">
        <v>233</v>
      </c>
      <c r="N185" s="173" t="s">
        <v>234</v>
      </c>
    </row>
    <row r="186" spans="3:14">
      <c r="C186" s="12" t="s">
        <v>151</v>
      </c>
      <c r="D186" s="110" t="s">
        <v>5</v>
      </c>
      <c r="E186" s="106"/>
      <c r="F186" s="106"/>
      <c r="G186" s="94"/>
      <c r="H186" s="36"/>
      <c r="I186" s="3"/>
      <c r="J186" s="53"/>
      <c r="K186" s="100" t="s">
        <v>7</v>
      </c>
      <c r="M186" s="173" t="s">
        <v>233</v>
      </c>
      <c r="N186" s="173" t="s">
        <v>234</v>
      </c>
    </row>
    <row r="187" spans="3:14">
      <c r="C187" s="12" t="s">
        <v>152</v>
      </c>
      <c r="D187" s="110" t="s">
        <v>5</v>
      </c>
      <c r="E187" s="106"/>
      <c r="F187" s="106"/>
      <c r="G187" s="94"/>
      <c r="H187" s="36"/>
      <c r="I187" s="3"/>
      <c r="J187" s="53"/>
      <c r="K187" s="100" t="s">
        <v>7</v>
      </c>
      <c r="M187" s="173" t="s">
        <v>233</v>
      </c>
      <c r="N187" s="173" t="s">
        <v>234</v>
      </c>
    </row>
    <row r="188" spans="3:14">
      <c r="C188" s="12" t="s">
        <v>153</v>
      </c>
      <c r="D188" s="110" t="s">
        <v>5</v>
      </c>
      <c r="E188" s="106"/>
      <c r="F188" s="106"/>
      <c r="G188" s="94"/>
      <c r="H188" s="36"/>
      <c r="I188" s="3"/>
      <c r="J188" s="53"/>
      <c r="K188" s="100" t="s">
        <v>7</v>
      </c>
      <c r="M188" s="173" t="s">
        <v>233</v>
      </c>
      <c r="N188" s="173" t="s">
        <v>234</v>
      </c>
    </row>
    <row r="189" spans="3:14">
      <c r="C189" s="12" t="s">
        <v>154</v>
      </c>
      <c r="D189" s="110" t="s">
        <v>5</v>
      </c>
      <c r="E189" s="106"/>
      <c r="F189" s="106"/>
      <c r="G189" s="94"/>
      <c r="H189" s="36"/>
      <c r="I189" s="3"/>
      <c r="J189" s="53"/>
      <c r="K189" s="100" t="s">
        <v>7</v>
      </c>
      <c r="M189" s="173" t="s">
        <v>233</v>
      </c>
      <c r="N189" s="173" t="s">
        <v>234</v>
      </c>
    </row>
    <row r="190" spans="3:14">
      <c r="C190" s="12" t="s">
        <v>155</v>
      </c>
      <c r="D190" s="110" t="s">
        <v>5</v>
      </c>
      <c r="E190" s="106"/>
      <c r="F190" s="106"/>
      <c r="G190" s="94"/>
      <c r="H190" s="36"/>
      <c r="I190" s="3"/>
      <c r="J190" s="53"/>
      <c r="K190" s="100" t="s">
        <v>7</v>
      </c>
      <c r="M190" s="173" t="s">
        <v>233</v>
      </c>
      <c r="N190" s="173" t="s">
        <v>234</v>
      </c>
    </row>
    <row r="191" spans="3:14">
      <c r="C191" s="13" t="s">
        <v>1</v>
      </c>
      <c r="D191" s="112" t="s">
        <v>5</v>
      </c>
      <c r="E191" s="107"/>
      <c r="F191" s="107"/>
      <c r="G191" s="95"/>
      <c r="H191" s="37"/>
      <c r="I191" s="3"/>
      <c r="J191" s="53"/>
      <c r="K191" s="100" t="s">
        <v>7</v>
      </c>
      <c r="M191" s="173" t="s">
        <v>233</v>
      </c>
      <c r="N191" s="173" t="s">
        <v>234</v>
      </c>
    </row>
    <row r="192" spans="3:14">
      <c r="C192" s="271" t="s">
        <v>376</v>
      </c>
      <c r="D192" s="110" t="s">
        <v>5</v>
      </c>
      <c r="E192" s="158"/>
      <c r="F192" s="158"/>
      <c r="G192" s="108">
        <f>SUM(G167:G191)</f>
        <v>0</v>
      </c>
      <c r="H192" s="3"/>
      <c r="I192" s="3"/>
      <c r="J192" s="53"/>
      <c r="K192" s="100"/>
      <c r="L192" s="100"/>
      <c r="M192" s="100"/>
      <c r="N192" s="100"/>
    </row>
    <row r="193" spans="1:14">
      <c r="A193" s="64"/>
      <c r="C193" s="158" t="s">
        <v>157</v>
      </c>
      <c r="H193" s="3"/>
      <c r="I193" s="3"/>
      <c r="J193" s="53"/>
      <c r="K193" s="100" t="s">
        <v>7</v>
      </c>
    </row>
    <row r="194" spans="1:14">
      <c r="C194" s="104" t="s">
        <v>8</v>
      </c>
      <c r="D194" s="154" t="s">
        <v>5</v>
      </c>
      <c r="E194" s="155"/>
      <c r="F194" s="155"/>
      <c r="G194" s="156"/>
      <c r="H194" s="35"/>
      <c r="I194" s="3"/>
      <c r="J194" s="53"/>
      <c r="K194" s="100" t="s">
        <v>7</v>
      </c>
      <c r="M194" s="173" t="s">
        <v>233</v>
      </c>
      <c r="N194" s="173" t="s">
        <v>234</v>
      </c>
    </row>
    <row r="195" spans="1:14">
      <c r="C195" s="12" t="s">
        <v>9</v>
      </c>
      <c r="D195" s="110" t="s">
        <v>5</v>
      </c>
      <c r="E195" s="106"/>
      <c r="F195" s="106"/>
      <c r="G195" s="94"/>
      <c r="H195" s="36"/>
      <c r="I195" s="3"/>
      <c r="J195" s="53"/>
      <c r="K195" s="100" t="s">
        <v>7</v>
      </c>
      <c r="M195" s="173" t="s">
        <v>233</v>
      </c>
      <c r="N195" s="173" t="s">
        <v>234</v>
      </c>
    </row>
    <row r="196" spans="1:14">
      <c r="C196" s="12" t="s">
        <v>158</v>
      </c>
      <c r="D196" s="110" t="s">
        <v>5</v>
      </c>
      <c r="E196" s="106"/>
      <c r="F196" s="106"/>
      <c r="G196" s="94"/>
      <c r="H196" s="36"/>
      <c r="I196" s="3"/>
      <c r="J196" s="53"/>
      <c r="K196" s="100" t="s">
        <v>7</v>
      </c>
      <c r="M196" s="173" t="s">
        <v>233</v>
      </c>
      <c r="N196" s="173" t="s">
        <v>234</v>
      </c>
    </row>
    <row r="197" spans="1:14">
      <c r="C197" s="12" t="s">
        <v>159</v>
      </c>
      <c r="D197" s="110" t="s">
        <v>5</v>
      </c>
      <c r="E197" s="106"/>
      <c r="F197" s="106"/>
      <c r="G197" s="94"/>
      <c r="H197" s="36"/>
      <c r="I197" s="3"/>
      <c r="J197" s="53"/>
      <c r="K197" s="100" t="s">
        <v>7</v>
      </c>
      <c r="M197" s="173" t="s">
        <v>233</v>
      </c>
      <c r="N197" s="173" t="s">
        <v>234</v>
      </c>
    </row>
    <row r="198" spans="1:14">
      <c r="C198" s="12" t="s">
        <v>160</v>
      </c>
      <c r="D198" s="110" t="s">
        <v>5</v>
      </c>
      <c r="E198" s="106"/>
      <c r="F198" s="106"/>
      <c r="G198" s="94"/>
      <c r="H198" s="36"/>
      <c r="I198" s="3"/>
      <c r="J198" s="53"/>
      <c r="K198" s="100" t="s">
        <v>7</v>
      </c>
      <c r="M198" s="173" t="s">
        <v>233</v>
      </c>
      <c r="N198" s="173" t="s">
        <v>234</v>
      </c>
    </row>
    <row r="199" spans="1:14">
      <c r="C199" s="12" t="s">
        <v>161</v>
      </c>
      <c r="D199" s="110" t="s">
        <v>5</v>
      </c>
      <c r="E199" s="106"/>
      <c r="F199" s="106"/>
      <c r="G199" s="94"/>
      <c r="H199" s="36"/>
      <c r="I199" s="3"/>
      <c r="J199" s="53"/>
      <c r="K199" s="100" t="s">
        <v>7</v>
      </c>
      <c r="M199" s="173" t="s">
        <v>233</v>
      </c>
      <c r="N199" s="173" t="s">
        <v>234</v>
      </c>
    </row>
    <row r="200" spans="1:14" ht="15.75" customHeight="1">
      <c r="C200" s="12" t="s">
        <v>162</v>
      </c>
      <c r="D200" s="110" t="s">
        <v>5</v>
      </c>
      <c r="E200" s="106"/>
      <c r="F200" s="106"/>
      <c r="G200" s="94"/>
      <c r="H200" s="36"/>
      <c r="I200" s="3"/>
      <c r="J200" s="53"/>
      <c r="K200" s="100" t="s">
        <v>7</v>
      </c>
      <c r="M200" s="173" t="s">
        <v>233</v>
      </c>
      <c r="N200" s="173" t="s">
        <v>234</v>
      </c>
    </row>
    <row r="201" spans="1:14">
      <c r="C201" s="12" t="s">
        <v>163</v>
      </c>
      <c r="D201" s="110" t="s">
        <v>5</v>
      </c>
      <c r="E201" s="106"/>
      <c r="F201" s="106"/>
      <c r="G201" s="94"/>
      <c r="H201" s="36"/>
      <c r="I201" s="3"/>
      <c r="J201" s="53"/>
      <c r="K201" s="100" t="s">
        <v>7</v>
      </c>
      <c r="M201" s="173" t="s">
        <v>233</v>
      </c>
      <c r="N201" s="173" t="s">
        <v>234</v>
      </c>
    </row>
    <row r="202" spans="1:14">
      <c r="C202" s="12" t="s">
        <v>164</v>
      </c>
      <c r="D202" s="110" t="s">
        <v>5</v>
      </c>
      <c r="E202" s="106"/>
      <c r="F202" s="106"/>
      <c r="G202" s="94"/>
      <c r="H202" s="36"/>
      <c r="I202" s="3"/>
      <c r="J202" s="53"/>
      <c r="K202" s="100" t="s">
        <v>7</v>
      </c>
      <c r="M202" s="173" t="s">
        <v>233</v>
      </c>
      <c r="N202" s="173" t="s">
        <v>234</v>
      </c>
    </row>
    <row r="203" spans="1:14">
      <c r="C203" s="12" t="s">
        <v>165</v>
      </c>
      <c r="D203" s="110" t="s">
        <v>5</v>
      </c>
      <c r="E203" s="106"/>
      <c r="F203" s="106"/>
      <c r="G203" s="94"/>
      <c r="H203" s="36"/>
      <c r="I203" s="3"/>
      <c r="J203" s="53"/>
      <c r="K203" s="100" t="s">
        <v>7</v>
      </c>
      <c r="M203" s="173" t="s">
        <v>233</v>
      </c>
      <c r="N203" s="173" t="s">
        <v>234</v>
      </c>
    </row>
    <row r="204" spans="1:14">
      <c r="C204" s="12" t="s">
        <v>166</v>
      </c>
      <c r="D204" s="110" t="s">
        <v>5</v>
      </c>
      <c r="E204" s="106"/>
      <c r="F204" s="106"/>
      <c r="G204" s="94"/>
      <c r="H204" s="36"/>
      <c r="I204" s="3"/>
      <c r="J204" s="53"/>
      <c r="K204" s="100" t="s">
        <v>7</v>
      </c>
      <c r="M204" s="173" t="s">
        <v>233</v>
      </c>
      <c r="N204" s="173" t="s">
        <v>234</v>
      </c>
    </row>
    <row r="205" spans="1:14">
      <c r="C205" s="13" t="s">
        <v>1</v>
      </c>
      <c r="D205" s="112" t="s">
        <v>5</v>
      </c>
      <c r="E205" s="107"/>
      <c r="F205" s="107"/>
      <c r="G205" s="95"/>
      <c r="H205" s="37"/>
      <c r="I205" s="3"/>
      <c r="J205" s="53"/>
      <c r="K205" s="100" t="s">
        <v>7</v>
      </c>
      <c r="M205" s="173" t="s">
        <v>233</v>
      </c>
      <c r="N205" s="173" t="s">
        <v>234</v>
      </c>
    </row>
    <row r="206" spans="1:14">
      <c r="C206" s="271" t="s">
        <v>375</v>
      </c>
      <c r="D206" s="110" t="s">
        <v>5</v>
      </c>
      <c r="E206" s="158"/>
      <c r="F206" s="158"/>
      <c r="G206" s="108">
        <f>SUM(G194:G205)</f>
        <v>0</v>
      </c>
      <c r="H206" s="3"/>
      <c r="I206" s="3"/>
      <c r="J206" s="53"/>
      <c r="K206" s="100"/>
      <c r="L206" s="100"/>
      <c r="M206" s="100"/>
      <c r="N206" s="100"/>
    </row>
    <row r="207" spans="1:14">
      <c r="A207" s="64"/>
      <c r="C207" s="158" t="s">
        <v>399</v>
      </c>
      <c r="E207" s="158"/>
      <c r="F207" s="158"/>
      <c r="H207" s="3"/>
      <c r="I207" s="3"/>
      <c r="J207" s="53"/>
      <c r="K207" s="100" t="s">
        <v>7</v>
      </c>
    </row>
    <row r="208" spans="1:14" ht="16.5" customHeight="1">
      <c r="C208" s="283" t="s">
        <v>413</v>
      </c>
      <c r="D208" s="154" t="s">
        <v>5</v>
      </c>
      <c r="E208" s="155"/>
      <c r="F208" s="155"/>
      <c r="G208" s="156"/>
      <c r="H208" s="35"/>
      <c r="I208" s="3"/>
      <c r="J208" s="53"/>
      <c r="K208" s="100" t="s">
        <v>7</v>
      </c>
      <c r="M208" s="173" t="s">
        <v>233</v>
      </c>
      <c r="N208" s="173" t="s">
        <v>234</v>
      </c>
    </row>
    <row r="209" spans="3:14">
      <c r="C209" s="284" t="s">
        <v>413</v>
      </c>
      <c r="D209" s="110" t="s">
        <v>5</v>
      </c>
      <c r="E209" s="106"/>
      <c r="F209" s="106"/>
      <c r="G209" s="94"/>
      <c r="H209" s="36"/>
      <c r="I209" s="3"/>
      <c r="J209" s="53"/>
      <c r="K209" s="100" t="s">
        <v>7</v>
      </c>
      <c r="M209" s="173" t="s">
        <v>233</v>
      </c>
      <c r="N209" s="173" t="s">
        <v>234</v>
      </c>
    </row>
    <row r="210" spans="3:14">
      <c r="C210" s="284" t="s">
        <v>413</v>
      </c>
      <c r="D210" s="110" t="s">
        <v>5</v>
      </c>
      <c r="E210" s="106"/>
      <c r="F210" s="106"/>
      <c r="G210" s="94"/>
      <c r="H210" s="36"/>
      <c r="I210" s="3"/>
      <c r="J210" s="53"/>
      <c r="K210" s="100" t="s">
        <v>7</v>
      </c>
      <c r="M210" s="173" t="s">
        <v>233</v>
      </c>
      <c r="N210" s="173" t="s">
        <v>234</v>
      </c>
    </row>
    <row r="211" spans="3:14">
      <c r="C211" s="284" t="s">
        <v>413</v>
      </c>
      <c r="D211" s="110" t="s">
        <v>5</v>
      </c>
      <c r="E211" s="106"/>
      <c r="F211" s="106"/>
      <c r="G211" s="94"/>
      <c r="H211" s="36"/>
      <c r="I211" s="3"/>
      <c r="J211" s="53"/>
      <c r="K211" s="100" t="s">
        <v>7</v>
      </c>
      <c r="M211" s="173" t="s">
        <v>233</v>
      </c>
      <c r="N211" s="173" t="s">
        <v>234</v>
      </c>
    </row>
    <row r="212" spans="3:14">
      <c r="C212" s="284" t="s">
        <v>413</v>
      </c>
      <c r="D212" s="110" t="s">
        <v>5</v>
      </c>
      <c r="E212" s="106"/>
      <c r="F212" s="106"/>
      <c r="G212" s="94"/>
      <c r="H212" s="36"/>
      <c r="I212" s="3"/>
      <c r="J212" s="53"/>
      <c r="K212" s="100" t="s">
        <v>7</v>
      </c>
      <c r="M212" s="173" t="s">
        <v>233</v>
      </c>
      <c r="N212" s="173" t="s">
        <v>234</v>
      </c>
    </row>
    <row r="213" spans="3:14">
      <c r="C213" s="263" t="s">
        <v>219</v>
      </c>
      <c r="D213" s="112"/>
      <c r="E213" s="107"/>
      <c r="F213" s="107"/>
      <c r="G213" s="107"/>
      <c r="H213" s="37"/>
      <c r="I213" s="3"/>
      <c r="J213" s="53"/>
      <c r="K213" s="100"/>
      <c r="L213" s="100"/>
    </row>
    <row r="214" spans="3:14">
      <c r="C214" s="270" t="s">
        <v>400</v>
      </c>
      <c r="D214" s="110" t="s">
        <v>5</v>
      </c>
      <c r="E214" s="106"/>
      <c r="F214" s="106"/>
      <c r="G214" s="108">
        <f>SUM(G208:G212)</f>
        <v>0</v>
      </c>
      <c r="H214" s="3"/>
      <c r="I214" s="3"/>
      <c r="J214" s="53"/>
      <c r="K214" s="100"/>
      <c r="L214" s="100"/>
    </row>
    <row r="215" spans="3:14" ht="15" customHeight="1">
      <c r="C215" s="272" t="s">
        <v>378</v>
      </c>
      <c r="D215" s="170" t="s">
        <v>5</v>
      </c>
      <c r="E215" s="71"/>
      <c r="F215" s="71"/>
      <c r="G215" s="108">
        <f>G35+G52+G76+G100+G138+G165+G192+G206+G214</f>
        <v>0</v>
      </c>
      <c r="H215" s="14"/>
      <c r="I215" s="14"/>
      <c r="J215" s="55"/>
      <c r="K215" s="99"/>
      <c r="L215" s="53"/>
    </row>
    <row r="216" spans="3:14">
      <c r="C216" s="264"/>
      <c r="D216" s="110"/>
      <c r="E216" s="106"/>
      <c r="F216" s="106"/>
      <c r="G216" s="106"/>
      <c r="H216" s="3"/>
      <c r="I216" s="3"/>
      <c r="J216" s="53"/>
      <c r="K216" s="100"/>
      <c r="L216" s="100"/>
    </row>
    <row r="217" spans="3:14">
      <c r="K217" s="100"/>
      <c r="L217" s="98"/>
      <c r="M217" s="98"/>
    </row>
    <row r="218" spans="3:14" ht="30" customHeight="1">
      <c r="C218" s="117" t="s">
        <v>397</v>
      </c>
      <c r="K218" s="100"/>
      <c r="L218" s="98"/>
      <c r="M218" s="98"/>
    </row>
    <row r="219" spans="3:14" ht="15" customHeight="1">
      <c r="C219" s="283" t="s">
        <v>413</v>
      </c>
      <c r="D219" s="169" t="s">
        <v>5</v>
      </c>
      <c r="E219" s="32"/>
      <c r="F219" s="32"/>
      <c r="G219" s="86"/>
      <c r="H219" s="41"/>
      <c r="I219" s="3"/>
      <c r="J219" s="53"/>
      <c r="K219" s="100" t="s">
        <v>10</v>
      </c>
      <c r="L219" s="53"/>
      <c r="M219" s="173" t="s">
        <v>233</v>
      </c>
      <c r="N219" s="173" t="s">
        <v>234</v>
      </c>
    </row>
    <row r="220" spans="3:14" ht="15" customHeight="1">
      <c r="C220" s="284" t="s">
        <v>413</v>
      </c>
      <c r="D220" s="7" t="s">
        <v>5</v>
      </c>
      <c r="E220" s="3"/>
      <c r="F220" s="3"/>
      <c r="G220" s="87"/>
      <c r="H220" s="42"/>
      <c r="I220" s="3"/>
      <c r="J220" s="53"/>
      <c r="K220" s="100" t="s">
        <v>10</v>
      </c>
      <c r="L220" s="53"/>
      <c r="M220" s="173" t="s">
        <v>233</v>
      </c>
      <c r="N220" s="173" t="s">
        <v>234</v>
      </c>
    </row>
    <row r="221" spans="3:14" ht="15" customHeight="1">
      <c r="C221" s="284" t="s">
        <v>413</v>
      </c>
      <c r="D221" s="116" t="s">
        <v>5</v>
      </c>
      <c r="E221" s="3"/>
      <c r="F221" s="3"/>
      <c r="G221" s="114"/>
      <c r="H221" s="39"/>
      <c r="K221" s="99" t="s">
        <v>10</v>
      </c>
      <c r="M221" s="173" t="s">
        <v>233</v>
      </c>
      <c r="N221" s="173" t="s">
        <v>234</v>
      </c>
    </row>
    <row r="222" spans="3:14" ht="15" customHeight="1">
      <c r="C222" s="284" t="s">
        <v>413</v>
      </c>
      <c r="D222" s="116" t="s">
        <v>5</v>
      </c>
      <c r="E222" s="3"/>
      <c r="F222" s="3"/>
      <c r="G222" s="114"/>
      <c r="H222" s="39"/>
      <c r="K222" s="99" t="s">
        <v>10</v>
      </c>
      <c r="M222" s="173" t="s">
        <v>233</v>
      </c>
      <c r="N222" s="173" t="s">
        <v>234</v>
      </c>
    </row>
    <row r="223" spans="3:14" ht="15" customHeight="1">
      <c r="C223" s="284" t="s">
        <v>413</v>
      </c>
      <c r="D223" s="116" t="s">
        <v>5</v>
      </c>
      <c r="E223" s="3"/>
      <c r="F223" s="3"/>
      <c r="G223" s="114"/>
      <c r="H223" s="39"/>
      <c r="K223" s="99" t="s">
        <v>10</v>
      </c>
      <c r="M223" s="173" t="s">
        <v>233</v>
      </c>
      <c r="N223" s="173" t="s">
        <v>234</v>
      </c>
    </row>
    <row r="224" spans="3:14" ht="15" customHeight="1">
      <c r="C224" s="263" t="s">
        <v>219</v>
      </c>
      <c r="D224" s="47"/>
      <c r="E224" s="5"/>
      <c r="F224" s="5"/>
      <c r="G224" s="5"/>
      <c r="H224" s="37"/>
      <c r="I224" s="3"/>
      <c r="J224" s="53"/>
      <c r="K224" s="103"/>
      <c r="L224" s="103"/>
    </row>
    <row r="225" spans="1:14" ht="15.75">
      <c r="A225" s="64"/>
      <c r="C225" s="273" t="s">
        <v>374</v>
      </c>
      <c r="D225" s="110" t="s">
        <v>5</v>
      </c>
      <c r="E225" s="91"/>
      <c r="F225" s="91"/>
      <c r="G225" s="109">
        <f>SUM(G219:G223)</f>
        <v>0</v>
      </c>
      <c r="H225" s="6"/>
      <c r="I225" s="3"/>
      <c r="J225" s="53"/>
      <c r="K225" s="99"/>
    </row>
    <row r="226" spans="1:14">
      <c r="H226" s="6"/>
      <c r="I226" s="3"/>
      <c r="J226" s="53"/>
      <c r="K226" s="99"/>
      <c r="L226" s="53"/>
      <c r="M226" s="53"/>
      <c r="N226" s="53"/>
    </row>
    <row r="227" spans="1:14" ht="30" customHeight="1">
      <c r="C227" s="117" t="s">
        <v>272</v>
      </c>
      <c r="D227" s="89"/>
      <c r="E227" s="89"/>
      <c r="F227" s="89"/>
      <c r="G227" s="89"/>
      <c r="H227" s="89"/>
      <c r="I227" s="3"/>
      <c r="J227" s="53"/>
      <c r="K227" s="100"/>
      <c r="L227" s="53"/>
    </row>
    <row r="228" spans="1:14">
      <c r="C228" s="90" t="s">
        <v>184</v>
      </c>
      <c r="D228" s="118"/>
      <c r="E228" s="118"/>
      <c r="F228" s="118"/>
      <c r="G228" s="118"/>
      <c r="H228" s="118"/>
      <c r="K228" s="99" t="s">
        <v>27</v>
      </c>
    </row>
    <row r="229" spans="1:14">
      <c r="A229" s="64"/>
      <c r="C229" s="277" t="s">
        <v>18</v>
      </c>
      <c r="H229" s="17"/>
      <c r="K229" s="100"/>
    </row>
    <row r="230" spans="1:14">
      <c r="C230" s="301" t="s">
        <v>413</v>
      </c>
      <c r="D230" s="140" t="s">
        <v>5</v>
      </c>
      <c r="E230" s="32"/>
      <c r="F230" s="32"/>
      <c r="G230" s="119"/>
      <c r="H230" s="38"/>
      <c r="K230" s="99" t="s">
        <v>26</v>
      </c>
      <c r="M230" s="173" t="s">
        <v>233</v>
      </c>
      <c r="N230" s="173" t="s">
        <v>234</v>
      </c>
    </row>
    <row r="231" spans="1:14">
      <c r="C231" s="302" t="s">
        <v>413</v>
      </c>
      <c r="D231" s="116" t="s">
        <v>5</v>
      </c>
      <c r="E231" s="3"/>
      <c r="F231" s="3"/>
      <c r="G231" s="114"/>
      <c r="H231" s="39"/>
      <c r="K231" s="99" t="s">
        <v>26</v>
      </c>
      <c r="M231" s="173" t="s">
        <v>233</v>
      </c>
      <c r="N231" s="173" t="s">
        <v>234</v>
      </c>
    </row>
    <row r="232" spans="1:14">
      <c r="C232" s="302" t="s">
        <v>413</v>
      </c>
      <c r="D232" s="116" t="s">
        <v>5</v>
      </c>
      <c r="E232" s="3"/>
      <c r="F232" s="3"/>
      <c r="G232" s="114"/>
      <c r="H232" s="39"/>
      <c r="K232" s="99" t="s">
        <v>26</v>
      </c>
      <c r="M232" s="173" t="s">
        <v>233</v>
      </c>
      <c r="N232" s="173" t="s">
        <v>234</v>
      </c>
    </row>
    <row r="233" spans="1:14">
      <c r="C233" s="302" t="s">
        <v>413</v>
      </c>
      <c r="D233" s="116" t="s">
        <v>5</v>
      </c>
      <c r="E233" s="3"/>
      <c r="F233" s="3"/>
      <c r="G233" s="114"/>
      <c r="H233" s="39"/>
      <c r="K233" s="99" t="s">
        <v>26</v>
      </c>
      <c r="M233" s="173" t="s">
        <v>233</v>
      </c>
      <c r="N233" s="173" t="s">
        <v>234</v>
      </c>
    </row>
    <row r="234" spans="1:14">
      <c r="C234" s="302" t="s">
        <v>413</v>
      </c>
      <c r="D234" s="116" t="s">
        <v>5</v>
      </c>
      <c r="E234" s="3"/>
      <c r="F234" s="3"/>
      <c r="G234" s="114"/>
      <c r="H234" s="39"/>
      <c r="K234" s="99" t="s">
        <v>26</v>
      </c>
      <c r="M234" s="173" t="s">
        <v>233</v>
      </c>
      <c r="N234" s="173" t="s">
        <v>234</v>
      </c>
    </row>
    <row r="235" spans="1:14">
      <c r="C235" s="303" t="s">
        <v>219</v>
      </c>
      <c r="D235" s="47"/>
      <c r="E235" s="5"/>
      <c r="F235" s="5"/>
      <c r="G235" s="5"/>
      <c r="H235" s="37"/>
      <c r="I235" s="3"/>
      <c r="J235" s="53"/>
      <c r="K235" s="103"/>
      <c r="L235" s="103"/>
      <c r="M235" s="173" t="s">
        <v>233</v>
      </c>
      <c r="N235" s="173" t="s">
        <v>234</v>
      </c>
    </row>
    <row r="236" spans="1:14" ht="15.75">
      <c r="C236" s="270" t="s">
        <v>385</v>
      </c>
      <c r="D236" s="110" t="s">
        <v>5</v>
      </c>
      <c r="E236" s="91"/>
      <c r="F236" s="91"/>
      <c r="G236" s="92">
        <f>SUM(G230:G234)</f>
        <v>0</v>
      </c>
      <c r="H236" s="3"/>
      <c r="I236" s="3"/>
      <c r="J236" s="53"/>
      <c r="K236" s="103"/>
      <c r="L236" s="103"/>
      <c r="M236" s="103"/>
      <c r="N236" s="103"/>
    </row>
    <row r="237" spans="1:14">
      <c r="A237" s="64"/>
      <c r="C237" s="277" t="s">
        <v>19</v>
      </c>
      <c r="H237" s="17"/>
      <c r="K237" s="100"/>
    </row>
    <row r="238" spans="1:14">
      <c r="C238" s="301" t="s">
        <v>413</v>
      </c>
      <c r="D238" s="140" t="s">
        <v>5</v>
      </c>
      <c r="E238" s="32"/>
      <c r="F238" s="32"/>
      <c r="G238" s="119"/>
      <c r="H238" s="38"/>
      <c r="K238" s="99" t="s">
        <v>26</v>
      </c>
      <c r="M238" s="173" t="s">
        <v>233</v>
      </c>
      <c r="N238" s="173" t="s">
        <v>234</v>
      </c>
    </row>
    <row r="239" spans="1:14">
      <c r="C239" s="302" t="s">
        <v>413</v>
      </c>
      <c r="D239" s="116" t="s">
        <v>5</v>
      </c>
      <c r="E239" s="3"/>
      <c r="F239" s="3"/>
      <c r="G239" s="114"/>
      <c r="H239" s="39"/>
      <c r="K239" s="99" t="s">
        <v>26</v>
      </c>
      <c r="M239" s="173" t="s">
        <v>233</v>
      </c>
      <c r="N239" s="173" t="s">
        <v>234</v>
      </c>
    </row>
    <row r="240" spans="1:14">
      <c r="C240" s="302" t="s">
        <v>413</v>
      </c>
      <c r="D240" s="116" t="s">
        <v>5</v>
      </c>
      <c r="E240" s="3"/>
      <c r="F240" s="3"/>
      <c r="G240" s="114"/>
      <c r="H240" s="39"/>
      <c r="K240" s="99" t="s">
        <v>26</v>
      </c>
      <c r="M240" s="173" t="s">
        <v>233</v>
      </c>
      <c r="N240" s="173" t="s">
        <v>234</v>
      </c>
    </row>
    <row r="241" spans="1:15">
      <c r="C241" s="302" t="s">
        <v>413</v>
      </c>
      <c r="D241" s="116" t="s">
        <v>5</v>
      </c>
      <c r="E241" s="3"/>
      <c r="F241" s="3"/>
      <c r="G241" s="114"/>
      <c r="H241" s="39"/>
      <c r="K241" s="99" t="s">
        <v>26</v>
      </c>
      <c r="M241" s="173" t="s">
        <v>233</v>
      </c>
      <c r="N241" s="173" t="s">
        <v>234</v>
      </c>
    </row>
    <row r="242" spans="1:15">
      <c r="C242" s="302" t="s">
        <v>413</v>
      </c>
      <c r="D242" s="116" t="s">
        <v>5</v>
      </c>
      <c r="E242" s="3"/>
      <c r="F242" s="3"/>
      <c r="G242" s="114"/>
      <c r="H242" s="39"/>
      <c r="K242" s="99" t="s">
        <v>26</v>
      </c>
      <c r="M242" s="173" t="s">
        <v>233</v>
      </c>
      <c r="N242" s="173" t="s">
        <v>234</v>
      </c>
    </row>
    <row r="243" spans="1:15">
      <c r="C243" s="303" t="s">
        <v>219</v>
      </c>
      <c r="D243" s="47"/>
      <c r="E243" s="5"/>
      <c r="F243" s="5"/>
      <c r="G243" s="5"/>
      <c r="H243" s="37"/>
      <c r="I243" s="3"/>
      <c r="J243" s="53"/>
      <c r="K243" s="103"/>
      <c r="L243" s="103"/>
      <c r="M243" s="103"/>
      <c r="N243" s="103"/>
      <c r="O243" s="103"/>
    </row>
    <row r="244" spans="1:15" ht="15.75">
      <c r="C244" s="270" t="s">
        <v>386</v>
      </c>
      <c r="D244" s="110" t="s">
        <v>5</v>
      </c>
      <c r="E244" s="91"/>
      <c r="F244" s="91"/>
      <c r="G244" s="92">
        <f>SUM(G238:G242)</f>
        <v>0</v>
      </c>
      <c r="H244" s="3"/>
      <c r="I244" s="3"/>
      <c r="J244" s="53"/>
      <c r="K244" s="103"/>
      <c r="L244" s="103"/>
      <c r="M244" s="103"/>
      <c r="N244" s="103"/>
      <c r="O244" s="103"/>
    </row>
    <row r="245" spans="1:15" ht="15.75">
      <c r="C245" s="276" t="s">
        <v>388</v>
      </c>
      <c r="D245" s="110" t="s">
        <v>5</v>
      </c>
      <c r="E245" s="91"/>
      <c r="F245" s="91"/>
      <c r="G245" s="92">
        <f>G244+G236</f>
        <v>0</v>
      </c>
      <c r="H245" s="3"/>
      <c r="I245" s="3"/>
      <c r="J245" s="53"/>
      <c r="K245" s="103"/>
      <c r="L245" s="103"/>
      <c r="M245" s="103"/>
      <c r="N245" s="103"/>
      <c r="O245" s="103"/>
    </row>
    <row r="246" spans="1:15" ht="15" customHeight="1">
      <c r="A246" s="64"/>
      <c r="C246" s="90" t="s">
        <v>185</v>
      </c>
      <c r="D246" s="117"/>
      <c r="E246" s="117"/>
      <c r="F246" s="117"/>
      <c r="G246" s="117"/>
      <c r="H246" s="117"/>
      <c r="K246" s="97"/>
    </row>
    <row r="247" spans="1:15">
      <c r="C247" s="122" t="s">
        <v>12</v>
      </c>
      <c r="D247" s="46" t="s">
        <v>5</v>
      </c>
      <c r="E247" s="4"/>
      <c r="F247" s="4"/>
      <c r="G247" s="113"/>
      <c r="H247" s="35"/>
      <c r="I247" s="3"/>
      <c r="J247" s="53"/>
      <c r="K247" s="103" t="s">
        <v>11</v>
      </c>
      <c r="L247" s="53"/>
      <c r="M247" s="173" t="s">
        <v>233</v>
      </c>
      <c r="N247" s="173" t="s">
        <v>234</v>
      </c>
    </row>
    <row r="248" spans="1:15">
      <c r="C248" s="15" t="s">
        <v>13</v>
      </c>
      <c r="D248" s="10" t="s">
        <v>5</v>
      </c>
      <c r="E248" s="3"/>
      <c r="F248" s="3"/>
      <c r="G248" s="114"/>
      <c r="H248" s="36"/>
      <c r="I248" s="3"/>
      <c r="J248" s="53"/>
      <c r="K248" s="103" t="s">
        <v>11</v>
      </c>
      <c r="L248" s="53"/>
      <c r="M248" s="173" t="s">
        <v>233</v>
      </c>
      <c r="N248" s="173" t="s">
        <v>234</v>
      </c>
    </row>
    <row r="249" spans="1:15">
      <c r="C249" s="15" t="s">
        <v>14</v>
      </c>
      <c r="D249" s="10" t="s">
        <v>5</v>
      </c>
      <c r="E249" s="3"/>
      <c r="F249" s="3"/>
      <c r="G249" s="114"/>
      <c r="H249" s="36"/>
      <c r="I249" s="3"/>
      <c r="J249" s="53"/>
      <c r="K249" s="103" t="s">
        <v>11</v>
      </c>
      <c r="L249" s="53"/>
      <c r="M249" s="173" t="s">
        <v>233</v>
      </c>
      <c r="N249" s="173" t="s">
        <v>234</v>
      </c>
    </row>
    <row r="250" spans="1:15">
      <c r="C250" s="15" t="s">
        <v>15</v>
      </c>
      <c r="D250" s="10" t="s">
        <v>5</v>
      </c>
      <c r="E250" s="3"/>
      <c r="F250" s="3"/>
      <c r="G250" s="114"/>
      <c r="H250" s="36"/>
      <c r="I250" s="3"/>
      <c r="J250" s="53"/>
      <c r="K250" s="103" t="s">
        <v>11</v>
      </c>
      <c r="L250" s="53"/>
      <c r="M250" s="173" t="s">
        <v>233</v>
      </c>
      <c r="N250" s="173" t="s">
        <v>234</v>
      </c>
    </row>
    <row r="251" spans="1:15">
      <c r="C251" s="16" t="s">
        <v>16</v>
      </c>
      <c r="D251" s="47" t="s">
        <v>5</v>
      </c>
      <c r="E251" s="5"/>
      <c r="F251" s="5"/>
      <c r="G251" s="115"/>
      <c r="H251" s="37"/>
      <c r="I251" s="3"/>
      <c r="J251" s="53"/>
      <c r="K251" s="103" t="s">
        <v>11</v>
      </c>
      <c r="L251" s="53"/>
      <c r="M251" s="173" t="s">
        <v>233</v>
      </c>
      <c r="N251" s="173" t="s">
        <v>234</v>
      </c>
    </row>
    <row r="252" spans="1:15">
      <c r="C252" s="274" t="s">
        <v>387</v>
      </c>
      <c r="D252" s="110" t="s">
        <v>5</v>
      </c>
      <c r="E252" s="3"/>
      <c r="F252" s="3"/>
      <c r="G252" s="92">
        <f>SUM(G247:G251)</f>
        <v>0</v>
      </c>
      <c r="H252" s="3"/>
      <c r="I252" s="3"/>
      <c r="J252" s="53"/>
      <c r="K252" s="103"/>
      <c r="L252" s="103"/>
      <c r="M252" s="103"/>
      <c r="N252" s="103"/>
    </row>
    <row r="253" spans="1:15" ht="15" customHeight="1">
      <c r="A253" s="64"/>
      <c r="C253" s="90" t="s">
        <v>186</v>
      </c>
      <c r="D253" s="117"/>
      <c r="E253" s="117"/>
      <c r="F253" s="117"/>
      <c r="G253" s="117"/>
      <c r="H253" s="117"/>
      <c r="I253" s="3"/>
      <c r="J253" s="53"/>
      <c r="K253" s="103" t="s">
        <v>11</v>
      </c>
      <c r="L253" s="53"/>
    </row>
    <row r="254" spans="1:15" ht="19.5" customHeight="1">
      <c r="C254" s="18" t="s">
        <v>17</v>
      </c>
      <c r="D254" s="177" t="s">
        <v>5</v>
      </c>
      <c r="E254" s="120"/>
      <c r="F254" s="120"/>
      <c r="G254" s="121"/>
      <c r="H254" s="40"/>
      <c r="I254" s="3"/>
      <c r="J254" s="53"/>
      <c r="K254" s="103" t="s">
        <v>11</v>
      </c>
      <c r="L254" s="53"/>
      <c r="M254" s="173" t="s">
        <v>233</v>
      </c>
      <c r="N254" s="173" t="s">
        <v>234</v>
      </c>
    </row>
    <row r="255" spans="1:15" ht="15" customHeight="1">
      <c r="C255" s="275"/>
      <c r="D255" s="220"/>
      <c r="E255" s="220"/>
      <c r="F255" s="220"/>
      <c r="G255" s="220"/>
      <c r="H255" s="3"/>
      <c r="I255" s="3"/>
      <c r="J255" s="53"/>
      <c r="K255" s="103"/>
      <c r="L255" s="103"/>
      <c r="M255" s="103"/>
      <c r="N255" s="103"/>
    </row>
    <row r="256" spans="1:15" ht="15" customHeight="1">
      <c r="A256" s="64"/>
      <c r="C256" s="90" t="s">
        <v>187</v>
      </c>
      <c r="D256" s="123"/>
      <c r="E256" s="117"/>
      <c r="F256" s="117"/>
      <c r="G256" s="117"/>
      <c r="H256" s="117"/>
      <c r="I256" s="3"/>
      <c r="J256" s="53"/>
      <c r="K256" s="103" t="s">
        <v>11</v>
      </c>
    </row>
    <row r="257" spans="1:14" ht="15" customHeight="1">
      <c r="C257" s="304" t="s">
        <v>413</v>
      </c>
      <c r="D257" s="124" t="s">
        <v>5</v>
      </c>
      <c r="E257" s="32"/>
      <c r="F257" s="32"/>
      <c r="G257" s="119"/>
      <c r="H257" s="35"/>
      <c r="I257" s="3"/>
      <c r="J257" s="53"/>
      <c r="K257" s="103" t="s">
        <v>11</v>
      </c>
      <c r="L257" s="53"/>
      <c r="M257" s="173" t="s">
        <v>233</v>
      </c>
      <c r="N257" s="173" t="s">
        <v>234</v>
      </c>
    </row>
    <row r="258" spans="1:14" ht="15" customHeight="1">
      <c r="C258" s="305" t="s">
        <v>413</v>
      </c>
      <c r="D258" s="10" t="s">
        <v>5</v>
      </c>
      <c r="E258" s="3"/>
      <c r="F258" s="3"/>
      <c r="G258" s="114"/>
      <c r="H258" s="36"/>
      <c r="I258" s="3"/>
      <c r="J258" s="53"/>
      <c r="K258" s="103" t="s">
        <v>11</v>
      </c>
      <c r="L258" s="53"/>
      <c r="M258" s="173" t="s">
        <v>233</v>
      </c>
      <c r="N258" s="173" t="s">
        <v>234</v>
      </c>
    </row>
    <row r="259" spans="1:14" ht="15" customHeight="1">
      <c r="C259" s="305" t="s">
        <v>413</v>
      </c>
      <c r="D259" s="10" t="s">
        <v>5</v>
      </c>
      <c r="E259" s="3"/>
      <c r="F259" s="3"/>
      <c r="G259" s="114"/>
      <c r="H259" s="36"/>
      <c r="I259" s="3"/>
      <c r="J259" s="53"/>
      <c r="K259" s="103" t="s">
        <v>11</v>
      </c>
      <c r="L259" s="53"/>
      <c r="M259" s="173" t="s">
        <v>233</v>
      </c>
      <c r="N259" s="173" t="s">
        <v>234</v>
      </c>
    </row>
    <row r="260" spans="1:14" ht="15" customHeight="1">
      <c r="C260" s="305" t="s">
        <v>413</v>
      </c>
      <c r="D260" s="10" t="s">
        <v>5</v>
      </c>
      <c r="E260" s="3"/>
      <c r="F260" s="3"/>
      <c r="G260" s="114"/>
      <c r="H260" s="36"/>
      <c r="I260" s="3"/>
      <c r="J260" s="53"/>
      <c r="K260" s="103" t="s">
        <v>11</v>
      </c>
      <c r="L260" s="53"/>
      <c r="M260" s="173" t="s">
        <v>233</v>
      </c>
      <c r="N260" s="173" t="s">
        <v>234</v>
      </c>
    </row>
    <row r="261" spans="1:14" ht="15" customHeight="1">
      <c r="C261" s="305" t="s">
        <v>413</v>
      </c>
      <c r="D261" s="10" t="s">
        <v>5</v>
      </c>
      <c r="E261" s="3"/>
      <c r="F261" s="3"/>
      <c r="G261" s="114"/>
      <c r="H261" s="36"/>
      <c r="I261" s="3"/>
      <c r="J261" s="53"/>
      <c r="K261" s="103" t="s">
        <v>11</v>
      </c>
      <c r="L261" s="53"/>
      <c r="M261" s="173" t="s">
        <v>233</v>
      </c>
      <c r="N261" s="173" t="s">
        <v>234</v>
      </c>
    </row>
    <row r="262" spans="1:14">
      <c r="C262" s="263" t="s">
        <v>219</v>
      </c>
      <c r="D262" s="47"/>
      <c r="E262" s="5"/>
      <c r="F262" s="5"/>
      <c r="G262" s="5"/>
      <c r="H262" s="37"/>
      <c r="I262" s="3"/>
      <c r="J262" s="53"/>
      <c r="K262" s="103"/>
      <c r="L262" s="103"/>
      <c r="M262" s="103"/>
    </row>
    <row r="263" spans="1:14">
      <c r="C263" s="11"/>
      <c r="D263" s="11"/>
      <c r="E263" s="11"/>
      <c r="F263" s="11"/>
      <c r="G263" s="11"/>
      <c r="H263" s="11"/>
      <c r="I263" s="11"/>
      <c r="J263" s="54"/>
      <c r="K263" s="99"/>
      <c r="L263" s="53"/>
      <c r="M263" s="53"/>
    </row>
    <row r="264" spans="1:14" ht="30" customHeight="1">
      <c r="A264" s="54"/>
      <c r="C264" s="68" t="s">
        <v>303</v>
      </c>
      <c r="D264" s="135"/>
      <c r="K264" s="54"/>
      <c r="L264" s="51"/>
    </row>
    <row r="265" spans="1:14">
      <c r="A265" s="54"/>
      <c r="C265" s="181" t="s">
        <v>304</v>
      </c>
      <c r="D265" s="135"/>
      <c r="K265" s="54"/>
      <c r="L265" s="51"/>
    </row>
    <row r="266" spans="1:14">
      <c r="A266" s="54"/>
      <c r="C266" s="304" t="s">
        <v>413</v>
      </c>
      <c r="D266" s="221" t="s">
        <v>5</v>
      </c>
      <c r="E266" s="124"/>
      <c r="F266" s="32"/>
      <c r="G266" s="119"/>
      <c r="H266" s="35"/>
      <c r="K266" s="54" t="s">
        <v>26</v>
      </c>
      <c r="L266" s="51"/>
      <c r="M266" s="173" t="s">
        <v>233</v>
      </c>
      <c r="N266" s="171" t="s">
        <v>234</v>
      </c>
    </row>
    <row r="267" spans="1:14">
      <c r="A267" s="54"/>
      <c r="C267" s="305" t="s">
        <v>413</v>
      </c>
      <c r="D267" s="153" t="s">
        <v>5</v>
      </c>
      <c r="E267" s="11"/>
      <c r="G267" s="114"/>
      <c r="H267" s="36"/>
      <c r="K267" s="54" t="s">
        <v>26</v>
      </c>
      <c r="L267" s="51"/>
      <c r="M267" s="173" t="s">
        <v>233</v>
      </c>
      <c r="N267" s="171" t="s">
        <v>234</v>
      </c>
    </row>
    <row r="268" spans="1:14">
      <c r="A268" s="54"/>
      <c r="C268" s="305" t="s">
        <v>413</v>
      </c>
      <c r="D268" s="153" t="s">
        <v>5</v>
      </c>
      <c r="E268" s="11"/>
      <c r="G268" s="114"/>
      <c r="H268" s="36"/>
      <c r="K268" s="54" t="s">
        <v>26</v>
      </c>
      <c r="L268" s="51"/>
      <c r="M268" s="173" t="s">
        <v>233</v>
      </c>
      <c r="N268" s="171" t="s">
        <v>234</v>
      </c>
    </row>
    <row r="269" spans="1:14">
      <c r="A269" s="54"/>
      <c r="C269" s="305" t="s">
        <v>413</v>
      </c>
      <c r="D269" s="153" t="s">
        <v>5</v>
      </c>
      <c r="E269" s="11"/>
      <c r="G269" s="114"/>
      <c r="H269" s="36"/>
      <c r="K269" s="54" t="s">
        <v>26</v>
      </c>
      <c r="L269" s="51"/>
      <c r="M269" s="173" t="s">
        <v>233</v>
      </c>
      <c r="N269" s="171" t="s">
        <v>234</v>
      </c>
    </row>
    <row r="270" spans="1:14">
      <c r="A270" s="54"/>
      <c r="C270" s="305" t="s">
        <v>413</v>
      </c>
      <c r="D270" s="153" t="s">
        <v>5</v>
      </c>
      <c r="E270" s="11"/>
      <c r="G270" s="114"/>
      <c r="H270" s="36"/>
      <c r="K270" s="54" t="s">
        <v>26</v>
      </c>
      <c r="L270" s="51"/>
      <c r="M270" s="173" t="s">
        <v>233</v>
      </c>
      <c r="N270" s="171" t="s">
        <v>234</v>
      </c>
    </row>
    <row r="271" spans="1:14">
      <c r="A271" s="54"/>
      <c r="C271" s="263" t="s">
        <v>219</v>
      </c>
      <c r="D271" s="243"/>
      <c r="E271" s="47"/>
      <c r="F271" s="5"/>
      <c r="G271" s="5"/>
      <c r="H271" s="37"/>
      <c r="K271" s="54"/>
      <c r="L271" s="51"/>
    </row>
    <row r="272" spans="1:14">
      <c r="A272" s="54"/>
      <c r="D272" s="11"/>
      <c r="K272" s="54"/>
      <c r="L272" s="51"/>
    </row>
    <row r="273" spans="1:12">
      <c r="K273" s="54"/>
      <c r="L273" s="51"/>
    </row>
    <row r="274" spans="1:12">
      <c r="A274" s="136"/>
      <c r="K274" s="54"/>
      <c r="L274" s="51"/>
    </row>
    <row r="275" spans="1:12">
      <c r="K275" s="97"/>
      <c r="L275" s="51"/>
    </row>
    <row r="276" spans="1:12">
      <c r="K276" s="97"/>
    </row>
    <row r="277" spans="1:12">
      <c r="K277" s="97"/>
    </row>
    <row r="278" spans="1:12">
      <c r="K278" s="97"/>
    </row>
  </sheetData>
  <mergeCells count="3">
    <mergeCell ref="M3:N3"/>
    <mergeCell ref="F2:H2"/>
    <mergeCell ref="F3:H3"/>
  </mergeCells>
  <phoneticPr fontId="28" type="noConversion"/>
  <conditionalFormatting sqref="G20:G35">
    <cfRule type="expression" dxfId="26" priority="38">
      <formula>dms_Public_Lighting="NO"</formula>
    </cfRule>
  </conditionalFormatting>
  <conditionalFormatting sqref="G147:G152">
    <cfRule type="expression" dxfId="25" priority="14">
      <formula>dms_Public_Lighting="NO"</formula>
    </cfRule>
  </conditionalFormatting>
  <conditionalFormatting sqref="G102:G107">
    <cfRule type="expression" dxfId="24" priority="20">
      <formula>dms_Public_Lighting="NO"</formula>
    </cfRule>
  </conditionalFormatting>
  <conditionalFormatting sqref="G108">
    <cfRule type="expression" dxfId="23" priority="19">
      <formula>dms_Public_Lighting="NO"</formula>
    </cfRule>
  </conditionalFormatting>
  <conditionalFormatting sqref="A4 B3:B4">
    <cfRule type="containsText" dxfId="22" priority="29" operator="containsText" text="Unsure">
      <formula>NOT(ISERROR(SEARCH("Unsure",A3)))</formula>
    </cfRule>
    <cfRule type="containsText" dxfId="21" priority="30" operator="containsText" text="Yes">
      <formula>NOT(ISERROR(SEARCH("Yes",A3)))</formula>
    </cfRule>
    <cfRule type="containsText" dxfId="20" priority="31" operator="containsText" text="No">
      <formula>NOT(ISERROR(SEARCH("No",A3)))</formula>
    </cfRule>
  </conditionalFormatting>
  <conditionalFormatting sqref="G208:G210">
    <cfRule type="expression" dxfId="19" priority="5">
      <formula>dms_Public_Lighting="NO"</formula>
    </cfRule>
  </conditionalFormatting>
  <conditionalFormatting sqref="G84">
    <cfRule type="expression" dxfId="18" priority="22">
      <formula>dms_Public_Lighting="NO"</formula>
    </cfRule>
  </conditionalFormatting>
  <conditionalFormatting sqref="G37:G52">
    <cfRule type="expression" dxfId="17" priority="26">
      <formula>dms_Public_Lighting="NO"</formula>
    </cfRule>
  </conditionalFormatting>
  <conditionalFormatting sqref="G54:G59">
    <cfRule type="expression" dxfId="16" priority="25">
      <formula>dms_Public_Lighting="NO"</formula>
    </cfRule>
  </conditionalFormatting>
  <conditionalFormatting sqref="G60:G76">
    <cfRule type="expression" dxfId="15" priority="24">
      <formula>dms_Public_Lighting="NO"</formula>
    </cfRule>
  </conditionalFormatting>
  <conditionalFormatting sqref="G78:G83">
    <cfRule type="expression" dxfId="14" priority="23">
      <formula>dms_Public_Lighting="NO"</formula>
    </cfRule>
  </conditionalFormatting>
  <conditionalFormatting sqref="G85:G100">
    <cfRule type="expression" dxfId="13" priority="21">
      <formula>dms_Public_Lighting="NO"</formula>
    </cfRule>
  </conditionalFormatting>
  <conditionalFormatting sqref="G109:G114">
    <cfRule type="expression" dxfId="12" priority="18">
      <formula>dms_Public_Lighting="NO"</formula>
    </cfRule>
  </conditionalFormatting>
  <conditionalFormatting sqref="G115:G138">
    <cfRule type="expression" dxfId="11" priority="17">
      <formula>dms_Public_Lighting="NO"</formula>
    </cfRule>
  </conditionalFormatting>
  <conditionalFormatting sqref="G140:G145">
    <cfRule type="expression" dxfId="10" priority="16">
      <formula>dms_Public_Lighting="NO"</formula>
    </cfRule>
  </conditionalFormatting>
  <conditionalFormatting sqref="G146">
    <cfRule type="expression" dxfId="9" priority="15">
      <formula>dms_Public_Lighting="NO"</formula>
    </cfRule>
  </conditionalFormatting>
  <conditionalFormatting sqref="G153:G154">
    <cfRule type="expression" dxfId="8" priority="13">
      <formula>dms_Public_Lighting="NO"</formula>
    </cfRule>
  </conditionalFormatting>
  <conditionalFormatting sqref="G155:G165">
    <cfRule type="expression" dxfId="7" priority="12">
      <formula>dms_Public_Lighting="NO"</formula>
    </cfRule>
  </conditionalFormatting>
  <conditionalFormatting sqref="G167:G172">
    <cfRule type="expression" dxfId="6" priority="11">
      <formula>dms_Public_Lighting="NO"</formula>
    </cfRule>
  </conditionalFormatting>
  <conditionalFormatting sqref="G173">
    <cfRule type="expression" dxfId="5" priority="10">
      <formula>dms_Public_Lighting="NO"</formula>
    </cfRule>
  </conditionalFormatting>
  <conditionalFormatting sqref="G174">
    <cfRule type="expression" dxfId="4" priority="9">
      <formula>dms_Public_Lighting="NO"</formula>
    </cfRule>
  </conditionalFormatting>
  <conditionalFormatting sqref="G175:G192">
    <cfRule type="expression" dxfId="3" priority="8">
      <formula>dms_Public_Lighting="NO"</formula>
    </cfRule>
  </conditionalFormatting>
  <conditionalFormatting sqref="G194:G197">
    <cfRule type="expression" dxfId="2" priority="7">
      <formula>dms_Public_Lighting="NO"</formula>
    </cfRule>
  </conditionalFormatting>
  <conditionalFormatting sqref="G198:G206">
    <cfRule type="expression" dxfId="1" priority="6">
      <formula>dms_Public_Lighting="NO"</formula>
    </cfRule>
  </conditionalFormatting>
  <conditionalFormatting sqref="G211:G212">
    <cfRule type="expression" dxfId="0" priority="4">
      <formula>dms_Public_Lighting="NO"</formula>
    </cfRule>
  </conditionalFormatting>
  <dataValidations count="2">
    <dataValidation allowBlank="1" showInputMessage="1" showErrorMessage="1" sqref="G230:H234 G257:G261 G238:H242 G247:G251 G254" xr:uid="{00000000-0002-0000-0400-000000000000}"/>
    <dataValidation type="textLength" allowBlank="1" promptTitle="DNSP defined" sqref="C128" xr:uid="{00000000-0002-0000-0400-000001000000}">
      <formula1>0</formula1>
      <formula2>150</formula2>
    </dataValidation>
  </dataValidations>
  <pageMargins left="0.25" right="0.25" top="0.75" bottom="0.75" header="0.3" footer="0.3"/>
  <pageSetup paperSize="9" scale="74" fitToHeight="0" orientation="portrait" r:id="rId1"/>
  <rowBreaks count="4" manualBreakCount="4">
    <brk id="52" min="2" max="10" man="1"/>
    <brk id="100" min="2" max="10" man="1"/>
    <brk id="165" min="2" max="10" man="1"/>
    <brk id="226" min="2"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N82"/>
  <sheetViews>
    <sheetView workbookViewId="0"/>
  </sheetViews>
  <sheetFormatPr defaultColWidth="9.140625" defaultRowHeight="15"/>
  <cols>
    <col min="1" max="1" width="2.7109375" style="43" customWidth="1"/>
    <col min="2" max="2" width="2.85546875" style="2" customWidth="1"/>
    <col min="3" max="3" width="62.42578125" style="2" customWidth="1"/>
    <col min="4" max="4" width="15.85546875" style="2" customWidth="1"/>
    <col min="5" max="5" width="3.5703125" style="2" customWidth="1"/>
    <col min="6" max="6" width="32.28515625" style="2" customWidth="1"/>
    <col min="7" max="7" width="2.7109375" style="2" customWidth="1"/>
    <col min="8" max="8" width="2.7109375" style="43" customWidth="1"/>
    <col min="9" max="9" width="26.5703125" style="43" customWidth="1"/>
    <col min="10" max="10" width="2.42578125" style="43" customWidth="1"/>
    <col min="11" max="12" width="10.7109375" style="43" customWidth="1"/>
    <col min="13" max="13" width="9.140625" style="43"/>
    <col min="14" max="14" width="14.28515625" style="43" customWidth="1"/>
    <col min="15" max="16384" width="9.140625" style="43"/>
  </cols>
  <sheetData>
    <row r="1" spans="2:14" ht="58.5" customHeight="1">
      <c r="C1" s="246" t="s">
        <v>198</v>
      </c>
      <c r="D1" s="133"/>
      <c r="E1" s="133"/>
      <c r="F1" s="83"/>
      <c r="G1" s="33"/>
      <c r="H1" s="49"/>
      <c r="I1" s="49"/>
      <c r="J1" s="49"/>
    </row>
    <row r="2" spans="2:14" ht="32.25">
      <c r="C2" s="70" t="s">
        <v>21</v>
      </c>
      <c r="D2" s="1"/>
      <c r="E2" s="1"/>
      <c r="F2" s="1"/>
      <c r="G2" s="1"/>
      <c r="H2" s="50"/>
      <c r="I2" s="50"/>
      <c r="J2" s="50"/>
      <c r="N2" s="50"/>
    </row>
    <row r="3" spans="2:14" ht="18" customHeight="1">
      <c r="C3" s="70"/>
      <c r="D3" s="1"/>
      <c r="E3" s="1"/>
      <c r="F3" s="1"/>
      <c r="G3" s="1"/>
      <c r="H3" s="50"/>
      <c r="I3" s="50"/>
      <c r="J3" s="50"/>
      <c r="K3" s="256" t="s">
        <v>231</v>
      </c>
      <c r="L3" s="256" t="s">
        <v>232</v>
      </c>
      <c r="N3" s="50"/>
    </row>
    <row r="4" spans="2:14" ht="30">
      <c r="D4" s="85" t="s">
        <v>0</v>
      </c>
      <c r="F4" s="175" t="s">
        <v>181</v>
      </c>
      <c r="G4" s="1"/>
      <c r="H4" s="50"/>
      <c r="I4" s="174" t="s">
        <v>20</v>
      </c>
      <c r="J4" s="51"/>
      <c r="K4" s="328" t="s">
        <v>230</v>
      </c>
      <c r="L4" s="329"/>
    </row>
    <row r="5" spans="2:14" ht="31.5" customHeight="1">
      <c r="C5" s="68" t="s">
        <v>32</v>
      </c>
      <c r="G5" s="1"/>
      <c r="H5" s="50"/>
      <c r="I5" s="51"/>
      <c r="J5" s="51"/>
    </row>
    <row r="6" spans="2:14">
      <c r="C6" s="73" t="s">
        <v>425</v>
      </c>
      <c r="D6" s="178" t="s">
        <v>5</v>
      </c>
      <c r="E6" s="32"/>
      <c r="F6" s="125"/>
      <c r="I6" s="77" t="s">
        <v>33</v>
      </c>
      <c r="K6" s="173" t="s">
        <v>233</v>
      </c>
      <c r="L6" s="173" t="s">
        <v>234</v>
      </c>
    </row>
    <row r="7" spans="2:14">
      <c r="C7" s="74" t="s">
        <v>425</v>
      </c>
      <c r="D7" s="19" t="s">
        <v>5</v>
      </c>
      <c r="E7" s="3"/>
      <c r="F7" s="126"/>
      <c r="I7" s="77" t="s">
        <v>33</v>
      </c>
      <c r="K7" s="173" t="s">
        <v>233</v>
      </c>
      <c r="L7" s="173" t="s">
        <v>234</v>
      </c>
    </row>
    <row r="8" spans="2:14">
      <c r="C8" s="74" t="s">
        <v>425</v>
      </c>
      <c r="D8" s="19" t="s">
        <v>5</v>
      </c>
      <c r="E8" s="3"/>
      <c r="F8" s="126"/>
      <c r="I8" s="77" t="s">
        <v>33</v>
      </c>
      <c r="K8" s="173" t="s">
        <v>233</v>
      </c>
      <c r="L8" s="173" t="s">
        <v>234</v>
      </c>
    </row>
    <row r="9" spans="2:14">
      <c r="C9" s="74" t="s">
        <v>425</v>
      </c>
      <c r="D9" s="19" t="s">
        <v>5</v>
      </c>
      <c r="E9" s="3"/>
      <c r="F9" s="126"/>
      <c r="I9" s="77" t="s">
        <v>33</v>
      </c>
      <c r="K9" s="173" t="s">
        <v>233</v>
      </c>
      <c r="L9" s="173" t="s">
        <v>234</v>
      </c>
    </row>
    <row r="10" spans="2:14">
      <c r="C10" s="75" t="s">
        <v>425</v>
      </c>
      <c r="D10" s="20" t="s">
        <v>5</v>
      </c>
      <c r="E10" s="5"/>
      <c r="F10" s="127"/>
      <c r="I10" s="77" t="s">
        <v>33</v>
      </c>
      <c r="K10" s="173" t="s">
        <v>233</v>
      </c>
      <c r="L10" s="173" t="s">
        <v>234</v>
      </c>
    </row>
    <row r="11" spans="2:14">
      <c r="B11" s="67"/>
      <c r="C11" s="280" t="s">
        <v>393</v>
      </c>
      <c r="D11" s="153" t="s">
        <v>5</v>
      </c>
      <c r="E11" s="3"/>
      <c r="F11" s="76">
        <f>SUM(F6:F10)</f>
        <v>0</v>
      </c>
    </row>
    <row r="12" spans="2:14">
      <c r="C12" s="200" t="s">
        <v>426</v>
      </c>
    </row>
    <row r="13" spans="2:14" ht="15" customHeight="1">
      <c r="C13" s="80" t="str">
        <f>C6</f>
        <v>&lt;Business specified&gt;</v>
      </c>
      <c r="D13" s="178" t="s">
        <v>5</v>
      </c>
      <c r="E13" s="32"/>
      <c r="F13" s="125"/>
      <c r="I13" s="176" t="s">
        <v>26</v>
      </c>
      <c r="K13" s="173" t="s">
        <v>233</v>
      </c>
      <c r="L13" s="173" t="s">
        <v>234</v>
      </c>
      <c r="N13" s="54"/>
    </row>
    <row r="14" spans="2:14">
      <c r="C14" s="81" t="str">
        <f>C7</f>
        <v>&lt;Business specified&gt;</v>
      </c>
      <c r="D14" s="19" t="s">
        <v>5</v>
      </c>
      <c r="E14" s="3"/>
      <c r="F14" s="126"/>
      <c r="I14" s="176" t="s">
        <v>26</v>
      </c>
      <c r="K14" s="173" t="s">
        <v>233</v>
      </c>
      <c r="L14" s="173" t="s">
        <v>234</v>
      </c>
      <c r="N14" s="54"/>
    </row>
    <row r="15" spans="2:14">
      <c r="C15" s="81" t="str">
        <f>C8</f>
        <v>&lt;Business specified&gt;</v>
      </c>
      <c r="D15" s="19" t="s">
        <v>5</v>
      </c>
      <c r="E15" s="3"/>
      <c r="F15" s="126"/>
      <c r="I15" s="176" t="s">
        <v>26</v>
      </c>
      <c r="K15" s="173" t="s">
        <v>233</v>
      </c>
      <c r="L15" s="173" t="s">
        <v>234</v>
      </c>
      <c r="N15" s="54"/>
    </row>
    <row r="16" spans="2:14">
      <c r="C16" s="81" t="str">
        <f>C9</f>
        <v>&lt;Business specified&gt;</v>
      </c>
      <c r="D16" s="19" t="s">
        <v>5</v>
      </c>
      <c r="E16" s="3"/>
      <c r="F16" s="126"/>
      <c r="I16" s="176" t="s">
        <v>26</v>
      </c>
      <c r="K16" s="173" t="s">
        <v>233</v>
      </c>
      <c r="L16" s="173" t="s">
        <v>234</v>
      </c>
      <c r="N16" s="54"/>
    </row>
    <row r="17" spans="3:14">
      <c r="C17" s="82" t="str">
        <f>C10</f>
        <v>&lt;Business specified&gt;</v>
      </c>
      <c r="D17" s="20" t="s">
        <v>5</v>
      </c>
      <c r="E17" s="5"/>
      <c r="F17" s="127"/>
      <c r="I17" s="176" t="s">
        <v>26</v>
      </c>
      <c r="K17" s="173" t="s">
        <v>233</v>
      </c>
      <c r="L17" s="173" t="s">
        <v>234</v>
      </c>
      <c r="N17" s="54"/>
    </row>
    <row r="18" spans="3:14">
      <c r="I18" s="176"/>
      <c r="J18" s="176"/>
      <c r="K18" s="176"/>
      <c r="L18" s="176"/>
      <c r="N18" s="54"/>
    </row>
    <row r="19" spans="3:14">
      <c r="C19" s="200" t="s">
        <v>427</v>
      </c>
    </row>
    <row r="20" spans="3:14" ht="15" customHeight="1">
      <c r="C20" s="80" t="str">
        <f>C6</f>
        <v>&lt;Business specified&gt;</v>
      </c>
      <c r="D20" s="178" t="s">
        <v>5</v>
      </c>
      <c r="E20" s="32"/>
      <c r="F20" s="261">
        <f>F6-F13</f>
        <v>0</v>
      </c>
      <c r="I20" s="176"/>
      <c r="J20" s="176"/>
      <c r="K20" s="176"/>
      <c r="L20" s="176"/>
      <c r="N20" s="54"/>
    </row>
    <row r="21" spans="3:14">
      <c r="C21" s="81" t="str">
        <f>C7</f>
        <v>&lt;Business specified&gt;</v>
      </c>
      <c r="D21" s="19" t="s">
        <v>5</v>
      </c>
      <c r="E21" s="3"/>
      <c r="F21" s="191">
        <f>F7-F14</f>
        <v>0</v>
      </c>
      <c r="I21" s="176"/>
      <c r="J21" s="176"/>
      <c r="K21" s="176"/>
      <c r="L21" s="176"/>
      <c r="N21" s="54"/>
    </row>
    <row r="22" spans="3:14">
      <c r="C22" s="81" t="str">
        <f>C8</f>
        <v>&lt;Business specified&gt;</v>
      </c>
      <c r="D22" s="19" t="s">
        <v>5</v>
      </c>
      <c r="E22" s="3"/>
      <c r="F22" s="191">
        <f>F8-F15</f>
        <v>0</v>
      </c>
      <c r="I22" s="176"/>
      <c r="J22" s="176"/>
      <c r="K22" s="176"/>
      <c r="L22" s="176"/>
      <c r="N22" s="54"/>
    </row>
    <row r="23" spans="3:14">
      <c r="C23" s="81" t="str">
        <f>C9</f>
        <v>&lt;Business specified&gt;</v>
      </c>
      <c r="D23" s="19" t="s">
        <v>5</v>
      </c>
      <c r="E23" s="3"/>
      <c r="F23" s="191">
        <f>F9-F16</f>
        <v>0</v>
      </c>
      <c r="I23" s="176"/>
      <c r="J23" s="176"/>
      <c r="K23" s="176"/>
      <c r="L23" s="176"/>
      <c r="N23" s="54"/>
    </row>
    <row r="24" spans="3:14">
      <c r="C24" s="82" t="str">
        <f>C10</f>
        <v>&lt;Business specified&gt;</v>
      </c>
      <c r="D24" s="20" t="s">
        <v>5</v>
      </c>
      <c r="E24" s="5"/>
      <c r="F24" s="262">
        <f>F10-F17</f>
        <v>0</v>
      </c>
      <c r="I24" s="176"/>
      <c r="J24" s="176"/>
      <c r="K24" s="176"/>
      <c r="L24" s="176"/>
      <c r="N24" s="54"/>
    </row>
    <row r="26" spans="3:14">
      <c r="C26" s="69" t="s">
        <v>30</v>
      </c>
      <c r="I26" s="78"/>
      <c r="N26" s="52"/>
    </row>
    <row r="27" spans="3:14" ht="15" customHeight="1">
      <c r="C27" s="80" t="str">
        <f>C6</f>
        <v>&lt;Business specified&gt;</v>
      </c>
      <c r="D27" s="178" t="s">
        <v>5</v>
      </c>
      <c r="E27" s="32"/>
      <c r="F27" s="125"/>
      <c r="I27" s="77" t="s">
        <v>33</v>
      </c>
      <c r="K27" s="173" t="s">
        <v>233</v>
      </c>
      <c r="L27" s="173" t="s">
        <v>234</v>
      </c>
    </row>
    <row r="28" spans="3:14">
      <c r="C28" s="81" t="str">
        <f>C7</f>
        <v>&lt;Business specified&gt;</v>
      </c>
      <c r="D28" s="19" t="s">
        <v>5</v>
      </c>
      <c r="E28" s="3"/>
      <c r="F28" s="126"/>
      <c r="I28" s="77" t="s">
        <v>33</v>
      </c>
      <c r="K28" s="173" t="s">
        <v>233</v>
      </c>
      <c r="L28" s="173" t="s">
        <v>234</v>
      </c>
    </row>
    <row r="29" spans="3:14">
      <c r="C29" s="81" t="str">
        <f>C8</f>
        <v>&lt;Business specified&gt;</v>
      </c>
      <c r="D29" s="19" t="s">
        <v>5</v>
      </c>
      <c r="E29" s="3"/>
      <c r="F29" s="126"/>
      <c r="I29" s="77" t="s">
        <v>33</v>
      </c>
      <c r="K29" s="173" t="s">
        <v>233</v>
      </c>
      <c r="L29" s="173" t="s">
        <v>234</v>
      </c>
    </row>
    <row r="30" spans="3:14">
      <c r="C30" s="81" t="str">
        <f>C9</f>
        <v>&lt;Business specified&gt;</v>
      </c>
      <c r="D30" s="19" t="s">
        <v>5</v>
      </c>
      <c r="E30" s="3"/>
      <c r="F30" s="126"/>
      <c r="I30" s="77" t="s">
        <v>33</v>
      </c>
      <c r="K30" s="173" t="s">
        <v>233</v>
      </c>
      <c r="L30" s="173" t="s">
        <v>234</v>
      </c>
    </row>
    <row r="31" spans="3:14">
      <c r="C31" s="82" t="str">
        <f>C10</f>
        <v>&lt;Business specified&gt;</v>
      </c>
      <c r="D31" s="20" t="s">
        <v>5</v>
      </c>
      <c r="E31" s="5"/>
      <c r="F31" s="127"/>
      <c r="I31" s="77" t="s">
        <v>33</v>
      </c>
      <c r="K31" s="173" t="s">
        <v>233</v>
      </c>
      <c r="L31" s="173" t="s">
        <v>234</v>
      </c>
    </row>
    <row r="32" spans="3:14">
      <c r="C32" s="281" t="s">
        <v>390</v>
      </c>
      <c r="D32" s="153" t="s">
        <v>5</v>
      </c>
      <c r="E32" s="3"/>
      <c r="F32" s="76">
        <f>SUM(F27:F31)</f>
        <v>0</v>
      </c>
      <c r="I32" s="78"/>
    </row>
    <row r="33" spans="3:14">
      <c r="C33" s="69" t="s">
        <v>29</v>
      </c>
      <c r="I33" s="78"/>
      <c r="N33" s="54"/>
    </row>
    <row r="34" spans="3:14" ht="15" customHeight="1">
      <c r="C34" s="80" t="str">
        <f>C6</f>
        <v>&lt;Business specified&gt;</v>
      </c>
      <c r="D34" s="178" t="s">
        <v>5</v>
      </c>
      <c r="E34" s="32"/>
      <c r="F34" s="125"/>
      <c r="I34" s="176" t="s">
        <v>26</v>
      </c>
      <c r="K34" s="173" t="s">
        <v>233</v>
      </c>
      <c r="L34" s="173" t="s">
        <v>234</v>
      </c>
      <c r="N34" s="54"/>
    </row>
    <row r="35" spans="3:14">
      <c r="C35" s="81" t="str">
        <f>C7</f>
        <v>&lt;Business specified&gt;</v>
      </c>
      <c r="D35" s="19" t="s">
        <v>5</v>
      </c>
      <c r="E35" s="3"/>
      <c r="F35" s="126"/>
      <c r="I35" s="176" t="s">
        <v>26</v>
      </c>
      <c r="K35" s="173" t="s">
        <v>233</v>
      </c>
      <c r="L35" s="173" t="s">
        <v>234</v>
      </c>
      <c r="N35" s="54"/>
    </row>
    <row r="36" spans="3:14">
      <c r="C36" s="81" t="str">
        <f>C8</f>
        <v>&lt;Business specified&gt;</v>
      </c>
      <c r="D36" s="19" t="s">
        <v>5</v>
      </c>
      <c r="E36" s="3"/>
      <c r="F36" s="126"/>
      <c r="I36" s="176" t="s">
        <v>26</v>
      </c>
      <c r="K36" s="173" t="s">
        <v>233</v>
      </c>
      <c r="L36" s="173" t="s">
        <v>234</v>
      </c>
      <c r="N36" s="54"/>
    </row>
    <row r="37" spans="3:14">
      <c r="C37" s="81" t="str">
        <f>C9</f>
        <v>&lt;Business specified&gt;</v>
      </c>
      <c r="D37" s="19" t="s">
        <v>5</v>
      </c>
      <c r="E37" s="3"/>
      <c r="F37" s="126"/>
      <c r="I37" s="176" t="s">
        <v>26</v>
      </c>
      <c r="K37" s="173" t="s">
        <v>233</v>
      </c>
      <c r="L37" s="173" t="s">
        <v>234</v>
      </c>
      <c r="N37" s="54"/>
    </row>
    <row r="38" spans="3:14">
      <c r="C38" s="82" t="str">
        <f>C10</f>
        <v>&lt;Business specified&gt;</v>
      </c>
      <c r="D38" s="20" t="s">
        <v>5</v>
      </c>
      <c r="E38" s="5"/>
      <c r="F38" s="127"/>
      <c r="I38" s="176" t="s">
        <v>26</v>
      </c>
      <c r="K38" s="173" t="s">
        <v>233</v>
      </c>
      <c r="L38" s="173" t="s">
        <v>234</v>
      </c>
      <c r="N38" s="54"/>
    </row>
    <row r="39" spans="3:14">
      <c r="C39" s="281" t="s">
        <v>391</v>
      </c>
      <c r="D39" s="153" t="s">
        <v>5</v>
      </c>
      <c r="E39" s="3"/>
      <c r="F39" s="76">
        <f>SUM(F34:F38)</f>
        <v>0</v>
      </c>
      <c r="I39" s="78"/>
      <c r="L39" s="78"/>
      <c r="N39" s="54"/>
    </row>
    <row r="40" spans="3:14" ht="15.75" customHeight="1">
      <c r="C40" s="69" t="s">
        <v>199</v>
      </c>
      <c r="I40" s="78"/>
      <c r="L40" s="78"/>
      <c r="N40" s="54"/>
    </row>
    <row r="41" spans="3:14" ht="15" customHeight="1">
      <c r="C41" s="73" t="s">
        <v>425</v>
      </c>
      <c r="D41" s="178" t="s">
        <v>5</v>
      </c>
      <c r="E41" s="32"/>
      <c r="F41" s="125"/>
      <c r="I41" s="77" t="s">
        <v>33</v>
      </c>
      <c r="K41" s="173" t="s">
        <v>233</v>
      </c>
      <c r="L41" s="173" t="s">
        <v>234</v>
      </c>
      <c r="N41" s="54"/>
    </row>
    <row r="42" spans="3:14">
      <c r="C42" s="74" t="s">
        <v>425</v>
      </c>
      <c r="D42" s="19" t="s">
        <v>5</v>
      </c>
      <c r="E42" s="3"/>
      <c r="F42" s="126"/>
      <c r="I42" s="77" t="s">
        <v>33</v>
      </c>
      <c r="K42" s="173" t="s">
        <v>233</v>
      </c>
      <c r="L42" s="173" t="s">
        <v>234</v>
      </c>
      <c r="N42" s="54"/>
    </row>
    <row r="43" spans="3:14">
      <c r="C43" s="74" t="s">
        <v>425</v>
      </c>
      <c r="D43" s="19" t="s">
        <v>5</v>
      </c>
      <c r="E43" s="3"/>
      <c r="F43" s="126"/>
      <c r="I43" s="77" t="s">
        <v>33</v>
      </c>
      <c r="K43" s="173" t="s">
        <v>233</v>
      </c>
      <c r="L43" s="173" t="s">
        <v>234</v>
      </c>
      <c r="N43" s="54"/>
    </row>
    <row r="44" spans="3:14">
      <c r="C44" s="74" t="s">
        <v>425</v>
      </c>
      <c r="D44" s="19" t="s">
        <v>5</v>
      </c>
      <c r="E44" s="3"/>
      <c r="F44" s="126"/>
      <c r="I44" s="77" t="s">
        <v>33</v>
      </c>
      <c r="K44" s="173" t="s">
        <v>233</v>
      </c>
      <c r="L44" s="173" t="s">
        <v>234</v>
      </c>
      <c r="N44" s="54"/>
    </row>
    <row r="45" spans="3:14">
      <c r="C45" s="75" t="s">
        <v>425</v>
      </c>
      <c r="D45" s="20" t="s">
        <v>5</v>
      </c>
      <c r="E45" s="5"/>
      <c r="F45" s="127"/>
      <c r="I45" s="77" t="s">
        <v>33</v>
      </c>
      <c r="K45" s="173" t="s">
        <v>233</v>
      </c>
      <c r="L45" s="173" t="s">
        <v>234</v>
      </c>
      <c r="N45" s="54"/>
    </row>
    <row r="46" spans="3:14">
      <c r="C46" s="281" t="s">
        <v>392</v>
      </c>
      <c r="D46" s="153" t="s">
        <v>5</v>
      </c>
      <c r="E46" s="3"/>
      <c r="F46" s="76">
        <f>SUM(F41:F45)</f>
        <v>0</v>
      </c>
      <c r="G46" s="34"/>
      <c r="H46" s="52"/>
      <c r="I46" s="79"/>
      <c r="J46" s="52"/>
      <c r="K46" s="52"/>
      <c r="L46" s="52"/>
      <c r="N46" s="54"/>
    </row>
    <row r="47" spans="3:14">
      <c r="C47" s="281"/>
      <c r="D47" s="34"/>
      <c r="E47" s="34"/>
      <c r="F47" s="34"/>
      <c r="G47" s="34"/>
      <c r="H47" s="52"/>
      <c r="I47" s="79"/>
      <c r="J47" s="52"/>
      <c r="K47" s="52"/>
      <c r="L47" s="52"/>
      <c r="N47" s="54"/>
    </row>
    <row r="48" spans="3:14" ht="26.25">
      <c r="C48" s="68" t="s">
        <v>31</v>
      </c>
      <c r="D48" s="72"/>
      <c r="E48" s="72"/>
      <c r="F48" s="72"/>
      <c r="N48" s="54"/>
    </row>
    <row r="49" spans="3:14" ht="15" customHeight="1">
      <c r="C49" s="80" t="str">
        <f>C6</f>
        <v>&lt;Business specified&gt;</v>
      </c>
      <c r="D49" s="178" t="s">
        <v>5</v>
      </c>
      <c r="E49" s="32"/>
      <c r="F49" s="125"/>
      <c r="I49" s="77" t="s">
        <v>33</v>
      </c>
      <c r="K49" s="173" t="s">
        <v>233</v>
      </c>
      <c r="L49" s="173" t="s">
        <v>234</v>
      </c>
      <c r="N49" s="54"/>
    </row>
    <row r="50" spans="3:14">
      <c r="C50" s="81" t="str">
        <f>C7</f>
        <v>&lt;Business specified&gt;</v>
      </c>
      <c r="D50" s="19" t="s">
        <v>5</v>
      </c>
      <c r="E50" s="3"/>
      <c r="F50" s="126"/>
      <c r="I50" s="77" t="s">
        <v>33</v>
      </c>
      <c r="K50" s="173" t="s">
        <v>233</v>
      </c>
      <c r="L50" s="173" t="s">
        <v>234</v>
      </c>
      <c r="N50" s="54"/>
    </row>
    <row r="51" spans="3:14">
      <c r="C51" s="81" t="str">
        <f>C8</f>
        <v>&lt;Business specified&gt;</v>
      </c>
      <c r="D51" s="19" t="s">
        <v>5</v>
      </c>
      <c r="E51" s="3"/>
      <c r="F51" s="126"/>
      <c r="I51" s="77" t="s">
        <v>33</v>
      </c>
      <c r="K51" s="173" t="s">
        <v>233</v>
      </c>
      <c r="L51" s="173" t="s">
        <v>234</v>
      </c>
      <c r="N51" s="54"/>
    </row>
    <row r="52" spans="3:14">
      <c r="C52" s="81" t="str">
        <f>C9</f>
        <v>&lt;Business specified&gt;</v>
      </c>
      <c r="D52" s="19" t="s">
        <v>5</v>
      </c>
      <c r="E52" s="3"/>
      <c r="F52" s="126"/>
      <c r="I52" s="77" t="s">
        <v>33</v>
      </c>
      <c r="K52" s="173" t="s">
        <v>233</v>
      </c>
      <c r="L52" s="173" t="s">
        <v>234</v>
      </c>
      <c r="N52" s="54"/>
    </row>
    <row r="53" spans="3:14">
      <c r="C53" s="82" t="str">
        <f>C10</f>
        <v>&lt;Business specified&gt;</v>
      </c>
      <c r="D53" s="20" t="s">
        <v>5</v>
      </c>
      <c r="E53" s="5"/>
      <c r="F53" s="127"/>
      <c r="I53" s="77" t="s">
        <v>33</v>
      </c>
      <c r="K53" s="173" t="s">
        <v>233</v>
      </c>
      <c r="L53" s="173" t="s">
        <v>234</v>
      </c>
      <c r="N53" s="54"/>
    </row>
    <row r="54" spans="3:14">
      <c r="C54" s="280" t="s">
        <v>393</v>
      </c>
      <c r="D54" s="153" t="s">
        <v>5</v>
      </c>
      <c r="F54" s="76">
        <f>SUM(F49:F53)</f>
        <v>0</v>
      </c>
      <c r="I54" s="78"/>
      <c r="N54" s="54"/>
    </row>
    <row r="55" spans="3:14">
      <c r="C55" s="200" t="s">
        <v>428</v>
      </c>
      <c r="I55" s="77"/>
      <c r="N55" s="54"/>
    </row>
    <row r="56" spans="3:14" ht="15" customHeight="1">
      <c r="C56" s="80" t="str">
        <f>C49</f>
        <v>&lt;Business specified&gt;</v>
      </c>
      <c r="D56" s="178" t="s">
        <v>5</v>
      </c>
      <c r="E56" s="32"/>
      <c r="F56" s="125"/>
      <c r="I56" s="176" t="s">
        <v>26</v>
      </c>
      <c r="K56" s="173" t="s">
        <v>233</v>
      </c>
      <c r="L56" s="173" t="s">
        <v>234</v>
      </c>
      <c r="N56" s="54"/>
    </row>
    <row r="57" spans="3:14">
      <c r="C57" s="81" t="str">
        <f>C50</f>
        <v>&lt;Business specified&gt;</v>
      </c>
      <c r="D57" s="19" t="s">
        <v>5</v>
      </c>
      <c r="E57" s="3"/>
      <c r="F57" s="126"/>
      <c r="I57" s="176" t="s">
        <v>26</v>
      </c>
      <c r="K57" s="173" t="s">
        <v>233</v>
      </c>
      <c r="L57" s="173" t="s">
        <v>234</v>
      </c>
      <c r="N57" s="54"/>
    </row>
    <row r="58" spans="3:14">
      <c r="C58" s="81" t="str">
        <f>C51</f>
        <v>&lt;Business specified&gt;</v>
      </c>
      <c r="D58" s="19" t="s">
        <v>5</v>
      </c>
      <c r="E58" s="3"/>
      <c r="F58" s="126"/>
      <c r="I58" s="176" t="s">
        <v>26</v>
      </c>
      <c r="K58" s="173" t="s">
        <v>233</v>
      </c>
      <c r="L58" s="173" t="s">
        <v>234</v>
      </c>
      <c r="N58" s="54"/>
    </row>
    <row r="59" spans="3:14">
      <c r="C59" s="81" t="str">
        <f>C52</f>
        <v>&lt;Business specified&gt;</v>
      </c>
      <c r="D59" s="19" t="s">
        <v>5</v>
      </c>
      <c r="E59" s="3"/>
      <c r="F59" s="126"/>
      <c r="I59" s="176" t="s">
        <v>26</v>
      </c>
      <c r="K59" s="173" t="s">
        <v>233</v>
      </c>
      <c r="L59" s="173" t="s">
        <v>234</v>
      </c>
      <c r="N59" s="54"/>
    </row>
    <row r="60" spans="3:14">
      <c r="C60" s="82" t="str">
        <f>C53</f>
        <v>&lt;Business specified&gt;</v>
      </c>
      <c r="D60" s="20" t="s">
        <v>5</v>
      </c>
      <c r="E60" s="5"/>
      <c r="F60" s="127"/>
      <c r="I60" s="176" t="s">
        <v>26</v>
      </c>
      <c r="K60" s="173" t="s">
        <v>233</v>
      </c>
      <c r="L60" s="173" t="s">
        <v>234</v>
      </c>
      <c r="N60" s="54"/>
    </row>
    <row r="61" spans="3:14">
      <c r="I61" s="176"/>
      <c r="J61" s="176"/>
      <c r="K61" s="176"/>
      <c r="L61" s="176"/>
      <c r="N61" s="54"/>
    </row>
    <row r="62" spans="3:14">
      <c r="C62" s="200" t="s">
        <v>427</v>
      </c>
    </row>
    <row r="63" spans="3:14" ht="15" customHeight="1">
      <c r="C63" s="80" t="str">
        <f>C49</f>
        <v>&lt;Business specified&gt;</v>
      </c>
      <c r="D63" s="178" t="s">
        <v>5</v>
      </c>
      <c r="E63" s="32"/>
      <c r="F63" s="247">
        <f>F49-F56</f>
        <v>0</v>
      </c>
      <c r="I63" s="176"/>
      <c r="J63" s="176"/>
      <c r="K63" s="176"/>
      <c r="L63" s="176"/>
      <c r="N63" s="54"/>
    </row>
    <row r="64" spans="3:14">
      <c r="C64" s="81" t="str">
        <f>C50</f>
        <v>&lt;Business specified&gt;</v>
      </c>
      <c r="D64" s="19" t="s">
        <v>5</v>
      </c>
      <c r="E64" s="3"/>
      <c r="F64" s="248">
        <f>F50-F57</f>
        <v>0</v>
      </c>
      <c r="I64" s="176"/>
      <c r="J64" s="176"/>
      <c r="K64" s="176"/>
      <c r="L64" s="176"/>
      <c r="N64" s="54"/>
    </row>
    <row r="65" spans="3:14">
      <c r="C65" s="81" t="str">
        <f>C51</f>
        <v>&lt;Business specified&gt;</v>
      </c>
      <c r="D65" s="19" t="s">
        <v>5</v>
      </c>
      <c r="E65" s="3"/>
      <c r="F65" s="248">
        <f>F51-F58</f>
        <v>0</v>
      </c>
      <c r="I65" s="176"/>
      <c r="J65" s="176"/>
      <c r="K65" s="176"/>
      <c r="L65" s="176"/>
      <c r="N65" s="54"/>
    </row>
    <row r="66" spans="3:14">
      <c r="C66" s="81" t="str">
        <f>C52</f>
        <v>&lt;Business specified&gt;</v>
      </c>
      <c r="D66" s="19" t="s">
        <v>5</v>
      </c>
      <c r="E66" s="3"/>
      <c r="F66" s="248">
        <f>F52-F59</f>
        <v>0</v>
      </c>
      <c r="I66" s="176"/>
      <c r="J66" s="176"/>
      <c r="K66" s="176"/>
      <c r="L66" s="176"/>
      <c r="N66" s="54"/>
    </row>
    <row r="67" spans="3:14">
      <c r="C67" s="82" t="str">
        <f>C53</f>
        <v>&lt;Business specified&gt;</v>
      </c>
      <c r="D67" s="20" t="s">
        <v>5</v>
      </c>
      <c r="E67" s="5"/>
      <c r="F67" s="249">
        <f>F53-F60</f>
        <v>0</v>
      </c>
      <c r="I67" s="176"/>
      <c r="J67" s="176"/>
      <c r="K67" s="176"/>
      <c r="L67" s="176"/>
      <c r="N67" s="54"/>
    </row>
    <row r="68" spans="3:14">
      <c r="I68" s="54"/>
      <c r="J68" s="78"/>
      <c r="K68" s="78"/>
    </row>
    <row r="69" spans="3:14">
      <c r="C69" s="69" t="s">
        <v>30</v>
      </c>
      <c r="D69" s="153" t="s">
        <v>5</v>
      </c>
      <c r="E69" s="5"/>
      <c r="I69" s="78"/>
      <c r="J69" s="78"/>
      <c r="K69" s="78"/>
      <c r="N69" s="54"/>
    </row>
    <row r="70" spans="3:14" ht="15" customHeight="1">
      <c r="C70" s="80" t="str">
        <f>C49</f>
        <v>&lt;Business specified&gt;</v>
      </c>
      <c r="D70" s="178" t="s">
        <v>5</v>
      </c>
      <c r="E70" s="32"/>
      <c r="F70" s="125"/>
      <c r="I70" s="77" t="s">
        <v>33</v>
      </c>
      <c r="K70" s="173" t="s">
        <v>233</v>
      </c>
      <c r="L70" s="173" t="s">
        <v>234</v>
      </c>
      <c r="N70" s="54"/>
    </row>
    <row r="71" spans="3:14">
      <c r="C71" s="81" t="str">
        <f>C50</f>
        <v>&lt;Business specified&gt;</v>
      </c>
      <c r="D71" s="19" t="s">
        <v>5</v>
      </c>
      <c r="E71" s="3"/>
      <c r="F71" s="126"/>
      <c r="I71" s="77" t="s">
        <v>33</v>
      </c>
      <c r="K71" s="173" t="s">
        <v>233</v>
      </c>
      <c r="L71" s="173" t="s">
        <v>234</v>
      </c>
      <c r="N71" s="54"/>
    </row>
    <row r="72" spans="3:14">
      <c r="C72" s="81" t="str">
        <f>C51</f>
        <v>&lt;Business specified&gt;</v>
      </c>
      <c r="D72" s="19" t="s">
        <v>5</v>
      </c>
      <c r="E72" s="3"/>
      <c r="F72" s="126"/>
      <c r="I72" s="77" t="s">
        <v>33</v>
      </c>
      <c r="K72" s="173" t="s">
        <v>233</v>
      </c>
      <c r="L72" s="173" t="s">
        <v>234</v>
      </c>
      <c r="N72" s="54"/>
    </row>
    <row r="73" spans="3:14">
      <c r="C73" s="81" t="str">
        <f>C52</f>
        <v>&lt;Business specified&gt;</v>
      </c>
      <c r="D73" s="19" t="s">
        <v>5</v>
      </c>
      <c r="E73" s="3"/>
      <c r="F73" s="126"/>
      <c r="I73" s="77" t="s">
        <v>33</v>
      </c>
      <c r="K73" s="173" t="s">
        <v>233</v>
      </c>
      <c r="L73" s="173" t="s">
        <v>234</v>
      </c>
      <c r="N73" s="54"/>
    </row>
    <row r="74" spans="3:14">
      <c r="C74" s="82" t="str">
        <f>C53</f>
        <v>&lt;Business specified&gt;</v>
      </c>
      <c r="D74" s="20" t="s">
        <v>5</v>
      </c>
      <c r="E74" s="5"/>
      <c r="F74" s="127"/>
      <c r="I74" s="77" t="s">
        <v>33</v>
      </c>
      <c r="K74" s="173" t="s">
        <v>233</v>
      </c>
      <c r="L74" s="173" t="s">
        <v>234</v>
      </c>
      <c r="N74" s="54"/>
    </row>
    <row r="75" spans="3:14">
      <c r="C75" s="281" t="s">
        <v>390</v>
      </c>
      <c r="D75" s="153" t="s">
        <v>5</v>
      </c>
      <c r="F75" s="282">
        <f>SUM(F70:F74)</f>
        <v>0</v>
      </c>
    </row>
    <row r="76" spans="3:14">
      <c r="C76" s="69" t="s">
        <v>199</v>
      </c>
      <c r="D76" s="153" t="s">
        <v>5</v>
      </c>
      <c r="E76" s="3"/>
      <c r="I76" s="78"/>
      <c r="L76" s="78"/>
      <c r="N76" s="54"/>
    </row>
    <row r="77" spans="3:14" ht="15" customHeight="1">
      <c r="C77" s="73" t="s">
        <v>425</v>
      </c>
      <c r="D77" s="178" t="s">
        <v>5</v>
      </c>
      <c r="E77" s="32"/>
      <c r="F77" s="125"/>
      <c r="I77" s="77" t="s">
        <v>33</v>
      </c>
      <c r="K77" s="173" t="s">
        <v>233</v>
      </c>
      <c r="L77" s="173" t="s">
        <v>234</v>
      </c>
      <c r="N77" s="54"/>
    </row>
    <row r="78" spans="3:14">
      <c r="C78" s="74" t="s">
        <v>425</v>
      </c>
      <c r="D78" s="19" t="s">
        <v>5</v>
      </c>
      <c r="E78" s="3"/>
      <c r="F78" s="126"/>
      <c r="I78" s="77" t="s">
        <v>33</v>
      </c>
      <c r="K78" s="173" t="s">
        <v>233</v>
      </c>
      <c r="L78" s="173" t="s">
        <v>234</v>
      </c>
      <c r="N78" s="54"/>
    </row>
    <row r="79" spans="3:14">
      <c r="C79" s="74" t="s">
        <v>425</v>
      </c>
      <c r="D79" s="19" t="s">
        <v>5</v>
      </c>
      <c r="E79" s="3"/>
      <c r="F79" s="126"/>
      <c r="I79" s="77" t="s">
        <v>33</v>
      </c>
      <c r="K79" s="173" t="s">
        <v>233</v>
      </c>
      <c r="L79" s="173" t="s">
        <v>234</v>
      </c>
      <c r="N79" s="54"/>
    </row>
    <row r="80" spans="3:14">
      <c r="C80" s="74" t="s">
        <v>425</v>
      </c>
      <c r="D80" s="19" t="s">
        <v>5</v>
      </c>
      <c r="E80" s="3"/>
      <c r="F80" s="126"/>
      <c r="I80" s="77" t="s">
        <v>33</v>
      </c>
      <c r="K80" s="173" t="s">
        <v>233</v>
      </c>
      <c r="L80" s="173" t="s">
        <v>234</v>
      </c>
      <c r="N80" s="54"/>
    </row>
    <row r="81" spans="3:14">
      <c r="C81" s="75" t="s">
        <v>425</v>
      </c>
      <c r="D81" s="20" t="s">
        <v>5</v>
      </c>
      <c r="E81" s="5"/>
      <c r="F81" s="127"/>
      <c r="I81" s="77" t="s">
        <v>33</v>
      </c>
      <c r="K81" s="173" t="s">
        <v>233</v>
      </c>
      <c r="L81" s="173" t="s">
        <v>234</v>
      </c>
      <c r="N81" s="54"/>
    </row>
    <row r="82" spans="3:14">
      <c r="C82" s="281" t="s">
        <v>392</v>
      </c>
      <c r="D82" s="153" t="s">
        <v>5</v>
      </c>
      <c r="F82" s="76">
        <f>SUM(F77:F81)</f>
        <v>0</v>
      </c>
      <c r="I82" s="78"/>
      <c r="L82" s="78"/>
      <c r="N82" s="54"/>
    </row>
  </sheetData>
  <mergeCells count="1">
    <mergeCell ref="K4:L4"/>
  </mergeCells>
  <pageMargins left="0.25" right="0.25" top="0.75" bottom="0.75" header="0.3" footer="0.3"/>
  <pageSetup paperSize="9"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Changes summary</vt:lpstr>
      <vt:lpstr>Introduction</vt:lpstr>
      <vt:lpstr>Definitions</vt:lpstr>
      <vt:lpstr>Validations</vt:lpstr>
      <vt:lpstr>Checks and Totals</vt:lpstr>
      <vt:lpstr>Audited statutory accounts</vt:lpstr>
      <vt:lpstr>Regulatory accounts</vt:lpstr>
      <vt:lpstr>Capex by purpose</vt:lpstr>
      <vt:lpstr>Capex by asset class</vt:lpstr>
      <vt:lpstr>Augex - lines</vt:lpstr>
      <vt:lpstr>'Audited statutory accounts'!Print_Area</vt:lpstr>
      <vt:lpstr>'Augex - lines'!Print_Area</vt:lpstr>
      <vt:lpstr>'Capex by asset class'!Print_Area</vt:lpstr>
      <vt:lpstr>'Capex by purpose'!Print_Area</vt:lpstr>
      <vt:lpstr>'Regulatory accounts'!Print_Area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2022-03-22T03:09:03Z</dcterms:created>
  <dcterms:modified xsi:type="dcterms:W3CDTF">2024-04-05T01:22:43Z</dcterms:modified>
</cp:coreProperties>
</file>