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jankell\AppData\Roaming\iManage\Work\Recent\AER213511 - Data Refresh - Regulatory Information Instrument\"/>
    </mc:Choice>
  </mc:AlternateContent>
  <xr:revisionPtr revIDLastSave="0" documentId="13_ncr:1_{CB1A7F6A-9064-4D95-9C08-3317E084E425}" xr6:coauthVersionLast="47" xr6:coauthVersionMax="47" xr10:uidLastSave="{00000000-0000-0000-0000-000000000000}"/>
  <bookViews>
    <workbookView xWindow="-120" yWindow="-120" windowWidth="29040" windowHeight="15840" tabRatio="778" xr2:uid="{0EF501C2-0F61-46A2-91DC-BD62C462B6D5}"/>
  </bookViews>
  <sheets>
    <sheet name="Changes summary" sheetId="16" r:id="rId1"/>
    <sheet name="Introduction" sheetId="13" r:id="rId2"/>
    <sheet name="Definitions" sheetId="6" r:id="rId3"/>
    <sheet name="Validations" sheetId="7" r:id="rId4"/>
    <sheet name="Checks and Totals" sheetId="14" r:id="rId5"/>
    <sheet name="Network assets - volume" sheetId="1" r:id="rId6"/>
    <sheet name="Non-network assets - volume" sheetId="12" r:id="rId7"/>
    <sheet name="Length" sheetId="2" r:id="rId8"/>
    <sheet name="Capacity" sheetId="3" r:id="rId9"/>
    <sheet name="Asset age profile" sheetId="19" r:id="rId10"/>
    <sheet name="Asset metrics" sheetId="4" r:id="rId11"/>
    <sheet name="Terrain factors" sheetId="5" r:id="rId12"/>
    <sheet name="Export services" sheetId="18" r:id="rId13"/>
  </sheets>
  <externalReferences>
    <externalReference r:id="rId14"/>
  </externalReferences>
  <definedNames>
    <definedName name="dms_CBD_flag">#REF!</definedName>
    <definedName name="dms_FeederType_5_flag">#REF!</definedName>
    <definedName name="dms_LongRural_flag">#REF!</definedName>
    <definedName name="dms_MAIFI_Flag">'[1]3.6.8 Network-feeders'!$F$6</definedName>
    <definedName name="dms_ShortRural_flag">#REF!</definedName>
    <definedName name="dms_TradingName">'[1]Business &amp; other details'!$C$14</definedName>
    <definedName name="dms_TradingName_List">#REF!</definedName>
    <definedName name="dms_Urban_flag">#REF!</definedName>
    <definedName name="_xlnm.Print_Area" localSheetId="9">'Asset age profile'!$C$1:$M$159</definedName>
    <definedName name="_xlnm.Print_Area" localSheetId="10">'Asset metrics'!$C$1:$K$44</definedName>
    <definedName name="_xlnm.Print_Area" localSheetId="8">Capacity!$C$1:$L$50</definedName>
    <definedName name="_xlnm.Print_Area" localSheetId="12">'Export services'!$C$1:$I$11</definedName>
    <definedName name="_xlnm.Print_Area" localSheetId="7">Length!$C$1:$K$92</definedName>
    <definedName name="_xlnm.Print_Area" localSheetId="5">'Network assets - volume'!$C$1:$J$35</definedName>
    <definedName name="_xlnm.Print_Area" localSheetId="6">'Non-network assets - volume'!$C$1:$I$12</definedName>
    <definedName name="_xlnm.Print_Area" localSheetId="11">'Terrain factors'!$C$1:$I$20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0" i="19" l="1"/>
  <c r="G152" i="19"/>
  <c r="G131" i="19"/>
  <c r="G115" i="19"/>
  <c r="G84" i="19"/>
  <c r="G66" i="19"/>
  <c r="G56" i="19"/>
  <c r="G45" i="19" l="1"/>
  <c r="G37" i="19"/>
  <c r="L30" i="14" l="1"/>
  <c r="L28" i="14"/>
  <c r="L26" i="14"/>
  <c r="F91" i="18"/>
  <c r="F122" i="18"/>
  <c r="F42" i="18"/>
  <c r="L22" i="14" s="1"/>
  <c r="F24" i="18"/>
  <c r="L20" i="14" s="1"/>
  <c r="F6" i="18"/>
  <c r="L18" i="14" s="1"/>
  <c r="L24" i="14" l="1"/>
  <c r="H20" i="2" l="1"/>
  <c r="H35" i="2"/>
  <c r="H41" i="2"/>
  <c r="H47" i="2"/>
  <c r="L14" i="14" l="1"/>
  <c r="L10" i="14"/>
  <c r="L6" i="14"/>
</calcChain>
</file>

<file path=xl/sharedStrings.xml><?xml version="1.0" encoding="utf-8"?>
<sst xmlns="http://schemas.openxmlformats.org/spreadsheetml/2006/main" count="2458" uniqueCount="627">
  <si>
    <t>Validation Rules</t>
  </si>
  <si>
    <t>Overhead low voltage distribution</t>
  </si>
  <si>
    <t>Overhead 2.2 kV</t>
  </si>
  <si>
    <t>Overhead 7.6 kV</t>
  </si>
  <si>
    <t>Overhead 11 kV</t>
  </si>
  <si>
    <t>Overhead SWER</t>
  </si>
  <si>
    <t>Overhead 22 kV</t>
  </si>
  <si>
    <t>Overhead 33 kV</t>
  </si>
  <si>
    <t>Overhead 44 kV</t>
  </si>
  <si>
    <t>Overhead 66 kV</t>
  </si>
  <si>
    <t>Overhead 132 kV</t>
  </si>
  <si>
    <t xml:space="preserve">Other </t>
  </si>
  <si>
    <t>Underground low voltage distribution</t>
  </si>
  <si>
    <t>Underground 5 kV</t>
  </si>
  <si>
    <t>Underground 7.6 kV</t>
  </si>
  <si>
    <t>Underground 11 kV</t>
  </si>
  <si>
    <t>Underground SWER</t>
  </si>
  <si>
    <t>Underground 22 kV</t>
  </si>
  <si>
    <t>Underground 33 kV</t>
  </si>
  <si>
    <t>Underground 66 kV</t>
  </si>
  <si>
    <t>Underground 110 kV</t>
  </si>
  <si>
    <t>Underground 132 kV</t>
  </si>
  <si>
    <t>Other</t>
  </si>
  <si>
    <t>UNDERGROUND CABLES BY: 
CABLE LENGTH BY FEEDER TYPE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</si>
  <si>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</si>
  <si>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</si>
  <si>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</si>
  <si>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</si>
  <si>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</si>
  <si>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</si>
  <si>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</si>
  <si>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</si>
  <si>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</si>
  <si>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</si>
  <si>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</si>
  <si>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</si>
  <si>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</si>
  <si>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</si>
  <si>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</si>
  <si>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</si>
  <si>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</si>
  <si>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</si>
  <si>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</si>
  <si>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</si>
  <si>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  ; SWER</t>
  </si>
  <si>
    <t>˃ 11 kV &amp; &lt; = 22 kV ; Single-Phase</t>
  </si>
  <si>
    <t>˃ 11 kV &amp; &lt; = 22 kV ; Multiple-Phase</t>
  </si>
  <si>
    <t>&gt; 22 kV &amp; &lt; = 66 kV</t>
  </si>
  <si>
    <t>&gt; 66 kV &amp; &lt; = 132 kV</t>
  </si>
  <si>
    <t>&gt; 132 kV</t>
  </si>
  <si>
    <t>&gt; 11 kV &amp; &lt; = 22 kV</t>
  </si>
  <si>
    <t>&gt; 22 kV &amp; &lt; = 33 kV</t>
  </si>
  <si>
    <t>&gt; 33 kV &amp; &lt; = 66 kV</t>
  </si>
  <si>
    <t>&gt;  132 kV</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</si>
  <si>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</si>
  <si>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</si>
  <si>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</si>
  <si>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</si>
  <si>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</si>
  <si>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</si>
  <si>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</si>
  <si>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</si>
  <si>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</si>
  <si>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</si>
  <si>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</si>
  <si>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</si>
  <si>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</si>
  <si>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</si>
  <si>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</si>
  <si>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</si>
  <si>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</si>
  <si>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</si>
  <si>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</si>
  <si>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</si>
  <si>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</si>
  <si>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</si>
  <si>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</si>
  <si>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</si>
  <si>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</si>
  <si>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</si>
  <si>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</si>
  <si>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</si>
  <si>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</si>
  <si>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</si>
  <si>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</si>
  <si>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</si>
  <si>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</si>
  <si>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</si>
  <si>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</si>
  <si>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</si>
  <si>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</si>
  <si>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</si>
  <si>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</si>
  <si>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</si>
  <si>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</si>
  <si>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</si>
  <si>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</si>
  <si>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</si>
  <si>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</si>
  <si>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</si>
  <si>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</si>
  <si>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</si>
  <si>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</si>
  <si>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</si>
  <si>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</si>
  <si>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Luminaires ;  Major Road</t>
  </si>
  <si>
    <t>Luminaires ;  Minor Road</t>
  </si>
  <si>
    <t>Brackets ; Major Road</t>
  </si>
  <si>
    <t>Brackets ; Minor Road</t>
  </si>
  <si>
    <t>Lamps ; Major Road</t>
  </si>
  <si>
    <t>Lamps ; Minor Road</t>
  </si>
  <si>
    <t>Poles / Columns ; Major Road</t>
  </si>
  <si>
    <t>Poles / Columns ; Minor Road</t>
  </si>
  <si>
    <t>Field Devices</t>
  </si>
  <si>
    <t>Local Network Wiring Assets</t>
  </si>
  <si>
    <t>Communications Network Assets</t>
  </si>
  <si>
    <t>Master Station Assets</t>
  </si>
  <si>
    <t>Communications Site Infrastructure</t>
  </si>
  <si>
    <t>Communications Linear Assets</t>
  </si>
  <si>
    <t>AFLC</t>
  </si>
  <si>
    <t>ESTIMATED SERVICE LIFE OF NEW ASSETS</t>
  </si>
  <si>
    <t>Overhead network assets less than 33kV (wires and poles)</t>
  </si>
  <si>
    <t>Underground network assets less than 33kV (cables)</t>
  </si>
  <si>
    <t>Distribution substations including transformers</t>
  </si>
  <si>
    <t xml:space="preserve">Overhead network assets 33kV and above (wires and towers / poles etc) </t>
  </si>
  <si>
    <t>Zone substations and transformers</t>
  </si>
  <si>
    <t>Meters</t>
  </si>
  <si>
    <t>ESTIMATED RESIDUAL SERVICE LIFE</t>
  </si>
  <si>
    <t>Underground network assets 33kV and above (cables, ducts etc)</t>
  </si>
  <si>
    <t>Meter Type 4</t>
  </si>
  <si>
    <t xml:space="preserve">Multi phase meter population </t>
  </si>
  <si>
    <t xml:space="preserve">Current transformer connected meter population </t>
  </si>
  <si>
    <t xml:space="preserve">Direct connect meter population </t>
  </si>
  <si>
    <t>Meter Type 5</t>
  </si>
  <si>
    <t>Meter Type 6</t>
  </si>
  <si>
    <t>Number of devices</t>
  </si>
  <si>
    <t xml:space="preserve">Car </t>
  </si>
  <si>
    <t>Light Commercial Vehicle</t>
  </si>
  <si>
    <t>Elevated Work Platform (LCV)</t>
  </si>
  <si>
    <t>Elevated Work Platform (HCV)</t>
  </si>
  <si>
    <t>Heavy Commercial Vehicle</t>
  </si>
  <si>
    <t>Overhead 6.6 kV</t>
  </si>
  <si>
    <t>Overhead 110 kV</t>
  </si>
  <si>
    <t>Overhead 220 kV</t>
  </si>
  <si>
    <t>Underground 6.6 kV</t>
  </si>
  <si>
    <t>Underground 12.7 kV</t>
  </si>
  <si>
    <t>Estimated underground network weighted average MVA capacity by voltage class</t>
  </si>
  <si>
    <t>Estimated overhead network weighted average MVA capacity by voltage class</t>
  </si>
  <si>
    <t>Years</t>
  </si>
  <si>
    <t>Total number of spans</t>
  </si>
  <si>
    <t>Standard Vehicle Access</t>
  </si>
  <si>
    <t>Number of vegetation maintenance spans</t>
  </si>
  <si>
    <t>Distribution transformer capacity owned by utility</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</si>
  <si>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</si>
  <si>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</si>
  <si>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</si>
  <si>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</si>
  <si>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 xml:space="preserve">Distribution other - transformer capacity owned by utility </t>
  </si>
  <si>
    <t>Distribution transformer total installed capacity</t>
  </si>
  <si>
    <t>Cold spare capacity included in Distribution transformer capacity owned by utility</t>
  </si>
  <si>
    <t xml:space="preserve">Cold spare capacity of zone substation transformers included in Total zone substation transformer  capacity </t>
  </si>
  <si>
    <t>Zone substation transformer capacity</t>
  </si>
  <si>
    <t>Distribution - other transformer capacity</t>
  </si>
  <si>
    <t>Service lines</t>
  </si>
  <si>
    <t>Project Overview</t>
  </si>
  <si>
    <t>input cells</t>
  </si>
  <si>
    <t>Rules applying</t>
  </si>
  <si>
    <t>Compounding Definitions</t>
  </si>
  <si>
    <t>Worksheet</t>
  </si>
  <si>
    <t>Tables</t>
  </si>
  <si>
    <t>Volume</t>
  </si>
  <si>
    <t>Current RIN reference</t>
  </si>
  <si>
    <t>Units</t>
  </si>
  <si>
    <t>Assets currently in Commission</t>
  </si>
  <si>
    <t>CA 5.2.1</t>
  </si>
  <si>
    <t>Length</t>
  </si>
  <si>
    <t>Overhead</t>
  </si>
  <si>
    <t>Underground</t>
  </si>
  <si>
    <t>MVA</t>
  </si>
  <si>
    <t>Standard Control Services</t>
  </si>
  <si>
    <t>Alternative Control Services</t>
  </si>
  <si>
    <t>Network Services</t>
  </si>
  <si>
    <t>Terrain Factors</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</si>
  <si>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</si>
  <si>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</si>
  <si>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Feeder classification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</si>
  <si>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</si>
  <si>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Totals and Data Hierarchies</t>
  </si>
  <si>
    <t>Table</t>
  </si>
  <si>
    <t>Sub table</t>
  </si>
  <si>
    <t>Reference</t>
  </si>
  <si>
    <t>Check</t>
  </si>
  <si>
    <t>Term</t>
  </si>
  <si>
    <t>Definition</t>
  </si>
  <si>
    <t>…</t>
  </si>
  <si>
    <t>≥0</t>
  </si>
  <si>
    <t>NULL invalid</t>
  </si>
  <si>
    <t>Other material</t>
  </si>
  <si>
    <t>Network Assets - Volume</t>
  </si>
  <si>
    <t>Meter Population</t>
  </si>
  <si>
    <t>=</t>
  </si>
  <si>
    <t>+</t>
  </si>
  <si>
    <t>Single phase meter population</t>
  </si>
  <si>
    <t>Meter 4</t>
  </si>
  <si>
    <t>Meter 5</t>
  </si>
  <si>
    <t>Meter 6</t>
  </si>
  <si>
    <t>Poles</t>
  </si>
  <si>
    <t>Network assets - volume</t>
  </si>
  <si>
    <t>Other assets</t>
  </si>
  <si>
    <t>Bushfire Risk (number of spans)</t>
  </si>
  <si>
    <t>Tropical Proportion (number of spans)</t>
  </si>
  <si>
    <t>Number of maintenance spans</t>
  </si>
  <si>
    <t>Free text - must match categories specified in Data category 07 - capital expenditure</t>
  </si>
  <si>
    <t>Total</t>
  </si>
  <si>
    <t>Free text - must match descriptors used in data category 05 - service performance</t>
  </si>
  <si>
    <t xml:space="preserve">Average frequency of cutting cycle </t>
  </si>
  <si>
    <t>Data category 03: Network metrics</t>
  </si>
  <si>
    <t>Public lighting</t>
  </si>
  <si>
    <t>Asset age profile</t>
  </si>
  <si>
    <t>Capacity data</t>
  </si>
  <si>
    <t>Terrain factors</t>
  </si>
  <si>
    <t>EB3.5.1.1</t>
  </si>
  <si>
    <t>EB3.5.1.2</t>
  </si>
  <si>
    <t>EB3.7.3</t>
  </si>
  <si>
    <t>EB3.5.1.3</t>
  </si>
  <si>
    <t>EB3.5.1.4</t>
  </si>
  <si>
    <t>EB3.5.2</t>
  </si>
  <si>
    <t>EB3.3.4</t>
  </si>
  <si>
    <t>EB3.7.2</t>
  </si>
  <si>
    <t>CA4.2.1</t>
  </si>
  <si>
    <t>CA2.6.2</t>
  </si>
  <si>
    <t>CA2.6.3</t>
  </si>
  <si>
    <t>ARR3.6.8</t>
  </si>
  <si>
    <t>CA2.2.2</t>
  </si>
  <si>
    <t>km</t>
  </si>
  <si>
    <t>&lt;Business specified category 1&gt;</t>
  </si>
  <si>
    <t>&lt;Business specified category 2&gt;</t>
  </si>
  <si>
    <t>&lt;Business specified category 3&gt;</t>
  </si>
  <si>
    <t>&lt;Business specified category 4&gt;</t>
  </si>
  <si>
    <t>&lt;Business specified category 5&gt;</t>
  </si>
  <si>
    <t>&lt;additional rows allowed&gt;</t>
  </si>
  <si>
    <t>Data requirements</t>
  </si>
  <si>
    <t>Change</t>
  </si>
  <si>
    <t>Rationale</t>
  </si>
  <si>
    <t>NEW</t>
  </si>
  <si>
    <t>Assurance standard - Non-Financial data</t>
  </si>
  <si>
    <t>ASAE3000</t>
  </si>
  <si>
    <t>Circuit length</t>
  </si>
  <si>
    <t xml:space="preserve">Single phase meters </t>
  </si>
  <si>
    <t xml:space="preserve">Multi phase meters </t>
  </si>
  <si>
    <t xml:space="preserve">Current transformer connected meters </t>
  </si>
  <si>
    <t xml:space="preserve">Direct connect meters </t>
  </si>
  <si>
    <t xml:space="preserve">TRANSFORMERS </t>
  </si>
  <si>
    <t>Capacity</t>
  </si>
  <si>
    <t>Asset lives</t>
  </si>
  <si>
    <t>CBD feeder</t>
  </si>
  <si>
    <t>Short rural feeder</t>
  </si>
  <si>
    <t>NULL is valid</t>
  </si>
  <si>
    <t xml:space="preserve">Long rural feeder </t>
  </si>
  <si>
    <t>Whole number</t>
  </si>
  <si>
    <t>OVERHEAD CONDUCTORS BY: CONDUCTOR LENGTH BY FEEDER TYPE</t>
  </si>
  <si>
    <t>Valid responses are only: CBD / Urban / Short rural / Long rural</t>
  </si>
  <si>
    <t>Selected asset characteristics - Capacity data</t>
  </si>
  <si>
    <t>NULL Valid</t>
  </si>
  <si>
    <t>Network services</t>
  </si>
  <si>
    <t xml:space="preserve">Short rural feeder </t>
  </si>
  <si>
    <t>Asset Replacements</t>
  </si>
  <si>
    <t>Inspection and maintenance cycles</t>
  </si>
  <si>
    <t>Inspection cycle</t>
  </si>
  <si>
    <t>Maintenance cycle</t>
  </si>
  <si>
    <t>Replaces CA2.8.1</t>
  </si>
  <si>
    <t>Transformer capacity</t>
  </si>
  <si>
    <t>Assets in Commission</t>
  </si>
  <si>
    <t>Asset replacements</t>
  </si>
  <si>
    <t>Average number of defects per vegetation maintenance span</t>
  </si>
  <si>
    <t xml:space="preserve">Pole top structures </t>
  </si>
  <si>
    <t>Staked wooden poles</t>
  </si>
  <si>
    <t xml:space="preserve">Overhead conductors </t>
  </si>
  <si>
    <t xml:space="preserve">Underground cables </t>
  </si>
  <si>
    <t xml:space="preserve">Transformers </t>
  </si>
  <si>
    <t xml:space="preserve">Switchgear </t>
  </si>
  <si>
    <t xml:space="preserve">SCADA, network control and protection systems </t>
  </si>
  <si>
    <t>TOTAL URBAN AND CBD</t>
  </si>
  <si>
    <t>TOTAL RURAL</t>
  </si>
  <si>
    <t>OTHER</t>
  </si>
  <si>
    <t>Asset metrics</t>
  </si>
  <si>
    <t>Other assets with long lives</t>
  </si>
  <si>
    <t>Other assets with short lives</t>
  </si>
  <si>
    <t>Meter Type 1-3</t>
  </si>
  <si>
    <t>Feeder service area description</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</si>
  <si>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</si>
  <si>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</si>
  <si>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</si>
  <si>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Selected asset characteristics - capacity data</t>
  </si>
  <si>
    <t>Number of assets</t>
  </si>
  <si>
    <t>Overhead conductor LV ABC</t>
  </si>
  <si>
    <t>Overhead conductor steel</t>
  </si>
  <si>
    <t>Overhead conductor ACSR</t>
  </si>
  <si>
    <t>Overhead conductor AAAC</t>
  </si>
  <si>
    <t>Overhead conductor AAC</t>
  </si>
  <si>
    <t>Overhead conductor HDBC</t>
  </si>
  <si>
    <t>Number of spans</t>
  </si>
  <si>
    <t>Average number of trees per vegetation maintenance span</t>
  </si>
  <si>
    <t>Non-network assets - volume</t>
  </si>
  <si>
    <t>CA2.7.1</t>
  </si>
  <si>
    <t>Selected asset characteristics</t>
  </si>
  <si>
    <t>High voltage distribution lines</t>
  </si>
  <si>
    <t>OVERHEAD NETWORK LENGTH OF CIRCUIT AT EACH VOLTAGE</t>
  </si>
  <si>
    <t>UNDERGROUND NETWORK LENGTH OF CIRCUIT AT EACH VOLTAGE</t>
  </si>
  <si>
    <t>Distribution substation</t>
  </si>
  <si>
    <t>Estimated service life of new assets</t>
  </si>
  <si>
    <t>Overhead network assets</t>
  </si>
  <si>
    <t>Transformer</t>
  </si>
  <si>
    <t>Underground asset (cable)</t>
  </si>
  <si>
    <t>Zone substation</t>
  </si>
  <si>
    <t>Circuit capacity</t>
  </si>
  <si>
    <t>Cold spare capacity</t>
  </si>
  <si>
    <t>Distribution other - transformer capacity owned by utility</t>
  </si>
  <si>
    <t>Overhead conductor</t>
  </si>
  <si>
    <t>Pole</t>
  </si>
  <si>
    <t>Column</t>
  </si>
  <si>
    <t>Circuit Length</t>
  </si>
  <si>
    <t>Service area factors</t>
  </si>
  <si>
    <t>IT &amp; Communications</t>
  </si>
  <si>
    <t>Motor vehicles</t>
  </si>
  <si>
    <t>CBD</t>
  </si>
  <si>
    <t>Bushfire Risk</t>
  </si>
  <si>
    <t>Cutting cycle</t>
  </si>
  <si>
    <t>Defects (vegetation)</t>
  </si>
  <si>
    <t>Route line length</t>
  </si>
  <si>
    <t>Tropical Proportion</t>
  </si>
  <si>
    <t>Vegetation maintenance span</t>
  </si>
  <si>
    <t>Average number of trees per vegetation Maintenance span</t>
  </si>
  <si>
    <t>Urban</t>
  </si>
  <si>
    <t>Meter population</t>
  </si>
  <si>
    <t>Total poles by feeder type</t>
  </si>
  <si>
    <t>Asset replacement</t>
  </si>
  <si>
    <t>Long rural feeder</t>
  </si>
  <si>
    <t>Pole top structure</t>
  </si>
  <si>
    <t>SCADA and network control and protection systems</t>
  </si>
  <si>
    <t>Subdivision connection</t>
  </si>
  <si>
    <t>Switchgear</t>
  </si>
  <si>
    <t>Urban feeder</t>
  </si>
  <si>
    <t>Motor Vehicles</t>
  </si>
  <si>
    <t>Car</t>
  </si>
  <si>
    <t>Device</t>
  </si>
  <si>
    <t>Elevated work platform (HCV)</t>
  </si>
  <si>
    <t>Elevated work platform (LCV)</t>
  </si>
  <si>
    <t>Light commercial vehicle</t>
  </si>
  <si>
    <t>Motor vehicle</t>
  </si>
  <si>
    <t>Maintenance spans</t>
  </si>
  <si>
    <t>Current transformer connected meter</t>
  </si>
  <si>
    <t>Direct connect meter</t>
  </si>
  <si>
    <t>Meter</t>
  </si>
  <si>
    <t>Meter type 1-3</t>
  </si>
  <si>
    <t>Meter type 4</t>
  </si>
  <si>
    <t>Meter type 5</t>
  </si>
  <si>
    <t>Meter type 6</t>
  </si>
  <si>
    <t>Multi phase meter</t>
  </si>
  <si>
    <t>Single phase meter</t>
  </si>
  <si>
    <t>Tasnetworks valid responses are only: CBD / critical infrastructure / high density commercial / high density rural / low density rural</t>
  </si>
  <si>
    <t>Feeder</t>
  </si>
  <si>
    <t>TAS - Critical Infrastructure</t>
  </si>
  <si>
    <t>TAS - High density commercial</t>
  </si>
  <si>
    <t>TAS - High density rural</t>
  </si>
  <si>
    <t>TAS - Low density rural</t>
  </si>
  <si>
    <t>Export Services</t>
  </si>
  <si>
    <t>Residential</t>
  </si>
  <si>
    <t>Non residential LV</t>
  </si>
  <si>
    <t>Non residential HV</t>
  </si>
  <si>
    <t>CUSTOMER (EXPORT SERVICES) TYPE</t>
  </si>
  <si>
    <t>FEEDER CLASSIFICATION</t>
  </si>
  <si>
    <t>Short rural</t>
  </si>
  <si>
    <t>Long rural</t>
  </si>
  <si>
    <t>Export capacity requested</t>
  </si>
  <si>
    <t>Total customers</t>
  </si>
  <si>
    <t>kVA</t>
  </si>
  <si>
    <t>ES Info Req 3.2.1</t>
  </si>
  <si>
    <t>ES Info Req 3.2.2</t>
  </si>
  <si>
    <t>Export service - approved capacity</t>
  </si>
  <si>
    <t>Average non-zero static export limit at year-end</t>
  </si>
  <si>
    <t>ES Info Req 3.6.1</t>
  </si>
  <si>
    <t>ES Info Req 3.6.2</t>
  </si>
  <si>
    <t>Metrics related to utilised and curtailed energy</t>
  </si>
  <si>
    <t>TOTAL POTENTIAL GENERATION</t>
  </si>
  <si>
    <t>Total potential customer generation</t>
  </si>
  <si>
    <r>
      <rPr>
        <sz val="11"/>
        <color rgb="FF000000"/>
        <rFont val="Calibri"/>
        <family val="2"/>
      </rPr>
      <t>Potential customer generation - customers with smart meters</t>
    </r>
  </si>
  <si>
    <r>
      <rPr>
        <sz val="11"/>
        <color rgb="FF000000"/>
        <rFont val="Calibri"/>
        <family val="2"/>
      </rPr>
      <t>Potential customer generation - customers without smart meters</t>
    </r>
  </si>
  <si>
    <t>KWh</t>
  </si>
  <si>
    <t>ES Info Req 4.8.1</t>
  </si>
  <si>
    <t>CONSUMER ENERGY RESOURCE CURTAILMENT</t>
  </si>
  <si>
    <t>Total curtailment</t>
  </si>
  <si>
    <r>
      <rPr>
        <i/>
        <sz val="11"/>
        <color rgb="FF000000"/>
        <rFont val="Calibri"/>
        <family val="2"/>
      </rPr>
      <t xml:space="preserve">Curtailment </t>
    </r>
    <r>
      <rPr>
        <sz val="11"/>
        <color rgb="FF000000"/>
        <rFont val="Calibri"/>
        <family val="2"/>
      </rPr>
      <t>due to inverter voltage response</t>
    </r>
  </si>
  <si>
    <r>
      <rPr>
        <i/>
        <sz val="11"/>
        <color rgb="FF000000"/>
        <rFont val="Calibri"/>
        <family val="2"/>
      </rPr>
      <t>Curtailment</t>
    </r>
    <r>
      <rPr>
        <sz val="11"/>
        <color rgb="FF000000"/>
        <rFont val="Calibri"/>
        <family val="2"/>
      </rPr>
      <t xml:space="preserve"> due to static export limits</t>
    </r>
  </si>
  <si>
    <r>
      <rPr>
        <i/>
        <sz val="11"/>
        <color rgb="FF000000"/>
        <rFont val="Calibri"/>
        <family val="2"/>
      </rPr>
      <t>Curtailment</t>
    </r>
    <r>
      <rPr>
        <sz val="11"/>
        <color rgb="FF000000"/>
        <rFont val="Calibri"/>
        <family val="2"/>
      </rPr>
      <t xml:space="preserve"> due to dynamic export limits</t>
    </r>
  </si>
  <si>
    <t>Curtailment directed for system security</t>
  </si>
  <si>
    <r>
      <t xml:space="preserve">Other </t>
    </r>
    <r>
      <rPr>
        <i/>
        <sz val="11"/>
        <color rgb="FF000000"/>
        <rFont val="Calibri"/>
        <family val="2"/>
      </rPr>
      <t>curtailment</t>
    </r>
  </si>
  <si>
    <t>ES Info Req 4.8.2</t>
  </si>
  <si>
    <t>NULL valid</t>
  </si>
  <si>
    <t>Customer (export services) type (Total capacity)</t>
  </si>
  <si>
    <t>Feeder classification (Total capacity)</t>
  </si>
  <si>
    <t>Export services - approved capacity</t>
  </si>
  <si>
    <t>Curtailment</t>
  </si>
  <si>
    <t>Customer (export services)</t>
  </si>
  <si>
    <t>Export capacity</t>
  </si>
  <si>
    <t>Export services</t>
  </si>
  <si>
    <t>Non-residential HV customer</t>
  </si>
  <si>
    <t>Non-residential LV customer</t>
  </si>
  <si>
    <t>Export capacity request</t>
  </si>
  <si>
    <t>High voltage customer</t>
  </si>
  <si>
    <t>Low voltage customer</t>
  </si>
  <si>
    <t>ES Info Req 1.5</t>
  </si>
  <si>
    <t>BATTERY ONLY</t>
  </si>
  <si>
    <t>SOLAR PV AND BATTERY</t>
  </si>
  <si>
    <t>SOLAR PV ONLY</t>
  </si>
  <si>
    <t>TOTAL INSTALLED CAPACITY</t>
  </si>
  <si>
    <t>Exporting customer capacity by feeder classification</t>
  </si>
  <si>
    <t>ES Info Req 1.4</t>
  </si>
  <si>
    <t>Low voltage small business</t>
  </si>
  <si>
    <t>Exporting customer capacity by customer (export services) type</t>
  </si>
  <si>
    <t>NULL valid if feeder classification does not apply to the distribution network.</t>
  </si>
  <si>
    <t>Solar PV only</t>
  </si>
  <si>
    <t>Solar PV and Battery</t>
  </si>
  <si>
    <t>Battery only</t>
  </si>
  <si>
    <t>Solar photovoltaic (PV)</t>
  </si>
  <si>
    <t>Battery</t>
  </si>
  <si>
    <t>Non-residential customer</t>
  </si>
  <si>
    <t>Residential customer</t>
  </si>
  <si>
    <t>Small customer</t>
  </si>
  <si>
    <t>AER Network information requirements review</t>
  </si>
  <si>
    <t>Current reporting year</t>
  </si>
  <si>
    <t>Previous reporting year</t>
  </si>
  <si>
    <t>˃ 11 kV &amp; &lt; = 22 kV</t>
  </si>
  <si>
    <t>Feeder Classification Options</t>
  </si>
  <si>
    <t>Short Rural</t>
  </si>
  <si>
    <t>Long Rural</t>
  </si>
  <si>
    <t>˂ = 1 kV;  Composite pole</t>
  </si>
  <si>
    <t>&gt; 1 kV &amp; &lt; = 11 kV; Composite pole</t>
  </si>
  <si>
    <t>˃ 11 kV &amp; &lt; = 22 kV; Composite pole</t>
  </si>
  <si>
    <t>&gt; 22 kV &amp; &lt; = 66 kV; Composite pole</t>
  </si>
  <si>
    <t>&gt; 66 kV &amp; &lt; = 132 kV; Composite pole</t>
  </si>
  <si>
    <t>&gt; 132 kV; Composite pole</t>
  </si>
  <si>
    <t>Amends CA 5.2.1</t>
  </si>
  <si>
    <t>Route line length - Urban and CBD feeders</t>
  </si>
  <si>
    <t>Route line length - Rural feeders</t>
  </si>
  <si>
    <t>˂ = 1 kV; Pole - other technology</t>
  </si>
  <si>
    <t>&gt; 1 kV &amp; &lt; = 11 kV; Pole - other technology</t>
  </si>
  <si>
    <t>˃ 11 kV &amp; &lt; = 22 kV; Pole - other technology</t>
  </si>
  <si>
    <t>&gt; 22 kV &amp; &lt; = 66 kV; Pole - other technology</t>
  </si>
  <si>
    <t>&gt; 66 kV &amp; &lt; = 132 kV; Pole - other technology</t>
  </si>
  <si>
    <t>&gt; 132 kV; Pole - other technology</t>
  </si>
  <si>
    <t>Composite pole</t>
  </si>
  <si>
    <t>Pole - other technology</t>
  </si>
  <si>
    <t>Assets decommissioned</t>
  </si>
  <si>
    <t>EXPORT CUSTOMER TYPE</t>
  </si>
  <si>
    <t>Low voltage non residential (excluding small business)</t>
  </si>
  <si>
    <t>Low voltage non residential</t>
  </si>
  <si>
    <t>NULL valid if data provided at "Low voltage non residential", else NULL invalid</t>
  </si>
  <si>
    <t>NULL valid if data provided at "Low voltage small business" &amp; "Low voltage non residential (excluding small business)", else NULL invalid</t>
  </si>
  <si>
    <t>Residential (kVA)</t>
  </si>
  <si>
    <t>Low voltage small business (kVA)</t>
  </si>
  <si>
    <t>Low voltage non residential (excluding small business) (kVA)</t>
  </si>
  <si>
    <t>Low voltage non residential (kVA)</t>
  </si>
  <si>
    <t>High voltage non residential (kVA)</t>
  </si>
  <si>
    <t>Export customer capacity by feeder classification</t>
  </si>
  <si>
    <t>Export customer</t>
  </si>
  <si>
    <t>Approved capacity</t>
  </si>
  <si>
    <t>TAS - Critical infrastructure</t>
  </si>
  <si>
    <t>TAS - Urban</t>
  </si>
  <si>
    <t>Urban / TAS - Urban</t>
  </si>
  <si>
    <t>Commercial/industrial connection</t>
  </si>
  <si>
    <t>Staking of /staked wooden pole</t>
  </si>
  <si>
    <t>Feeder ID</t>
  </si>
  <si>
    <t>Small business</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</si>
  <si>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</si>
  <si>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The expected service life of new assets is the estimated period after installation of a new asset during which the asset will be capable of delivering the same effective service as it could at its installation date.</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</si>
  <si>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</si>
  <si>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Assets used to conduct electricity from one point to another above ground. These include poles, pole-top structures and overhead conductors. This does not include pole top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</si>
  <si>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</si>
  <si>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</si>
  <si>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</si>
  <si>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</si>
  <si>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Transformer capacity not reported as distribution transformer capacity or zone substation transformer capacity.</t>
  </si>
  <si>
    <t>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t>
  </si>
  <si>
    <t>For overhead network, estimated typical or weighted average capacities for each of the listed voltage classes under normal circumstances taking account of limits imposed by thermal or by voltage drop considerations as relevant.</t>
  </si>
  <si>
    <t>For underground network, estimated typical or weighted average capacities for each of the listed voltage classes under normal circumstances taking account of limits imposed by thermal or by voltage drop considerations as relevant.</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</si>
  <si>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</si>
  <si>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A vertical structure of any appropriate material, which, is designed to support luminaires either directly or by use of outreach arms or mounting frames.</t>
  </si>
  <si>
    <t>Where a second step transformation is applied before reaching the distribution voltage. For example 66 kV or 33 kV to 22 kV or 11 kV where there has already been a step of transformation above this at higher voltages within DNSP’s system.</t>
  </si>
  <si>
    <t>Includes, for example, 66 kV or 33 kV to 22 kV or 11 kV where there will be a second step transformation before reaching the distribution voltage.</t>
  </si>
  <si>
    <t>Where only a single step of transformation is applied before reaching the distribution voltage. This variable is only relevant where there is only a single step of transformation to reach distribution voltage.</t>
  </si>
  <si>
    <t>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</si>
  <si>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</si>
  <si>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</si>
  <si>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The average planned number of years (including fractions of years) between which cyclic vegetation maintenance is performed within vegetation management zones.</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</si>
  <si>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</si>
  <si>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</si>
  <si>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Route Line Length areas with Standard Vehicle Access are serviced through made roads, gravel roads and open paddocks (including gated and fenced paddocks). An area with no Standard Vehicle Access would not be accessible by a two wheel drive vehicle.</t>
  </si>
  <si>
    <t>The total count of spans in the network in the relevant year. If NSP records towers rather than spans, the number of spans is the number of towers less one.</t>
  </si>
  <si>
    <t>The approximate total number of urban and rural maintenance spans in the Hot Humid Summer and Warm Humid Summer regions as defined by the Australian Bureau of Meteorology Australian Climatic Zones map (based on temperature and humidity).</t>
  </si>
  <si>
    <t>A span within the NSP’s network that is subject to active vegetation management practices in the relevant year. Active vegetation management practices do not include inspection of vegetation maintenance spans.</t>
  </si>
  <si>
    <t>The replacement of an asset with its modern equivalent where the asset has reached the end of its economic life.</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</si>
  <si>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</si>
  <si>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feeder with a total feeder route length greater than 200 km, which is not a CBD feeder or urban feeder.</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</si>
  <si>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</si>
  <si>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</si>
  <si>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Includes assets that provide a physical link and associated assets between the distribution network and a customer’s premises. It excludes any pole mounted assets and meters that are included in any other asset group.</t>
  </si>
  <si>
    <t>A feeder with a total feeder route length less than 200 km, which is not a CBD feeder or urban feeder.</t>
  </si>
  <si>
    <t>Work connecting un-reticulated lots or areas to the distribution network for residential subdivisions.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</si>
  <si>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</si>
  <si>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Has the meaning as defined in the STPIS scheme and Distribution Reliability Measures Guideline.</t>
  </si>
  <si>
    <t>A pole developed using a combination of materials, such as timber and concrete.</t>
  </si>
  <si>
    <t>Stobie poles, or poles made of materials not included elsewhere in the asset category.</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</si>
  <si>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</si>
  <si>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</si>
  <si>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</si>
  <si>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</si>
  <si>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</si>
  <si>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</si>
  <si>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Work connecting any customer who is not a residential or unmetered customer.</t>
  </si>
  <si>
    <t>A wooden pole that is staked; or the activity of staking a wooden pole.</t>
  </si>
  <si>
    <t>A meter installed on a connection with a load greater than 100 Amps. They measure a fraction of the amps (current) passing through the connection and a multiplier is applied to this reading to reflect the actual amps.</t>
  </si>
  <si>
    <t>A meter connected to the network without current or voltage transformers.</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</si>
  <si>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</si>
  <si>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</si>
  <si>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</si>
  <si>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</si>
  <si>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</si>
  <si>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meter used at a multi phase connection, where electricity is supplied through more than one conductor.</t>
  </si>
  <si>
    <t>A meter used at a single phase connection, where electricity is supplied through a single conductor.</t>
  </si>
  <si>
    <t>The unique code or feeder identifier that the NSP uses internally to identify the feeder.</t>
  </si>
  <si>
    <t>A power line, including underground cables, that is part of a distribution network.</t>
  </si>
  <si>
    <t>A description of the location of the feeder.</t>
  </si>
  <si>
    <t>Consistent with the requirements of the Tasmanian Electricity Code.</t>
  </si>
  <si>
    <t>A device that reserves energy.</t>
  </si>
  <si>
    <t>The amount of energy that is prevented from being generated by export customers due to a planned or unplanned network constraint.</t>
  </si>
  <si>
    <t>Metered customers with a NMI.</t>
  </si>
  <si>
    <t>Export services are services provided by distribution networks to accept and distribute energy generated within its network either behind the meter or front of meter.</t>
  </si>
  <si>
    <t>The maximum amount of electricity a customer's system is capable of exporting to the distribution network in accordance with the connection agreement.</t>
  </si>
  <si>
    <t>Non-residential customer who is connected at higher than 415 volts.</t>
  </si>
  <si>
    <t>Non-residential customer who is connected at 240 or 415 volts.</t>
  </si>
  <si>
    <t>A system for generating electricity that converts sunlight into electrical energy.</t>
  </si>
  <si>
    <t>The maximum amount of export capacity a distribution network agrees to accept from a customer.</t>
  </si>
  <si>
    <t>The maximum amount of export capacity a customer requests when requesting export services from a distribution network.</t>
  </si>
  <si>
    <t>Customer connected at higher than 415 volts.</t>
  </si>
  <si>
    <t>Customer connected at 240 or 415 volts.</t>
  </si>
  <si>
    <t>A customer who purchases energy not principally for personal, household or domestic use at premises.</t>
  </si>
  <si>
    <t>A customer, usually residential or small business, whose annual usage falls under the relevant jurisdictional threshold (generally 100MWh).</t>
  </si>
  <si>
    <t>Residential connection</t>
  </si>
  <si>
    <t>Non-network assets</t>
  </si>
  <si>
    <t>Installed assets - quantity currently in commission by year</t>
  </si>
  <si>
    <t>Urban feeder / TAS - Urban</t>
  </si>
  <si>
    <t>The number of assets currently in commission and the year they were installed.</t>
  </si>
  <si>
    <t>Circuit capacity MVA</t>
  </si>
  <si>
    <t>Transformer capacities</t>
  </si>
  <si>
    <t>Estimated residual service life</t>
  </si>
  <si>
    <t>The removal of the asset from service.</t>
  </si>
  <si>
    <t>Work connecting any customer who purchases energy principally for personal, household or domestic use at premises.</t>
  </si>
  <si>
    <t>The remaining time an asset class is expected to deliver the same effective service as that asset class did at its installation date.</t>
  </si>
  <si>
    <t>Length of maintenance spans - Urban and CBD feeders</t>
  </si>
  <si>
    <t>Total length of maintenance spans</t>
  </si>
  <si>
    <t>Length of maintenance spans - Rural feeders</t>
  </si>
  <si>
    <t>Total route line length</t>
  </si>
  <si>
    <t>Asset metrics - asset lives</t>
  </si>
  <si>
    <t>Asset metrics - inspection and maintenance cycles</t>
  </si>
  <si>
    <t>Asset volume</t>
  </si>
  <si>
    <t>Transformer capacity decommissioned</t>
  </si>
  <si>
    <t>˂ = 11 kV; Residential; Overhead Conductor</t>
  </si>
  <si>
    <t>˂ = 11 kV; Commercial &amp; Industrial; Overhead Conductor</t>
  </si>
  <si>
    <t>˂ = 11 kV; Residential; Underground Cable</t>
  </si>
  <si>
    <t>˂ = 11 kV; Commercial &amp; Industrial; Underground Cable</t>
  </si>
  <si>
    <t>˂ = 11 kV; Subdivision; Underground Cable</t>
  </si>
  <si>
    <t>Changes from December 2023 Consultation workbooks</t>
  </si>
  <si>
    <t>Checks and Totals</t>
  </si>
  <si>
    <t>The following checks and Totals were removed:
Overhead network length of circuit at each voltage = Overhead conductors by feeder type 
Overhead network length of circuit at each voltage = Overhead conductors by material type
Underground cable network length of circuit at each voltage = Underground cables by cable length by feeder type</t>
  </si>
  <si>
    <t xml:space="preserve">Conductor length is reported based on the length of all the conductors, for example the three lines of conductor will be reported for a three-phase circuit. Therefore, these lengths will not reconcile as provided within the Checks and Totals. </t>
  </si>
  <si>
    <t>To allow for reconciliation between data reporting requirements (Total poles by feeder type and Asset age profile) where subtransmission/transmission feeders are not assigned a feeder category.</t>
  </si>
  <si>
    <t>Total poles</t>
  </si>
  <si>
    <t>Total overhead conductors</t>
  </si>
  <si>
    <t>Total underground cables</t>
  </si>
  <si>
    <t>Total service lines</t>
  </si>
  <si>
    <t>Total transformers</t>
  </si>
  <si>
    <t>Total switchgear</t>
  </si>
  <si>
    <t>Total SCADA, network control and protection systems</t>
  </si>
  <si>
    <t xml:space="preserve">Total installed capacity </t>
  </si>
  <si>
    <t>Feeders other</t>
  </si>
  <si>
    <t>New row added "Feeders other"</t>
  </si>
  <si>
    <t>Definitions</t>
  </si>
  <si>
    <t>OVERHEAD CONDUCTORS BY: 
CONDUCTOR LENGTH BY MATERIAL TYPE</t>
  </si>
  <si>
    <t>Definition added "Feeders other"</t>
  </si>
  <si>
    <t>New data item referred to in workbooks.</t>
  </si>
  <si>
    <t>This workbook defines the data requirements related to network metrics.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</si>
  <si>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Network assets</t>
  </si>
  <si>
    <t>Feeders that are subtransmission or transmission feeders that can not be assigned to the distribution feeder categories (CBD, Urban, Short rural and Long rural).</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</si>
  <si>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</si>
  <si>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t>
  </si>
  <si>
    <t>Overhead conductor / line Assets located above ground used for the primary function of transmitting power in a transmission network or distributing power in a distribution network.
Excludes assets that are included in any other asset category or asset group.</t>
  </si>
  <si>
    <t>The maximum apparent power (MVA).</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</si>
  <si>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</si>
  <si>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</si>
  <si>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</si>
  <si>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As defined in the National Electricity Rules. For clarity, Standard Control Services are intended to capture services available only through DNSP’s network typically provided to all customers or a broad class of customers recovered through general network tariffs.</t>
  </si>
  <si>
    <t>A customer (export services) that receives export services.</t>
  </si>
  <si>
    <t>A customer or customer (gas) who purchases energy principally for personal, household or domestic use at premises.</t>
  </si>
  <si>
    <t>A small customer that is not a residential customer, whose tariff is classified as a small business tariff, or otherwise identified as a small business in the NSP's customer database.</t>
  </si>
  <si>
    <t>Number of vehicles</t>
  </si>
  <si>
    <t>Total overhead network length</t>
  </si>
  <si>
    <t>Total underground network length</t>
  </si>
  <si>
    <t>&lt;business specified&gt;</t>
  </si>
  <si>
    <t>&lt;business selection&gt;</t>
  </si>
  <si>
    <t>POLES BY: HIGHEST OPERATING VOLTAGE; MATERIAL TYPE</t>
  </si>
  <si>
    <t>Total wooden poles</t>
  </si>
  <si>
    <t>Total assets - other by business specified categories</t>
  </si>
  <si>
    <t>OTHER BY: BUSINESS SPECIFIED CATEGORIES</t>
  </si>
  <si>
    <t>SCADA, NETWORK CONTROL AND PROTECTION SYSTEMS BY: FUNCTION</t>
  </si>
  <si>
    <t>PUBLIC LIGHTING BY: ASSET TYPE; LIGHTING OBLIGATION</t>
  </si>
  <si>
    <t>SWITCHGEAR BY: HIGHEST OPERATING VOLTAGE; SWITCH FUNCTION</t>
  </si>
  <si>
    <t>TRANSFORMERS BY: MOUNTING TYPE; HIGHEST OPERATING VOLTAGE; AMPERE RATING; NUMBER OF PHASES (AT LV)</t>
  </si>
  <si>
    <t>SERVICE LINES BY: CONNECTION VOLTAGE; CUSTOMER TYPE; CONNECTION COMPLEXITY</t>
  </si>
  <si>
    <t>UNDERGROUND CABLES BY: HIGHEST OPERATING VOLTAGE</t>
  </si>
  <si>
    <t>OVERHEAD CONDUCTORS BY: HIGHEST OPERATING VOLTAGE; NUMBER OF PHASES (AT HV)</t>
  </si>
  <si>
    <t>STAKING OF / STAKED WOODEN POLES BY: HIGHEST OPERATING VOLTAGE</t>
  </si>
  <si>
    <t>Business specified (Feeder ID)</t>
  </si>
  <si>
    <t>Business specified (Feeder service area description)</t>
  </si>
  <si>
    <t>Businesses selection (Feeder classification)</t>
  </si>
  <si>
    <t>Business specified</t>
  </si>
  <si>
    <t>by feeder classification (kVA)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</si>
</sst>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_(* #,##0_);_(* \(#,##0\);_(* &quot;-&quot;_);_(@_)"/>
    <numFmt numFmtId="166" formatCode="_-* #,##0_-;\-* #,##0_-;_-* &quot;-&quot;??_-;_-@_-"/>
    <numFmt numFmtId="167" formatCode="_(&quot;$&quot;* #,##0.00_);_(&quot;$&quot;* \(#,##0.00\);_(&quot;$&quot;* &quot;-&quot;??_);_(@_)"/>
    <numFmt numFmtId="168" formatCode="_-* #,##0_-;[Red]\(#,##0\)_-;_-* &quot;-&quot;??_-;_-@_-"/>
  </numFmts>
  <fonts count="5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font>
    <font>
      <sz val="14"/>
      <color theme="0"/>
      <name val="Calibri"/>
      <family val="2"/>
      <scheme val="minor"/>
    </font>
    <font>
      <b/>
      <sz val="16"/>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sz val="8"/>
      <name val="Calibri"/>
      <family val="2"/>
      <scheme val="minor"/>
    </font>
    <font>
      <sz val="11"/>
      <name val="Calibri"/>
      <family val="2"/>
      <scheme val="minor"/>
    </font>
    <font>
      <sz val="28"/>
      <color theme="1"/>
      <name val="Calibri"/>
      <family val="2"/>
      <scheme val="minor"/>
    </font>
    <font>
      <sz val="14"/>
      <color theme="0"/>
      <name val="Calibri"/>
      <family val="2"/>
    </font>
    <font>
      <sz val="10"/>
      <name val="Calibri"/>
      <family val="2"/>
      <scheme val="minor"/>
    </font>
    <font>
      <sz val="10"/>
      <color rgb="FF000000"/>
      <name val="Calibri"/>
      <family val="2"/>
    </font>
    <font>
      <sz val="32"/>
      <color rgb="FF000000"/>
      <name val="Calibri"/>
      <family val="2"/>
    </font>
    <font>
      <sz val="28"/>
      <color rgb="FF000000"/>
      <name val="Calibri"/>
      <family val="2"/>
    </font>
    <font>
      <sz val="15"/>
      <name val="Calibri"/>
      <family val="2"/>
      <scheme val="minor"/>
    </font>
    <font>
      <sz val="28"/>
      <color rgb="FF000000"/>
      <name val="Calibri"/>
      <family val="2"/>
      <scheme val="minor"/>
    </font>
    <font>
      <b/>
      <i/>
      <sz val="11"/>
      <color rgb="FF000000"/>
      <name val="Calibri"/>
      <family val="2"/>
      <scheme val="minor"/>
    </font>
    <font>
      <b/>
      <sz val="14"/>
      <color theme="1"/>
      <name val="Calibri"/>
      <family val="2"/>
      <scheme val="minor"/>
    </font>
    <font>
      <b/>
      <sz val="11"/>
      <color rgb="FF000000"/>
      <name val="Calibri"/>
      <family val="2"/>
    </font>
    <font>
      <i/>
      <sz val="10"/>
      <color theme="1"/>
      <name val="Calibri"/>
      <family val="2"/>
      <scheme val="minor"/>
    </font>
    <font>
      <sz val="30"/>
      <color theme="1"/>
      <name val="Calibri"/>
      <family val="2"/>
      <scheme val="minor"/>
    </font>
    <font>
      <i/>
      <sz val="11"/>
      <color theme="1"/>
      <name val="Calibri"/>
      <family val="2"/>
      <scheme val="minor"/>
    </font>
    <font>
      <sz val="25"/>
      <color theme="1"/>
      <name val="Calibri"/>
      <family val="2"/>
      <scheme val="minor"/>
    </font>
    <font>
      <sz val="10"/>
      <color rgb="FF000000"/>
      <name val="Arial"/>
      <family val="2"/>
    </font>
    <font>
      <sz val="10"/>
      <color rgb="FF000000"/>
      <name val="Calibri"/>
      <family val="2"/>
      <scheme val="minor"/>
    </font>
    <font>
      <sz val="30"/>
      <color rgb="FF000000"/>
      <name val="Calibri"/>
      <family val="2"/>
      <scheme val="minor"/>
    </font>
    <font>
      <b/>
      <sz val="12"/>
      <color theme="0"/>
      <name val="Calibri"/>
      <family val="2"/>
      <scheme val="minor"/>
    </font>
    <font>
      <sz val="11"/>
      <color theme="1"/>
      <name val="Arial"/>
      <family val="2"/>
    </font>
    <font>
      <sz val="11"/>
      <color indexed="8"/>
      <name val="Calibri"/>
      <family val="2"/>
    </font>
    <font>
      <b/>
      <sz val="11"/>
      <color indexed="8"/>
      <name val="Calibri"/>
      <family val="2"/>
    </font>
    <font>
      <i/>
      <sz val="11"/>
      <color rgb="FF000000"/>
      <name val="Calibri"/>
      <family val="2"/>
    </font>
    <font>
      <sz val="10"/>
      <color rgb="FFFF33CC"/>
      <name val="Calibri"/>
      <family val="2"/>
      <scheme val="minor"/>
    </font>
    <font>
      <sz val="10"/>
      <color theme="7" tint="-0.249977111117893"/>
      <name val="Calibri"/>
      <family val="2"/>
      <scheme val="minor"/>
    </font>
    <font>
      <i/>
      <sz val="10"/>
      <color theme="1" tint="0.499984740745262"/>
      <name val="Calibri"/>
      <family val="2"/>
      <scheme val="minor"/>
    </font>
    <font>
      <b/>
      <sz val="14"/>
      <color rgb="FF000000"/>
      <name val="Calibri"/>
      <family val="2"/>
      <scheme val="minor"/>
    </font>
    <font>
      <i/>
      <sz val="11"/>
      <color rgb="FF0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rgb="FFFFFFFF"/>
      </patternFill>
    </fill>
    <fill>
      <patternFill patternType="solid">
        <fgColor theme="9" tint="0.79998168889431442"/>
        <bgColor indexed="64"/>
      </patternFill>
    </fill>
    <fill>
      <patternFill patternType="solid">
        <fgColor rgb="FFE5EFEB"/>
        <bgColor indexed="64"/>
      </patternFill>
    </fill>
    <fill>
      <patternFill patternType="solid">
        <fgColor rgb="FFE2EEE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rgb="FF000000"/>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xf numFmtId="0" fontId="1" fillId="0" borderId="0"/>
    <xf numFmtId="0" fontId="3" fillId="0" borderId="0"/>
    <xf numFmtId="0" fontId="1" fillId="0" borderId="0"/>
    <xf numFmtId="164" fontId="1" fillId="0" borderId="0" applyFont="0" applyFill="0" applyBorder="0" applyAlignment="0" applyProtection="0"/>
    <xf numFmtId="0" fontId="16" fillId="0" borderId="0"/>
    <xf numFmtId="167" fontId="1"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0" fontId="38" fillId="0" borderId="0"/>
    <xf numFmtId="0" fontId="1" fillId="0" borderId="0"/>
    <xf numFmtId="164" fontId="3" fillId="0" borderId="0" applyFont="0" applyFill="0" applyBorder="0" applyAlignment="0" applyProtection="0"/>
    <xf numFmtId="0" fontId="3" fillId="0" borderId="0"/>
  </cellStyleXfs>
  <cellXfs count="417">
    <xf numFmtId="0" fontId="0" fillId="0" borderId="0" xfId="0"/>
    <xf numFmtId="0" fontId="0" fillId="0" borderId="0" xfId="0" applyBorder="1"/>
    <xf numFmtId="0" fontId="1" fillId="2" borderId="0" xfId="1" applyFill="1"/>
    <xf numFmtId="0" fontId="8" fillId="2" borderId="0" xfId="0" applyFont="1" applyFill="1" applyAlignment="1">
      <alignment vertical="center" wrapText="1"/>
    </xf>
    <xf numFmtId="0" fontId="1" fillId="2" borderId="0" xfId="1" applyFill="1" applyAlignment="1">
      <alignment vertical="center"/>
    </xf>
    <xf numFmtId="0" fontId="7" fillId="2" borderId="0" xfId="1" applyFont="1" applyFill="1"/>
    <xf numFmtId="0" fontId="6" fillId="2" borderId="0" xfId="1" applyFont="1" applyFill="1"/>
    <xf numFmtId="0" fontId="6" fillId="0" borderId="0" xfId="1" applyFont="1"/>
    <xf numFmtId="0" fontId="12" fillId="2" borderId="0" xfId="1" applyFont="1" applyFill="1"/>
    <xf numFmtId="0" fontId="13" fillId="2" borderId="0" xfId="1" applyFont="1" applyFill="1"/>
    <xf numFmtId="0" fontId="1" fillId="2" borderId="0" xfId="1" applyFill="1" applyAlignment="1">
      <alignment horizontal="left" vertical="center"/>
    </xf>
    <xf numFmtId="0" fontId="1" fillId="2" borderId="0" xfId="1" applyFill="1" applyAlignment="1">
      <alignment horizontal="left" vertical="center" wrapText="1"/>
    </xf>
    <xf numFmtId="0" fontId="14" fillId="2" borderId="0" xfId="0" applyFont="1" applyFill="1" applyAlignment="1">
      <alignment vertical="center"/>
    </xf>
    <xf numFmtId="0" fontId="0" fillId="5" borderId="0" xfId="0" applyFill="1"/>
    <xf numFmtId="0" fontId="0" fillId="5" borderId="0" xfId="0" applyFill="1" applyAlignment="1">
      <alignment wrapText="1"/>
    </xf>
    <xf numFmtId="0" fontId="0" fillId="2" borderId="0" xfId="0" applyFill="1" applyAlignment="1">
      <alignment vertical="center"/>
    </xf>
    <xf numFmtId="49" fontId="17" fillId="2" borderId="0" xfId="5" applyNumberFormat="1" applyFont="1" applyFill="1" applyAlignment="1">
      <alignment vertical="center" wrapText="1"/>
    </xf>
    <xf numFmtId="0" fontId="0" fillId="2" borderId="0" xfId="0" applyFill="1"/>
    <xf numFmtId="165" fontId="17" fillId="4" borderId="0" xfId="5" applyNumberFormat="1" applyFont="1" applyFill="1" applyAlignment="1">
      <alignment horizontal="center" vertical="center" wrapText="1"/>
    </xf>
    <xf numFmtId="0" fontId="18" fillId="2" borderId="0" xfId="0" applyFont="1" applyFill="1" applyAlignment="1">
      <alignment vertical="center"/>
    </xf>
    <xf numFmtId="0" fontId="11" fillId="2" borderId="0" xfId="0" applyFont="1" applyFill="1"/>
    <xf numFmtId="49" fontId="19" fillId="0" borderId="0" xfId="5" applyNumberFormat="1" applyFont="1" applyAlignment="1">
      <alignment horizontal="center" vertical="center" wrapText="1"/>
    </xf>
    <xf numFmtId="166" fontId="0" fillId="0" borderId="0" xfId="0" applyNumberFormat="1"/>
    <xf numFmtId="0" fontId="0" fillId="2" borderId="12" xfId="0" applyFill="1" applyBorder="1"/>
    <xf numFmtId="0" fontId="0" fillId="2" borderId="7" xfId="0" applyFill="1" applyBorder="1"/>
    <xf numFmtId="0" fontId="1" fillId="2" borderId="7" xfId="1" applyFill="1" applyBorder="1" applyAlignment="1">
      <alignment horizontal="left" vertical="center" wrapText="1"/>
    </xf>
    <xf numFmtId="0" fontId="0" fillId="2" borderId="7" xfId="0" applyFill="1" applyBorder="1" applyAlignment="1">
      <alignment horizontal="center"/>
    </xf>
    <xf numFmtId="0" fontId="0" fillId="2" borderId="11" xfId="0" applyFill="1" applyBorder="1"/>
    <xf numFmtId="0" fontId="0" fillId="2" borderId="0" xfId="0" applyFill="1" applyAlignment="1">
      <alignment horizontal="center"/>
    </xf>
    <xf numFmtId="0" fontId="0" fillId="2" borderId="13" xfId="0" applyFill="1" applyBorder="1"/>
    <xf numFmtId="0" fontId="0" fillId="2" borderId="3" xfId="0" applyFill="1" applyBorder="1"/>
    <xf numFmtId="0" fontId="1" fillId="2" borderId="3" xfId="1" applyFill="1" applyBorder="1" applyAlignment="1">
      <alignment horizontal="left" vertical="center" wrapText="1"/>
    </xf>
    <xf numFmtId="0" fontId="0" fillId="2" borderId="3" xfId="0" applyFill="1" applyBorder="1" applyAlignment="1">
      <alignment horizontal="center"/>
    </xf>
    <xf numFmtId="0" fontId="0" fillId="0" borderId="13" xfId="0" applyBorder="1"/>
    <xf numFmtId="0" fontId="0" fillId="2" borderId="6" xfId="0" applyFill="1" applyBorder="1"/>
    <xf numFmtId="0" fontId="0" fillId="2" borderId="6"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5" borderId="0" xfId="0" applyFill="1" applyBorder="1" applyAlignment="1">
      <alignment wrapText="1"/>
    </xf>
    <xf numFmtId="0" fontId="11" fillId="2" borderId="0" xfId="0" applyFont="1" applyFill="1" applyAlignment="1">
      <alignment horizontal="center"/>
    </xf>
    <xf numFmtId="0" fontId="12" fillId="7" borderId="0" xfId="2" applyFont="1" applyFill="1" applyBorder="1" applyAlignment="1">
      <alignment vertical="center"/>
    </xf>
    <xf numFmtId="0" fontId="0" fillId="2" borderId="0" xfId="0" applyFill="1" applyAlignment="1">
      <alignment wrapText="1"/>
    </xf>
    <xf numFmtId="0" fontId="5" fillId="2" borderId="0" xfId="0" applyFont="1" applyFill="1" applyAlignment="1">
      <alignment vertical="center" wrapText="1"/>
    </xf>
    <xf numFmtId="49" fontId="19" fillId="2" borderId="0" xfId="5" applyNumberFormat="1" applyFont="1" applyFill="1" applyAlignment="1">
      <alignment horizontal="center" vertical="center" wrapText="1"/>
    </xf>
    <xf numFmtId="166" fontId="0" fillId="2" borderId="0" xfId="0" applyNumberFormat="1" applyFill="1"/>
    <xf numFmtId="0" fontId="1" fillId="2" borderId="0" xfId="1" applyFill="1" applyAlignment="1">
      <alignment horizontal="right" vertical="center"/>
    </xf>
    <xf numFmtId="0" fontId="0" fillId="8" borderId="0" xfId="0" applyFill="1" applyBorder="1"/>
    <xf numFmtId="0" fontId="0" fillId="0" borderId="0" xfId="0"/>
    <xf numFmtId="0" fontId="1" fillId="2" borderId="0" xfId="1" applyFill="1" applyBorder="1" applyAlignment="1">
      <alignment horizontal="left" vertical="center" wrapText="1"/>
    </xf>
    <xf numFmtId="0" fontId="9" fillId="2" borderId="0" xfId="1" applyFont="1" applyFill="1" applyAlignment="1"/>
    <xf numFmtId="0" fontId="15" fillId="2" borderId="0" xfId="0" applyFont="1" applyFill="1" applyAlignment="1">
      <alignment vertical="center"/>
    </xf>
    <xf numFmtId="0" fontId="0" fillId="8" borderId="7" xfId="0" applyFill="1" applyBorder="1"/>
    <xf numFmtId="0" fontId="0" fillId="8" borderId="3" xfId="0" applyFill="1" applyBorder="1"/>
    <xf numFmtId="166" fontId="0" fillId="8" borderId="7" xfId="4" applyNumberFormat="1" applyFont="1" applyFill="1" applyBorder="1"/>
    <xf numFmtId="0" fontId="0" fillId="8" borderId="4" xfId="0" applyFill="1" applyBorder="1"/>
    <xf numFmtId="166" fontId="0" fillId="8" borderId="0" xfId="4" applyNumberFormat="1" applyFont="1" applyFill="1" applyBorder="1"/>
    <xf numFmtId="0" fontId="0" fillId="8" borderId="8" xfId="0" applyFill="1" applyBorder="1"/>
    <xf numFmtId="166" fontId="0" fillId="8" borderId="3" xfId="4" applyNumberFormat="1" applyFont="1" applyFill="1" applyBorder="1"/>
    <xf numFmtId="0" fontId="0" fillId="8" borderId="5" xfId="0" applyFill="1" applyBorder="1"/>
    <xf numFmtId="0" fontId="23" fillId="2" borderId="0" xfId="0" applyFont="1" applyFill="1" applyAlignment="1">
      <alignment vertical="center"/>
    </xf>
    <xf numFmtId="0" fontId="3" fillId="2" borderId="0" xfId="7" applyFill="1" applyAlignment="1">
      <alignment vertical="center"/>
    </xf>
    <xf numFmtId="0" fontId="4" fillId="2" borderId="0" xfId="7" applyFont="1" applyFill="1" applyAlignment="1">
      <alignment horizontal="center" vertical="center"/>
    </xf>
    <xf numFmtId="0" fontId="0" fillId="2" borderId="0" xfId="0" applyFill="1" applyAlignment="1">
      <alignment horizontal="center" vertical="center"/>
    </xf>
    <xf numFmtId="0" fontId="10" fillId="3" borderId="0" xfId="7" applyFont="1" applyFill="1" applyAlignment="1">
      <alignment horizontal="center" vertical="center"/>
    </xf>
    <xf numFmtId="0" fontId="3" fillId="2" borderId="0" xfId="7" applyFill="1" applyAlignment="1">
      <alignment horizontal="center" vertical="center"/>
    </xf>
    <xf numFmtId="0" fontId="10" fillId="2" borderId="0" xfId="7" applyFont="1" applyFill="1" applyAlignment="1">
      <alignment horizontal="center" vertical="center"/>
    </xf>
    <xf numFmtId="0" fontId="25" fillId="9" borderId="0" xfId="7" applyFont="1" applyFill="1" applyAlignment="1">
      <alignment horizontal="left" vertical="center" wrapText="1"/>
    </xf>
    <xf numFmtId="0" fontId="25" fillId="9" borderId="0" xfId="7" applyFont="1" applyFill="1" applyAlignment="1">
      <alignment vertical="center" wrapText="1"/>
    </xf>
    <xf numFmtId="0" fontId="26" fillId="2" borderId="0" xfId="7" applyFont="1" applyFill="1" applyAlignment="1">
      <alignment horizontal="center" vertical="center"/>
    </xf>
    <xf numFmtId="0" fontId="26" fillId="2" borderId="0" xfId="7" applyFont="1" applyFill="1" applyAlignment="1">
      <alignment vertical="center"/>
    </xf>
    <xf numFmtId="0" fontId="26" fillId="2" borderId="0" xfId="7" applyFont="1" applyFill="1" applyAlignment="1">
      <alignment horizontal="left" vertical="center" wrapText="1"/>
    </xf>
    <xf numFmtId="0" fontId="26" fillId="2" borderId="0" xfId="7" applyFont="1" applyFill="1" applyAlignment="1">
      <alignment vertical="center" wrapText="1"/>
    </xf>
    <xf numFmtId="0" fontId="25" fillId="2" borderId="0" xfId="7" applyFont="1" applyFill="1" applyAlignment="1">
      <alignment horizontal="left" vertical="center" wrapText="1"/>
    </xf>
    <xf numFmtId="0" fontId="25" fillId="2" borderId="0" xfId="7" applyFont="1" applyFill="1" applyAlignment="1">
      <alignment vertical="center" wrapText="1"/>
    </xf>
    <xf numFmtId="0" fontId="0" fillId="5" borderId="0" xfId="0" applyFill="1" applyAlignment="1">
      <alignment vertical="center"/>
    </xf>
    <xf numFmtId="0" fontId="0" fillId="5" borderId="0" xfId="0" applyFill="1" applyAlignment="1">
      <alignment horizontal="center"/>
    </xf>
    <xf numFmtId="166" fontId="0" fillId="8" borderId="4" xfId="4" applyNumberFormat="1" applyFont="1" applyFill="1" applyBorder="1"/>
    <xf numFmtId="166" fontId="0" fillId="8" borderId="8" xfId="4" applyNumberFormat="1" applyFont="1" applyFill="1" applyBorder="1"/>
    <xf numFmtId="166" fontId="0" fillId="8" borderId="5" xfId="4" applyNumberFormat="1" applyFont="1" applyFill="1" applyBorder="1"/>
    <xf numFmtId="0" fontId="0" fillId="2" borderId="0" xfId="0" applyFill="1" applyBorder="1" applyAlignment="1">
      <alignment wrapText="1"/>
    </xf>
    <xf numFmtId="0" fontId="28" fillId="2" borderId="0" xfId="7" applyFont="1" applyFill="1" applyAlignment="1">
      <alignment vertical="center"/>
    </xf>
    <xf numFmtId="0" fontId="0" fillId="2" borderId="7" xfId="0" applyFill="1" applyBorder="1" applyAlignment="1">
      <alignment wrapText="1"/>
    </xf>
    <xf numFmtId="0" fontId="0" fillId="2" borderId="3" xfId="0" applyFill="1" applyBorder="1" applyAlignment="1">
      <alignment wrapText="1"/>
    </xf>
    <xf numFmtId="0" fontId="11" fillId="2" borderId="0" xfId="0" applyFont="1" applyFill="1" applyBorder="1"/>
    <xf numFmtId="0" fontId="11" fillId="0" borderId="0" xfId="0" applyFont="1" applyBorder="1" applyAlignment="1">
      <alignment vertical="center"/>
    </xf>
    <xf numFmtId="166" fontId="0" fillId="2" borderId="0" xfId="4" applyNumberFormat="1" applyFont="1" applyFill="1" applyBorder="1"/>
    <xf numFmtId="0" fontId="11" fillId="2" borderId="0" xfId="0" applyFont="1" applyFill="1" applyBorder="1" applyAlignment="1">
      <alignment vertical="center"/>
    </xf>
    <xf numFmtId="165" fontId="29" fillId="2" borderId="0" xfId="5" applyNumberFormat="1" applyFont="1" applyFill="1" applyAlignment="1">
      <alignment horizontal="right" vertical="center" wrapText="1"/>
    </xf>
    <xf numFmtId="0" fontId="0" fillId="5" borderId="0" xfId="0" applyFill="1" applyBorder="1"/>
    <xf numFmtId="0" fontId="0" fillId="2" borderId="0" xfId="0" applyFill="1" applyBorder="1" applyAlignment="1">
      <alignment horizontal="center" vertical="center"/>
    </xf>
    <xf numFmtId="0" fontId="0" fillId="11" borderId="0" xfId="0" applyFill="1" applyBorder="1"/>
    <xf numFmtId="0" fontId="28" fillId="11" borderId="0" xfId="7" applyFont="1" applyFill="1" applyBorder="1" applyAlignment="1">
      <alignment vertical="center"/>
    </xf>
    <xf numFmtId="0" fontId="0" fillId="11" borderId="0" xfId="0" applyFill="1" applyBorder="1" applyAlignment="1">
      <alignment horizontal="center"/>
    </xf>
    <xf numFmtId="0" fontId="15" fillId="11" borderId="0" xfId="0" applyFont="1" applyFill="1" applyAlignment="1">
      <alignment vertical="center"/>
    </xf>
    <xf numFmtId="0" fontId="8" fillId="2" borderId="0" xfId="0" applyFont="1" applyFill="1"/>
    <xf numFmtId="0" fontId="0" fillId="5" borderId="0" xfId="0" applyFill="1" applyBorder="1" applyAlignment="1">
      <alignment horizontal="center"/>
    </xf>
    <xf numFmtId="166" fontId="0" fillId="2" borderId="0" xfId="0" applyNumberFormat="1" applyFill="1" applyBorder="1"/>
    <xf numFmtId="0" fontId="11" fillId="2" borderId="0" xfId="0" applyFont="1" applyFill="1" applyAlignment="1">
      <alignment vertical="center"/>
    </xf>
    <xf numFmtId="0" fontId="0" fillId="8" borderId="7" xfId="0" applyFill="1" applyBorder="1" applyAlignment="1">
      <alignment horizontal="left"/>
    </xf>
    <xf numFmtId="0" fontId="0" fillId="8" borderId="3" xfId="0" applyFill="1" applyBorder="1" applyAlignment="1">
      <alignment horizontal="left"/>
    </xf>
    <xf numFmtId="0" fontId="0" fillId="2" borderId="7" xfId="0" applyFill="1" applyBorder="1" applyAlignment="1">
      <alignment horizontal="right"/>
    </xf>
    <xf numFmtId="0" fontId="0" fillId="2" borderId="0" xfId="0" applyFill="1" applyBorder="1" applyAlignment="1">
      <alignment horizontal="right"/>
    </xf>
    <xf numFmtId="0" fontId="0" fillId="2" borderId="3" xfId="0" applyFill="1" applyBorder="1" applyAlignment="1">
      <alignment horizontal="right"/>
    </xf>
    <xf numFmtId="0" fontId="28" fillId="5" borderId="0" xfId="7" applyFont="1" applyFill="1" applyBorder="1" applyAlignment="1">
      <alignment vertical="center"/>
    </xf>
    <xf numFmtId="0" fontId="0" fillId="5" borderId="0" xfId="0" applyFill="1" applyBorder="1" applyAlignment="1">
      <alignment vertical="center"/>
    </xf>
    <xf numFmtId="0" fontId="18" fillId="2" borderId="0" xfId="0" applyFont="1" applyFill="1" applyBorder="1" applyAlignment="1">
      <alignment vertical="center"/>
    </xf>
    <xf numFmtId="0" fontId="0" fillId="8" borderId="10" xfId="0" applyFill="1" applyBorder="1"/>
    <xf numFmtId="0" fontId="11" fillId="2" borderId="0" xfId="0" applyNumberFormat="1" applyFont="1" applyFill="1" applyBorder="1" applyAlignment="1">
      <alignment vertical="center"/>
    </xf>
    <xf numFmtId="0" fontId="9" fillId="5" borderId="0" xfId="1" applyFont="1" applyFill="1" applyBorder="1" applyAlignment="1"/>
    <xf numFmtId="0" fontId="15" fillId="5" borderId="0" xfId="0" applyFont="1" applyFill="1" applyBorder="1" applyAlignment="1">
      <alignment vertical="center"/>
    </xf>
    <xf numFmtId="165" fontId="17" fillId="8" borderId="0" xfId="5" applyNumberFormat="1" applyFont="1" applyFill="1" applyBorder="1" applyAlignment="1">
      <alignment horizontal="center" vertical="center" wrapText="1"/>
    </xf>
    <xf numFmtId="166" fontId="0" fillId="8" borderId="0" xfId="0" applyNumberFormat="1" applyFill="1" applyBorder="1"/>
    <xf numFmtId="165" fontId="17" fillId="8" borderId="8" xfId="5" applyNumberFormat="1" applyFont="1" applyFill="1" applyBorder="1" applyAlignment="1">
      <alignment horizontal="center" vertical="center" wrapText="1"/>
    </xf>
    <xf numFmtId="166" fontId="0" fillId="8" borderId="8" xfId="0" applyNumberFormat="1" applyFill="1" applyBorder="1"/>
    <xf numFmtId="0" fontId="0" fillId="2" borderId="0" xfId="0" applyFill="1" applyAlignment="1">
      <alignment horizontal="left" vertical="center" wrapText="1"/>
    </xf>
    <xf numFmtId="0" fontId="11" fillId="2" borderId="0" xfId="0" applyFont="1" applyFill="1" applyBorder="1" applyAlignment="1">
      <alignment vertical="center" wrapText="1"/>
    </xf>
    <xf numFmtId="165" fontId="17" fillId="4" borderId="0" xfId="5" applyNumberFormat="1" applyFont="1" applyFill="1" applyAlignment="1">
      <alignment horizontal="center" vertical="center" wrapText="1"/>
    </xf>
    <xf numFmtId="0" fontId="0" fillId="8" borderId="5" xfId="0" applyFill="1" applyBorder="1" applyAlignment="1"/>
    <xf numFmtId="0" fontId="0" fillId="8" borderId="8" xfId="0" applyFill="1" applyBorder="1" applyAlignment="1"/>
    <xf numFmtId="0" fontId="0" fillId="8" borderId="4" xfId="0" applyFill="1" applyBorder="1" applyAlignment="1"/>
    <xf numFmtId="166" fontId="0" fillId="3" borderId="0" xfId="4" applyNumberFormat="1" applyFont="1" applyFill="1" applyBorder="1" applyAlignment="1"/>
    <xf numFmtId="0" fontId="0" fillId="2" borderId="7" xfId="0" applyFill="1" applyBorder="1" applyAlignment="1"/>
    <xf numFmtId="0" fontId="0" fillId="2" borderId="3" xfId="0" applyFill="1" applyBorder="1" applyAlignment="1"/>
    <xf numFmtId="0" fontId="0" fillId="2" borderId="0" xfId="0" applyFill="1" applyBorder="1" applyAlignment="1"/>
    <xf numFmtId="0" fontId="6" fillId="2" borderId="0" xfId="7" applyFont="1" applyFill="1" applyAlignment="1">
      <alignment vertical="center"/>
    </xf>
    <xf numFmtId="0" fontId="0" fillId="8" borderId="12" xfId="0" applyFill="1" applyBorder="1" applyAlignment="1">
      <alignment vertical="center"/>
    </xf>
    <xf numFmtId="0" fontId="0" fillId="8" borderId="11" xfId="0" applyFill="1" applyBorder="1" applyAlignment="1">
      <alignment vertical="center"/>
    </xf>
    <xf numFmtId="0" fontId="3" fillId="2" borderId="0" xfId="7" quotePrefix="1" applyFill="1" applyAlignment="1">
      <alignment horizontal="center" vertical="center"/>
    </xf>
    <xf numFmtId="0" fontId="3" fillId="6" borderId="0" xfId="7" applyFill="1" applyAlignment="1">
      <alignment vertical="center"/>
    </xf>
    <xf numFmtId="0" fontId="9" fillId="2" borderId="0" xfId="1" applyFont="1" applyFill="1" applyAlignment="1">
      <alignment vertical="center"/>
    </xf>
    <xf numFmtId="0" fontId="6" fillId="2" borderId="0" xfId="0" applyFont="1" applyFill="1"/>
    <xf numFmtId="0" fontId="6" fillId="2" borderId="0" xfId="7" applyFont="1" applyFill="1"/>
    <xf numFmtId="0" fontId="12" fillId="2" borderId="0" xfId="0" applyFont="1" applyFill="1" applyBorder="1" applyAlignment="1">
      <alignment vertical="center"/>
    </xf>
    <xf numFmtId="0" fontId="12" fillId="2" borderId="0" xfId="1" applyFont="1" applyFill="1" applyBorder="1" applyAlignment="1">
      <alignment vertical="center"/>
    </xf>
    <xf numFmtId="0" fontId="0" fillId="2" borderId="0" xfId="1" applyFont="1" applyFill="1" applyBorder="1" applyAlignment="1">
      <alignment vertical="center"/>
    </xf>
    <xf numFmtId="0" fontId="4" fillId="4" borderId="9" xfId="7" applyFont="1" applyFill="1" applyBorder="1" applyAlignment="1">
      <alignment vertical="center"/>
    </xf>
    <xf numFmtId="0" fontId="4" fillId="4" borderId="10" xfId="7" applyFont="1" applyFill="1" applyBorder="1" applyAlignment="1">
      <alignment vertical="center"/>
    </xf>
    <xf numFmtId="0" fontId="4" fillId="2" borderId="0" xfId="7" applyFont="1" applyFill="1" applyBorder="1" applyAlignment="1">
      <alignment vertical="center"/>
    </xf>
    <xf numFmtId="49" fontId="19" fillId="2" borderId="0" xfId="5" applyNumberFormat="1" applyFont="1" applyFill="1" applyBorder="1" applyAlignment="1">
      <alignment horizontal="center" vertical="center" wrapText="1"/>
    </xf>
    <xf numFmtId="166" fontId="11" fillId="2" borderId="0" xfId="0" applyNumberFormat="1" applyFont="1" applyFill="1" applyBorder="1"/>
    <xf numFmtId="0" fontId="0" fillId="2" borderId="12" xfId="0" applyFill="1" applyBorder="1" applyAlignment="1">
      <alignment vertical="center"/>
    </xf>
    <xf numFmtId="166" fontId="0" fillId="2" borderId="7" xfId="4" applyNumberFormat="1" applyFont="1" applyFill="1" applyBorder="1"/>
    <xf numFmtId="0" fontId="0" fillId="2" borderId="13" xfId="0" applyFill="1" applyBorder="1" applyAlignment="1">
      <alignment vertical="center"/>
    </xf>
    <xf numFmtId="166" fontId="0" fillId="2" borderId="3" xfId="4" applyNumberFormat="1" applyFont="1" applyFill="1" applyBorder="1"/>
    <xf numFmtId="0" fontId="0" fillId="2" borderId="11" xfId="0" applyFill="1" applyBorder="1" applyAlignment="1">
      <alignment vertical="center"/>
    </xf>
    <xf numFmtId="0" fontId="0" fillId="2" borderId="9" xfId="0" applyFill="1" applyBorder="1" applyAlignment="1">
      <alignment vertical="center"/>
    </xf>
    <xf numFmtId="166" fontId="0" fillId="2" borderId="6" xfId="4" applyNumberFormat="1" applyFont="1" applyFill="1" applyBorder="1"/>
    <xf numFmtId="0" fontId="2" fillId="2" borderId="0" xfId="0" applyFont="1" applyFill="1" applyAlignment="1">
      <alignment horizontal="right"/>
    </xf>
    <xf numFmtId="166" fontId="11" fillId="2" borderId="0" xfId="4" applyNumberFormat="1" applyFont="1" applyFill="1" applyBorder="1"/>
    <xf numFmtId="0" fontId="0" fillId="2" borderId="11" xfId="0" applyFill="1" applyBorder="1" applyAlignment="1">
      <alignment vertical="center" wrapText="1"/>
    </xf>
    <xf numFmtId="49" fontId="31" fillId="2" borderId="0" xfId="7" applyNumberFormat="1" applyFont="1" applyFill="1" applyAlignment="1" applyProtection="1">
      <alignment horizontal="left" vertical="center"/>
      <protection locked="0"/>
    </xf>
    <xf numFmtId="0" fontId="11" fillId="6" borderId="0" xfId="0" applyFont="1" applyFill="1" applyAlignment="1">
      <alignment horizontal="left" vertical="center"/>
    </xf>
    <xf numFmtId="0" fontId="0" fillId="6" borderId="0" xfId="0" applyFill="1" applyAlignment="1">
      <alignment horizontal="left" vertical="center"/>
    </xf>
    <xf numFmtId="0" fontId="11" fillId="12" borderId="1" xfId="0" applyFont="1" applyFill="1" applyBorder="1" applyAlignment="1">
      <alignment horizontal="left" vertical="center"/>
    </xf>
    <xf numFmtId="0" fontId="0" fillId="2" borderId="12" xfId="0" applyFill="1" applyBorder="1" applyAlignment="1"/>
    <xf numFmtId="0" fontId="0" fillId="13" borderId="0" xfId="0" applyFill="1" applyAlignment="1">
      <alignment horizontal="center"/>
    </xf>
    <xf numFmtId="0" fontId="1" fillId="2" borderId="0" xfId="1" applyFill="1" applyBorder="1" applyAlignment="1">
      <alignment horizontal="left" vertical="center" wrapText="1"/>
    </xf>
    <xf numFmtId="165" fontId="17" fillId="4" borderId="0" xfId="5" applyNumberFormat="1" applyFont="1" applyFill="1" applyAlignment="1">
      <alignment horizontal="center" vertical="center" wrapText="1"/>
    </xf>
    <xf numFmtId="0" fontId="8" fillId="10" borderId="0" xfId="0" applyFont="1" applyFill="1" applyAlignment="1">
      <alignment vertical="center"/>
    </xf>
    <xf numFmtId="0" fontId="3" fillId="10" borderId="0" xfId="7" applyFont="1" applyFill="1" applyAlignment="1">
      <alignment horizontal="left" vertical="center"/>
    </xf>
    <xf numFmtId="0" fontId="3" fillId="10" borderId="0" xfId="7" applyFont="1" applyFill="1" applyAlignment="1">
      <alignment horizontal="left" vertical="center" wrapText="1"/>
    </xf>
    <xf numFmtId="0" fontId="3" fillId="2" borderId="0" xfId="7" applyFont="1" applyFill="1" applyAlignment="1">
      <alignment vertical="center"/>
    </xf>
    <xf numFmtId="0" fontId="3" fillId="10" borderId="0" xfId="7" applyFont="1" applyFill="1" applyAlignment="1">
      <alignment vertical="center" wrapText="1"/>
    </xf>
    <xf numFmtId="0" fontId="8" fillId="2" borderId="0" xfId="0" applyFont="1" applyFill="1" applyAlignment="1">
      <alignment vertical="center"/>
    </xf>
    <xf numFmtId="49" fontId="19" fillId="2" borderId="0" xfId="5" applyNumberFormat="1" applyFont="1" applyFill="1" applyAlignment="1">
      <alignment horizontal="center" wrapText="1"/>
    </xf>
    <xf numFmtId="0" fontId="2" fillId="2" borderId="0" xfId="0" applyFont="1" applyFill="1" applyAlignment="1">
      <alignment horizontal="right" wrapText="1"/>
    </xf>
    <xf numFmtId="165" fontId="22" fillId="2" borderId="1" xfId="5" applyNumberFormat="1" applyFont="1" applyFill="1" applyBorder="1" applyAlignment="1">
      <alignment horizontal="center" vertical="center" wrapText="1"/>
    </xf>
    <xf numFmtId="0" fontId="3" fillId="2" borderId="0" xfId="7" applyFont="1" applyFill="1" applyAlignment="1">
      <alignment horizontal="left" vertical="center"/>
    </xf>
    <xf numFmtId="0" fontId="3" fillId="2" borderId="0" xfId="7" applyFont="1" applyFill="1" applyAlignment="1">
      <alignment horizontal="left" vertical="center" wrapText="1"/>
    </xf>
    <xf numFmtId="0" fontId="0" fillId="2" borderId="0" xfId="0" applyFill="1" applyAlignment="1">
      <alignment horizontal="center" vertical="center" wrapText="1"/>
    </xf>
    <xf numFmtId="166" fontId="11" fillId="2" borderId="0" xfId="0" applyNumberFormat="1" applyFont="1" applyFill="1" applyAlignment="1">
      <alignment horizontal="center"/>
    </xf>
    <xf numFmtId="165" fontId="17" fillId="4" borderId="1" xfId="5" applyNumberFormat="1" applyFont="1" applyFill="1" applyBorder="1" applyAlignment="1">
      <alignment horizontal="center" vertical="center" wrapText="1"/>
    </xf>
    <xf numFmtId="166" fontId="12" fillId="3" borderId="0" xfId="4" applyNumberFormat="1" applyFont="1" applyFill="1" applyBorder="1" applyAlignment="1"/>
    <xf numFmtId="165" fontId="17" fillId="2" borderId="0" xfId="5" applyNumberFormat="1" applyFont="1" applyFill="1" applyBorder="1" applyAlignment="1">
      <alignment horizontal="center" vertical="center" wrapText="1"/>
    </xf>
    <xf numFmtId="0" fontId="0" fillId="2" borderId="0" xfId="0" applyFill="1" applyAlignment="1">
      <alignment vertical="center" wrapText="1"/>
    </xf>
    <xf numFmtId="166" fontId="11" fillId="2" borderId="0" xfId="0" applyNumberFormat="1" applyFont="1" applyFill="1"/>
    <xf numFmtId="165" fontId="17" fillId="2" borderId="0" xfId="5" applyNumberFormat="1" applyFont="1" applyFill="1" applyAlignment="1">
      <alignment horizontal="center" vertical="center" wrapText="1"/>
    </xf>
    <xf numFmtId="0" fontId="20" fillId="2" borderId="0" xfId="0" applyFont="1" applyFill="1"/>
    <xf numFmtId="0" fontId="1" fillId="2" borderId="0" xfId="0" applyFont="1" applyFill="1"/>
    <xf numFmtId="0" fontId="33" fillId="10" borderId="0" xfId="7" applyFont="1" applyFill="1" applyAlignment="1">
      <alignment horizontal="left" vertical="center"/>
    </xf>
    <xf numFmtId="165" fontId="22" fillId="0" borderId="1" xfId="5"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5" borderId="0" xfId="0" applyFont="1" applyFill="1" applyBorder="1" applyAlignment="1">
      <alignment vertical="center"/>
    </xf>
    <xf numFmtId="0" fontId="34" fillId="5" borderId="0" xfId="0" applyFont="1" applyFill="1" applyAlignment="1">
      <alignment horizontal="center" vertical="center" wrapText="1"/>
    </xf>
    <xf numFmtId="0" fontId="6" fillId="2" borderId="0" xfId="0" applyFont="1" applyFill="1" applyBorder="1"/>
    <xf numFmtId="0" fontId="36" fillId="5" borderId="0" xfId="0" applyFont="1" applyFill="1" applyBorder="1"/>
    <xf numFmtId="0" fontId="36" fillId="5" borderId="0" xfId="0" applyFont="1" applyFill="1" applyBorder="1" applyAlignment="1">
      <alignment wrapText="1"/>
    </xf>
    <xf numFmtId="0" fontId="0" fillId="2" borderId="0" xfId="0" applyFill="1" applyAlignment="1">
      <alignment horizontal="left" vertical="center"/>
    </xf>
    <xf numFmtId="0" fontId="32" fillId="2" borderId="0" xfId="0" applyFont="1" applyFill="1" applyAlignment="1">
      <alignment horizontal="left" vertical="center"/>
    </xf>
    <xf numFmtId="0" fontId="0" fillId="2" borderId="8" xfId="0" applyFill="1" applyBorder="1"/>
    <xf numFmtId="166" fontId="0" fillId="0" borderId="4" xfId="4" applyNumberFormat="1" applyFont="1" applyFill="1" applyBorder="1"/>
    <xf numFmtId="0" fontId="0" fillId="8" borderId="7" xfId="0" applyFill="1" applyBorder="1" applyAlignment="1"/>
    <xf numFmtId="0" fontId="0" fillId="8" borderId="0" xfId="0" applyFill="1" applyBorder="1" applyAlignment="1"/>
    <xf numFmtId="0" fontId="0" fillId="8" borderId="3" xfId="0" applyFill="1" applyBorder="1" applyAlignment="1"/>
    <xf numFmtId="0" fontId="11" fillId="2" borderId="0" xfId="0" applyNumberFormat="1" applyFont="1" applyFill="1" applyBorder="1" applyAlignment="1"/>
    <xf numFmtId="0" fontId="0" fillId="2" borderId="5" xfId="0" applyFill="1" applyBorder="1"/>
    <xf numFmtId="0" fontId="0" fillId="0" borderId="1" xfId="0" applyBorder="1" applyAlignment="1">
      <alignment vertical="center" wrapText="1"/>
    </xf>
    <xf numFmtId="0" fontId="11" fillId="12" borderId="1" xfId="9" applyFont="1" applyFill="1" applyBorder="1" applyAlignment="1">
      <alignment vertical="center"/>
    </xf>
    <xf numFmtId="0" fontId="11" fillId="12" borderId="12" xfId="9" applyFont="1" applyFill="1" applyBorder="1" applyAlignment="1">
      <alignment vertical="center"/>
    </xf>
    <xf numFmtId="0" fontId="32" fillId="2" borderId="0" xfId="9" applyFont="1" applyFill="1" applyAlignment="1">
      <alignment horizontal="left" vertical="center"/>
    </xf>
    <xf numFmtId="0" fontId="33" fillId="2" borderId="0" xfId="7" applyFont="1" applyFill="1" applyAlignment="1">
      <alignment horizontal="left" vertical="center" wrapText="1"/>
    </xf>
    <xf numFmtId="0" fontId="12" fillId="2" borderId="0" xfId="7" applyFont="1" applyFill="1" applyAlignment="1">
      <alignment horizontal="left" vertical="center" wrapText="1"/>
    </xf>
    <xf numFmtId="0" fontId="8" fillId="2" borderId="0" xfId="0" applyFont="1" applyFill="1" applyBorder="1" applyAlignment="1">
      <alignment vertical="center"/>
    </xf>
    <xf numFmtId="0" fontId="8" fillId="10" borderId="0" xfId="0" applyFont="1" applyFill="1" applyBorder="1"/>
    <xf numFmtId="0" fontId="8" fillId="2" borderId="0" xfId="0" applyFont="1" applyFill="1" applyBorder="1"/>
    <xf numFmtId="0" fontId="14" fillId="10" borderId="0" xfId="0" applyFont="1" applyFill="1" applyBorder="1"/>
    <xf numFmtId="0" fontId="8" fillId="10" borderId="0" xfId="0" applyFont="1" applyFill="1" applyBorder="1" applyAlignment="1">
      <alignment wrapText="1"/>
    </xf>
    <xf numFmtId="0" fontId="8" fillId="10" borderId="0" xfId="0" applyFont="1" applyFill="1"/>
    <xf numFmtId="0" fontId="1" fillId="2" borderId="0" xfId="1" applyFont="1" applyFill="1"/>
    <xf numFmtId="0" fontId="3" fillId="10" borderId="0" xfId="7" applyNumberFormat="1" applyFont="1" applyFill="1" applyAlignment="1">
      <alignment horizontal="left" vertical="center" wrapText="1"/>
    </xf>
    <xf numFmtId="0" fontId="11" fillId="2" borderId="0" xfId="0" applyFont="1" applyFill="1" applyBorder="1" applyAlignment="1"/>
    <xf numFmtId="0" fontId="37" fillId="2" borderId="0" xfId="0" applyFont="1" applyFill="1" applyAlignment="1">
      <alignment vertical="center"/>
    </xf>
    <xf numFmtId="0" fontId="37" fillId="2" borderId="0" xfId="0" applyNumberFormat="1" applyFont="1" applyFill="1" applyAlignment="1">
      <alignment vertical="center"/>
    </xf>
    <xf numFmtId="0" fontId="35" fillId="2" borderId="0" xfId="0" applyFont="1" applyFill="1" applyAlignment="1">
      <alignment wrapText="1"/>
    </xf>
    <xf numFmtId="0" fontId="35" fillId="2" borderId="0" xfId="0" applyFont="1" applyFill="1" applyAlignment="1"/>
    <xf numFmtId="0" fontId="0" fillId="2" borderId="0" xfId="0" applyFont="1" applyFill="1" applyAlignment="1">
      <alignment horizontal="center"/>
    </xf>
    <xf numFmtId="0" fontId="11" fillId="2" borderId="0" xfId="0" applyNumberFormat="1" applyFont="1" applyFill="1" applyAlignment="1">
      <alignment vertical="center"/>
    </xf>
    <xf numFmtId="0" fontId="11" fillId="2" borderId="0" xfId="0" applyFont="1" applyFill="1" applyAlignment="1">
      <alignment vertical="center" wrapText="1"/>
    </xf>
    <xf numFmtId="0" fontId="3" fillId="5" borderId="0" xfId="7" applyFill="1"/>
    <xf numFmtId="0" fontId="39" fillId="2" borderId="0" xfId="10" applyFont="1" applyFill="1"/>
    <xf numFmtId="0" fontId="28" fillId="2" borderId="0" xfId="7" applyFont="1" applyFill="1"/>
    <xf numFmtId="0" fontId="40" fillId="2" borderId="0" xfId="7" applyFont="1" applyFill="1" applyAlignment="1">
      <alignment vertical="center"/>
    </xf>
    <xf numFmtId="0" fontId="40" fillId="5" borderId="0" xfId="7" applyFont="1" applyFill="1" applyAlignment="1">
      <alignment vertical="center"/>
    </xf>
    <xf numFmtId="0" fontId="22" fillId="5" borderId="0" xfId="7" applyFont="1" applyFill="1" applyAlignment="1">
      <alignment horizontal="center"/>
    </xf>
    <xf numFmtId="0" fontId="39" fillId="5" borderId="0" xfId="10" applyFont="1" applyFill="1"/>
    <xf numFmtId="0" fontId="37" fillId="2" borderId="0" xfId="7" applyFont="1" applyFill="1" applyAlignment="1">
      <alignment vertical="center"/>
    </xf>
    <xf numFmtId="0" fontId="41" fillId="2" borderId="0" xfId="7" applyFont="1" applyFill="1" applyAlignment="1">
      <alignment vertical="center"/>
    </xf>
    <xf numFmtId="0" fontId="41" fillId="5" borderId="0" xfId="7" applyFont="1" applyFill="1" applyAlignment="1">
      <alignment vertical="center"/>
    </xf>
    <xf numFmtId="0" fontId="12" fillId="2" borderId="0" xfId="7" applyFont="1" applyFill="1"/>
    <xf numFmtId="165" fontId="22" fillId="2" borderId="0" xfId="5" applyNumberFormat="1" applyFont="1" applyFill="1" applyAlignment="1">
      <alignment horizontal="center" vertical="center" wrapText="1"/>
    </xf>
    <xf numFmtId="0" fontId="12" fillId="5" borderId="0" xfId="7" applyFont="1" applyFill="1"/>
    <xf numFmtId="0" fontId="22" fillId="2" borderId="1" xfId="7" applyFont="1" applyFill="1" applyBorder="1" applyAlignment="1">
      <alignment horizontal="center" vertical="center" wrapText="1"/>
    </xf>
    <xf numFmtId="0" fontId="18" fillId="2" borderId="0" xfId="7" applyFont="1" applyFill="1" applyAlignment="1">
      <alignment vertical="center"/>
    </xf>
    <xf numFmtId="0" fontId="22" fillId="5" borderId="0" xfId="10" applyFont="1" applyFill="1" applyAlignment="1">
      <alignment horizontal="center"/>
    </xf>
    <xf numFmtId="0" fontId="12" fillId="2" borderId="0" xfId="10" applyFont="1" applyFill="1"/>
    <xf numFmtId="0" fontId="39" fillId="2" borderId="7" xfId="10" applyFont="1" applyFill="1" applyBorder="1"/>
    <xf numFmtId="0" fontId="12" fillId="5" borderId="0" xfId="10" applyFont="1" applyFill="1"/>
    <xf numFmtId="0" fontId="1" fillId="5" borderId="0" xfId="11" applyFill="1" applyAlignment="1">
      <alignment horizontal="center"/>
    </xf>
    <xf numFmtId="0" fontId="3" fillId="13" borderId="0" xfId="7" applyFill="1" applyAlignment="1">
      <alignment horizontal="center"/>
    </xf>
    <xf numFmtId="0" fontId="39" fillId="2" borderId="3" xfId="10" applyFont="1" applyFill="1" applyBorder="1"/>
    <xf numFmtId="0" fontId="12" fillId="2" borderId="12" xfId="10" applyFont="1" applyFill="1" applyBorder="1" applyAlignment="1">
      <alignment vertical="center"/>
    </xf>
    <xf numFmtId="0" fontId="12" fillId="2" borderId="7" xfId="10" applyFont="1" applyFill="1" applyBorder="1" applyAlignment="1">
      <alignment horizontal="center" vertical="center"/>
    </xf>
    <xf numFmtId="0" fontId="12" fillId="2" borderId="11" xfId="10" applyFont="1" applyFill="1" applyBorder="1" applyAlignment="1">
      <alignment vertical="center"/>
    </xf>
    <xf numFmtId="0" fontId="12" fillId="8" borderId="8" xfId="10" applyFont="1" applyFill="1" applyBorder="1"/>
    <xf numFmtId="0" fontId="12" fillId="2" borderId="13" xfId="10" applyFont="1" applyFill="1" applyBorder="1"/>
    <xf numFmtId="0" fontId="12" fillId="2" borderId="3" xfId="10" applyFont="1" applyFill="1" applyBorder="1" applyAlignment="1">
      <alignment horizontal="center" vertical="center"/>
    </xf>
    <xf numFmtId="0" fontId="12" fillId="8" borderId="5" xfId="10" applyFont="1" applyFill="1" applyBorder="1"/>
    <xf numFmtId="0" fontId="0" fillId="2" borderId="3" xfId="10" applyFont="1" applyFill="1" applyBorder="1" applyAlignment="1">
      <alignment horizontal="center" vertical="center"/>
    </xf>
    <xf numFmtId="0" fontId="12" fillId="8" borderId="4" xfId="10" applyFont="1" applyFill="1" applyBorder="1"/>
    <xf numFmtId="168" fontId="3" fillId="14" borderId="12" xfId="0" applyNumberFormat="1" applyFont="1" applyFill="1" applyBorder="1" applyAlignment="1" applyProtection="1">
      <alignment horizontal="left" vertical="center"/>
      <protection locked="0"/>
    </xf>
    <xf numFmtId="168" fontId="3" fillId="14" borderId="11" xfId="0" applyNumberFormat="1" applyFont="1" applyFill="1" applyBorder="1" applyAlignment="1" applyProtection="1">
      <alignment horizontal="left" vertical="center"/>
      <protection locked="0"/>
    </xf>
    <xf numFmtId="168" fontId="3" fillId="14" borderId="13" xfId="0" applyNumberFormat="1" applyFont="1" applyFill="1" applyBorder="1" applyAlignment="1" applyProtection="1">
      <alignment horizontal="left" vertical="center"/>
      <protection locked="0"/>
    </xf>
    <xf numFmtId="0" fontId="0" fillId="2" borderId="7" xfId="0" applyFill="1" applyBorder="1" applyAlignment="1">
      <alignment horizontal="center" vertical="center"/>
    </xf>
    <xf numFmtId="164" fontId="12" fillId="3" borderId="4" xfId="4" applyFont="1" applyFill="1" applyBorder="1"/>
    <xf numFmtId="0" fontId="0" fillId="8" borderId="4" xfId="0" applyFill="1" applyBorder="1" applyAlignment="1">
      <alignment vertical="center"/>
    </xf>
    <xf numFmtId="0" fontId="0" fillId="8" borderId="8" xfId="0" applyFill="1" applyBorder="1" applyAlignment="1">
      <alignment vertical="center"/>
    </xf>
    <xf numFmtId="0" fontId="39" fillId="2" borderId="0" xfId="10" applyFont="1" applyFill="1" applyBorder="1"/>
    <xf numFmtId="0" fontId="12" fillId="2" borderId="0" xfId="10" applyFont="1" applyFill="1" applyBorder="1"/>
    <xf numFmtId="0" fontId="12" fillId="2" borderId="7" xfId="10" applyFont="1" applyFill="1" applyBorder="1"/>
    <xf numFmtId="0" fontId="42" fillId="2" borderId="3" xfId="7" applyFont="1" applyFill="1" applyBorder="1"/>
    <xf numFmtId="0" fontId="0" fillId="2" borderId="0" xfId="10" applyFont="1" applyFill="1" applyBorder="1" applyAlignment="1">
      <alignment horizontal="center" vertical="center"/>
    </xf>
    <xf numFmtId="0" fontId="44" fillId="2" borderId="11"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12" fillId="2" borderId="0" xfId="10" applyFont="1" applyFill="1" applyBorder="1" applyAlignment="1">
      <alignment horizontal="center" vertical="center"/>
    </xf>
    <xf numFmtId="0" fontId="43" fillId="2" borderId="12" xfId="0" applyFont="1" applyFill="1" applyBorder="1" applyAlignment="1">
      <alignment horizontal="left" vertical="center" wrapText="1"/>
    </xf>
    <xf numFmtId="168" fontId="3" fillId="14" borderId="11" xfId="0" applyNumberFormat="1" applyFont="1" applyFill="1" applyBorder="1" applyAlignment="1" applyProtection="1">
      <alignment horizontal="left" vertical="center" wrapText="1"/>
      <protection locked="0"/>
    </xf>
    <xf numFmtId="168" fontId="3" fillId="2" borderId="11" xfId="0" applyNumberFormat="1" applyFont="1" applyFill="1" applyBorder="1" applyAlignment="1" applyProtection="1">
      <alignment horizontal="left" vertical="center" wrapText="1"/>
      <protection locked="0"/>
    </xf>
    <xf numFmtId="168" fontId="3" fillId="14" borderId="13" xfId="0" applyNumberFormat="1" applyFont="1" applyFill="1" applyBorder="1" applyAlignment="1" applyProtection="1">
      <alignment horizontal="left" vertical="center" wrapText="1"/>
      <protection locked="0"/>
    </xf>
    <xf numFmtId="0" fontId="0" fillId="8" borderId="5" xfId="0" applyFill="1" applyBorder="1" applyAlignment="1">
      <alignment vertical="center"/>
    </xf>
    <xf numFmtId="0" fontId="3" fillId="2" borderId="0" xfId="7" applyFont="1" applyFill="1" applyAlignment="1">
      <alignment vertical="center" wrapText="1"/>
    </xf>
    <xf numFmtId="0" fontId="8" fillId="10" borderId="0" xfId="0" applyFont="1" applyFill="1" applyAlignment="1">
      <alignment vertical="center" wrapText="1"/>
    </xf>
    <xf numFmtId="0" fontId="3" fillId="10" borderId="0" xfId="7" applyFill="1" applyAlignment="1">
      <alignment vertical="center" wrapText="1"/>
    </xf>
    <xf numFmtId="0" fontId="1" fillId="5" borderId="0" xfId="11" applyFill="1"/>
    <xf numFmtId="0" fontId="1" fillId="2" borderId="0" xfId="11" applyFill="1"/>
    <xf numFmtId="0" fontId="42" fillId="2" borderId="0" xfId="0" applyFont="1" applyFill="1"/>
    <xf numFmtId="0" fontId="1" fillId="13" borderId="0" xfId="11" applyFill="1"/>
    <xf numFmtId="0" fontId="1" fillId="8" borderId="5" xfId="11" applyFill="1" applyBorder="1"/>
    <xf numFmtId="0" fontId="1" fillId="2" borderId="3" xfId="11" applyFill="1" applyBorder="1"/>
    <xf numFmtId="0" fontId="1" fillId="2" borderId="3" xfId="11" applyFill="1" applyBorder="1" applyAlignment="1">
      <alignment horizontal="center" vertical="center"/>
    </xf>
    <xf numFmtId="0" fontId="46" fillId="5" borderId="0" xfId="11" applyFont="1" applyFill="1" applyAlignment="1">
      <alignment horizontal="center"/>
    </xf>
    <xf numFmtId="0" fontId="1" fillId="8" borderId="8" xfId="11" applyFill="1" applyBorder="1"/>
    <xf numFmtId="0" fontId="1" fillId="2" borderId="0" xfId="11" applyFill="1" applyAlignment="1">
      <alignment horizontal="center" vertical="center"/>
    </xf>
    <xf numFmtId="0" fontId="47" fillId="5" borderId="0" xfId="11" applyFont="1" applyFill="1" applyAlignment="1">
      <alignment horizontal="center"/>
    </xf>
    <xf numFmtId="0" fontId="1" fillId="8" borderId="4" xfId="11" applyFill="1" applyBorder="1"/>
    <xf numFmtId="0" fontId="1" fillId="2" borderId="7" xfId="11" applyFill="1" applyBorder="1"/>
    <xf numFmtId="0" fontId="1" fillId="2" borderId="7" xfId="11" applyFill="1" applyBorder="1" applyAlignment="1">
      <alignment horizontal="center" vertical="center"/>
    </xf>
    <xf numFmtId="0" fontId="1" fillId="5" borderId="0" xfId="11" applyFill="1" applyAlignment="1">
      <alignment horizontal="center" vertical="center"/>
    </xf>
    <xf numFmtId="164" fontId="1" fillId="3" borderId="0" xfId="12" applyFont="1" applyFill="1" applyBorder="1"/>
    <xf numFmtId="0" fontId="33" fillId="2" borderId="0" xfId="0" applyFont="1" applyFill="1"/>
    <xf numFmtId="0" fontId="18" fillId="2" borderId="0" xfId="11" applyFont="1" applyFill="1" applyAlignment="1">
      <alignment vertical="center"/>
    </xf>
    <xf numFmtId="0" fontId="3" fillId="10" borderId="0" xfId="7" applyFill="1" applyAlignment="1">
      <alignment vertical="center"/>
    </xf>
    <xf numFmtId="0" fontId="3" fillId="10" borderId="0" xfId="7" applyFill="1" applyAlignment="1">
      <alignment horizontal="left" vertical="center"/>
    </xf>
    <xf numFmtId="0" fontId="25" fillId="10" borderId="0" xfId="7" applyFont="1" applyFill="1" applyAlignment="1">
      <alignment horizontal="left" vertical="center" wrapText="1"/>
    </xf>
    <xf numFmtId="0" fontId="26" fillId="10" borderId="0" xfId="7" applyFont="1" applyFill="1" applyAlignment="1">
      <alignment vertical="center" wrapText="1"/>
    </xf>
    <xf numFmtId="0" fontId="39" fillId="10" borderId="0" xfId="7" applyFont="1" applyFill="1" applyAlignment="1">
      <alignment horizontal="left" vertical="center" wrapText="1"/>
    </xf>
    <xf numFmtId="0" fontId="26" fillId="10" borderId="0" xfId="7" applyFont="1" applyFill="1" applyAlignment="1">
      <alignment horizontal="left" vertical="center" wrapText="1"/>
    </xf>
    <xf numFmtId="0" fontId="39" fillId="2" borderId="0" xfId="7" applyFont="1" applyFill="1" applyAlignment="1">
      <alignment horizontal="left" vertical="center" wrapText="1"/>
    </xf>
    <xf numFmtId="0" fontId="22" fillId="2" borderId="0" xfId="0" applyFont="1" applyFill="1" applyAlignment="1">
      <alignment vertical="center"/>
    </xf>
    <xf numFmtId="0" fontId="12" fillId="2" borderId="0" xfId="7" applyFont="1" applyFill="1" applyAlignment="1">
      <alignment vertical="center"/>
    </xf>
    <xf numFmtId="0" fontId="1" fillId="2" borderId="1" xfId="9" applyFill="1" applyBorder="1" applyAlignment="1">
      <alignment horizontal="left" vertical="center" wrapText="1"/>
    </xf>
    <xf numFmtId="164" fontId="0" fillId="3" borderId="0" xfId="4" applyFont="1" applyFill="1" applyBorder="1" applyAlignment="1">
      <alignment vertical="center"/>
    </xf>
    <xf numFmtId="0" fontId="22" fillId="5" borderId="0" xfId="0" applyFont="1" applyFill="1" applyAlignment="1">
      <alignment horizontal="center" vertical="center"/>
    </xf>
    <xf numFmtId="0" fontId="0" fillId="5" borderId="0" xfId="0" applyFill="1" applyAlignment="1">
      <alignment horizontal="center" vertical="center"/>
    </xf>
    <xf numFmtId="0" fontId="0" fillId="2" borderId="7" xfId="0" applyFill="1" applyBorder="1" applyAlignment="1">
      <alignment vertical="center"/>
    </xf>
    <xf numFmtId="0" fontId="0" fillId="2" borderId="3" xfId="0" applyFill="1" applyBorder="1" applyAlignment="1">
      <alignment horizontal="center" vertical="center"/>
    </xf>
    <xf numFmtId="0" fontId="0" fillId="2" borderId="3" xfId="0" applyFill="1" applyBorder="1" applyAlignment="1">
      <alignment vertical="center"/>
    </xf>
    <xf numFmtId="0" fontId="12" fillId="7" borderId="12" xfId="10" applyFont="1" applyFill="1" applyBorder="1" applyAlignment="1">
      <alignment vertical="center"/>
    </xf>
    <xf numFmtId="0" fontId="12" fillId="7" borderId="11" xfId="10" applyFont="1" applyFill="1" applyBorder="1" applyAlignment="1">
      <alignment vertical="center"/>
    </xf>
    <xf numFmtId="0" fontId="12" fillId="7" borderId="13" xfId="10" applyFont="1" applyFill="1" applyBorder="1" applyAlignment="1">
      <alignment vertical="center"/>
    </xf>
    <xf numFmtId="0" fontId="0" fillId="2" borderId="0" xfId="0" applyFill="1" applyBorder="1" applyAlignment="1">
      <alignment vertical="center"/>
    </xf>
    <xf numFmtId="0" fontId="31" fillId="5" borderId="0" xfId="10" applyFont="1" applyFill="1"/>
    <xf numFmtId="0" fontId="17" fillId="4" borderId="0" xfId="4" applyNumberFormat="1" applyFont="1" applyFill="1" applyAlignment="1">
      <alignment horizontal="center" vertical="center" wrapText="1"/>
    </xf>
    <xf numFmtId="0" fontId="12" fillId="2" borderId="0" xfId="10" applyFont="1" applyFill="1" applyAlignment="1">
      <alignment horizontal="center" vertical="center"/>
    </xf>
    <xf numFmtId="168" fontId="45" fillId="14" borderId="11" xfId="0" applyNumberFormat="1" applyFont="1" applyFill="1" applyBorder="1" applyAlignment="1" applyProtection="1">
      <alignment horizontal="left" vertical="center" indent="1"/>
      <protection locked="0"/>
    </xf>
    <xf numFmtId="0" fontId="8" fillId="10" borderId="0" xfId="0" applyFont="1" applyFill="1" applyBorder="1" applyAlignment="1">
      <alignment vertical="center"/>
    </xf>
    <xf numFmtId="0" fontId="1" fillId="2" borderId="0" xfId="1" applyFill="1" applyBorder="1" applyAlignment="1">
      <alignment horizontal="left" vertical="center" wrapText="1"/>
    </xf>
    <xf numFmtId="0" fontId="1" fillId="2" borderId="0" xfId="11" applyFill="1" applyBorder="1" applyAlignment="1">
      <alignment horizontal="center" vertical="center"/>
    </xf>
    <xf numFmtId="0" fontId="1" fillId="2" borderId="0" xfId="11" applyFill="1" applyBorder="1"/>
    <xf numFmtId="0" fontId="22" fillId="0" borderId="0" xfId="7" applyFont="1" applyAlignment="1">
      <alignment vertical="center" wrapText="1"/>
    </xf>
    <xf numFmtId="0" fontId="12" fillId="2" borderId="11" xfId="2" applyFont="1" applyFill="1" applyBorder="1" applyAlignment="1">
      <alignment vertical="center" wrapText="1"/>
    </xf>
    <xf numFmtId="0" fontId="18" fillId="2" borderId="0" xfId="0" applyNumberFormat="1" applyFont="1" applyFill="1" applyAlignment="1">
      <alignment vertical="center"/>
    </xf>
    <xf numFmtId="0" fontId="28" fillId="2" borderId="0" xfId="7" applyFont="1" applyFill="1" applyAlignment="1"/>
    <xf numFmtId="0" fontId="12" fillId="2" borderId="11" xfId="2" applyFont="1" applyFill="1" applyBorder="1" applyAlignment="1">
      <alignment vertical="center"/>
    </xf>
    <xf numFmtId="0" fontId="12" fillId="2" borderId="0" xfId="7" applyFont="1" applyFill="1" applyAlignment="1">
      <alignment vertical="center" wrapText="1"/>
    </xf>
    <xf numFmtId="0" fontId="22" fillId="2" borderId="0" xfId="0" applyFont="1" applyFill="1" applyAlignment="1">
      <alignment vertical="center" wrapText="1"/>
    </xf>
    <xf numFmtId="0" fontId="18" fillId="2" borderId="0" xfId="0" applyNumberFormat="1" applyFont="1" applyFill="1" applyAlignment="1"/>
    <xf numFmtId="165" fontId="48" fillId="5" borderId="0" xfId="5" applyNumberFormat="1" applyFont="1" applyFill="1" applyAlignment="1">
      <alignment horizontal="center" vertical="center" wrapText="1"/>
    </xf>
    <xf numFmtId="0" fontId="22" fillId="10" borderId="0" xfId="0" applyFont="1" applyFill="1" applyAlignment="1">
      <alignment vertical="center" wrapText="1"/>
    </xf>
    <xf numFmtId="0" fontId="12" fillId="10" borderId="0" xfId="7" applyFont="1" applyFill="1" applyAlignment="1">
      <alignment vertical="center" wrapText="1"/>
    </xf>
    <xf numFmtId="0" fontId="12" fillId="10" borderId="0" xfId="0" applyFont="1" applyFill="1" applyBorder="1" applyAlignment="1">
      <alignment vertical="center" wrapText="1"/>
    </xf>
    <xf numFmtId="0" fontId="12" fillId="2" borderId="0" xfId="0" applyFont="1" applyFill="1" applyBorder="1" applyAlignment="1">
      <alignment vertical="center" wrapText="1"/>
    </xf>
    <xf numFmtId="0" fontId="12" fillId="10" borderId="0" xfId="2" applyFont="1" applyFill="1" applyAlignment="1">
      <alignment vertical="center" wrapText="1"/>
    </xf>
    <xf numFmtId="0" fontId="12" fillId="2" borderId="0" xfId="2" applyFont="1" applyFill="1" applyAlignment="1">
      <alignment vertical="center" wrapText="1"/>
    </xf>
    <xf numFmtId="0" fontId="0" fillId="10" borderId="0" xfId="0" applyFill="1" applyAlignment="1">
      <alignment vertical="center" wrapText="1"/>
    </xf>
    <xf numFmtId="0" fontId="22" fillId="10" borderId="0" xfId="7" applyFont="1" applyFill="1" applyAlignment="1">
      <alignment vertical="center" wrapText="1"/>
    </xf>
    <xf numFmtId="0" fontId="49" fillId="2" borderId="0" xfId="0" applyFont="1" applyFill="1" applyBorder="1" applyAlignment="1">
      <alignment vertical="center"/>
    </xf>
    <xf numFmtId="0" fontId="0" fillId="2" borderId="6" xfId="0" applyFill="1" applyBorder="1" applyAlignment="1">
      <alignment horizontal="center" vertical="center"/>
    </xf>
    <xf numFmtId="0" fontId="0" fillId="2" borderId="6" xfId="0" applyFill="1" applyBorder="1" applyAlignment="1">
      <alignment vertical="center"/>
    </xf>
    <xf numFmtId="166" fontId="0" fillId="8" borderId="10" xfId="4" applyNumberFormat="1" applyFont="1" applyFill="1" applyBorder="1" applyAlignment="1">
      <alignment vertical="center"/>
    </xf>
    <xf numFmtId="49" fontId="22" fillId="2" borderId="0" xfId="5" applyNumberFormat="1" applyFont="1" applyFill="1" applyBorder="1" applyAlignment="1">
      <alignment horizontal="center" vertical="center" wrapText="1"/>
    </xf>
    <xf numFmtId="0" fontId="1" fillId="2" borderId="1" xfId="9" applyFill="1" applyBorder="1" applyAlignment="1">
      <alignment vertical="center" wrapText="1"/>
    </xf>
    <xf numFmtId="0" fontId="11" fillId="15" borderId="0" xfId="0" applyFont="1" applyFill="1" applyAlignment="1">
      <alignment vertical="center"/>
    </xf>
    <xf numFmtId="0" fontId="0" fillId="15" borderId="0" xfId="0" applyFill="1" applyAlignment="1">
      <alignment horizontal="center" vertical="center"/>
    </xf>
    <xf numFmtId="0" fontId="0" fillId="15" borderId="0" xfId="0" applyFill="1"/>
    <xf numFmtId="166" fontId="0" fillId="15" borderId="0" xfId="4" applyNumberFormat="1" applyFont="1" applyFill="1" applyBorder="1" applyAlignment="1"/>
    <xf numFmtId="0" fontId="0" fillId="15" borderId="0" xfId="0" applyFill="1" applyBorder="1"/>
    <xf numFmtId="0" fontId="0" fillId="15" borderId="0" xfId="0" applyFill="1" applyAlignment="1">
      <alignment horizontal="center"/>
    </xf>
    <xf numFmtId="0" fontId="0" fillId="15" borderId="12" xfId="0" applyFill="1" applyBorder="1"/>
    <xf numFmtId="0" fontId="0" fillId="15" borderId="7" xfId="0" applyFill="1" applyBorder="1" applyAlignment="1">
      <alignment horizontal="center"/>
    </xf>
    <xf numFmtId="0" fontId="0" fillId="15" borderId="7" xfId="0" applyFill="1" applyBorder="1"/>
    <xf numFmtId="0" fontId="0" fillId="15" borderId="7" xfId="0" applyFill="1" applyBorder="1" applyAlignment="1">
      <alignment horizontal="right"/>
    </xf>
    <xf numFmtId="0" fontId="0" fillId="15" borderId="4" xfId="0" applyFill="1" applyBorder="1"/>
    <xf numFmtId="0" fontId="0" fillId="15" borderId="11" xfId="0" applyFill="1" applyBorder="1"/>
    <xf numFmtId="0" fontId="0" fillId="15" borderId="0" xfId="0" applyFill="1" applyBorder="1" applyAlignment="1">
      <alignment horizontal="right"/>
    </xf>
    <xf numFmtId="0" fontId="0" fillId="15" borderId="8" xfId="0" applyFill="1" applyBorder="1"/>
    <xf numFmtId="0" fontId="0" fillId="15" borderId="13" xfId="0" applyFill="1" applyBorder="1"/>
    <xf numFmtId="0" fontId="0" fillId="15" borderId="3" xfId="0" applyFill="1" applyBorder="1" applyAlignment="1">
      <alignment horizontal="center"/>
    </xf>
    <xf numFmtId="0" fontId="0" fillId="15" borderId="3" xfId="0" applyFill="1" applyBorder="1"/>
    <xf numFmtId="0" fontId="0" fillId="15" borderId="3" xfId="0" applyFill="1" applyBorder="1" applyAlignment="1">
      <alignment horizontal="right"/>
    </xf>
    <xf numFmtId="0" fontId="0" fillId="15" borderId="5" xfId="0" applyFill="1" applyBorder="1"/>
    <xf numFmtId="0" fontId="0" fillId="15" borderId="11" xfId="0" applyFill="1" applyBorder="1" applyAlignment="1">
      <alignment vertical="center"/>
    </xf>
    <xf numFmtId="0" fontId="0" fillId="15" borderId="0" xfId="0" applyFill="1" applyBorder="1" applyAlignment="1">
      <alignment horizontal="center"/>
    </xf>
    <xf numFmtId="0" fontId="12" fillId="7" borderId="12" xfId="2" applyFont="1" applyFill="1" applyBorder="1" applyAlignment="1">
      <alignment vertical="center"/>
    </xf>
    <xf numFmtId="0" fontId="12" fillId="7" borderId="11" xfId="2" applyFont="1" applyFill="1" applyBorder="1" applyAlignment="1">
      <alignment vertical="center"/>
    </xf>
    <xf numFmtId="165" fontId="17" fillId="2" borderId="0" xfId="5" applyNumberFormat="1" applyFont="1" applyFill="1" applyAlignment="1">
      <alignment vertical="center" wrapText="1"/>
    </xf>
    <xf numFmtId="165" fontId="17" fillId="4" borderId="2" xfId="5" applyNumberFormat="1" applyFont="1" applyFill="1" applyBorder="1" applyAlignment="1">
      <alignment horizontal="center" vertical="center" wrapText="1"/>
    </xf>
    <xf numFmtId="0" fontId="36" fillId="2" borderId="0" xfId="0" applyFont="1" applyFill="1" applyAlignment="1">
      <alignment horizontal="right"/>
    </xf>
    <xf numFmtId="49" fontId="22" fillId="2" borderId="0" xfId="5" applyNumberFormat="1" applyFont="1" applyFill="1" applyAlignment="1">
      <alignment horizontal="center" vertical="center" wrapText="1"/>
    </xf>
    <xf numFmtId="166" fontId="1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166" fontId="11" fillId="2" borderId="7" xfId="0" applyNumberFormat="1" applyFont="1" applyFill="1" applyBorder="1" applyAlignment="1">
      <alignment horizontal="center" wrapText="1"/>
    </xf>
    <xf numFmtId="0" fontId="11" fillId="2" borderId="4" xfId="0" applyFont="1" applyFill="1" applyBorder="1" applyAlignment="1">
      <alignment horizontal="center" wrapText="1"/>
    </xf>
    <xf numFmtId="0" fontId="36" fillId="15" borderId="0" xfId="0" applyFont="1" applyFill="1" applyAlignment="1">
      <alignment horizontal="center"/>
    </xf>
    <xf numFmtId="49" fontId="12" fillId="2" borderId="13" xfId="7" applyNumberFormat="1" applyFont="1" applyFill="1" applyBorder="1" applyAlignment="1" applyProtection="1">
      <alignment horizontal="left" vertical="center"/>
      <protection locked="0"/>
    </xf>
    <xf numFmtId="0" fontId="0" fillId="2" borderId="5" xfId="0" applyFill="1" applyBorder="1" applyAlignment="1">
      <alignment wrapText="1"/>
    </xf>
    <xf numFmtId="0" fontId="50" fillId="2" borderId="0" xfId="10" applyFont="1" applyFill="1" applyBorder="1" applyAlignment="1">
      <alignment horizontal="right"/>
    </xf>
    <xf numFmtId="0" fontId="0" fillId="2" borderId="1" xfId="0" applyFill="1" applyBorder="1" applyAlignment="1">
      <alignment horizontal="left" vertical="center"/>
    </xf>
    <xf numFmtId="0" fontId="1" fillId="2" borderId="0" xfId="1" applyFill="1" applyBorder="1" applyAlignment="1">
      <alignment horizontal="left" vertical="center" wrapText="1"/>
    </xf>
    <xf numFmtId="0" fontId="22" fillId="2" borderId="0" xfId="7" applyFont="1" applyFill="1" applyAlignment="1">
      <alignment vertical="center" wrapText="1"/>
    </xf>
    <xf numFmtId="0" fontId="36" fillId="2" borderId="0" xfId="1" applyFont="1" applyFill="1" applyAlignment="1">
      <alignment horizontal="right" vertical="center"/>
    </xf>
    <xf numFmtId="0" fontId="22" fillId="8" borderId="12" xfId="0" applyFont="1" applyFill="1" applyBorder="1" applyAlignment="1">
      <alignment horizontal="left"/>
    </xf>
    <xf numFmtId="0" fontId="22" fillId="8" borderId="7" xfId="0" applyFont="1" applyFill="1" applyBorder="1" applyAlignment="1">
      <alignment horizontal="left"/>
    </xf>
    <xf numFmtId="0" fontId="22" fillId="8" borderId="11" xfId="0" applyFont="1" applyFill="1" applyBorder="1" applyAlignment="1">
      <alignment horizontal="left"/>
    </xf>
    <xf numFmtId="0" fontId="22" fillId="8" borderId="0" xfId="0" applyFont="1" applyFill="1" applyAlignment="1">
      <alignment horizontal="left"/>
    </xf>
    <xf numFmtId="0" fontId="0" fillId="8" borderId="0" xfId="0" applyFill="1" applyAlignment="1">
      <alignment horizontal="left"/>
    </xf>
    <xf numFmtId="0" fontId="22" fillId="8" borderId="13" xfId="0" applyFont="1" applyFill="1" applyBorder="1" applyAlignment="1">
      <alignment horizontal="left"/>
    </xf>
    <xf numFmtId="0" fontId="22" fillId="8" borderId="3" xfId="0" applyFont="1" applyFill="1" applyBorder="1" applyAlignment="1">
      <alignment horizontal="left"/>
    </xf>
    <xf numFmtId="0" fontId="36" fillId="2" borderId="0" xfId="0" applyFont="1" applyFill="1" applyAlignment="1">
      <alignment horizontal="right" vertical="center"/>
    </xf>
    <xf numFmtId="0" fontId="0" fillId="2" borderId="0" xfId="0" applyFill="1" applyAlignment="1">
      <alignment horizontal="center" wrapText="1"/>
    </xf>
    <xf numFmtId="0" fontId="22" fillId="8" borderId="11" xfId="0" applyFont="1" applyFill="1" applyBorder="1" applyAlignment="1">
      <alignment horizontal="left" indent="2"/>
    </xf>
    <xf numFmtId="0" fontId="36" fillId="2" borderId="13" xfId="0" applyFont="1" applyFill="1" applyBorder="1" applyAlignment="1">
      <alignment horizontal="left" indent="2"/>
    </xf>
    <xf numFmtId="0" fontId="0" fillId="2" borderId="0" xfId="0" applyFont="1" applyFill="1"/>
    <xf numFmtId="0" fontId="3" fillId="2" borderId="0" xfId="7" applyFill="1" applyAlignment="1">
      <alignment horizontal="left" vertical="center"/>
    </xf>
    <xf numFmtId="0" fontId="8" fillId="10" borderId="0" xfId="0" applyFont="1" applyFill="1" applyAlignment="1">
      <alignment wrapText="1"/>
    </xf>
    <xf numFmtId="0" fontId="1" fillId="2" borderId="0" xfId="1" applyFill="1" applyAlignment="1">
      <alignment horizontal="left" vertical="center" wrapText="1"/>
    </xf>
    <xf numFmtId="0" fontId="12" fillId="10" borderId="0" xfId="1" applyFont="1" applyFill="1" applyBorder="1" applyAlignment="1">
      <alignment horizontal="left" vertical="center" wrapText="1"/>
    </xf>
    <xf numFmtId="0" fontId="27" fillId="2" borderId="0" xfId="7" applyFont="1" applyFill="1" applyAlignment="1">
      <alignment horizontal="left" vertical="center"/>
    </xf>
    <xf numFmtId="0" fontId="4" fillId="4" borderId="9" xfId="7" applyFont="1" applyFill="1" applyBorder="1" applyAlignment="1">
      <alignment horizontal="left" vertical="center"/>
    </xf>
    <xf numFmtId="0" fontId="4" fillId="4" borderId="10" xfId="7" applyFont="1" applyFill="1" applyBorder="1" applyAlignment="1">
      <alignment horizontal="left" vertical="center"/>
    </xf>
    <xf numFmtId="0" fontId="8" fillId="2" borderId="7" xfId="0" applyFont="1" applyFill="1" applyBorder="1" applyAlignment="1">
      <alignment horizontal="left" vertical="center" wrapText="1"/>
    </xf>
    <xf numFmtId="0" fontId="28" fillId="2" borderId="0" xfId="7" applyFont="1" applyFill="1" applyAlignment="1">
      <alignment horizontal="left" vertical="center"/>
    </xf>
    <xf numFmtId="0" fontId="12" fillId="10" borderId="0" xfId="7" applyFont="1" applyFill="1" applyAlignment="1">
      <alignment horizontal="left" vertical="center" wrapText="1"/>
    </xf>
    <xf numFmtId="0" fontId="3" fillId="2" borderId="0" xfId="7" applyFill="1" applyAlignment="1">
      <alignment horizontal="left" vertical="center" wrapText="1"/>
    </xf>
    <xf numFmtId="0" fontId="30" fillId="2" borderId="0" xfId="7" applyFont="1" applyFill="1" applyAlignment="1">
      <alignment horizontal="left" vertical="center"/>
    </xf>
    <xf numFmtId="0" fontId="3" fillId="10" borderId="0" xfId="7" applyFont="1" applyFill="1" applyAlignment="1">
      <alignment horizontal="left" vertical="top" wrapText="1"/>
    </xf>
    <xf numFmtId="0" fontId="4" fillId="4" borderId="3" xfId="7" applyFont="1" applyFill="1" applyBorder="1" applyAlignment="1">
      <alignment horizontal="center" vertical="center"/>
    </xf>
    <xf numFmtId="0" fontId="4" fillId="4" borderId="5" xfId="7" applyFont="1" applyFill="1" applyBorder="1" applyAlignment="1">
      <alignment horizontal="center" vertical="center"/>
    </xf>
    <xf numFmtId="0" fontId="1" fillId="2" borderId="0" xfId="1" applyFill="1" applyBorder="1" applyAlignment="1">
      <alignment horizontal="left" vertical="center" wrapText="1"/>
    </xf>
    <xf numFmtId="0" fontId="3" fillId="10" borderId="0" xfId="7" applyFill="1" applyAlignment="1">
      <alignment horizontal="left" vertical="top" wrapText="1"/>
    </xf>
    <xf numFmtId="0" fontId="24" fillId="4" borderId="9" xfId="7" applyFont="1" applyFill="1" applyBorder="1" applyAlignment="1">
      <alignment horizontal="center" vertical="center"/>
    </xf>
    <xf numFmtId="0" fontId="24" fillId="4" borderId="6" xfId="7" applyFont="1" applyFill="1" applyBorder="1" applyAlignment="1">
      <alignment horizontal="center" vertical="center"/>
    </xf>
    <xf numFmtId="0" fontId="3" fillId="6" borderId="0" xfId="7" applyFill="1" applyAlignment="1">
      <alignment horizontal="center" vertical="center"/>
    </xf>
    <xf numFmtId="165" fontId="17" fillId="4" borderId="9" xfId="5" applyNumberFormat="1" applyFont="1" applyFill="1" applyBorder="1" applyAlignment="1">
      <alignment horizontal="center" vertical="center" wrapText="1"/>
    </xf>
    <xf numFmtId="165" fontId="17" fillId="4" borderId="10" xfId="5" applyNumberFormat="1" applyFont="1" applyFill="1" applyBorder="1" applyAlignment="1">
      <alignment horizontal="center" vertical="center" wrapText="1"/>
    </xf>
    <xf numFmtId="165" fontId="22" fillId="2" borderId="9" xfId="5" applyNumberFormat="1" applyFont="1" applyFill="1" applyBorder="1" applyAlignment="1">
      <alignment horizontal="center" vertical="center" wrapText="1"/>
    </xf>
    <xf numFmtId="165" fontId="22" fillId="2" borderId="6" xfId="5" applyNumberFormat="1" applyFont="1" applyFill="1" applyBorder="1" applyAlignment="1">
      <alignment horizontal="center" vertical="center" wrapText="1"/>
    </xf>
    <xf numFmtId="165" fontId="22" fillId="2" borderId="10" xfId="5" applyNumberFormat="1" applyFont="1" applyFill="1" applyBorder="1" applyAlignment="1">
      <alignment horizontal="center" vertical="center" wrapText="1"/>
    </xf>
  </cellXfs>
  <cellStyles count="14">
    <cellStyle name="Comma" xfId="4" builtinId="3"/>
    <cellStyle name="Comma 2" xfId="8" xr:uid="{BDDA8F3E-43E2-43DD-A4E3-B908A7FEE933}"/>
    <cellStyle name="Comma 3" xfId="12" xr:uid="{FA44AA96-04A6-4865-8E0E-5BF85AEB51D1}"/>
    <cellStyle name="Currency 2" xfId="6" xr:uid="{BD007753-AF10-4A47-8E39-2970220DAEE8}"/>
    <cellStyle name="Normal" xfId="0" builtinId="0"/>
    <cellStyle name="Normal 2" xfId="1" xr:uid="{00000000-0005-0000-0000-000007000000}"/>
    <cellStyle name="Normal 2 2" xfId="7" xr:uid="{E9C6485B-8308-4A3A-A8C6-70F999E3F44D}"/>
    <cellStyle name="Normal 3" xfId="2" xr:uid="{00000000-0005-0000-0000-000008000000}"/>
    <cellStyle name="Normal 3 2" xfId="10" xr:uid="{8F945472-0E38-4D78-8E70-50A8653CD466}"/>
    <cellStyle name="Normal 31" xfId="3" xr:uid="{00000000-0005-0000-0000-000009000000}"/>
    <cellStyle name="Normal 31 2" xfId="9" xr:uid="{C5A82A99-7C2C-4B8C-8126-D764D6684038}"/>
    <cellStyle name="Normal 33" xfId="11" xr:uid="{DCB7CC1E-9A65-46FB-BF43-1E78B2198BD3}"/>
    <cellStyle name="Normal 4" xfId="13" xr:uid="{B19A8932-9D05-4A6D-8351-F15926BA1FBA}"/>
    <cellStyle name="Normal_AppendixB" xfId="5" xr:uid="{33DB5D84-BAD9-44CE-9696-FB5520C4735D}"/>
  </cellStyles>
  <dxfs count="49">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05FB46BE-1C60-4887-9E55-BA8B1B879622}"/>
  </tableStyles>
  <colors>
    <mruColors>
      <color rgb="FFFFCCFF"/>
      <color rgb="FFFF7C80"/>
      <color rgb="FFE2EEE9"/>
      <color rgb="FF5F9E88"/>
      <color rgb="FFBED8CF"/>
      <color rgb="FF3399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1277472</xdr:colOff>
      <xdr:row>0</xdr:row>
      <xdr:rowOff>282387</xdr:rowOff>
    </xdr:from>
    <xdr:to>
      <xdr:col>7</xdr:col>
      <xdr:colOff>27017</xdr:colOff>
      <xdr:row>2</xdr:row>
      <xdr:rowOff>84844</xdr:rowOff>
    </xdr:to>
    <xdr:pic>
      <xdr:nvPicPr>
        <xdr:cNvPr id="2" name="Picture 1">
          <a:extLst>
            <a:ext uri="{FF2B5EF4-FFF2-40B4-BE49-F238E27FC236}">
              <a16:creationId xmlns:a16="http://schemas.microsoft.com/office/drawing/2014/main" id="{795A9CA4-EA4A-480D-AE41-CB27040B6331}"/>
            </a:ext>
          </a:extLst>
        </xdr:cNvPr>
        <xdr:cNvPicPr>
          <a:picLocks noChangeAspect="1"/>
        </xdr:cNvPicPr>
      </xdr:nvPicPr>
      <xdr:blipFill>
        <a:blip xmlns:r="http://schemas.openxmlformats.org/officeDocument/2006/relationships" r:embed="rId1"/>
        <a:stretch>
          <a:fillRect/>
        </a:stretch>
      </xdr:blipFill>
      <xdr:spPr>
        <a:xfrm>
          <a:off x="7821707" y="282387"/>
          <a:ext cx="1999251" cy="8574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1304926</xdr:colOff>
      <xdr:row>0</xdr:row>
      <xdr:rowOff>148665</xdr:rowOff>
    </xdr:from>
    <xdr:to>
      <xdr:col>5</xdr:col>
      <xdr:colOff>1222384</xdr:colOff>
      <xdr:row>1</xdr:row>
      <xdr:rowOff>291353</xdr:rowOff>
    </xdr:to>
    <xdr:pic>
      <xdr:nvPicPr>
        <xdr:cNvPr id="2" name="Picture 1">
          <a:extLst>
            <a:ext uri="{FF2B5EF4-FFF2-40B4-BE49-F238E27FC236}">
              <a16:creationId xmlns:a16="http://schemas.microsoft.com/office/drawing/2014/main" id="{F077CFB2-EBDA-4FB9-BDCE-58D320C8E33B}"/>
            </a:ext>
          </a:extLst>
        </xdr:cNvPr>
        <xdr:cNvPicPr>
          <a:picLocks noChangeAspect="1"/>
        </xdr:cNvPicPr>
      </xdr:nvPicPr>
      <xdr:blipFill>
        <a:blip xmlns:r="http://schemas.openxmlformats.org/officeDocument/2006/relationships" r:embed="rId1"/>
        <a:stretch>
          <a:fillRect/>
        </a:stretch>
      </xdr:blipFill>
      <xdr:spPr>
        <a:xfrm>
          <a:off x="7468161" y="148665"/>
          <a:ext cx="1699194" cy="736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238125</xdr:colOff>
      <xdr:row>0</xdr:row>
      <xdr:rowOff>171450</xdr:rowOff>
    </xdr:from>
    <xdr:to>
      <xdr:col>8</xdr:col>
      <xdr:colOff>60074</xdr:colOff>
      <xdr:row>2</xdr:row>
      <xdr:rowOff>45251</xdr:rowOff>
    </xdr:to>
    <xdr:pic>
      <xdr:nvPicPr>
        <xdr:cNvPr id="2" name="Picture 1">
          <a:extLst>
            <a:ext uri="{FF2B5EF4-FFF2-40B4-BE49-F238E27FC236}">
              <a16:creationId xmlns:a16="http://schemas.microsoft.com/office/drawing/2014/main" id="{F6BFBA66-05D5-45EC-A086-A91EC64E436C}"/>
            </a:ext>
          </a:extLst>
        </xdr:cNvPr>
        <xdr:cNvPicPr>
          <a:picLocks noChangeAspect="1"/>
        </xdr:cNvPicPr>
      </xdr:nvPicPr>
      <xdr:blipFill>
        <a:blip xmlns:r="http://schemas.openxmlformats.org/officeDocument/2006/relationships" r:embed="rId1"/>
        <a:stretch>
          <a:fillRect/>
        </a:stretch>
      </xdr:blipFill>
      <xdr:spPr>
        <a:xfrm>
          <a:off x="6915150" y="1714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xdr:colOff>
      <xdr:row>0</xdr:row>
      <xdr:rowOff>142875</xdr:rowOff>
    </xdr:from>
    <xdr:to>
      <xdr:col>8</xdr:col>
      <xdr:colOff>1050675</xdr:colOff>
      <xdr:row>1</xdr:row>
      <xdr:rowOff>342900</xdr:rowOff>
    </xdr:to>
    <xdr:pic>
      <xdr:nvPicPr>
        <xdr:cNvPr id="2" name="Picture 1">
          <a:extLst>
            <a:ext uri="{FF2B5EF4-FFF2-40B4-BE49-F238E27FC236}">
              <a16:creationId xmlns:a16="http://schemas.microsoft.com/office/drawing/2014/main" id="{238E4900-7EBB-42D4-AE70-7B2A61F86CB2}"/>
            </a:ext>
          </a:extLst>
        </xdr:cNvPr>
        <xdr:cNvPicPr>
          <a:picLocks noChangeAspect="1"/>
        </xdr:cNvPicPr>
      </xdr:nvPicPr>
      <xdr:blipFill>
        <a:blip xmlns:r="http://schemas.openxmlformats.org/officeDocument/2006/relationships" r:embed="rId1"/>
        <a:stretch>
          <a:fillRect/>
        </a:stretch>
      </xdr:blipFill>
      <xdr:spPr>
        <a:xfrm>
          <a:off x="11458575" y="142875"/>
          <a:ext cx="2003175"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66675</xdr:colOff>
      <xdr:row>0</xdr:row>
      <xdr:rowOff>253813</xdr:rowOff>
    </xdr:from>
    <xdr:to>
      <xdr:col>9</xdr:col>
      <xdr:colOff>887067</xdr:colOff>
      <xdr:row>1</xdr:row>
      <xdr:rowOff>405333</xdr:rowOff>
    </xdr:to>
    <xdr:pic>
      <xdr:nvPicPr>
        <xdr:cNvPr id="2" name="Picture 1">
          <a:extLst>
            <a:ext uri="{FF2B5EF4-FFF2-40B4-BE49-F238E27FC236}">
              <a16:creationId xmlns:a16="http://schemas.microsoft.com/office/drawing/2014/main" id="{DB452A91-36BF-42C1-B83F-0EF4BDA6EBB5}"/>
            </a:ext>
          </a:extLst>
        </xdr:cNvPr>
        <xdr:cNvPicPr>
          <a:picLocks noChangeAspect="1"/>
        </xdr:cNvPicPr>
      </xdr:nvPicPr>
      <xdr:blipFill>
        <a:blip xmlns:r="http://schemas.openxmlformats.org/officeDocument/2006/relationships" r:embed="rId1"/>
        <a:stretch>
          <a:fillRect/>
        </a:stretch>
      </xdr:blipFill>
      <xdr:spPr>
        <a:xfrm>
          <a:off x="8658225" y="253813"/>
          <a:ext cx="1991967" cy="8563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866775</xdr:colOff>
      <xdr:row>0</xdr:row>
      <xdr:rowOff>323850</xdr:rowOff>
    </xdr:from>
    <xdr:to>
      <xdr:col>7</xdr:col>
      <xdr:colOff>679199</xdr:colOff>
      <xdr:row>1</xdr:row>
      <xdr:rowOff>435776</xdr:rowOff>
    </xdr:to>
    <xdr:pic>
      <xdr:nvPicPr>
        <xdr:cNvPr id="2" name="Picture 1">
          <a:extLst>
            <a:ext uri="{FF2B5EF4-FFF2-40B4-BE49-F238E27FC236}">
              <a16:creationId xmlns:a16="http://schemas.microsoft.com/office/drawing/2014/main" id="{AA172D56-02BC-4D97-9F06-410FDD9701AB}"/>
            </a:ext>
          </a:extLst>
        </xdr:cNvPr>
        <xdr:cNvPicPr>
          <a:picLocks noChangeAspect="1"/>
        </xdr:cNvPicPr>
      </xdr:nvPicPr>
      <xdr:blipFill>
        <a:blip xmlns:r="http://schemas.openxmlformats.org/officeDocument/2006/relationships" r:embed="rId1"/>
        <a:stretch>
          <a:fillRect/>
        </a:stretch>
      </xdr:blipFill>
      <xdr:spPr>
        <a:xfrm>
          <a:off x="9429750" y="323850"/>
          <a:ext cx="2003174" cy="85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264459</xdr:colOff>
      <xdr:row>0</xdr:row>
      <xdr:rowOff>154081</xdr:rowOff>
    </xdr:from>
    <xdr:to>
      <xdr:col>5</xdr:col>
      <xdr:colOff>1014256</xdr:colOff>
      <xdr:row>1</xdr:row>
      <xdr:rowOff>370782</xdr:rowOff>
    </xdr:to>
    <xdr:pic>
      <xdr:nvPicPr>
        <xdr:cNvPr id="2" name="Picture 1">
          <a:extLst>
            <a:ext uri="{FF2B5EF4-FFF2-40B4-BE49-F238E27FC236}">
              <a16:creationId xmlns:a16="http://schemas.microsoft.com/office/drawing/2014/main" id="{CBB8B35F-AC48-4FCB-84B8-D05D7E8867D4}"/>
            </a:ext>
          </a:extLst>
        </xdr:cNvPr>
        <xdr:cNvPicPr>
          <a:picLocks noChangeAspect="1"/>
        </xdr:cNvPicPr>
      </xdr:nvPicPr>
      <xdr:blipFill>
        <a:blip xmlns:r="http://schemas.openxmlformats.org/officeDocument/2006/relationships" r:embed="rId1"/>
        <a:stretch>
          <a:fillRect/>
        </a:stretch>
      </xdr:blipFill>
      <xdr:spPr>
        <a:xfrm>
          <a:off x="7760634" y="154081"/>
          <a:ext cx="1997572" cy="8548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6216463</xdr:colOff>
      <xdr:row>0</xdr:row>
      <xdr:rowOff>221503</xdr:rowOff>
    </xdr:from>
    <xdr:to>
      <xdr:col>5</xdr:col>
      <xdr:colOff>1246057</xdr:colOff>
      <xdr:row>1</xdr:row>
      <xdr:rowOff>339555</xdr:rowOff>
    </xdr:to>
    <xdr:pic>
      <xdr:nvPicPr>
        <xdr:cNvPr id="2" name="Picture 1">
          <a:extLst>
            <a:ext uri="{FF2B5EF4-FFF2-40B4-BE49-F238E27FC236}">
              <a16:creationId xmlns:a16="http://schemas.microsoft.com/office/drawing/2014/main" id="{3F148422-AB51-464B-BDFD-9D19E61D338C}"/>
            </a:ext>
          </a:extLst>
        </xdr:cNvPr>
        <xdr:cNvPicPr>
          <a:picLocks noChangeAspect="1"/>
        </xdr:cNvPicPr>
      </xdr:nvPicPr>
      <xdr:blipFill>
        <a:blip xmlns:r="http://schemas.openxmlformats.org/officeDocument/2006/relationships" r:embed="rId1"/>
        <a:stretch>
          <a:fillRect/>
        </a:stretch>
      </xdr:blipFill>
      <xdr:spPr>
        <a:xfrm>
          <a:off x="8302438" y="221503"/>
          <a:ext cx="2049519" cy="841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Users/jankell/Downloads/United%20Energy%202021-22%20-%20Annual%20-%20RIN%20Response%20-%20Consolidated%20-%2031%20October%202022%20-%20PUBLIC(14603723.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F5A4-2DCF-4E07-9F44-F0309CB31A1E}">
  <sheetPr codeName="Sheet13"/>
  <dimension ref="B1:E7"/>
  <sheetViews>
    <sheetView tabSelected="1" workbookViewId="0"/>
  </sheetViews>
  <sheetFormatPr defaultColWidth="8.7109375" defaultRowHeight="15"/>
  <cols>
    <col min="1" max="1" width="3" style="187" customWidth="1"/>
    <col min="2" max="2" width="30.7109375" style="187" customWidth="1"/>
    <col min="3" max="3" width="30.42578125" style="187" customWidth="1"/>
    <col min="4" max="4" width="61.28515625" style="187" customWidth="1"/>
    <col min="5" max="5" width="53.28515625" style="187" customWidth="1"/>
    <col min="6" max="6" width="39.28515625" style="187" customWidth="1"/>
    <col min="7" max="7" width="35.42578125" style="187" customWidth="1"/>
    <col min="8" max="16384" width="8.7109375" style="187"/>
  </cols>
  <sheetData>
    <row r="1" spans="2:5" ht="36">
      <c r="B1" s="80" t="s">
        <v>216</v>
      </c>
      <c r="C1" s="80"/>
    </row>
    <row r="2" spans="2:5" ht="25.5" customHeight="1">
      <c r="B2" s="199" t="s">
        <v>572</v>
      </c>
      <c r="C2" s="188"/>
    </row>
    <row r="3" spans="2:5">
      <c r="B3" s="151" t="s">
        <v>241</v>
      </c>
      <c r="C3" s="152"/>
      <c r="D3" s="152"/>
      <c r="E3" s="152"/>
    </row>
    <row r="4" spans="2:5">
      <c r="B4" s="197" t="s">
        <v>168</v>
      </c>
      <c r="C4" s="198" t="s">
        <v>188</v>
      </c>
      <c r="D4" s="153" t="s">
        <v>242</v>
      </c>
      <c r="E4" s="153" t="s">
        <v>243</v>
      </c>
    </row>
    <row r="5" spans="2:5" ht="105">
      <c r="B5" s="196" t="s">
        <v>573</v>
      </c>
      <c r="C5" s="340"/>
      <c r="D5" s="299" t="s">
        <v>574</v>
      </c>
      <c r="E5" s="299" t="s">
        <v>575</v>
      </c>
    </row>
    <row r="6" spans="2:5" ht="72.75" customHeight="1">
      <c r="B6" s="196" t="s">
        <v>198</v>
      </c>
      <c r="C6" s="340" t="s">
        <v>335</v>
      </c>
      <c r="D6" s="299" t="s">
        <v>586</v>
      </c>
      <c r="E6" s="299" t="s">
        <v>576</v>
      </c>
    </row>
    <row r="7" spans="2:5" ht="31.5" customHeight="1">
      <c r="B7" s="376" t="s">
        <v>587</v>
      </c>
      <c r="C7" s="376"/>
      <c r="D7" s="376" t="s">
        <v>589</v>
      </c>
      <c r="E7" s="376" t="s">
        <v>590</v>
      </c>
    </row>
  </sheetData>
  <phoneticPr fontId="2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5F64-1E95-4D25-8839-49394A624E37}">
  <sheetPr codeName="Sheet2">
    <tabColor rgb="FF5F9E88"/>
  </sheetPr>
  <dimension ref="B1:K19"/>
  <sheetViews>
    <sheetView workbookViewId="0"/>
  </sheetViews>
  <sheetFormatPr defaultColWidth="9.28515625" defaultRowHeight="15"/>
  <cols>
    <col min="1" max="1" width="2.28515625" style="17" customWidth="1"/>
    <col min="2" max="2" width="33.5703125" style="17" customWidth="1"/>
    <col min="3" max="3" width="110.7109375" style="17" customWidth="1"/>
    <col min="4" max="4" width="100.7109375" style="17" customWidth="1"/>
    <col min="5" max="16384" width="9.28515625" style="17"/>
  </cols>
  <sheetData>
    <row r="1" spans="2:11" ht="54" customHeight="1">
      <c r="B1" s="396" t="s">
        <v>429</v>
      </c>
      <c r="C1" s="396"/>
      <c r="D1" s="5"/>
    </row>
    <row r="2" spans="2:11" ht="24" customHeight="1">
      <c r="B2" s="397" t="s">
        <v>164</v>
      </c>
      <c r="C2" s="398"/>
      <c r="D2" s="3"/>
    </row>
    <row r="3" spans="2:11" ht="70.150000000000006" customHeight="1">
      <c r="B3" s="399" t="s">
        <v>291</v>
      </c>
      <c r="C3" s="399"/>
      <c r="D3" s="3"/>
    </row>
    <row r="4" spans="2:11" ht="54" customHeight="1">
      <c r="B4" s="400" t="s">
        <v>216</v>
      </c>
      <c r="C4" s="400"/>
      <c r="D4" s="6"/>
    </row>
    <row r="5" spans="2:11" ht="40.5" customHeight="1">
      <c r="B5" s="395" t="s">
        <v>183</v>
      </c>
      <c r="C5" s="395"/>
      <c r="D5" s="6"/>
    </row>
    <row r="6" spans="2:11" ht="51.75" customHeight="1">
      <c r="B6" s="395" t="s">
        <v>184</v>
      </c>
      <c r="C6" s="395"/>
      <c r="D6" s="6"/>
    </row>
    <row r="7" spans="2:11" ht="15" customHeight="1">
      <c r="B7" s="7"/>
      <c r="C7" s="6"/>
      <c r="D7" s="6"/>
    </row>
    <row r="8" spans="2:11" s="130" customFormat="1" ht="135.75" customHeight="1">
      <c r="B8" s="401" t="s">
        <v>591</v>
      </c>
      <c r="C8" s="401"/>
      <c r="G8" s="124"/>
      <c r="H8" s="124"/>
      <c r="I8" s="124"/>
      <c r="K8" s="131"/>
    </row>
    <row r="9" spans="2:11" s="130" customFormat="1" ht="8.25" customHeight="1">
      <c r="D9" s="184"/>
      <c r="E9" s="184"/>
      <c r="F9" s="184"/>
      <c r="G9" s="124"/>
      <c r="H9" s="124"/>
      <c r="I9" s="124"/>
      <c r="K9" s="131"/>
    </row>
    <row r="10" spans="2:11">
      <c r="B10" s="9"/>
      <c r="C10" s="6"/>
      <c r="D10" s="8"/>
    </row>
    <row r="11" spans="2:11">
      <c r="B11" s="6"/>
      <c r="C11" s="6"/>
      <c r="D11" s="8"/>
    </row>
    <row r="12" spans="2:11">
      <c r="B12" s="6"/>
      <c r="C12" s="6"/>
      <c r="D12" s="8"/>
    </row>
    <row r="13" spans="2:11">
      <c r="B13" s="6"/>
      <c r="C13" s="6"/>
      <c r="D13" s="8"/>
    </row>
    <row r="14" spans="2:11">
      <c r="B14" s="394"/>
      <c r="C14" s="394"/>
      <c r="D14" s="394"/>
    </row>
    <row r="15" spans="2:11">
      <c r="B15" s="10"/>
      <c r="C15" s="11"/>
      <c r="D15" s="11"/>
    </row>
    <row r="16" spans="2:11">
      <c r="B16" s="10"/>
      <c r="C16" s="11"/>
      <c r="D16" s="11"/>
    </row>
    <row r="17" spans="2:4">
      <c r="B17" s="10"/>
      <c r="C17" s="11"/>
      <c r="D17" s="11"/>
    </row>
    <row r="18" spans="2:4">
      <c r="B18" s="12"/>
      <c r="C18" s="2"/>
      <c r="D18" s="8"/>
    </row>
    <row r="19" spans="2:4">
      <c r="B19" s="2"/>
      <c r="C19" s="2"/>
      <c r="D19" s="2"/>
    </row>
  </sheetData>
  <mergeCells count="8">
    <mergeCell ref="B14:D14"/>
    <mergeCell ref="B6:C6"/>
    <mergeCell ref="B1:C1"/>
    <mergeCell ref="B2:C2"/>
    <mergeCell ref="B3:C3"/>
    <mergeCell ref="B4:C4"/>
    <mergeCell ref="B5:C5"/>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A1:C177"/>
  <sheetViews>
    <sheetView workbookViewId="0"/>
  </sheetViews>
  <sheetFormatPr defaultColWidth="9.28515625" defaultRowHeight="15"/>
  <cols>
    <col min="1" max="1" width="2.28515625" style="132" customWidth="1"/>
    <col min="2" max="2" width="45.7109375" style="132" customWidth="1"/>
    <col min="3" max="3" width="110.7109375" style="132" customWidth="1"/>
    <col min="4" max="4" width="100.7109375" style="132" customWidth="1"/>
    <col min="5" max="5" width="16.42578125" style="132" customWidth="1"/>
    <col min="6" max="16384" width="9.28515625" style="132"/>
  </cols>
  <sheetData>
    <row r="1" spans="2:3" ht="54" customHeight="1">
      <c r="B1" s="403" t="s">
        <v>216</v>
      </c>
      <c r="C1" s="403"/>
    </row>
    <row r="2" spans="2:3" ht="47.25" customHeight="1">
      <c r="B2" s="402" t="s">
        <v>290</v>
      </c>
      <c r="C2" s="402"/>
    </row>
    <row r="3" spans="2:3" ht="20.100000000000001" customHeight="1">
      <c r="B3" s="200" t="s">
        <v>167</v>
      </c>
      <c r="C3" s="201"/>
    </row>
    <row r="4" spans="2:3" ht="38.1" customHeight="1">
      <c r="B4" s="402" t="s">
        <v>292</v>
      </c>
      <c r="C4" s="402"/>
    </row>
    <row r="5" spans="2:3" ht="9" customHeight="1">
      <c r="B5" s="133"/>
      <c r="C5" s="134"/>
    </row>
    <row r="6" spans="2:3" ht="22.15" customHeight="1">
      <c r="B6" s="135" t="s">
        <v>192</v>
      </c>
      <c r="C6" s="136" t="s">
        <v>193</v>
      </c>
    </row>
    <row r="7" spans="2:3" ht="9" customHeight="1">
      <c r="B7" s="137"/>
      <c r="C7" s="137"/>
    </row>
    <row r="8" spans="2:3" ht="18.75">
      <c r="B8" s="335" t="s">
        <v>592</v>
      </c>
    </row>
    <row r="9" spans="2:3" ht="30">
      <c r="B9" s="327" t="s">
        <v>351</v>
      </c>
      <c r="C9" s="329" t="s">
        <v>521</v>
      </c>
    </row>
    <row r="10" spans="2:3" ht="30" customHeight="1">
      <c r="B10" s="324" t="s">
        <v>352</v>
      </c>
      <c r="C10" s="330" t="s">
        <v>522</v>
      </c>
    </row>
    <row r="11" spans="2:3" ht="30">
      <c r="B11" s="327" t="s">
        <v>353</v>
      </c>
      <c r="C11" s="329" t="s">
        <v>523</v>
      </c>
    </row>
    <row r="12" spans="2:3" ht="30" customHeight="1">
      <c r="B12" s="324" t="s">
        <v>354</v>
      </c>
      <c r="C12" s="330" t="s">
        <v>524</v>
      </c>
    </row>
    <row r="13" spans="2:3" ht="30">
      <c r="B13" s="327" t="s">
        <v>355</v>
      </c>
      <c r="C13" s="329" t="s">
        <v>525</v>
      </c>
    </row>
    <row r="14" spans="2:3" ht="30" customHeight="1">
      <c r="B14" s="324" t="s">
        <v>356</v>
      </c>
      <c r="C14" s="330" t="s">
        <v>526</v>
      </c>
    </row>
    <row r="15" spans="2:3" ht="30" customHeight="1">
      <c r="B15" s="327" t="s">
        <v>357</v>
      </c>
      <c r="C15" s="329" t="s">
        <v>527</v>
      </c>
    </row>
    <row r="16" spans="2:3" ht="30" customHeight="1">
      <c r="B16" s="324" t="s">
        <v>358</v>
      </c>
      <c r="C16" s="330" t="s">
        <v>528</v>
      </c>
    </row>
    <row r="17" spans="2:3" ht="30" customHeight="1">
      <c r="B17" s="327" t="s">
        <v>359</v>
      </c>
      <c r="C17" s="329" t="s">
        <v>529</v>
      </c>
    </row>
    <row r="18" spans="2:3" ht="45">
      <c r="B18" s="324" t="s">
        <v>255</v>
      </c>
      <c r="C18" s="330" t="s">
        <v>492</v>
      </c>
    </row>
    <row r="19" spans="2:3" ht="30">
      <c r="B19" s="328" t="s">
        <v>585</v>
      </c>
      <c r="C19" s="329" t="s">
        <v>593</v>
      </c>
    </row>
    <row r="20" spans="2:3" ht="30" customHeight="1">
      <c r="B20" s="324" t="s">
        <v>337</v>
      </c>
      <c r="C20" s="330" t="s">
        <v>503</v>
      </c>
    </row>
    <row r="21" spans="2:3" ht="30" customHeight="1">
      <c r="B21" s="327" t="s">
        <v>256</v>
      </c>
      <c r="C21" s="329" t="s">
        <v>507</v>
      </c>
    </row>
    <row r="22" spans="2:3" ht="30" customHeight="1">
      <c r="B22" s="332" t="s">
        <v>362</v>
      </c>
      <c r="C22" s="330" t="s">
        <v>533</v>
      </c>
    </row>
    <row r="23" spans="2:3" ht="30" customHeight="1">
      <c r="B23" s="331" t="s">
        <v>363</v>
      </c>
      <c r="C23" s="329" t="s">
        <v>533</v>
      </c>
    </row>
    <row r="24" spans="2:3" ht="30" customHeight="1">
      <c r="B24" s="332" t="s">
        <v>364</v>
      </c>
      <c r="C24" s="330" t="s">
        <v>533</v>
      </c>
    </row>
    <row r="25" spans="2:3" ht="30" customHeight="1">
      <c r="B25" s="331" t="s">
        <v>365</v>
      </c>
      <c r="C25" s="329" t="s">
        <v>533</v>
      </c>
    </row>
    <row r="26" spans="2:3" ht="30" customHeight="1">
      <c r="B26" s="323" t="s">
        <v>468</v>
      </c>
      <c r="C26" s="330" t="s">
        <v>533</v>
      </c>
    </row>
    <row r="27" spans="2:3" ht="30" customHeight="1">
      <c r="B27" s="327" t="s">
        <v>342</v>
      </c>
      <c r="C27" s="329" t="s">
        <v>510</v>
      </c>
    </row>
    <row r="28" spans="2:3" ht="18.75" customHeight="1">
      <c r="B28" s="137"/>
    </row>
    <row r="29" spans="2:3" ht="18.75" customHeight="1">
      <c r="B29" s="335" t="s">
        <v>549</v>
      </c>
    </row>
    <row r="30" spans="2:3" ht="30">
      <c r="B30" s="328" t="s">
        <v>344</v>
      </c>
      <c r="C30" s="329" t="s">
        <v>513</v>
      </c>
    </row>
    <row r="31" spans="2:3" ht="30">
      <c r="B31" s="174" t="s">
        <v>345</v>
      </c>
      <c r="C31" s="330" t="s">
        <v>514</v>
      </c>
    </row>
    <row r="32" spans="2:3" ht="30">
      <c r="B32" s="328" t="s">
        <v>346</v>
      </c>
      <c r="C32" s="329" t="s">
        <v>515</v>
      </c>
    </row>
    <row r="33" spans="2:3" ht="30">
      <c r="B33" s="174" t="s">
        <v>347</v>
      </c>
      <c r="C33" s="330" t="s">
        <v>516</v>
      </c>
    </row>
    <row r="34" spans="2:3" ht="45">
      <c r="B34" s="328" t="s">
        <v>140</v>
      </c>
      <c r="C34" s="329" t="s">
        <v>594</v>
      </c>
    </row>
    <row r="35" spans="2:3" ht="60">
      <c r="B35" s="174" t="s">
        <v>348</v>
      </c>
      <c r="C35" s="330" t="s">
        <v>517</v>
      </c>
    </row>
    <row r="36" spans="2:3" ht="45">
      <c r="B36" s="328" t="s">
        <v>349</v>
      </c>
      <c r="C36" s="329" t="s">
        <v>518</v>
      </c>
    </row>
    <row r="37" spans="2:3" ht="18.75" customHeight="1">
      <c r="B37" s="318"/>
    </row>
    <row r="38" spans="2:3" ht="18.75">
      <c r="B38" s="335" t="s">
        <v>175</v>
      </c>
    </row>
    <row r="39" spans="2:3" ht="30" customHeight="1">
      <c r="B39" s="328" t="s">
        <v>336</v>
      </c>
      <c r="C39" s="329" t="s">
        <v>501</v>
      </c>
    </row>
    <row r="40" spans="2:3" ht="45">
      <c r="B40" s="324" t="s">
        <v>255</v>
      </c>
      <c r="C40" s="330" t="s">
        <v>492</v>
      </c>
    </row>
    <row r="41" spans="2:3" ht="45">
      <c r="B41" s="333" t="s">
        <v>247</v>
      </c>
      <c r="C41" s="329" t="s">
        <v>595</v>
      </c>
    </row>
    <row r="42" spans="2:3" ht="60">
      <c r="B42" s="323" t="s">
        <v>185</v>
      </c>
      <c r="C42" s="330" t="s">
        <v>502</v>
      </c>
    </row>
    <row r="43" spans="2:3" ht="30" customHeight="1">
      <c r="B43" s="328" t="s">
        <v>472</v>
      </c>
      <c r="C43" s="329" t="s">
        <v>530</v>
      </c>
    </row>
    <row r="44" spans="2:3" ht="30" customHeight="1">
      <c r="B44" s="323" t="s">
        <v>289</v>
      </c>
      <c r="C44" s="330" t="s">
        <v>532</v>
      </c>
    </row>
    <row r="45" spans="2:3" ht="30">
      <c r="B45" s="328" t="s">
        <v>585</v>
      </c>
      <c r="C45" s="329" t="s">
        <v>593</v>
      </c>
    </row>
    <row r="46" spans="2:3" ht="30" customHeight="1">
      <c r="B46" s="324" t="s">
        <v>337</v>
      </c>
      <c r="C46" s="330" t="s">
        <v>503</v>
      </c>
    </row>
    <row r="47" spans="2:3" ht="45">
      <c r="B47" s="327" t="s">
        <v>318</v>
      </c>
      <c r="C47" s="329" t="s">
        <v>596</v>
      </c>
    </row>
    <row r="48" spans="2:3" ht="30" customHeight="1">
      <c r="B48" s="324" t="s">
        <v>256</v>
      </c>
      <c r="C48" s="330" t="s">
        <v>507</v>
      </c>
    </row>
    <row r="49" spans="2:3" ht="30" customHeight="1">
      <c r="B49" s="331" t="s">
        <v>362</v>
      </c>
      <c r="C49" s="329" t="s">
        <v>533</v>
      </c>
    </row>
    <row r="50" spans="2:3" ht="30" customHeight="1">
      <c r="B50" s="332" t="s">
        <v>363</v>
      </c>
      <c r="C50" s="330" t="s">
        <v>533</v>
      </c>
    </row>
    <row r="51" spans="2:3" ht="30" customHeight="1">
      <c r="B51" s="331" t="s">
        <v>364</v>
      </c>
      <c r="C51" s="329" t="s">
        <v>533</v>
      </c>
    </row>
    <row r="52" spans="2:3" ht="30" customHeight="1">
      <c r="B52" s="332" t="s">
        <v>365</v>
      </c>
      <c r="C52" s="330" t="s">
        <v>533</v>
      </c>
    </row>
    <row r="53" spans="2:3" ht="30" customHeight="1">
      <c r="B53" s="328" t="s">
        <v>468</v>
      </c>
      <c r="C53" s="329" t="s">
        <v>533</v>
      </c>
    </row>
    <row r="54" spans="2:3" ht="45">
      <c r="B54" s="324" t="s">
        <v>313</v>
      </c>
      <c r="C54" s="330" t="s">
        <v>479</v>
      </c>
    </row>
    <row r="55" spans="2:3" ht="30" customHeight="1">
      <c r="B55" s="327" t="s">
        <v>342</v>
      </c>
      <c r="C55" s="329" t="s">
        <v>510</v>
      </c>
    </row>
    <row r="56" spans="2:3">
      <c r="B56" s="323"/>
    </row>
    <row r="57" spans="2:3" ht="18.75">
      <c r="B57" s="335" t="s">
        <v>253</v>
      </c>
    </row>
    <row r="58" spans="2:3" ht="30" customHeight="1">
      <c r="B58" s="327" t="s">
        <v>453</v>
      </c>
      <c r="C58" s="329" t="s">
        <v>556</v>
      </c>
    </row>
    <row r="59" spans="2:3" ht="30" customHeight="1">
      <c r="B59" s="324" t="s">
        <v>315</v>
      </c>
      <c r="C59" s="330" t="s">
        <v>597</v>
      </c>
    </row>
    <row r="60" spans="2:3" ht="75">
      <c r="B60" s="327" t="s">
        <v>316</v>
      </c>
      <c r="C60" s="329" t="s">
        <v>481</v>
      </c>
    </row>
    <row r="61" spans="2:3" ht="30">
      <c r="B61" s="324" t="s">
        <v>317</v>
      </c>
      <c r="C61" s="330" t="s">
        <v>482</v>
      </c>
    </row>
    <row r="62" spans="2:3" ht="90">
      <c r="B62" s="327" t="s">
        <v>158</v>
      </c>
      <c r="C62" s="329" t="s">
        <v>483</v>
      </c>
    </row>
    <row r="63" spans="2:3" ht="30">
      <c r="B63" s="324" t="s">
        <v>147</v>
      </c>
      <c r="C63" s="330" t="s">
        <v>484</v>
      </c>
    </row>
    <row r="64" spans="2:3" ht="30">
      <c r="B64" s="327" t="s">
        <v>146</v>
      </c>
      <c r="C64" s="329" t="s">
        <v>485</v>
      </c>
    </row>
    <row r="65" spans="2:3" ht="45">
      <c r="B65" s="324" t="s">
        <v>318</v>
      </c>
      <c r="C65" s="330" t="s">
        <v>596</v>
      </c>
    </row>
    <row r="66" spans="2:3" ht="45">
      <c r="B66" s="327" t="s">
        <v>153</v>
      </c>
      <c r="C66" s="329" t="s">
        <v>489</v>
      </c>
    </row>
    <row r="67" spans="2:3" ht="45">
      <c r="B67" s="324" t="s">
        <v>154</v>
      </c>
      <c r="C67" s="330" t="s">
        <v>488</v>
      </c>
    </row>
    <row r="68" spans="2:3" ht="45">
      <c r="B68" s="327" t="s">
        <v>155</v>
      </c>
      <c r="C68" s="329" t="s">
        <v>490</v>
      </c>
    </row>
    <row r="69" spans="2:3" ht="60">
      <c r="B69" s="324" t="s">
        <v>312</v>
      </c>
      <c r="C69" s="330" t="s">
        <v>478</v>
      </c>
    </row>
    <row r="70" spans="2:3" ht="45">
      <c r="B70" s="327" t="s">
        <v>313</v>
      </c>
      <c r="C70" s="329" t="s">
        <v>479</v>
      </c>
    </row>
    <row r="71" spans="2:3" ht="75">
      <c r="B71" s="324" t="s">
        <v>314</v>
      </c>
      <c r="C71" s="330" t="s">
        <v>480</v>
      </c>
    </row>
    <row r="73" spans="2:3" ht="18.75" customHeight="1">
      <c r="B73" s="335" t="s">
        <v>218</v>
      </c>
    </row>
    <row r="74" spans="2:3" ht="30">
      <c r="B74" s="327" t="s">
        <v>320</v>
      </c>
      <c r="C74" s="329" t="s">
        <v>487</v>
      </c>
    </row>
    <row r="75" spans="2:3" ht="30" customHeight="1">
      <c r="B75" s="324" t="s">
        <v>470</v>
      </c>
      <c r="C75" s="330" t="s">
        <v>519</v>
      </c>
    </row>
    <row r="76" spans="2:3" ht="30" customHeight="1">
      <c r="B76" s="327" t="s">
        <v>451</v>
      </c>
      <c r="C76" s="329" t="s">
        <v>511</v>
      </c>
    </row>
    <row r="77" spans="2:3" ht="30">
      <c r="B77" s="324" t="s">
        <v>550</v>
      </c>
      <c r="C77" s="330" t="s">
        <v>552</v>
      </c>
    </row>
    <row r="78" spans="2:3" ht="45">
      <c r="B78" s="327" t="s">
        <v>318</v>
      </c>
      <c r="C78" s="329" t="s">
        <v>596</v>
      </c>
    </row>
    <row r="79" spans="2:3" ht="60">
      <c r="B79" s="324" t="s">
        <v>319</v>
      </c>
      <c r="C79" s="330" t="s">
        <v>486</v>
      </c>
    </row>
    <row r="80" spans="2:3" ht="60">
      <c r="B80" s="327" t="s">
        <v>319</v>
      </c>
      <c r="C80" s="329" t="s">
        <v>486</v>
      </c>
    </row>
    <row r="81" spans="2:3" ht="30" customHeight="1">
      <c r="B81" s="324" t="s">
        <v>452</v>
      </c>
      <c r="C81" s="330" t="s">
        <v>512</v>
      </c>
    </row>
    <row r="82" spans="2:3" ht="30" customHeight="1">
      <c r="B82" s="327" t="s">
        <v>548</v>
      </c>
      <c r="C82" s="329" t="s">
        <v>557</v>
      </c>
    </row>
    <row r="83" spans="2:3" ht="45">
      <c r="B83" s="324" t="s">
        <v>339</v>
      </c>
      <c r="C83" s="330" t="s">
        <v>505</v>
      </c>
    </row>
    <row r="84" spans="2:3" ht="30">
      <c r="B84" s="327" t="s">
        <v>163</v>
      </c>
      <c r="C84" s="329" t="s">
        <v>506</v>
      </c>
    </row>
    <row r="85" spans="2:3" ht="30" customHeight="1">
      <c r="B85" s="324" t="s">
        <v>471</v>
      </c>
      <c r="C85" s="330" t="s">
        <v>520</v>
      </c>
    </row>
    <row r="86" spans="2:3" ht="30" customHeight="1">
      <c r="B86" s="327" t="s">
        <v>340</v>
      </c>
      <c r="C86" s="329" t="s">
        <v>508</v>
      </c>
    </row>
    <row r="87" spans="2:3" ht="45">
      <c r="B87" s="324" t="s">
        <v>341</v>
      </c>
      <c r="C87" s="330" t="s">
        <v>509</v>
      </c>
    </row>
    <row r="88" spans="2:3" ht="60">
      <c r="B88" s="327" t="s">
        <v>312</v>
      </c>
      <c r="C88" s="329" t="s">
        <v>478</v>
      </c>
    </row>
    <row r="89" spans="2:3" ht="45">
      <c r="B89" s="324" t="s">
        <v>313</v>
      </c>
      <c r="C89" s="330" t="s">
        <v>479</v>
      </c>
    </row>
    <row r="90" spans="2:3">
      <c r="B90" s="324"/>
    </row>
    <row r="91" spans="2:3" ht="18.75">
      <c r="B91" s="335" t="s">
        <v>563</v>
      </c>
    </row>
    <row r="92" spans="2:3" ht="45">
      <c r="B92" s="328" t="s">
        <v>180</v>
      </c>
      <c r="C92" s="329" t="s">
        <v>474</v>
      </c>
    </row>
    <row r="93" spans="2:3" ht="150">
      <c r="B93" s="323" t="s">
        <v>309</v>
      </c>
      <c r="C93" s="330" t="s">
        <v>598</v>
      </c>
    </row>
    <row r="94" spans="2:3" ht="30">
      <c r="B94" s="329" t="s">
        <v>555</v>
      </c>
      <c r="C94" s="329" t="s">
        <v>558</v>
      </c>
    </row>
    <row r="95" spans="2:3" ht="30">
      <c r="B95" s="323" t="s">
        <v>310</v>
      </c>
      <c r="C95" s="330" t="s">
        <v>475</v>
      </c>
    </row>
    <row r="96" spans="2:3" ht="30">
      <c r="B96" s="329" t="s">
        <v>353</v>
      </c>
      <c r="C96" s="329" t="s">
        <v>523</v>
      </c>
    </row>
    <row r="97" spans="2:3" ht="180">
      <c r="B97" s="323" t="s">
        <v>264</v>
      </c>
      <c r="C97" s="330" t="s">
        <v>476</v>
      </c>
    </row>
    <row r="98" spans="2:3" ht="150">
      <c r="B98" s="328" t="s">
        <v>286</v>
      </c>
      <c r="C98" s="329" t="s">
        <v>599</v>
      </c>
    </row>
    <row r="99" spans="2:3" ht="150">
      <c r="B99" s="323" t="s">
        <v>287</v>
      </c>
      <c r="C99" s="330" t="s">
        <v>600</v>
      </c>
    </row>
    <row r="100" spans="2:3" ht="30">
      <c r="B100" s="328" t="s">
        <v>311</v>
      </c>
      <c r="C100" s="329" t="s">
        <v>477</v>
      </c>
    </row>
    <row r="101" spans="2:3" ht="45">
      <c r="B101" s="323" t="s">
        <v>179</v>
      </c>
      <c r="C101" s="330" t="s">
        <v>601</v>
      </c>
    </row>
    <row r="102" spans="2:3" ht="60">
      <c r="B102" s="328" t="s">
        <v>312</v>
      </c>
      <c r="C102" s="329" t="s">
        <v>478</v>
      </c>
    </row>
    <row r="103" spans="2:3" ht="45">
      <c r="B103" s="323" t="s">
        <v>313</v>
      </c>
      <c r="C103" s="330" t="s">
        <v>479</v>
      </c>
    </row>
    <row r="104" spans="2:3" ht="75">
      <c r="B104" s="328" t="s">
        <v>314</v>
      </c>
      <c r="C104" s="329" t="s">
        <v>480</v>
      </c>
    </row>
    <row r="106" spans="2:3" ht="18.75">
      <c r="B106" s="335" t="s">
        <v>564</v>
      </c>
    </row>
    <row r="107" spans="2:3" ht="45">
      <c r="B107" s="333" t="s">
        <v>318</v>
      </c>
      <c r="C107" s="329" t="s">
        <v>596</v>
      </c>
    </row>
    <row r="108" spans="2:3" ht="60">
      <c r="B108" s="174" t="s">
        <v>319</v>
      </c>
      <c r="C108" s="330" t="s">
        <v>486</v>
      </c>
    </row>
    <row r="109" spans="2:3" ht="75">
      <c r="B109" s="333" t="s">
        <v>338</v>
      </c>
      <c r="C109" s="329" t="s">
        <v>504</v>
      </c>
    </row>
    <row r="110" spans="2:3" ht="45">
      <c r="B110" s="378" t="s">
        <v>339</v>
      </c>
      <c r="C110" s="330" t="s">
        <v>505</v>
      </c>
    </row>
    <row r="111" spans="2:3" ht="30">
      <c r="B111" s="333" t="s">
        <v>163</v>
      </c>
      <c r="C111" s="329" t="s">
        <v>506</v>
      </c>
    </row>
    <row r="112" spans="2:3" ht="30" customHeight="1">
      <c r="B112" s="174" t="s">
        <v>471</v>
      </c>
      <c r="C112" s="330" t="s">
        <v>520</v>
      </c>
    </row>
    <row r="113" spans="2:3" ht="45">
      <c r="B113" s="333" t="s">
        <v>341</v>
      </c>
      <c r="C113" s="329" t="s">
        <v>509</v>
      </c>
    </row>
    <row r="114" spans="2:3" ht="60">
      <c r="B114" s="174" t="s">
        <v>312</v>
      </c>
      <c r="C114" s="330" t="s">
        <v>478</v>
      </c>
    </row>
    <row r="115" spans="2:3" ht="45">
      <c r="B115" s="334" t="s">
        <v>313</v>
      </c>
      <c r="C115" s="329" t="s">
        <v>479</v>
      </c>
    </row>
    <row r="116" spans="2:3">
      <c r="B116" s="174"/>
    </row>
    <row r="117" spans="2:3" ht="18.75">
      <c r="B117" s="335" t="s">
        <v>220</v>
      </c>
    </row>
    <row r="118" spans="2:3" ht="45">
      <c r="B118" s="327" t="s">
        <v>332</v>
      </c>
      <c r="C118" s="329" t="s">
        <v>491</v>
      </c>
    </row>
    <row r="119" spans="2:3" ht="105">
      <c r="B119" s="324" t="s">
        <v>326</v>
      </c>
      <c r="C119" s="330" t="s">
        <v>493</v>
      </c>
    </row>
    <row r="120" spans="2:3" ht="45">
      <c r="B120" s="327" t="s">
        <v>255</v>
      </c>
      <c r="C120" s="329" t="s">
        <v>492</v>
      </c>
    </row>
    <row r="121" spans="2:3" ht="30">
      <c r="B121" s="324" t="s">
        <v>327</v>
      </c>
      <c r="C121" s="330" t="s">
        <v>494</v>
      </c>
    </row>
    <row r="122" spans="2:3" ht="45">
      <c r="B122" s="327" t="s">
        <v>328</v>
      </c>
      <c r="C122" s="329" t="s">
        <v>495</v>
      </c>
    </row>
    <row r="123" spans="2:3" ht="30" customHeight="1">
      <c r="B123" s="324" t="s">
        <v>337</v>
      </c>
      <c r="C123" s="330" t="s">
        <v>503</v>
      </c>
    </row>
    <row r="124" spans="2:3" ht="45">
      <c r="B124" s="327" t="s">
        <v>329</v>
      </c>
      <c r="C124" s="329" t="s">
        <v>496</v>
      </c>
    </row>
    <row r="125" spans="2:3" ht="30" customHeight="1">
      <c r="B125" s="324" t="s">
        <v>256</v>
      </c>
      <c r="C125" s="330" t="s">
        <v>507</v>
      </c>
    </row>
    <row r="126" spans="2:3" ht="45">
      <c r="B126" s="327" t="s">
        <v>150</v>
      </c>
      <c r="C126" s="329" t="s">
        <v>497</v>
      </c>
    </row>
    <row r="127" spans="2:3" ht="30">
      <c r="B127" s="324" t="s">
        <v>149</v>
      </c>
      <c r="C127" s="330" t="s">
        <v>498</v>
      </c>
    </row>
    <row r="128" spans="2:3" ht="45">
      <c r="B128" s="327" t="s">
        <v>330</v>
      </c>
      <c r="C128" s="329" t="s">
        <v>499</v>
      </c>
    </row>
    <row r="129" spans="1:3" ht="30" customHeight="1">
      <c r="B129" s="324" t="s">
        <v>342</v>
      </c>
      <c r="C129" s="330" t="s">
        <v>510</v>
      </c>
    </row>
    <row r="130" spans="1:3" ht="30">
      <c r="B130" s="327" t="s">
        <v>331</v>
      </c>
      <c r="C130" s="329" t="s">
        <v>500</v>
      </c>
    </row>
    <row r="132" spans="1:3" ht="18.75">
      <c r="B132" s="335" t="s">
        <v>366</v>
      </c>
    </row>
    <row r="133" spans="1:3" ht="30" customHeight="1">
      <c r="A133" s="174"/>
      <c r="B133" s="333" t="s">
        <v>466</v>
      </c>
      <c r="C133" s="329" t="s">
        <v>542</v>
      </c>
    </row>
    <row r="134" spans="1:3" ht="30" customHeight="1">
      <c r="A134" s="174"/>
      <c r="B134" s="174" t="s">
        <v>425</v>
      </c>
      <c r="C134" s="330" t="s">
        <v>534</v>
      </c>
    </row>
    <row r="135" spans="1:3" ht="45">
      <c r="A135" s="174"/>
      <c r="B135" s="333" t="s">
        <v>255</v>
      </c>
      <c r="C135" s="329" t="s">
        <v>492</v>
      </c>
    </row>
    <row r="136" spans="1:3" ht="30">
      <c r="A136" s="174"/>
      <c r="B136" s="174" t="s">
        <v>402</v>
      </c>
      <c r="C136" s="330" t="s">
        <v>535</v>
      </c>
    </row>
    <row r="137" spans="1:3" ht="30" customHeight="1">
      <c r="A137" s="174"/>
      <c r="B137" s="333" t="s">
        <v>403</v>
      </c>
      <c r="C137" s="329" t="s">
        <v>536</v>
      </c>
    </row>
    <row r="138" spans="1:3" ht="30">
      <c r="A138" s="174"/>
      <c r="B138" s="174" t="s">
        <v>404</v>
      </c>
      <c r="C138" s="330" t="s">
        <v>538</v>
      </c>
    </row>
    <row r="139" spans="1:3" ht="30">
      <c r="A139" s="174"/>
      <c r="B139" s="333" t="s">
        <v>408</v>
      </c>
      <c r="C139" s="329" t="s">
        <v>543</v>
      </c>
    </row>
    <row r="140" spans="1:3" ht="30" customHeight="1">
      <c r="A140" s="174"/>
      <c r="B140" s="174" t="s">
        <v>465</v>
      </c>
      <c r="C140" s="330" t="s">
        <v>602</v>
      </c>
    </row>
    <row r="141" spans="1:3" ht="30">
      <c r="A141" s="174"/>
      <c r="B141" s="333" t="s">
        <v>405</v>
      </c>
      <c r="C141" s="329" t="s">
        <v>537</v>
      </c>
    </row>
    <row r="142" spans="1:3" ht="30" customHeight="1">
      <c r="A142" s="174"/>
      <c r="B142" s="174" t="s">
        <v>361</v>
      </c>
      <c r="C142" s="330" t="s">
        <v>531</v>
      </c>
    </row>
    <row r="143" spans="1:3" ht="60">
      <c r="A143" s="174"/>
      <c r="B143" s="333" t="s">
        <v>185</v>
      </c>
      <c r="C143" s="329" t="s">
        <v>502</v>
      </c>
    </row>
    <row r="144" spans="1:3" ht="30" customHeight="1">
      <c r="A144" s="174"/>
      <c r="B144" s="174" t="s">
        <v>409</v>
      </c>
      <c r="C144" s="330" t="s">
        <v>544</v>
      </c>
    </row>
    <row r="145" spans="1:3" ht="30" customHeight="1">
      <c r="A145" s="174"/>
      <c r="B145" s="333" t="s">
        <v>337</v>
      </c>
      <c r="C145" s="329" t="s">
        <v>503</v>
      </c>
    </row>
    <row r="146" spans="1:3" ht="30" customHeight="1">
      <c r="A146" s="174"/>
      <c r="B146" s="174" t="s">
        <v>410</v>
      </c>
      <c r="C146" s="330" t="s">
        <v>545</v>
      </c>
    </row>
    <row r="147" spans="1:3" ht="30" customHeight="1">
      <c r="A147" s="174"/>
      <c r="B147" s="333" t="s">
        <v>426</v>
      </c>
      <c r="C147" s="329" t="s">
        <v>546</v>
      </c>
    </row>
    <row r="148" spans="1:3" ht="30" customHeight="1">
      <c r="A148" s="174"/>
      <c r="B148" s="174" t="s">
        <v>406</v>
      </c>
      <c r="C148" s="330" t="s">
        <v>539</v>
      </c>
    </row>
    <row r="149" spans="1:3" ht="30" customHeight="1">
      <c r="A149" s="174"/>
      <c r="B149" s="333" t="s">
        <v>407</v>
      </c>
      <c r="C149" s="329" t="s">
        <v>540</v>
      </c>
    </row>
    <row r="150" spans="1:3" ht="30" customHeight="1">
      <c r="A150" s="174"/>
      <c r="B150" s="174" t="s">
        <v>427</v>
      </c>
      <c r="C150" s="330" t="s">
        <v>603</v>
      </c>
    </row>
    <row r="151" spans="1:3" ht="30" customHeight="1">
      <c r="A151" s="174"/>
      <c r="B151" s="333" t="s">
        <v>256</v>
      </c>
      <c r="C151" s="329" t="s">
        <v>507</v>
      </c>
    </row>
    <row r="152" spans="1:3" ht="30">
      <c r="A152" s="174"/>
      <c r="B152" s="174" t="s">
        <v>473</v>
      </c>
      <c r="C152" s="330" t="s">
        <v>604</v>
      </c>
    </row>
    <row r="153" spans="1:3" ht="30">
      <c r="A153" s="174"/>
      <c r="B153" s="333" t="s">
        <v>428</v>
      </c>
      <c r="C153" s="329" t="s">
        <v>547</v>
      </c>
    </row>
    <row r="154" spans="1:3" ht="30" customHeight="1">
      <c r="A154" s="174"/>
      <c r="B154" s="174" t="s">
        <v>424</v>
      </c>
      <c r="C154" s="330" t="s">
        <v>541</v>
      </c>
    </row>
    <row r="155" spans="1:3" ht="30" customHeight="1">
      <c r="B155" s="327" t="s">
        <v>467</v>
      </c>
      <c r="C155" s="329" t="s">
        <v>533</v>
      </c>
    </row>
    <row r="156" spans="1:3" ht="30" customHeight="1">
      <c r="B156" s="323" t="s">
        <v>363</v>
      </c>
      <c r="C156" s="330" t="s">
        <v>533</v>
      </c>
    </row>
    <row r="157" spans="1:3" ht="30" customHeight="1">
      <c r="B157" s="327" t="s">
        <v>364</v>
      </c>
      <c r="C157" s="329" t="s">
        <v>533</v>
      </c>
    </row>
    <row r="158" spans="1:3" ht="30" customHeight="1">
      <c r="B158" s="323" t="s">
        <v>365</v>
      </c>
      <c r="C158" s="330" t="s">
        <v>533</v>
      </c>
    </row>
    <row r="159" spans="1:3" ht="30" customHeight="1">
      <c r="B159" s="328" t="s">
        <v>468</v>
      </c>
      <c r="C159" s="329" t="s">
        <v>533</v>
      </c>
    </row>
    <row r="160" spans="1:3" ht="30" customHeight="1">
      <c r="B160" s="174" t="s">
        <v>342</v>
      </c>
      <c r="C160" s="330" t="s">
        <v>510</v>
      </c>
    </row>
    <row r="161" spans="2:2">
      <c r="B161" s="298"/>
    </row>
    <row r="162" spans="2:2">
      <c r="B162" s="298"/>
    </row>
    <row r="163" spans="2:2">
      <c r="B163" s="298"/>
    </row>
    <row r="164" spans="2:2">
      <c r="B164" s="298"/>
    </row>
    <row r="165" spans="2:2">
      <c r="B165" s="297"/>
    </row>
    <row r="166" spans="2:2">
      <c r="B166" s="297"/>
    </row>
    <row r="177" spans="2:2">
      <c r="B177" s="297"/>
    </row>
  </sheetData>
  <sortState xmlns:xlrd2="http://schemas.microsoft.com/office/spreadsheetml/2017/richdata2" ref="B9:B17">
    <sortCondition ref="B9:B17"/>
  </sortState>
  <mergeCells count="3">
    <mergeCell ref="B4:C4"/>
    <mergeCell ref="B2:C2"/>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A1:H161"/>
  <sheetViews>
    <sheetView workbookViewId="0"/>
  </sheetViews>
  <sheetFormatPr defaultColWidth="9.28515625" defaultRowHeight="15"/>
  <cols>
    <col min="1" max="1" width="4.28515625" style="17" customWidth="1"/>
    <col min="2" max="2" width="29.5703125" style="17" customWidth="1"/>
    <col min="3" max="3" width="62" style="17" customWidth="1"/>
    <col min="4" max="4" width="42.7109375" style="17" bestFit="1" customWidth="1"/>
    <col min="5" max="5" width="1.42578125" style="17" customWidth="1"/>
    <col min="6" max="6" width="100.7109375" style="17" bestFit="1" customWidth="1"/>
    <col min="7" max="7" width="1.28515625" style="17" customWidth="1"/>
    <col min="8" max="16384" width="9.28515625" style="17"/>
  </cols>
  <sheetData>
    <row r="1" spans="1:8" ht="54" customHeight="1">
      <c r="A1" s="2"/>
      <c r="B1" s="80" t="s">
        <v>216</v>
      </c>
      <c r="C1" s="80"/>
      <c r="D1" s="80"/>
      <c r="E1" s="80"/>
      <c r="F1" s="80"/>
    </row>
    <row r="2" spans="1:8" ht="60" customHeight="1">
      <c r="A2" s="2"/>
      <c r="B2" s="407" t="s">
        <v>186</v>
      </c>
      <c r="C2" s="407"/>
      <c r="D2" s="407"/>
      <c r="E2" s="407"/>
      <c r="F2" s="407"/>
    </row>
    <row r="3" spans="1:8" ht="22.15" customHeight="1">
      <c r="A3" s="2"/>
      <c r="B3" s="405" t="s">
        <v>0</v>
      </c>
      <c r="C3" s="405"/>
      <c r="D3" s="405"/>
      <c r="E3" s="405"/>
      <c r="F3" s="406"/>
    </row>
    <row r="4" spans="1:8" ht="9" customHeight="1">
      <c r="A4" s="2"/>
      <c r="B4" s="45"/>
      <c r="C4" s="45"/>
      <c r="D4" s="45"/>
      <c r="E4" s="4"/>
      <c r="F4" s="4"/>
    </row>
    <row r="5" spans="1:8" ht="20.100000000000001" customHeight="1">
      <c r="A5" s="2"/>
      <c r="B5" s="63" t="s">
        <v>168</v>
      </c>
      <c r="C5" s="63" t="s">
        <v>169</v>
      </c>
      <c r="D5" s="63" t="s">
        <v>165</v>
      </c>
      <c r="E5" s="60"/>
      <c r="F5" s="63" t="s">
        <v>166</v>
      </c>
    </row>
    <row r="6" spans="1:8" ht="9" customHeight="1">
      <c r="A6" s="2"/>
      <c r="B6" s="37"/>
      <c r="C6" s="37"/>
      <c r="D6" s="37"/>
      <c r="E6" s="37"/>
      <c r="F6" s="37"/>
    </row>
    <row r="7" spans="1:8" s="178" customFormat="1">
      <c r="A7" s="208"/>
      <c r="B7" s="179" t="s">
        <v>207</v>
      </c>
      <c r="C7" s="158" t="s">
        <v>334</v>
      </c>
      <c r="D7" s="158" t="s">
        <v>294</v>
      </c>
      <c r="E7" s="202"/>
      <c r="F7" s="158" t="s">
        <v>259</v>
      </c>
      <c r="H7" s="17"/>
    </row>
    <row r="8" spans="1:8" s="178" customFormat="1">
      <c r="A8" s="208"/>
      <c r="B8" s="159"/>
      <c r="C8" s="158"/>
      <c r="D8" s="158"/>
      <c r="E8" s="202"/>
      <c r="F8" s="158" t="s">
        <v>195</v>
      </c>
      <c r="H8" s="17"/>
    </row>
    <row r="9" spans="1:8" s="178" customFormat="1">
      <c r="A9" s="208"/>
      <c r="B9" s="159"/>
      <c r="C9" s="158"/>
      <c r="D9" s="158"/>
      <c r="E9" s="202"/>
      <c r="F9" s="203" t="s">
        <v>196</v>
      </c>
      <c r="H9" s="17"/>
    </row>
    <row r="10" spans="1:8" s="178" customFormat="1" ht="2.25" customHeight="1">
      <c r="A10" s="208"/>
      <c r="B10" s="159"/>
      <c r="C10" s="163"/>
      <c r="D10" s="163"/>
      <c r="E10" s="202"/>
      <c r="F10" s="163"/>
      <c r="H10" s="17"/>
    </row>
    <row r="11" spans="1:8" s="178" customFormat="1">
      <c r="A11" s="208"/>
      <c r="B11" s="159"/>
      <c r="C11" s="160" t="s">
        <v>335</v>
      </c>
      <c r="D11" s="158" t="s">
        <v>294</v>
      </c>
      <c r="E11" s="161"/>
      <c r="F11" s="158" t="s">
        <v>259</v>
      </c>
      <c r="H11" s="17"/>
    </row>
    <row r="12" spans="1:8" s="178" customFormat="1">
      <c r="A12" s="208"/>
      <c r="B12" s="159"/>
      <c r="C12" s="160"/>
      <c r="D12" s="159"/>
      <c r="E12" s="161"/>
      <c r="F12" s="158" t="s">
        <v>195</v>
      </c>
      <c r="H12" s="17"/>
    </row>
    <row r="13" spans="1:8" s="178" customFormat="1">
      <c r="A13" s="208"/>
      <c r="B13" s="159"/>
      <c r="C13" s="160"/>
      <c r="D13" s="159"/>
      <c r="E13" s="161"/>
      <c r="F13" s="203" t="s">
        <v>196</v>
      </c>
      <c r="H13" s="17"/>
    </row>
    <row r="14" spans="1:8" s="178" customFormat="1" ht="9" customHeight="1">
      <c r="A14" s="208"/>
      <c r="B14" s="204"/>
      <c r="C14" s="204"/>
      <c r="D14" s="204"/>
      <c r="E14" s="204"/>
      <c r="F14" s="204"/>
      <c r="H14" s="17"/>
    </row>
    <row r="15" spans="1:8" s="178" customFormat="1" ht="15" customHeight="1">
      <c r="A15" s="208"/>
      <c r="B15" s="179" t="s">
        <v>303</v>
      </c>
      <c r="C15" s="159" t="s">
        <v>323</v>
      </c>
      <c r="D15" s="291" t="s">
        <v>135</v>
      </c>
      <c r="E15" s="167"/>
      <c r="F15" s="158" t="s">
        <v>195</v>
      </c>
      <c r="H15" s="17"/>
    </row>
    <row r="16" spans="1:8" s="178" customFormat="1" ht="15" customHeight="1">
      <c r="A16" s="208"/>
      <c r="B16" s="159"/>
      <c r="C16" s="159"/>
      <c r="D16" s="291"/>
      <c r="E16" s="167"/>
      <c r="F16" s="203" t="s">
        <v>196</v>
      </c>
      <c r="H16" s="17"/>
    </row>
    <row r="17" spans="1:8" s="178" customFormat="1" ht="2.25" customHeight="1">
      <c r="A17" s="208"/>
      <c r="B17" s="159"/>
      <c r="C17" s="167"/>
      <c r="D17" s="392"/>
      <c r="E17" s="167"/>
      <c r="F17" s="204"/>
      <c r="H17" s="17"/>
    </row>
    <row r="18" spans="1:8" s="178" customFormat="1" ht="15" customHeight="1">
      <c r="A18" s="208"/>
      <c r="B18" s="159"/>
      <c r="C18" s="159" t="s">
        <v>324</v>
      </c>
      <c r="D18" s="291" t="s">
        <v>605</v>
      </c>
      <c r="E18" s="167"/>
      <c r="F18" s="158" t="s">
        <v>195</v>
      </c>
      <c r="H18" s="17"/>
    </row>
    <row r="19" spans="1:8" s="178" customFormat="1" ht="15" customHeight="1">
      <c r="A19" s="208"/>
      <c r="B19" s="159"/>
      <c r="C19" s="159"/>
      <c r="D19" s="291"/>
      <c r="E19" s="167"/>
      <c r="F19" s="203" t="s">
        <v>196</v>
      </c>
      <c r="H19" s="17"/>
    </row>
    <row r="20" spans="1:8" s="178" customFormat="1" ht="8.1" customHeight="1">
      <c r="A20" s="208"/>
      <c r="B20" s="204"/>
      <c r="C20" s="204"/>
      <c r="D20" s="204"/>
      <c r="E20" s="204"/>
      <c r="F20" s="204"/>
      <c r="H20" s="17"/>
    </row>
    <row r="21" spans="1:8" s="178" customFormat="1" ht="15" customHeight="1">
      <c r="A21" s="208"/>
      <c r="B21" s="205" t="s">
        <v>175</v>
      </c>
      <c r="C21" s="203" t="s">
        <v>321</v>
      </c>
      <c r="D21" s="203" t="s">
        <v>234</v>
      </c>
      <c r="E21" s="204"/>
      <c r="F21" s="158" t="s">
        <v>195</v>
      </c>
      <c r="H21" s="17"/>
    </row>
    <row r="22" spans="1:8" s="178" customFormat="1" ht="15" customHeight="1">
      <c r="A22" s="208"/>
      <c r="B22" s="203"/>
      <c r="C22" s="203"/>
      <c r="D22" s="203"/>
      <c r="E22" s="204"/>
      <c r="F22" s="203" t="s">
        <v>196</v>
      </c>
      <c r="H22" s="17"/>
    </row>
    <row r="23" spans="1:8" s="178" customFormat="1" ht="2.25" customHeight="1">
      <c r="A23" s="208"/>
      <c r="B23" s="203"/>
      <c r="C23" s="204"/>
      <c r="D23" s="204"/>
      <c r="E23" s="204"/>
      <c r="F23" s="204"/>
      <c r="H23" s="17"/>
    </row>
    <row r="24" spans="1:8" s="178" customFormat="1" ht="15" customHeight="1">
      <c r="A24" s="208"/>
      <c r="B24" s="203"/>
      <c r="C24" s="203" t="s">
        <v>322</v>
      </c>
      <c r="D24" s="203" t="s">
        <v>234</v>
      </c>
      <c r="E24" s="204"/>
      <c r="F24" s="158" t="s">
        <v>195</v>
      </c>
      <c r="H24" s="17"/>
    </row>
    <row r="25" spans="1:8" s="178" customFormat="1" ht="15" customHeight="1">
      <c r="A25" s="208"/>
      <c r="B25" s="203"/>
      <c r="C25" s="203"/>
      <c r="D25" s="203"/>
      <c r="E25" s="204"/>
      <c r="F25" s="203" t="s">
        <v>196</v>
      </c>
      <c r="H25" s="17"/>
    </row>
    <row r="26" spans="1:8" s="178" customFormat="1" ht="2.25" customHeight="1">
      <c r="A26" s="208"/>
      <c r="B26" s="203"/>
      <c r="C26" s="204"/>
      <c r="D26" s="204"/>
      <c r="E26" s="204"/>
      <c r="F26" s="204"/>
      <c r="H26" s="17"/>
    </row>
    <row r="27" spans="1:8" s="178" customFormat="1" ht="15" customHeight="1">
      <c r="A27" s="208"/>
      <c r="B27" s="203"/>
      <c r="C27" s="203" t="s">
        <v>350</v>
      </c>
      <c r="D27" s="203" t="s">
        <v>234</v>
      </c>
      <c r="E27" s="204"/>
      <c r="F27" s="158" t="s">
        <v>195</v>
      </c>
      <c r="H27" s="17"/>
    </row>
    <row r="28" spans="1:8" s="178" customFormat="1" ht="15" customHeight="1">
      <c r="A28" s="208"/>
      <c r="B28" s="203"/>
      <c r="C28" s="203"/>
      <c r="D28" s="203"/>
      <c r="E28" s="204"/>
      <c r="F28" s="203" t="s">
        <v>196</v>
      </c>
      <c r="H28" s="17"/>
    </row>
    <row r="29" spans="1:8" s="178" customFormat="1" ht="2.25" customHeight="1">
      <c r="A29" s="208"/>
      <c r="B29" s="203"/>
      <c r="C29" s="204"/>
      <c r="D29" s="204"/>
      <c r="E29" s="204"/>
      <c r="F29" s="204"/>
      <c r="H29" s="17"/>
    </row>
    <row r="30" spans="1:8" s="178" customFormat="1" ht="15" customHeight="1">
      <c r="A30" s="208"/>
      <c r="B30" s="203"/>
      <c r="C30" s="203" t="s">
        <v>306</v>
      </c>
      <c r="D30" s="207" t="s">
        <v>622</v>
      </c>
      <c r="E30" s="204"/>
      <c r="F30" s="162" t="s">
        <v>214</v>
      </c>
      <c r="H30" s="17"/>
    </row>
    <row r="31" spans="1:8" s="178" customFormat="1" ht="15" customHeight="1">
      <c r="A31" s="208"/>
      <c r="B31" s="203"/>
      <c r="C31" s="203"/>
      <c r="D31" s="207"/>
      <c r="E31" s="204"/>
      <c r="F31" s="203" t="s">
        <v>257</v>
      </c>
      <c r="H31" s="17"/>
    </row>
    <row r="32" spans="1:8" s="178" customFormat="1" ht="2.25" customHeight="1">
      <c r="A32" s="208"/>
      <c r="B32" s="203"/>
      <c r="C32" s="203"/>
      <c r="D32" s="94"/>
      <c r="E32" s="204"/>
      <c r="F32" s="204"/>
      <c r="H32" s="17"/>
    </row>
    <row r="33" spans="1:8" s="178" customFormat="1" ht="30">
      <c r="A33" s="208"/>
      <c r="B33" s="203"/>
      <c r="C33" s="203"/>
      <c r="D33" s="393" t="s">
        <v>623</v>
      </c>
      <c r="E33" s="204"/>
      <c r="F33" s="162" t="s">
        <v>214</v>
      </c>
      <c r="H33" s="17"/>
    </row>
    <row r="34" spans="1:8" s="178" customFormat="1" ht="15" customHeight="1">
      <c r="A34" s="208"/>
      <c r="B34" s="203"/>
      <c r="C34" s="203"/>
      <c r="D34" s="207"/>
      <c r="E34" s="204"/>
      <c r="F34" s="203" t="s">
        <v>196</v>
      </c>
      <c r="H34" s="17"/>
    </row>
    <row r="35" spans="1:8" s="178" customFormat="1" ht="2.25" customHeight="1">
      <c r="A35" s="208"/>
      <c r="B35" s="203"/>
      <c r="C35" s="203"/>
      <c r="D35" s="94"/>
      <c r="E35" s="204"/>
      <c r="F35" s="204"/>
      <c r="H35" s="17"/>
    </row>
    <row r="36" spans="1:8" s="178" customFormat="1" ht="15" customHeight="1">
      <c r="A36" s="208"/>
      <c r="B36" s="203"/>
      <c r="C36" s="203"/>
      <c r="D36" s="207" t="s">
        <v>624</v>
      </c>
      <c r="E36" s="204"/>
      <c r="F36" s="203" t="s">
        <v>261</v>
      </c>
      <c r="H36" s="17"/>
    </row>
    <row r="37" spans="1:8" s="178" customFormat="1" ht="29.25" customHeight="1">
      <c r="A37" s="208"/>
      <c r="B37" s="203"/>
      <c r="C37" s="203"/>
      <c r="D37" s="203"/>
      <c r="E37" s="204"/>
      <c r="F37" s="206" t="s">
        <v>360</v>
      </c>
      <c r="H37" s="17"/>
    </row>
    <row r="38" spans="1:8" s="178" customFormat="1" ht="15" customHeight="1">
      <c r="A38" s="208"/>
      <c r="B38" s="203"/>
      <c r="C38" s="203"/>
      <c r="D38" s="203"/>
      <c r="E38" s="204"/>
      <c r="F38" s="203" t="s">
        <v>196</v>
      </c>
      <c r="H38" s="17"/>
    </row>
    <row r="39" spans="1:8" s="178" customFormat="1" ht="2.25" customHeight="1">
      <c r="A39" s="208"/>
      <c r="B39" s="203"/>
      <c r="C39" s="203"/>
      <c r="D39" s="204"/>
      <c r="E39" s="204"/>
      <c r="F39" s="204"/>
      <c r="H39" s="17"/>
    </row>
    <row r="40" spans="1:8" s="178" customFormat="1" ht="15" customHeight="1">
      <c r="A40" s="208"/>
      <c r="B40" s="203"/>
      <c r="C40" s="203"/>
      <c r="D40" s="203" t="s">
        <v>234</v>
      </c>
      <c r="E40" s="204"/>
      <c r="F40" s="158" t="s">
        <v>195</v>
      </c>
      <c r="H40" s="17"/>
    </row>
    <row r="41" spans="1:8" s="178" customFormat="1" ht="15" customHeight="1">
      <c r="A41" s="208"/>
      <c r="B41" s="203"/>
      <c r="C41" s="203"/>
      <c r="D41" s="203"/>
      <c r="E41" s="204"/>
      <c r="F41" s="203" t="s">
        <v>196</v>
      </c>
      <c r="H41" s="17"/>
    </row>
    <row r="42" spans="1:8" s="178" customFormat="1" ht="2.25" customHeight="1">
      <c r="A42" s="208"/>
      <c r="B42" s="203"/>
      <c r="C42" s="204"/>
      <c r="D42" s="204"/>
      <c r="E42" s="204"/>
      <c r="F42" s="204"/>
      <c r="H42" s="17"/>
    </row>
    <row r="43" spans="1:8" s="178" customFormat="1" ht="15" customHeight="1">
      <c r="A43" s="208"/>
      <c r="B43" s="203"/>
      <c r="C43" s="203" t="s">
        <v>305</v>
      </c>
      <c r="D43" s="203" t="s">
        <v>234</v>
      </c>
      <c r="E43" s="204"/>
      <c r="F43" s="158" t="s">
        <v>195</v>
      </c>
      <c r="H43" s="17"/>
    </row>
    <row r="44" spans="1:8" s="178" customFormat="1" ht="15" customHeight="1">
      <c r="A44" s="208"/>
      <c r="B44" s="203"/>
      <c r="C44" s="203"/>
      <c r="D44" s="203"/>
      <c r="E44" s="204"/>
      <c r="F44" s="203" t="s">
        <v>196</v>
      </c>
      <c r="H44" s="17"/>
    </row>
    <row r="45" spans="1:8" s="178" customFormat="1" ht="9" customHeight="1">
      <c r="A45" s="208"/>
      <c r="B45" s="204"/>
      <c r="C45" s="204"/>
      <c r="D45" s="204"/>
      <c r="E45" s="204"/>
      <c r="F45" s="204"/>
    </row>
    <row r="46" spans="1:8" s="178" customFormat="1" ht="15" customHeight="1">
      <c r="A46" s="208"/>
      <c r="B46" s="205" t="s">
        <v>253</v>
      </c>
      <c r="C46" s="203" t="s">
        <v>219</v>
      </c>
      <c r="D46" s="207" t="s">
        <v>178</v>
      </c>
      <c r="E46" s="204"/>
      <c r="F46" s="158" t="s">
        <v>195</v>
      </c>
    </row>
    <row r="47" spans="1:8" s="178" customFormat="1" ht="15" customHeight="1">
      <c r="A47" s="208"/>
      <c r="B47" s="203"/>
      <c r="C47" s="203"/>
      <c r="D47" s="207"/>
      <c r="E47" s="204"/>
      <c r="F47" s="203" t="s">
        <v>196</v>
      </c>
    </row>
    <row r="48" spans="1:8" s="178" customFormat="1" ht="2.25" customHeight="1">
      <c r="A48" s="208"/>
      <c r="B48" s="203"/>
      <c r="C48" s="204"/>
      <c r="D48" s="94"/>
      <c r="E48" s="204"/>
      <c r="F48" s="204"/>
    </row>
    <row r="49" spans="1:6" s="178" customFormat="1" ht="15" customHeight="1">
      <c r="A49" s="208"/>
      <c r="B49" s="203"/>
      <c r="C49" s="203" t="s">
        <v>554</v>
      </c>
      <c r="D49" s="207" t="s">
        <v>178</v>
      </c>
      <c r="E49" s="204"/>
      <c r="F49" s="158" t="s">
        <v>195</v>
      </c>
    </row>
    <row r="50" spans="1:6" s="178" customFormat="1" ht="15" customHeight="1">
      <c r="A50" s="208"/>
      <c r="B50" s="203"/>
      <c r="C50" s="203"/>
      <c r="D50" s="207"/>
      <c r="E50" s="204"/>
      <c r="F50" s="203" t="s">
        <v>196</v>
      </c>
    </row>
    <row r="51" spans="1:6" s="178" customFormat="1" ht="2.25" customHeight="1">
      <c r="A51" s="208"/>
      <c r="B51" s="203"/>
      <c r="C51" s="204"/>
      <c r="D51" s="94"/>
      <c r="E51" s="204"/>
      <c r="F51" s="204"/>
    </row>
    <row r="52" spans="1:6" s="178" customFormat="1" ht="15" customHeight="1">
      <c r="A52" s="208"/>
      <c r="B52" s="203"/>
      <c r="C52" s="203" t="s">
        <v>262</v>
      </c>
      <c r="D52" s="207" t="s">
        <v>178</v>
      </c>
      <c r="E52" s="204"/>
      <c r="F52" s="158" t="s">
        <v>195</v>
      </c>
    </row>
    <row r="53" spans="1:6" s="178" customFormat="1" ht="15" customHeight="1">
      <c r="A53" s="208"/>
      <c r="B53" s="203"/>
      <c r="C53" s="203"/>
      <c r="D53" s="207"/>
      <c r="E53" s="204"/>
      <c r="F53" s="203" t="s">
        <v>196</v>
      </c>
    </row>
    <row r="54" spans="1:6" s="178" customFormat="1" ht="9" customHeight="1">
      <c r="A54" s="208"/>
      <c r="B54" s="204"/>
      <c r="C54" s="204"/>
      <c r="D54" s="204"/>
      <c r="E54" s="204"/>
      <c r="F54" s="204"/>
    </row>
    <row r="55" spans="1:6" s="178" customFormat="1">
      <c r="A55" s="208"/>
      <c r="B55" s="179" t="s">
        <v>218</v>
      </c>
      <c r="C55" s="160" t="s">
        <v>550</v>
      </c>
      <c r="D55" s="159" t="s">
        <v>294</v>
      </c>
      <c r="E55" s="161"/>
      <c r="F55" s="158" t="s">
        <v>259</v>
      </c>
    </row>
    <row r="56" spans="1:6" s="178" customFormat="1">
      <c r="A56" s="208"/>
      <c r="B56" s="159"/>
      <c r="C56" s="160"/>
      <c r="D56" s="159"/>
      <c r="E56" s="161"/>
      <c r="F56" s="158" t="s">
        <v>195</v>
      </c>
    </row>
    <row r="57" spans="1:6" s="178" customFormat="1">
      <c r="A57" s="208"/>
      <c r="B57" s="159"/>
      <c r="C57" s="160"/>
      <c r="D57" s="159"/>
      <c r="E57" s="204"/>
      <c r="F57" s="203" t="s">
        <v>196</v>
      </c>
    </row>
    <row r="58" spans="1:6" s="178" customFormat="1" ht="2.25" customHeight="1">
      <c r="A58" s="208"/>
      <c r="B58" s="159"/>
      <c r="C58" s="160"/>
      <c r="D58" s="167"/>
      <c r="E58" s="204"/>
      <c r="F58" s="163"/>
    </row>
    <row r="59" spans="1:6" s="178" customFormat="1">
      <c r="A59" s="208"/>
      <c r="B59" s="159"/>
      <c r="C59" s="160"/>
      <c r="D59" s="159" t="s">
        <v>234</v>
      </c>
      <c r="E59" s="161"/>
      <c r="F59" s="158" t="s">
        <v>195</v>
      </c>
    </row>
    <row r="60" spans="1:6" s="178" customFormat="1">
      <c r="A60" s="208"/>
      <c r="B60" s="159"/>
      <c r="C60" s="160"/>
      <c r="D60" s="159"/>
      <c r="E60" s="204"/>
      <c r="F60" s="203" t="s">
        <v>196</v>
      </c>
    </row>
    <row r="61" spans="1:6" s="178" customFormat="1" ht="2.25" customHeight="1">
      <c r="A61" s="208"/>
      <c r="B61" s="159"/>
      <c r="C61" s="160"/>
      <c r="D61" s="167"/>
      <c r="E61" s="204"/>
      <c r="F61" s="163"/>
    </row>
    <row r="62" spans="1:6" s="178" customFormat="1">
      <c r="A62" s="208"/>
      <c r="B62" s="159"/>
      <c r="C62" s="209"/>
      <c r="D62" s="291" t="s">
        <v>625</v>
      </c>
      <c r="E62" s="161"/>
      <c r="F62" s="162" t="s">
        <v>212</v>
      </c>
    </row>
    <row r="63" spans="1:6" s="178" customFormat="1">
      <c r="A63" s="208"/>
      <c r="B63" s="159"/>
      <c r="C63" s="160"/>
      <c r="D63" s="159"/>
      <c r="E63" s="161"/>
      <c r="F63" s="158" t="s">
        <v>257</v>
      </c>
    </row>
    <row r="64" spans="1:6" s="178" customFormat="1" ht="9" customHeight="1">
      <c r="A64" s="208"/>
      <c r="B64" s="204"/>
      <c r="C64" s="204"/>
      <c r="D64" s="204"/>
      <c r="E64" s="204"/>
      <c r="F64" s="204"/>
    </row>
    <row r="65" spans="1:6" s="178" customFormat="1" ht="15" customHeight="1">
      <c r="A65" s="208"/>
      <c r="B65" s="205" t="s">
        <v>285</v>
      </c>
      <c r="C65" s="203" t="s">
        <v>254</v>
      </c>
      <c r="D65" s="203" t="s">
        <v>148</v>
      </c>
      <c r="E65" s="204"/>
      <c r="F65" s="158" t="s">
        <v>195</v>
      </c>
    </row>
    <row r="66" spans="1:6" s="178" customFormat="1" ht="15" customHeight="1">
      <c r="A66" s="208"/>
      <c r="B66" s="203"/>
      <c r="C66" s="203"/>
      <c r="D66" s="203"/>
      <c r="E66" s="204"/>
      <c r="F66" s="203" t="s">
        <v>196</v>
      </c>
    </row>
    <row r="67" spans="1:6" s="178" customFormat="1" ht="2.25" customHeight="1">
      <c r="A67" s="208"/>
      <c r="B67" s="203"/>
      <c r="C67" s="204"/>
      <c r="D67" s="204"/>
      <c r="E67" s="204"/>
      <c r="F67" s="204"/>
    </row>
    <row r="68" spans="1:6" s="178" customFormat="1" ht="15" customHeight="1">
      <c r="A68" s="208"/>
      <c r="B68" s="203"/>
      <c r="C68" s="203" t="s">
        <v>267</v>
      </c>
      <c r="D68" s="203" t="s">
        <v>148</v>
      </c>
      <c r="E68" s="204"/>
      <c r="F68" s="158" t="s">
        <v>195</v>
      </c>
    </row>
    <row r="69" spans="1:6" s="178" customFormat="1" ht="15" customHeight="1">
      <c r="A69" s="208"/>
      <c r="B69" s="203"/>
      <c r="C69" s="203"/>
      <c r="D69" s="203"/>
      <c r="E69" s="204"/>
      <c r="F69" s="203" t="s">
        <v>196</v>
      </c>
    </row>
    <row r="70" spans="1:6" s="178" customFormat="1" ht="2.25" customHeight="1">
      <c r="A70" s="208"/>
      <c r="B70" s="203"/>
      <c r="C70" s="203"/>
      <c r="D70" s="204"/>
      <c r="E70" s="204"/>
      <c r="F70" s="204"/>
    </row>
    <row r="71" spans="1:6" s="178" customFormat="1" ht="15" customHeight="1">
      <c r="A71" s="208"/>
      <c r="B71" s="203"/>
      <c r="C71" s="203"/>
      <c r="D71" s="207" t="s">
        <v>625</v>
      </c>
      <c r="E71" s="204"/>
      <c r="F71" s="158" t="s">
        <v>212</v>
      </c>
    </row>
    <row r="72" spans="1:6" s="178" customFormat="1" ht="15" customHeight="1">
      <c r="A72" s="208"/>
      <c r="B72" s="203"/>
      <c r="C72" s="203"/>
      <c r="D72" s="203"/>
      <c r="E72" s="204"/>
      <c r="F72" s="203" t="s">
        <v>263</v>
      </c>
    </row>
    <row r="73" spans="1:6" s="178" customFormat="1" ht="9" customHeight="1">
      <c r="A73" s="208"/>
      <c r="B73" s="204"/>
      <c r="C73" s="204"/>
      <c r="D73" s="204"/>
      <c r="E73" s="204"/>
      <c r="F73" s="204"/>
    </row>
    <row r="74" spans="1:6" s="178" customFormat="1" ht="15" customHeight="1">
      <c r="A74" s="208"/>
      <c r="B74" s="205" t="s">
        <v>220</v>
      </c>
      <c r="C74" s="203" t="s">
        <v>220</v>
      </c>
      <c r="D74" s="203" t="s">
        <v>148</v>
      </c>
      <c r="E74" s="204"/>
      <c r="F74" s="158" t="s">
        <v>195</v>
      </c>
    </row>
    <row r="75" spans="1:6" s="178" customFormat="1" ht="15" customHeight="1">
      <c r="A75" s="208"/>
      <c r="B75" s="203"/>
      <c r="C75" s="203"/>
      <c r="D75" s="203"/>
      <c r="E75" s="204"/>
      <c r="F75" s="203" t="s">
        <v>196</v>
      </c>
    </row>
    <row r="76" spans="1:6" s="178" customFormat="1" ht="2.25" customHeight="1">
      <c r="B76" s="203"/>
      <c r="C76" s="203"/>
      <c r="D76" s="204"/>
      <c r="E76" s="204"/>
      <c r="F76" s="204"/>
    </row>
    <row r="77" spans="1:6" s="178" customFormat="1" ht="15" customHeight="1">
      <c r="A77" s="208"/>
      <c r="B77" s="205"/>
      <c r="C77" s="203"/>
      <c r="D77" s="203" t="s">
        <v>301</v>
      </c>
      <c r="E77" s="204"/>
      <c r="F77" s="158" t="s">
        <v>195</v>
      </c>
    </row>
    <row r="78" spans="1:6" s="178" customFormat="1" ht="15" customHeight="1">
      <c r="A78" s="208"/>
      <c r="B78" s="203"/>
      <c r="C78" s="203"/>
      <c r="D78" s="203"/>
      <c r="E78" s="204"/>
      <c r="F78" s="203" t="s">
        <v>196</v>
      </c>
    </row>
    <row r="79" spans="1:6" s="178" customFormat="1" ht="2.25" customHeight="1">
      <c r="B79" s="203"/>
      <c r="C79" s="203"/>
      <c r="D79" s="204"/>
      <c r="E79" s="204"/>
      <c r="F79" s="204"/>
    </row>
    <row r="80" spans="1:6" s="178" customFormat="1" ht="15" customHeight="1">
      <c r="A80" s="208"/>
      <c r="B80" s="205"/>
      <c r="C80" s="203"/>
      <c r="D80" s="203" t="s">
        <v>234</v>
      </c>
      <c r="E80" s="204"/>
      <c r="F80" s="158" t="s">
        <v>195</v>
      </c>
    </row>
    <row r="81" spans="1:6" s="178" customFormat="1" ht="15" customHeight="1">
      <c r="A81" s="208"/>
      <c r="B81" s="203"/>
      <c r="C81" s="203"/>
      <c r="D81" s="203"/>
      <c r="E81" s="204"/>
      <c r="F81" s="203" t="s">
        <v>196</v>
      </c>
    </row>
    <row r="82" spans="1:6" s="178" customFormat="1" ht="9" customHeight="1">
      <c r="B82" s="204"/>
      <c r="C82" s="204"/>
      <c r="D82" s="204"/>
      <c r="E82" s="204"/>
      <c r="F82" s="204"/>
    </row>
    <row r="83" spans="1:6" s="178" customFormat="1" ht="19.5" customHeight="1">
      <c r="B83" s="179" t="s">
        <v>366</v>
      </c>
      <c r="C83" s="160" t="s">
        <v>374</v>
      </c>
      <c r="D83" s="291" t="s">
        <v>459</v>
      </c>
      <c r="E83" s="161"/>
      <c r="F83" s="158" t="s">
        <v>195</v>
      </c>
    </row>
    <row r="84" spans="1:6" s="178" customFormat="1" ht="15" customHeight="1">
      <c r="B84" s="207"/>
      <c r="C84" s="160"/>
      <c r="D84" s="291"/>
      <c r="E84" s="161"/>
      <c r="F84" s="203" t="s">
        <v>196</v>
      </c>
    </row>
    <row r="85" spans="1:6" s="178" customFormat="1" ht="2.25" customHeight="1">
      <c r="B85" s="179"/>
      <c r="C85" s="160"/>
      <c r="D85" s="392"/>
      <c r="E85" s="161"/>
      <c r="F85" s="204"/>
    </row>
    <row r="86" spans="1:6" s="178" customFormat="1" ht="19.5" customHeight="1">
      <c r="B86" s="179"/>
      <c r="C86" s="160"/>
      <c r="D86" s="291" t="s">
        <v>460</v>
      </c>
      <c r="E86" s="161"/>
      <c r="F86" s="158" t="s">
        <v>195</v>
      </c>
    </row>
    <row r="87" spans="1:6" s="178" customFormat="1" ht="15" customHeight="1">
      <c r="B87" s="207"/>
      <c r="C87" s="160"/>
      <c r="D87" s="291"/>
      <c r="E87" s="161"/>
      <c r="F87" s="203" t="s">
        <v>457</v>
      </c>
    </row>
    <row r="88" spans="1:6" s="178" customFormat="1" ht="2.25" customHeight="1">
      <c r="B88" s="179"/>
      <c r="C88" s="160"/>
      <c r="D88" s="392"/>
      <c r="E88" s="161"/>
      <c r="F88" s="204"/>
    </row>
    <row r="89" spans="1:6" s="178" customFormat="1" ht="19.5" customHeight="1">
      <c r="B89" s="179"/>
      <c r="C89" s="160"/>
      <c r="D89" s="408" t="s">
        <v>461</v>
      </c>
      <c r="E89" s="161"/>
      <c r="F89" s="158" t="s">
        <v>195</v>
      </c>
    </row>
    <row r="90" spans="1:6" s="178" customFormat="1" ht="19.5" customHeight="1">
      <c r="B90" s="207"/>
      <c r="C90" s="160"/>
      <c r="D90" s="408"/>
      <c r="E90" s="161"/>
      <c r="F90" s="314" t="s">
        <v>457</v>
      </c>
    </row>
    <row r="91" spans="1:6" s="178" customFormat="1" ht="2.25" customHeight="1">
      <c r="B91" s="179"/>
      <c r="C91" s="160"/>
      <c r="D91" s="392"/>
      <c r="E91" s="161"/>
      <c r="F91" s="204"/>
    </row>
    <row r="92" spans="1:6" s="178" customFormat="1" ht="16.5" customHeight="1">
      <c r="B92" s="179"/>
      <c r="C92" s="160"/>
      <c r="D92" s="291" t="s">
        <v>462</v>
      </c>
      <c r="E92" s="161"/>
      <c r="F92" s="158" t="s">
        <v>195</v>
      </c>
    </row>
    <row r="93" spans="1:6" s="178" customFormat="1" ht="30">
      <c r="B93" s="207"/>
      <c r="C93" s="160"/>
      <c r="D93" s="291"/>
      <c r="E93" s="161"/>
      <c r="F93" s="206" t="s">
        <v>458</v>
      </c>
    </row>
    <row r="94" spans="1:6" s="178" customFormat="1" ht="2.25" customHeight="1">
      <c r="B94" s="179"/>
      <c r="C94" s="160"/>
      <c r="D94" s="392"/>
      <c r="E94" s="161"/>
      <c r="F94" s="204"/>
    </row>
    <row r="95" spans="1:6" s="178" customFormat="1" ht="17.25" customHeight="1">
      <c r="B95" s="179"/>
      <c r="C95" s="160"/>
      <c r="D95" s="291" t="s">
        <v>463</v>
      </c>
      <c r="E95" s="161"/>
      <c r="F95" s="158" t="s">
        <v>195</v>
      </c>
    </row>
    <row r="96" spans="1:6" s="178" customFormat="1" ht="15" customHeight="1">
      <c r="B96" s="207"/>
      <c r="C96" s="160"/>
      <c r="D96" s="291"/>
      <c r="E96" s="161"/>
      <c r="F96" s="203" t="s">
        <v>196</v>
      </c>
    </row>
    <row r="97" spans="2:6" s="178" customFormat="1" ht="2.25" customHeight="1">
      <c r="B97" s="207"/>
      <c r="C97" s="160"/>
      <c r="D97" s="94"/>
      <c r="E97" s="94"/>
      <c r="F97" s="94"/>
    </row>
    <row r="98" spans="2:6" s="178" customFormat="1" ht="18" customHeight="1">
      <c r="B98" s="207"/>
      <c r="C98" s="160"/>
      <c r="D98" s="291" t="s">
        <v>626</v>
      </c>
      <c r="E98" s="94"/>
      <c r="F98" s="158" t="s">
        <v>195</v>
      </c>
    </row>
    <row r="99" spans="2:6" s="178" customFormat="1" ht="18" customHeight="1">
      <c r="B99" s="207"/>
      <c r="C99" s="160"/>
      <c r="D99" s="291"/>
      <c r="E99" s="94"/>
      <c r="F99" s="203" t="s">
        <v>196</v>
      </c>
    </row>
    <row r="100" spans="2:6" s="178" customFormat="1" ht="2.25" customHeight="1">
      <c r="B100" s="207"/>
      <c r="C100" s="168"/>
      <c r="D100" s="167"/>
      <c r="E100" s="94"/>
      <c r="F100" s="204"/>
    </row>
    <row r="101" spans="2:6" s="178" customFormat="1" ht="19.5" customHeight="1">
      <c r="B101" s="179"/>
      <c r="C101" s="160" t="s">
        <v>379</v>
      </c>
      <c r="D101" s="159" t="s">
        <v>459</v>
      </c>
      <c r="E101" s="161"/>
      <c r="F101" s="158" t="s">
        <v>195</v>
      </c>
    </row>
    <row r="102" spans="2:6" s="178" customFormat="1" ht="15" customHeight="1">
      <c r="B102" s="207"/>
      <c r="C102" s="160"/>
      <c r="D102" s="159"/>
      <c r="E102" s="161"/>
      <c r="F102" s="203" t="s">
        <v>196</v>
      </c>
    </row>
    <row r="103" spans="2:6" s="178" customFormat="1" ht="2.25" customHeight="1">
      <c r="B103" s="179"/>
      <c r="C103" s="160"/>
      <c r="D103" s="167"/>
      <c r="E103" s="161"/>
      <c r="F103" s="204"/>
    </row>
    <row r="104" spans="2:6" s="178" customFormat="1" ht="19.5" customHeight="1">
      <c r="B104" s="179"/>
      <c r="C104" s="160"/>
      <c r="D104" s="159" t="s">
        <v>460</v>
      </c>
      <c r="E104" s="161"/>
      <c r="F104" s="158" t="s">
        <v>195</v>
      </c>
    </row>
    <row r="105" spans="2:6" s="178" customFormat="1" ht="15" customHeight="1">
      <c r="B105" s="207"/>
      <c r="C105" s="160"/>
      <c r="D105" s="159"/>
      <c r="E105" s="161"/>
      <c r="F105" s="203" t="s">
        <v>457</v>
      </c>
    </row>
    <row r="106" spans="2:6" s="178" customFormat="1" ht="2.25" customHeight="1">
      <c r="B106" s="179"/>
      <c r="C106" s="160"/>
      <c r="D106" s="167"/>
      <c r="E106" s="161"/>
      <c r="F106" s="204"/>
    </row>
    <row r="107" spans="2:6" s="178" customFormat="1" ht="19.5" customHeight="1">
      <c r="B107" s="179"/>
      <c r="C107" s="160"/>
      <c r="D107" s="404" t="s">
        <v>461</v>
      </c>
      <c r="E107" s="161"/>
      <c r="F107" s="158" t="s">
        <v>195</v>
      </c>
    </row>
    <row r="108" spans="2:6" s="178" customFormat="1" ht="19.5" customHeight="1">
      <c r="B108" s="207"/>
      <c r="C108" s="160"/>
      <c r="D108" s="404"/>
      <c r="E108" s="161"/>
      <c r="F108" s="314" t="s">
        <v>457</v>
      </c>
    </row>
    <row r="109" spans="2:6" s="178" customFormat="1" ht="2.25" customHeight="1">
      <c r="B109" s="179"/>
      <c r="C109" s="160"/>
      <c r="D109" s="167"/>
      <c r="E109" s="161"/>
      <c r="F109" s="204"/>
    </row>
    <row r="110" spans="2:6" s="178" customFormat="1" ht="16.5" customHeight="1">
      <c r="B110" s="179"/>
      <c r="C110" s="160"/>
      <c r="D110" s="159" t="s">
        <v>462</v>
      </c>
      <c r="E110" s="161"/>
      <c r="F110" s="158" t="s">
        <v>195</v>
      </c>
    </row>
    <row r="111" spans="2:6" s="178" customFormat="1" ht="30">
      <c r="B111" s="207"/>
      <c r="C111" s="160"/>
      <c r="D111" s="159"/>
      <c r="E111" s="161"/>
      <c r="F111" s="206" t="s">
        <v>458</v>
      </c>
    </row>
    <row r="112" spans="2:6" s="178" customFormat="1" ht="2.25" customHeight="1">
      <c r="B112" s="179"/>
      <c r="C112" s="160"/>
      <c r="D112" s="167"/>
      <c r="E112" s="161"/>
      <c r="F112" s="204"/>
    </row>
    <row r="113" spans="2:6" s="178" customFormat="1" ht="17.25" customHeight="1">
      <c r="B113" s="179"/>
      <c r="C113" s="160"/>
      <c r="D113" s="159" t="s">
        <v>463</v>
      </c>
      <c r="E113" s="161"/>
      <c r="F113" s="158" t="s">
        <v>195</v>
      </c>
    </row>
    <row r="114" spans="2:6" s="178" customFormat="1" ht="15" customHeight="1">
      <c r="B114" s="207"/>
      <c r="C114" s="160"/>
      <c r="D114" s="159"/>
      <c r="E114" s="161"/>
      <c r="F114" s="203" t="s">
        <v>196</v>
      </c>
    </row>
    <row r="115" spans="2:6" s="178" customFormat="1" ht="2.25" customHeight="1">
      <c r="B115" s="207"/>
      <c r="C115" s="160"/>
      <c r="D115" s="94"/>
      <c r="E115" s="94"/>
      <c r="F115" s="94"/>
    </row>
    <row r="116" spans="2:6" s="178" customFormat="1" ht="18" customHeight="1">
      <c r="B116" s="207"/>
      <c r="C116" s="160"/>
      <c r="D116" s="291" t="s">
        <v>626</v>
      </c>
      <c r="E116" s="94"/>
      <c r="F116" s="158" t="s">
        <v>195</v>
      </c>
    </row>
    <row r="117" spans="2:6" s="178" customFormat="1" ht="18" customHeight="1">
      <c r="B117" s="207"/>
      <c r="C117" s="160"/>
      <c r="D117" s="159"/>
      <c r="E117" s="94"/>
      <c r="F117" s="203" t="s">
        <v>196</v>
      </c>
    </row>
    <row r="118" spans="2:6" s="178" customFormat="1" ht="2.25" customHeight="1">
      <c r="B118" s="159"/>
      <c r="C118" s="168"/>
      <c r="D118" s="167"/>
      <c r="E118" s="161"/>
      <c r="F118" s="269"/>
    </row>
    <row r="119" spans="2:6" s="178" customFormat="1" ht="19.5" customHeight="1">
      <c r="B119" s="179"/>
      <c r="C119" s="270" t="s">
        <v>380</v>
      </c>
      <c r="D119" s="159" t="s">
        <v>459</v>
      </c>
      <c r="E119" s="161"/>
      <c r="F119" s="158" t="s">
        <v>195</v>
      </c>
    </row>
    <row r="120" spans="2:6" s="178" customFormat="1" ht="15" customHeight="1">
      <c r="B120" s="207"/>
      <c r="C120" s="160"/>
      <c r="D120" s="159"/>
      <c r="E120" s="161"/>
      <c r="F120" s="203" t="s">
        <v>196</v>
      </c>
    </row>
    <row r="121" spans="2:6" s="178" customFormat="1" ht="2.25" customHeight="1">
      <c r="B121" s="179"/>
      <c r="C121" s="160"/>
      <c r="D121" s="167"/>
      <c r="E121" s="161"/>
      <c r="F121" s="204"/>
    </row>
    <row r="122" spans="2:6" s="178" customFormat="1" ht="19.5" customHeight="1">
      <c r="B122" s="179"/>
      <c r="C122" s="160"/>
      <c r="D122" s="159" t="s">
        <v>460</v>
      </c>
      <c r="E122" s="161"/>
      <c r="F122" s="158" t="s">
        <v>195</v>
      </c>
    </row>
    <row r="123" spans="2:6" s="178" customFormat="1" ht="15" customHeight="1">
      <c r="B123" s="207"/>
      <c r="C123" s="160"/>
      <c r="D123" s="159"/>
      <c r="E123" s="161"/>
      <c r="F123" s="203" t="s">
        <v>457</v>
      </c>
    </row>
    <row r="124" spans="2:6" s="178" customFormat="1" ht="2.25" customHeight="1">
      <c r="B124" s="179"/>
      <c r="C124" s="160"/>
      <c r="D124" s="167"/>
      <c r="E124" s="161"/>
      <c r="F124" s="204"/>
    </row>
    <row r="125" spans="2:6" s="178" customFormat="1" ht="19.5" customHeight="1">
      <c r="B125" s="179"/>
      <c r="C125" s="160"/>
      <c r="D125" s="404" t="s">
        <v>461</v>
      </c>
      <c r="E125" s="161"/>
      <c r="F125" s="158" t="s">
        <v>195</v>
      </c>
    </row>
    <row r="126" spans="2:6" s="178" customFormat="1" ht="19.5" customHeight="1">
      <c r="B126" s="207"/>
      <c r="C126" s="160"/>
      <c r="D126" s="404"/>
      <c r="E126" s="161"/>
      <c r="F126" s="314" t="s">
        <v>457</v>
      </c>
    </row>
    <row r="127" spans="2:6" s="178" customFormat="1" ht="2.25" customHeight="1">
      <c r="B127" s="179"/>
      <c r="C127" s="160"/>
      <c r="D127" s="167"/>
      <c r="E127" s="161"/>
      <c r="F127" s="204"/>
    </row>
    <row r="128" spans="2:6" s="178" customFormat="1" ht="16.5" customHeight="1">
      <c r="B128" s="179"/>
      <c r="C128" s="160"/>
      <c r="D128" s="159" t="s">
        <v>462</v>
      </c>
      <c r="E128" s="161"/>
      <c r="F128" s="158" t="s">
        <v>195</v>
      </c>
    </row>
    <row r="129" spans="2:6" s="178" customFormat="1" ht="30">
      <c r="B129" s="207"/>
      <c r="C129" s="160"/>
      <c r="D129" s="159"/>
      <c r="E129" s="161"/>
      <c r="F129" s="206" t="s">
        <v>458</v>
      </c>
    </row>
    <row r="130" spans="2:6" s="178" customFormat="1" ht="2.25" customHeight="1">
      <c r="B130" s="179"/>
      <c r="C130" s="160"/>
      <c r="D130" s="167"/>
      <c r="E130" s="161"/>
      <c r="F130" s="204"/>
    </row>
    <row r="131" spans="2:6" s="178" customFormat="1" ht="17.25" customHeight="1">
      <c r="B131" s="179"/>
      <c r="C131" s="160"/>
      <c r="D131" s="159" t="s">
        <v>463</v>
      </c>
      <c r="E131" s="161"/>
      <c r="F131" s="158" t="s">
        <v>195</v>
      </c>
    </row>
    <row r="132" spans="2:6" s="178" customFormat="1" ht="15" customHeight="1">
      <c r="B132" s="207"/>
      <c r="C132" s="160"/>
      <c r="D132" s="159"/>
      <c r="E132" s="161"/>
      <c r="F132" s="203" t="s">
        <v>196</v>
      </c>
    </row>
    <row r="133" spans="2:6" s="178" customFormat="1" ht="2.25" customHeight="1">
      <c r="B133" s="207"/>
      <c r="C133" s="160"/>
      <c r="D133" s="94"/>
      <c r="E133" s="94"/>
      <c r="F133" s="94"/>
    </row>
    <row r="134" spans="2:6" s="178" customFormat="1" ht="18" customHeight="1">
      <c r="B134" s="207"/>
      <c r="C134" s="160"/>
      <c r="D134" s="291" t="s">
        <v>626</v>
      </c>
      <c r="E134" s="94"/>
      <c r="F134" s="158" t="s">
        <v>195</v>
      </c>
    </row>
    <row r="135" spans="2:6" s="178" customFormat="1" ht="18" customHeight="1">
      <c r="B135" s="207"/>
      <c r="C135" s="160"/>
      <c r="D135" s="159"/>
      <c r="E135" s="94"/>
      <c r="F135" s="203" t="s">
        <v>196</v>
      </c>
    </row>
    <row r="136" spans="2:6" s="178" customFormat="1" ht="2.25" customHeight="1">
      <c r="B136" s="207"/>
      <c r="C136" s="94"/>
      <c r="D136" s="167"/>
      <c r="E136" s="94"/>
      <c r="F136" s="269"/>
    </row>
    <row r="137" spans="2:6" s="178" customFormat="1">
      <c r="B137" s="159"/>
      <c r="C137" s="160" t="s">
        <v>383</v>
      </c>
      <c r="D137" s="159" t="s">
        <v>388</v>
      </c>
      <c r="E137" s="161"/>
      <c r="F137" s="158" t="s">
        <v>195</v>
      </c>
    </row>
    <row r="138" spans="2:6" s="178" customFormat="1" ht="15" customHeight="1">
      <c r="B138" s="159"/>
      <c r="C138" s="160"/>
      <c r="D138" s="159"/>
      <c r="E138" s="161"/>
      <c r="F138" s="203" t="s">
        <v>398</v>
      </c>
    </row>
    <row r="139" spans="2:6" s="178" customFormat="1" ht="2.25" customHeight="1">
      <c r="B139" s="159"/>
      <c r="C139" s="168"/>
      <c r="D139" s="167"/>
      <c r="E139" s="161"/>
      <c r="F139" s="269"/>
    </row>
    <row r="140" spans="2:6" s="178" customFormat="1">
      <c r="B140" s="207"/>
      <c r="C140" s="270" t="s">
        <v>419</v>
      </c>
      <c r="D140" s="159" t="s">
        <v>459</v>
      </c>
      <c r="E140" s="161"/>
      <c r="F140" s="158" t="s">
        <v>195</v>
      </c>
    </row>
    <row r="141" spans="2:6" s="178" customFormat="1" ht="15" customHeight="1">
      <c r="B141" s="207"/>
      <c r="C141" s="160"/>
      <c r="D141" s="159"/>
      <c r="E141" s="161"/>
      <c r="F141" s="203" t="s">
        <v>196</v>
      </c>
    </row>
    <row r="142" spans="2:6" s="178" customFormat="1" ht="2.25" customHeight="1">
      <c r="B142" s="179"/>
      <c r="C142" s="160"/>
      <c r="D142" s="167"/>
      <c r="E142" s="161"/>
      <c r="F142" s="204"/>
    </row>
    <row r="143" spans="2:6" s="178" customFormat="1" ht="19.5" customHeight="1">
      <c r="B143" s="179"/>
      <c r="C143" s="160"/>
      <c r="D143" s="159" t="s">
        <v>460</v>
      </c>
      <c r="E143" s="161"/>
      <c r="F143" s="158" t="s">
        <v>195</v>
      </c>
    </row>
    <row r="144" spans="2:6" s="178" customFormat="1" ht="15" customHeight="1">
      <c r="B144" s="207"/>
      <c r="C144" s="160"/>
      <c r="D144" s="159"/>
      <c r="E144" s="161"/>
      <c r="F144" s="203" t="s">
        <v>457</v>
      </c>
    </row>
    <row r="145" spans="2:6" s="178" customFormat="1" ht="2.25" customHeight="1">
      <c r="B145" s="179"/>
      <c r="C145" s="160"/>
      <c r="D145" s="167"/>
      <c r="E145" s="161"/>
      <c r="F145" s="204"/>
    </row>
    <row r="146" spans="2:6" s="178" customFormat="1" ht="19.5" customHeight="1">
      <c r="B146" s="179"/>
      <c r="C146" s="160"/>
      <c r="D146" s="404" t="s">
        <v>461</v>
      </c>
      <c r="E146" s="161"/>
      <c r="F146" s="158" t="s">
        <v>195</v>
      </c>
    </row>
    <row r="147" spans="2:6" s="178" customFormat="1" ht="19.5" customHeight="1">
      <c r="B147" s="207"/>
      <c r="C147" s="160"/>
      <c r="D147" s="404"/>
      <c r="E147" s="161"/>
      <c r="F147" s="314" t="s">
        <v>457</v>
      </c>
    </row>
    <row r="148" spans="2:6" s="178" customFormat="1" ht="2.25" customHeight="1">
      <c r="B148" s="179"/>
      <c r="C148" s="160"/>
      <c r="D148" s="167"/>
      <c r="E148" s="161"/>
      <c r="F148" s="204"/>
    </row>
    <row r="149" spans="2:6" s="178" customFormat="1" ht="16.5" customHeight="1">
      <c r="B149" s="179"/>
      <c r="C149" s="160"/>
      <c r="D149" s="159" t="s">
        <v>462</v>
      </c>
      <c r="E149" s="161"/>
      <c r="F149" s="158" t="s">
        <v>195</v>
      </c>
    </row>
    <row r="150" spans="2:6" s="178" customFormat="1" ht="30">
      <c r="B150" s="207"/>
      <c r="C150" s="160"/>
      <c r="D150" s="159"/>
      <c r="E150" s="161"/>
      <c r="F150" s="206" t="s">
        <v>458</v>
      </c>
    </row>
    <row r="151" spans="2:6" s="178" customFormat="1" ht="2.25" customHeight="1">
      <c r="B151" s="179"/>
      <c r="C151" s="160"/>
      <c r="D151" s="167"/>
      <c r="E151" s="161"/>
      <c r="F151" s="204"/>
    </row>
    <row r="152" spans="2:6" s="178" customFormat="1" ht="17.25" customHeight="1">
      <c r="B152" s="179"/>
      <c r="C152" s="160"/>
      <c r="D152" s="159" t="s">
        <v>463</v>
      </c>
      <c r="E152" s="161"/>
      <c r="F152" s="158" t="s">
        <v>195</v>
      </c>
    </row>
    <row r="153" spans="2:6" s="178" customFormat="1" ht="15" customHeight="1">
      <c r="B153" s="207"/>
      <c r="C153" s="160"/>
      <c r="D153" s="159"/>
      <c r="E153" s="161"/>
      <c r="F153" s="203" t="s">
        <v>196</v>
      </c>
    </row>
    <row r="154" spans="2:6" s="178" customFormat="1" ht="2.25" customHeight="1">
      <c r="B154" s="207"/>
      <c r="C154" s="160"/>
      <c r="D154" s="94"/>
      <c r="E154" s="94"/>
      <c r="F154" s="94"/>
    </row>
    <row r="155" spans="2:6" s="178" customFormat="1" ht="18" customHeight="1">
      <c r="B155" s="207"/>
      <c r="C155" s="160"/>
      <c r="D155" s="291" t="s">
        <v>626</v>
      </c>
      <c r="E155" s="94"/>
      <c r="F155" s="158" t="s">
        <v>195</v>
      </c>
    </row>
    <row r="156" spans="2:6" s="178" customFormat="1" ht="18" customHeight="1">
      <c r="B156" s="207"/>
      <c r="C156" s="160"/>
      <c r="D156" s="159"/>
      <c r="E156" s="94"/>
      <c r="F156" s="203" t="s">
        <v>196</v>
      </c>
    </row>
    <row r="157" spans="2:6" s="178" customFormat="1" ht="2.25" customHeight="1">
      <c r="B157" s="207"/>
      <c r="C157" s="94"/>
      <c r="D157" s="167"/>
      <c r="E157" s="94"/>
      <c r="F157" s="269"/>
    </row>
    <row r="158" spans="2:6" s="178" customFormat="1">
      <c r="B158" s="159"/>
      <c r="C158" s="290" t="s">
        <v>464</v>
      </c>
      <c r="D158" s="291" t="s">
        <v>376</v>
      </c>
      <c r="E158" s="60"/>
      <c r="F158" s="271" t="s">
        <v>195</v>
      </c>
    </row>
    <row r="159" spans="2:6" s="178" customFormat="1" ht="15" customHeight="1">
      <c r="B159" s="159"/>
      <c r="C159" s="290"/>
      <c r="D159" s="291"/>
      <c r="E159" s="60"/>
      <c r="F159" s="271" t="s">
        <v>420</v>
      </c>
    </row>
    <row r="160" spans="2:6" s="178" customFormat="1" ht="9" customHeight="1">
      <c r="B160" s="167"/>
      <c r="C160" s="168"/>
      <c r="D160" s="167"/>
      <c r="E160" s="94"/>
      <c r="F160" s="204"/>
    </row>
    <row r="161" s="178" customFormat="1"/>
  </sheetData>
  <mergeCells count="6">
    <mergeCell ref="D146:D147"/>
    <mergeCell ref="B3:F3"/>
    <mergeCell ref="B2:F2"/>
    <mergeCell ref="D89:D90"/>
    <mergeCell ref="D107:D108"/>
    <mergeCell ref="D125:D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3AF4-9AEB-4B0A-9BF5-5045E3DD61DB}">
  <sheetPr codeName="Sheet5">
    <tabColor rgb="FF5F9E88"/>
  </sheetPr>
  <dimension ref="B1:M30"/>
  <sheetViews>
    <sheetView workbookViewId="0"/>
  </sheetViews>
  <sheetFormatPr defaultColWidth="9.28515625" defaultRowHeight="15"/>
  <cols>
    <col min="1" max="1" width="3.28515625" style="60" customWidth="1"/>
    <col min="2" max="2" width="24.28515625" style="60" customWidth="1"/>
    <col min="3" max="3" width="20.28515625" style="60" customWidth="1"/>
    <col min="4" max="4" width="23.42578125" style="60" customWidth="1"/>
    <col min="5" max="5" width="27.28515625" style="60" bestFit="1" customWidth="1"/>
    <col min="6" max="6" width="5.42578125" style="60" customWidth="1"/>
    <col min="7" max="7" width="23.7109375" style="60" customWidth="1"/>
    <col min="8" max="8" width="22.5703125" style="60" customWidth="1"/>
    <col min="9" max="9" width="27.42578125" style="60" customWidth="1"/>
    <col min="10" max="10" width="39.7109375" style="60" customWidth="1"/>
    <col min="11" max="11" width="2" style="60" customWidth="1"/>
    <col min="12" max="12" width="10.7109375" style="60" customWidth="1"/>
    <col min="13" max="16384" width="9.28515625" style="60"/>
  </cols>
  <sheetData>
    <row r="1" spans="2:12" ht="54" customHeight="1">
      <c r="B1" s="80" t="s">
        <v>216</v>
      </c>
      <c r="C1" s="59"/>
      <c r="D1" s="59"/>
      <c r="E1" s="59"/>
      <c r="F1" s="59"/>
      <c r="G1" s="59"/>
      <c r="H1" s="59"/>
      <c r="I1" s="59"/>
      <c r="J1" s="59"/>
    </row>
    <row r="2" spans="2:12" ht="22.15" customHeight="1">
      <c r="B2" s="409" t="s">
        <v>187</v>
      </c>
      <c r="C2" s="410"/>
      <c r="D2" s="410"/>
      <c r="E2" s="410"/>
      <c r="F2" s="410"/>
      <c r="G2" s="410"/>
      <c r="H2" s="410"/>
      <c r="I2" s="410"/>
      <c r="J2" s="410"/>
      <c r="K2" s="410"/>
      <c r="L2" s="410"/>
    </row>
    <row r="3" spans="2:12" ht="9" customHeight="1">
      <c r="C3" s="61"/>
      <c r="D3" s="61"/>
      <c r="E3" s="61"/>
      <c r="L3" s="62"/>
    </row>
    <row r="4" spans="2:12" ht="20.100000000000001" customHeight="1">
      <c r="B4" s="63" t="s">
        <v>168</v>
      </c>
      <c r="C4" s="63" t="s">
        <v>188</v>
      </c>
      <c r="D4" s="63" t="s">
        <v>189</v>
      </c>
      <c r="E4" s="63" t="s">
        <v>190</v>
      </c>
      <c r="F4" s="64"/>
      <c r="G4" s="63" t="s">
        <v>168</v>
      </c>
      <c r="H4" s="63" t="s">
        <v>188</v>
      </c>
      <c r="I4" s="63" t="s">
        <v>189</v>
      </c>
      <c r="J4" s="63" t="s">
        <v>190</v>
      </c>
      <c r="L4" s="63" t="s">
        <v>191</v>
      </c>
    </row>
    <row r="5" spans="2:12" ht="9" customHeight="1">
      <c r="B5" s="65"/>
      <c r="C5" s="65"/>
      <c r="D5" s="65"/>
      <c r="E5" s="65"/>
      <c r="F5" s="64"/>
      <c r="G5" s="65"/>
      <c r="H5" s="65"/>
      <c r="I5" s="65"/>
      <c r="J5" s="65"/>
      <c r="L5" s="65"/>
    </row>
    <row r="6" spans="2:12" ht="15" customHeight="1">
      <c r="B6" s="66" t="s">
        <v>198</v>
      </c>
      <c r="C6" s="66" t="s">
        <v>199</v>
      </c>
      <c r="D6" s="66" t="s">
        <v>203</v>
      </c>
      <c r="E6" s="67" t="s">
        <v>202</v>
      </c>
      <c r="F6" s="64" t="s">
        <v>200</v>
      </c>
      <c r="G6" s="66" t="s">
        <v>198</v>
      </c>
      <c r="H6" s="66" t="s">
        <v>199</v>
      </c>
      <c r="I6" s="66" t="s">
        <v>203</v>
      </c>
      <c r="J6" s="67" t="s">
        <v>131</v>
      </c>
      <c r="K6" s="68"/>
      <c r="L6" s="411" t="b">
        <f>AND(('Network assets - volume'!G11+'Network assets - volume'!G12)=('Network assets - volume'!G13+'Network assets - volume'!G14))</f>
        <v>1</v>
      </c>
    </row>
    <row r="7" spans="2:12" ht="15" customHeight="1">
      <c r="B7" s="66"/>
      <c r="C7" s="66"/>
      <c r="D7" s="66"/>
      <c r="E7" s="67" t="s">
        <v>201</v>
      </c>
      <c r="F7" s="64"/>
      <c r="G7" s="66"/>
      <c r="H7" s="66"/>
      <c r="I7" s="66"/>
      <c r="J7" s="67" t="s">
        <v>201</v>
      </c>
      <c r="K7" s="68"/>
      <c r="L7" s="411"/>
    </row>
    <row r="8" spans="2:12" ht="15" customHeight="1">
      <c r="B8" s="66"/>
      <c r="C8" s="66"/>
      <c r="D8" s="66"/>
      <c r="E8" s="67" t="s">
        <v>130</v>
      </c>
      <c r="F8" s="64"/>
      <c r="G8" s="66"/>
      <c r="H8" s="66"/>
      <c r="I8" s="66"/>
      <c r="J8" s="67" t="s">
        <v>132</v>
      </c>
      <c r="K8" s="68"/>
      <c r="L8" s="411"/>
    </row>
    <row r="9" spans="2:12" ht="2.25" customHeight="1">
      <c r="B9" s="72"/>
      <c r="C9" s="72"/>
      <c r="D9" s="72"/>
      <c r="E9" s="73"/>
      <c r="F9" s="64"/>
      <c r="G9" s="72"/>
      <c r="H9" s="72"/>
      <c r="I9" s="72"/>
      <c r="J9" s="73"/>
      <c r="K9" s="68"/>
    </row>
    <row r="10" spans="2:12" ht="15" customHeight="1">
      <c r="B10" s="66" t="s">
        <v>198</v>
      </c>
      <c r="C10" s="66" t="s">
        <v>199</v>
      </c>
      <c r="D10" s="66" t="s">
        <v>204</v>
      </c>
      <c r="E10" s="67" t="s">
        <v>202</v>
      </c>
      <c r="F10" s="64" t="s">
        <v>200</v>
      </c>
      <c r="G10" s="66" t="s">
        <v>198</v>
      </c>
      <c r="H10" s="66" t="s">
        <v>199</v>
      </c>
      <c r="I10" s="66" t="s">
        <v>204</v>
      </c>
      <c r="J10" s="67" t="s">
        <v>131</v>
      </c>
      <c r="K10" s="68"/>
      <c r="L10" s="411" t="b">
        <f>AND(('Network assets - volume'!G16+'Network assets - volume'!G17)=('Network assets - volume'!G18+'Network assets - volume'!G19))</f>
        <v>1</v>
      </c>
    </row>
    <row r="11" spans="2:12" ht="15" customHeight="1">
      <c r="B11" s="66"/>
      <c r="C11" s="66"/>
      <c r="D11" s="66"/>
      <c r="E11" s="67" t="s">
        <v>201</v>
      </c>
      <c r="F11" s="64"/>
      <c r="G11" s="66"/>
      <c r="H11" s="66"/>
      <c r="I11" s="66"/>
      <c r="J11" s="67" t="s">
        <v>201</v>
      </c>
      <c r="K11" s="68"/>
      <c r="L11" s="411"/>
    </row>
    <row r="12" spans="2:12" ht="15" customHeight="1">
      <c r="B12" s="66"/>
      <c r="C12" s="66"/>
      <c r="D12" s="66"/>
      <c r="E12" s="67" t="s">
        <v>130</v>
      </c>
      <c r="F12" s="64"/>
      <c r="G12" s="66"/>
      <c r="H12" s="66"/>
      <c r="I12" s="66"/>
      <c r="J12" s="67" t="s">
        <v>132</v>
      </c>
      <c r="K12" s="68"/>
      <c r="L12" s="411"/>
    </row>
    <row r="13" spans="2:12" ht="2.25" customHeight="1">
      <c r="B13" s="69"/>
      <c r="C13" s="69"/>
      <c r="D13" s="69"/>
      <c r="E13" s="70"/>
      <c r="F13" s="68"/>
      <c r="G13" s="71"/>
      <c r="H13" s="70"/>
      <c r="I13" s="69"/>
      <c r="J13" s="70"/>
      <c r="K13" s="69"/>
    </row>
    <row r="14" spans="2:12" ht="15" customHeight="1">
      <c r="B14" s="66" t="s">
        <v>198</v>
      </c>
      <c r="C14" s="66" t="s">
        <v>199</v>
      </c>
      <c r="D14" s="66" t="s">
        <v>205</v>
      </c>
      <c r="E14" s="67" t="s">
        <v>202</v>
      </c>
      <c r="F14" s="64" t="s">
        <v>200</v>
      </c>
      <c r="G14" s="66" t="s">
        <v>198</v>
      </c>
      <c r="H14" s="66" t="s">
        <v>199</v>
      </c>
      <c r="I14" s="66" t="s">
        <v>205</v>
      </c>
      <c r="J14" s="67" t="s">
        <v>131</v>
      </c>
      <c r="K14" s="68"/>
      <c r="L14" s="411" t="b">
        <f>AND(('Network assets - volume'!G21+'Network assets - volume'!G22)=('Network assets - volume'!G23+'Network assets - volume'!G24))</f>
        <v>1</v>
      </c>
    </row>
    <row r="15" spans="2:12" ht="15" customHeight="1">
      <c r="B15" s="66"/>
      <c r="C15" s="66"/>
      <c r="D15" s="66"/>
      <c r="E15" s="67" t="s">
        <v>201</v>
      </c>
      <c r="F15" s="64"/>
      <c r="G15" s="66"/>
      <c r="H15" s="66"/>
      <c r="I15" s="66"/>
      <c r="J15" s="67" t="s">
        <v>201</v>
      </c>
      <c r="K15" s="68"/>
      <c r="L15" s="411"/>
    </row>
    <row r="16" spans="2:12" ht="15" customHeight="1">
      <c r="B16" s="66"/>
      <c r="C16" s="66"/>
      <c r="D16" s="66"/>
      <c r="E16" s="67" t="s">
        <v>130</v>
      </c>
      <c r="F16" s="64"/>
      <c r="G16" s="66"/>
      <c r="H16" s="66"/>
      <c r="I16" s="66"/>
      <c r="J16" s="67" t="s">
        <v>132</v>
      </c>
      <c r="K16" s="68"/>
      <c r="L16" s="411"/>
    </row>
    <row r="17" spans="2:13" ht="9" customHeight="1">
      <c r="B17" s="72"/>
      <c r="C17" s="72"/>
      <c r="D17" s="72"/>
      <c r="E17" s="73"/>
      <c r="F17" s="64"/>
      <c r="G17" s="72"/>
      <c r="H17" s="72"/>
      <c r="I17" s="73"/>
      <c r="J17" s="73"/>
      <c r="K17" s="73"/>
      <c r="L17" s="73"/>
      <c r="M17" s="73"/>
    </row>
    <row r="18" spans="2:13" ht="25.5">
      <c r="B18" s="66" t="s">
        <v>366</v>
      </c>
      <c r="C18" s="66" t="s">
        <v>374</v>
      </c>
      <c r="D18" s="66" t="s">
        <v>399</v>
      </c>
      <c r="E18" s="66" t="s">
        <v>213</v>
      </c>
      <c r="F18" s="127" t="s">
        <v>200</v>
      </c>
      <c r="G18" s="66" t="s">
        <v>366</v>
      </c>
      <c r="H18" s="66" t="s">
        <v>374</v>
      </c>
      <c r="I18" s="67" t="s">
        <v>400</v>
      </c>
      <c r="J18" s="66" t="s">
        <v>213</v>
      </c>
      <c r="L18" s="128" t="b">
        <f>'Export services'!F6=SUM('Export services'!F13:F20)</f>
        <v>1</v>
      </c>
    </row>
    <row r="19" spans="2:13" ht="2.25" customHeight="1"/>
    <row r="20" spans="2:13" ht="25.5">
      <c r="B20" s="66" t="s">
        <v>366</v>
      </c>
      <c r="C20" s="66" t="s">
        <v>401</v>
      </c>
      <c r="D20" s="66" t="s">
        <v>399</v>
      </c>
      <c r="E20" s="66" t="s">
        <v>213</v>
      </c>
      <c r="F20" s="127" t="s">
        <v>200</v>
      </c>
      <c r="G20" s="66" t="s">
        <v>366</v>
      </c>
      <c r="H20" s="66" t="s">
        <v>401</v>
      </c>
      <c r="I20" s="67" t="s">
        <v>400</v>
      </c>
      <c r="J20" s="66" t="s">
        <v>213</v>
      </c>
      <c r="L20" s="128" t="b">
        <f>'Export services'!F24=SUM('Export services'!F31:F38)</f>
        <v>1</v>
      </c>
    </row>
    <row r="21" spans="2:13" ht="2.25" customHeight="1"/>
    <row r="22" spans="2:13" ht="25.5">
      <c r="B22" s="66" t="s">
        <v>366</v>
      </c>
      <c r="C22" s="66" t="s">
        <v>380</v>
      </c>
      <c r="D22" s="66" t="s">
        <v>399</v>
      </c>
      <c r="E22" s="66" t="s">
        <v>213</v>
      </c>
      <c r="F22" s="127" t="s">
        <v>200</v>
      </c>
      <c r="G22" s="66" t="s">
        <v>366</v>
      </c>
      <c r="H22" s="66" t="s">
        <v>380</v>
      </c>
      <c r="I22" s="67" t="s">
        <v>400</v>
      </c>
      <c r="J22" s="66" t="s">
        <v>213</v>
      </c>
      <c r="L22" s="128" t="b">
        <f>'Export services'!F42=SUM('Export services'!F49:F56)</f>
        <v>1</v>
      </c>
    </row>
    <row r="23" spans="2:13" ht="2.25" customHeight="1">
      <c r="B23" s="65"/>
      <c r="C23" s="65"/>
      <c r="D23" s="65"/>
      <c r="E23" s="65"/>
      <c r="F23" s="65"/>
      <c r="G23" s="65"/>
    </row>
    <row r="24" spans="2:13" ht="38.25">
      <c r="B24" s="292" t="s">
        <v>366</v>
      </c>
      <c r="C24" s="293" t="s">
        <v>419</v>
      </c>
      <c r="D24" s="294"/>
      <c r="E24" s="295" t="s">
        <v>213</v>
      </c>
      <c r="F24" s="68" t="s">
        <v>200</v>
      </c>
      <c r="G24" s="292" t="s">
        <v>366</v>
      </c>
      <c r="H24" s="293" t="s">
        <v>416</v>
      </c>
      <c r="I24" s="294"/>
      <c r="J24" s="295" t="s">
        <v>213</v>
      </c>
      <c r="L24" s="128" t="b">
        <f>AND('Export services'!F91='Export services'!F122)</f>
        <v>1</v>
      </c>
    </row>
    <row r="25" spans="2:13" ht="2.25" customHeight="1">
      <c r="B25" s="72"/>
      <c r="C25" s="71"/>
      <c r="D25" s="296"/>
      <c r="E25" s="70"/>
      <c r="F25" s="68"/>
      <c r="G25" s="72"/>
      <c r="H25" s="71"/>
      <c r="I25" s="296"/>
      <c r="J25" s="70"/>
    </row>
    <row r="26" spans="2:13" ht="38.25">
      <c r="B26" s="292" t="s">
        <v>366</v>
      </c>
      <c r="C26" s="293" t="s">
        <v>419</v>
      </c>
      <c r="D26" s="294"/>
      <c r="E26" s="295" t="s">
        <v>421</v>
      </c>
      <c r="F26" s="68" t="s">
        <v>200</v>
      </c>
      <c r="G26" s="292" t="s">
        <v>366</v>
      </c>
      <c r="H26" s="293" t="s">
        <v>416</v>
      </c>
      <c r="I26" s="294"/>
      <c r="J26" s="295" t="s">
        <v>421</v>
      </c>
      <c r="L26" s="128" t="b">
        <f>AND(SUM('Export services'!F74:F78)=SUM('Export services'!F96:F103))</f>
        <v>1</v>
      </c>
    </row>
    <row r="27" spans="2:13" ht="2.25" customHeight="1">
      <c r="B27" s="72"/>
      <c r="C27" s="71"/>
      <c r="D27" s="296"/>
      <c r="E27" s="70"/>
      <c r="F27" s="68"/>
      <c r="G27" s="72"/>
      <c r="H27" s="71"/>
      <c r="I27" s="296"/>
      <c r="J27" s="70"/>
    </row>
    <row r="28" spans="2:13" ht="38.25">
      <c r="B28" s="292" t="s">
        <v>366</v>
      </c>
      <c r="C28" s="293" t="s">
        <v>419</v>
      </c>
      <c r="D28" s="294"/>
      <c r="E28" s="295" t="s">
        <v>422</v>
      </c>
      <c r="F28" s="68" t="s">
        <v>200</v>
      </c>
      <c r="G28" s="292" t="s">
        <v>366</v>
      </c>
      <c r="H28" s="293" t="s">
        <v>416</v>
      </c>
      <c r="I28" s="294"/>
      <c r="J28" s="295" t="s">
        <v>422</v>
      </c>
      <c r="L28" s="128" t="b">
        <f>AND(SUM('Export services'!F80:F84)=SUM('Export services'!F105:F112))</f>
        <v>1</v>
      </c>
    </row>
    <row r="29" spans="2:13" ht="2.25" customHeight="1">
      <c r="B29" s="72"/>
      <c r="C29" s="71"/>
      <c r="D29" s="296"/>
      <c r="E29" s="70"/>
      <c r="F29" s="68"/>
      <c r="G29" s="72"/>
      <c r="H29" s="71"/>
      <c r="I29" s="296"/>
      <c r="J29" s="70"/>
    </row>
    <row r="30" spans="2:13" ht="38.25">
      <c r="B30" s="292" t="s">
        <v>366</v>
      </c>
      <c r="C30" s="293" t="s">
        <v>419</v>
      </c>
      <c r="D30" s="294"/>
      <c r="E30" s="295" t="s">
        <v>423</v>
      </c>
      <c r="F30" s="68" t="s">
        <v>200</v>
      </c>
      <c r="G30" s="292" t="s">
        <v>366</v>
      </c>
      <c r="H30" s="293" t="s">
        <v>416</v>
      </c>
      <c r="I30" s="294"/>
      <c r="J30" s="295" t="s">
        <v>423</v>
      </c>
      <c r="L30" s="128" t="b">
        <f>AND(SUM('Export services'!F86:F90)=SUM('Export services'!F114:F121))</f>
        <v>1</v>
      </c>
    </row>
  </sheetData>
  <mergeCells count="4">
    <mergeCell ref="B2:L2"/>
    <mergeCell ref="L6:L8"/>
    <mergeCell ref="L10:L12"/>
    <mergeCell ref="L14:L16"/>
  </mergeCells>
  <conditionalFormatting sqref="L14">
    <cfRule type="cellIs" dxfId="48" priority="15" operator="equal">
      <formula>TRUE</formula>
    </cfRule>
  </conditionalFormatting>
  <conditionalFormatting sqref="L6 L9">
    <cfRule type="cellIs" dxfId="47" priority="9" operator="equal">
      <formula>TRUE</formula>
    </cfRule>
  </conditionalFormatting>
  <conditionalFormatting sqref="L10 L13">
    <cfRule type="cellIs" dxfId="46" priority="8" operator="equal">
      <formula>TRUE</formula>
    </cfRule>
  </conditionalFormatting>
  <conditionalFormatting sqref="L18">
    <cfRule type="cellIs" dxfId="45" priority="4" operator="equal">
      <formula>TRUE</formula>
    </cfRule>
  </conditionalFormatting>
  <conditionalFormatting sqref="L20">
    <cfRule type="cellIs" dxfId="44" priority="3" operator="equal">
      <formula>TRUE</formula>
    </cfRule>
  </conditionalFormatting>
  <conditionalFormatting sqref="L22">
    <cfRule type="cellIs" dxfId="43" priority="2" operator="equal">
      <formula>TRUE</formula>
    </cfRule>
  </conditionalFormatting>
  <conditionalFormatting sqref="L24:L30">
    <cfRule type="cellIs" dxfId="42"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35"/>
  <sheetViews>
    <sheetView zoomScaleNormal="100" workbookViewId="0"/>
  </sheetViews>
  <sheetFormatPr defaultColWidth="8.7109375" defaultRowHeight="15"/>
  <cols>
    <col min="1" max="1" width="1.7109375" style="13" customWidth="1"/>
    <col min="2" max="2" width="3.28515625" style="41" customWidth="1"/>
    <col min="3" max="3" width="49.85546875" style="165" customWidth="1"/>
    <col min="4" max="4" width="15.7109375" style="41" customWidth="1"/>
    <col min="5" max="5" width="22" style="41" customWidth="1"/>
    <col min="6" max="6" width="3.7109375" style="41" customWidth="1"/>
    <col min="7" max="7" width="23" style="41" customWidth="1"/>
    <col min="8" max="8" width="3.28515625" style="41" customWidth="1"/>
    <col min="9" max="9" width="1.7109375" style="13" customWidth="1"/>
    <col min="10" max="10" width="18.42578125" style="75" customWidth="1"/>
    <col min="11" max="11" width="1.7109375" style="13" customWidth="1"/>
    <col min="12" max="12" width="20" style="14" customWidth="1"/>
    <col min="13" max="13" width="2.85546875" style="14" customWidth="1"/>
    <col min="14" max="16384" width="8.7109375" style="14"/>
  </cols>
  <sheetData>
    <row r="1" spans="2:12" ht="51" customHeight="1">
      <c r="B1" s="42"/>
      <c r="C1" s="321" t="s">
        <v>216</v>
      </c>
      <c r="D1" s="80"/>
      <c r="E1" s="80"/>
      <c r="F1" s="80"/>
      <c r="G1" s="80"/>
      <c r="H1" s="80"/>
    </row>
    <row r="2" spans="2:12" ht="32.25">
      <c r="C2" s="211" t="s">
        <v>207</v>
      </c>
      <c r="D2" s="15"/>
      <c r="E2" s="15"/>
      <c r="F2" s="15"/>
      <c r="G2" s="15"/>
      <c r="H2" s="15"/>
    </row>
    <row r="3" spans="2:12" ht="30.75" customHeight="1">
      <c r="C3" s="16"/>
      <c r="D3" s="16"/>
      <c r="E3" s="21" t="s">
        <v>172</v>
      </c>
      <c r="F3" s="17"/>
      <c r="J3" s="166" t="s">
        <v>171</v>
      </c>
      <c r="L3" s="166" t="s">
        <v>245</v>
      </c>
    </row>
    <row r="4" spans="2:12" ht="26.25">
      <c r="C4" s="19" t="s">
        <v>334</v>
      </c>
      <c r="D4" s="17"/>
      <c r="E4" s="17"/>
      <c r="F4" s="17"/>
      <c r="G4" s="171" t="s">
        <v>170</v>
      </c>
      <c r="K4" s="75"/>
    </row>
    <row r="5" spans="2:12">
      <c r="C5" s="20" t="s">
        <v>288</v>
      </c>
      <c r="D5" s="20"/>
      <c r="E5" s="43"/>
      <c r="F5" s="17"/>
      <c r="G5" s="44"/>
      <c r="K5" s="75"/>
    </row>
    <row r="6" spans="2:12">
      <c r="C6" s="23" t="s">
        <v>248</v>
      </c>
      <c r="D6" s="81"/>
      <c r="E6" s="26" t="s">
        <v>294</v>
      </c>
      <c r="F6" s="121"/>
      <c r="G6" s="119"/>
      <c r="J6" s="75" t="s">
        <v>229</v>
      </c>
      <c r="L6" s="155" t="s">
        <v>246</v>
      </c>
    </row>
    <row r="7" spans="2:12">
      <c r="C7" s="27" t="s">
        <v>249</v>
      </c>
      <c r="D7" s="79"/>
      <c r="E7" s="28" t="s">
        <v>294</v>
      </c>
      <c r="F7" s="123"/>
      <c r="G7" s="118"/>
      <c r="J7" s="75" t="s">
        <v>229</v>
      </c>
      <c r="L7" s="155" t="s">
        <v>246</v>
      </c>
    </row>
    <row r="8" spans="2:12">
      <c r="C8" s="27" t="s">
        <v>250</v>
      </c>
      <c r="D8" s="79"/>
      <c r="E8" s="28" t="s">
        <v>294</v>
      </c>
      <c r="F8" s="123"/>
      <c r="G8" s="118"/>
      <c r="J8" s="75" t="s">
        <v>229</v>
      </c>
      <c r="L8" s="155" t="s">
        <v>246</v>
      </c>
    </row>
    <row r="9" spans="2:12">
      <c r="C9" s="33" t="s">
        <v>251</v>
      </c>
      <c r="D9" s="82"/>
      <c r="E9" s="32" t="s">
        <v>294</v>
      </c>
      <c r="F9" s="122"/>
      <c r="G9" s="117"/>
      <c r="J9" s="75" t="s">
        <v>229</v>
      </c>
      <c r="L9" s="155" t="s">
        <v>246</v>
      </c>
    </row>
    <row r="10" spans="2:12">
      <c r="C10" s="20" t="s">
        <v>129</v>
      </c>
      <c r="D10" s="20"/>
      <c r="E10" s="43"/>
      <c r="F10" s="17"/>
      <c r="G10" s="44"/>
      <c r="K10" s="75"/>
    </row>
    <row r="11" spans="2:12">
      <c r="C11" s="23" t="s">
        <v>248</v>
      </c>
      <c r="D11" s="81"/>
      <c r="E11" s="26" t="s">
        <v>294</v>
      </c>
      <c r="F11" s="121"/>
      <c r="G11" s="119"/>
      <c r="J11" s="75" t="s">
        <v>229</v>
      </c>
      <c r="L11" s="155" t="s">
        <v>246</v>
      </c>
    </row>
    <row r="12" spans="2:12">
      <c r="C12" s="27" t="s">
        <v>249</v>
      </c>
      <c r="D12" s="79"/>
      <c r="E12" s="28" t="s">
        <v>294</v>
      </c>
      <c r="F12" s="123"/>
      <c r="G12" s="118"/>
      <c r="J12" s="75" t="s">
        <v>229</v>
      </c>
      <c r="L12" s="155" t="s">
        <v>246</v>
      </c>
    </row>
    <row r="13" spans="2:12">
      <c r="C13" s="27" t="s">
        <v>250</v>
      </c>
      <c r="D13" s="79"/>
      <c r="E13" s="28" t="s">
        <v>294</v>
      </c>
      <c r="F13" s="123"/>
      <c r="G13" s="118"/>
      <c r="J13" s="75" t="s">
        <v>229</v>
      </c>
      <c r="L13" s="155" t="s">
        <v>246</v>
      </c>
    </row>
    <row r="14" spans="2:12">
      <c r="C14" s="33" t="s">
        <v>251</v>
      </c>
      <c r="D14" s="82"/>
      <c r="E14" s="32" t="s">
        <v>294</v>
      </c>
      <c r="F14" s="122"/>
      <c r="G14" s="117"/>
      <c r="J14" s="75" t="s">
        <v>229</v>
      </c>
      <c r="L14" s="155" t="s">
        <v>246</v>
      </c>
    </row>
    <row r="15" spans="2:12">
      <c r="C15" s="20" t="s">
        <v>133</v>
      </c>
      <c r="D15" s="20"/>
      <c r="E15" s="21"/>
      <c r="F15" s="17"/>
      <c r="G15" s="22"/>
    </row>
    <row r="16" spans="2:12">
      <c r="C16" s="23" t="s">
        <v>248</v>
      </c>
      <c r="D16" s="81"/>
      <c r="E16" s="26" t="s">
        <v>294</v>
      </c>
      <c r="F16" s="121"/>
      <c r="G16" s="119"/>
      <c r="J16" s="75" t="s">
        <v>229</v>
      </c>
      <c r="L16" s="155" t="s">
        <v>246</v>
      </c>
    </row>
    <row r="17" spans="3:12">
      <c r="C17" s="27" t="s">
        <v>249</v>
      </c>
      <c r="D17" s="79"/>
      <c r="E17" s="28" t="s">
        <v>294</v>
      </c>
      <c r="F17" s="123"/>
      <c r="G17" s="118"/>
      <c r="J17" s="75" t="s">
        <v>229</v>
      </c>
      <c r="L17" s="155" t="s">
        <v>246</v>
      </c>
    </row>
    <row r="18" spans="3:12">
      <c r="C18" s="27" t="s">
        <v>250</v>
      </c>
      <c r="D18" s="79"/>
      <c r="E18" s="28" t="s">
        <v>294</v>
      </c>
      <c r="F18" s="123"/>
      <c r="G18" s="118"/>
      <c r="J18" s="75" t="s">
        <v>229</v>
      </c>
      <c r="L18" s="155" t="s">
        <v>246</v>
      </c>
    </row>
    <row r="19" spans="3:12">
      <c r="C19" s="33" t="s">
        <v>251</v>
      </c>
      <c r="D19" s="82"/>
      <c r="E19" s="32" t="s">
        <v>294</v>
      </c>
      <c r="F19" s="122"/>
      <c r="G19" s="117"/>
      <c r="J19" s="75" t="s">
        <v>229</v>
      </c>
      <c r="L19" s="155" t="s">
        <v>246</v>
      </c>
    </row>
    <row r="20" spans="3:12">
      <c r="C20" s="84" t="s">
        <v>134</v>
      </c>
      <c r="D20" s="37"/>
      <c r="E20" s="28"/>
      <c r="F20" s="17"/>
      <c r="G20" s="85"/>
    </row>
    <row r="21" spans="3:12">
      <c r="C21" s="23" t="s">
        <v>248</v>
      </c>
      <c r="D21" s="81"/>
      <c r="E21" s="26" t="s">
        <v>294</v>
      </c>
      <c r="F21" s="121"/>
      <c r="G21" s="119"/>
      <c r="J21" s="75" t="s">
        <v>229</v>
      </c>
      <c r="L21" s="155" t="s">
        <v>246</v>
      </c>
    </row>
    <row r="22" spans="3:12">
      <c r="C22" s="27" t="s">
        <v>249</v>
      </c>
      <c r="D22" s="79"/>
      <c r="E22" s="28" t="s">
        <v>294</v>
      </c>
      <c r="F22" s="123"/>
      <c r="G22" s="118"/>
      <c r="J22" s="75" t="s">
        <v>229</v>
      </c>
      <c r="L22" s="155" t="s">
        <v>246</v>
      </c>
    </row>
    <row r="23" spans="3:12">
      <c r="C23" s="27" t="s">
        <v>250</v>
      </c>
      <c r="D23" s="79"/>
      <c r="E23" s="28" t="s">
        <v>294</v>
      </c>
      <c r="F23" s="123"/>
      <c r="G23" s="118"/>
      <c r="J23" s="75" t="s">
        <v>229</v>
      </c>
      <c r="L23" s="155" t="s">
        <v>246</v>
      </c>
    </row>
    <row r="24" spans="3:12">
      <c r="C24" s="33" t="s">
        <v>251</v>
      </c>
      <c r="D24" s="82"/>
      <c r="E24" s="32" t="s">
        <v>294</v>
      </c>
      <c r="F24" s="122"/>
      <c r="G24" s="117"/>
      <c r="J24" s="75" t="s">
        <v>229</v>
      </c>
      <c r="L24" s="155" t="s">
        <v>246</v>
      </c>
    </row>
    <row r="25" spans="3:12" ht="14.65" customHeight="1">
      <c r="C25" s="20"/>
      <c r="D25" s="20"/>
      <c r="E25" s="17"/>
      <c r="F25" s="17"/>
      <c r="G25" s="22"/>
      <c r="K25" s="75"/>
    </row>
    <row r="26" spans="3:12" ht="32.25" customHeight="1">
      <c r="C26" s="19" t="s">
        <v>335</v>
      </c>
      <c r="D26" s="20"/>
      <c r="E26" s="164"/>
      <c r="F26" s="364"/>
      <c r="G26" s="365" t="s">
        <v>173</v>
      </c>
      <c r="K26" s="75"/>
    </row>
    <row r="27" spans="3:12">
      <c r="C27" s="23" t="s">
        <v>255</v>
      </c>
      <c r="D27" s="81"/>
      <c r="E27" s="26" t="s">
        <v>294</v>
      </c>
      <c r="F27" s="24"/>
      <c r="G27" s="54"/>
      <c r="J27" s="75" t="s">
        <v>233</v>
      </c>
      <c r="L27" s="155" t="s">
        <v>246</v>
      </c>
    </row>
    <row r="28" spans="3:12">
      <c r="C28" s="27" t="s">
        <v>551</v>
      </c>
      <c r="E28" s="28" t="s">
        <v>294</v>
      </c>
      <c r="F28" s="17"/>
      <c r="G28" s="56"/>
      <c r="J28" s="75" t="s">
        <v>233</v>
      </c>
      <c r="L28" s="155" t="s">
        <v>246</v>
      </c>
    </row>
    <row r="29" spans="3:12">
      <c r="C29" s="27" t="s">
        <v>258</v>
      </c>
      <c r="E29" s="28" t="s">
        <v>294</v>
      </c>
      <c r="F29" s="17"/>
      <c r="G29" s="56"/>
      <c r="J29" s="75" t="s">
        <v>233</v>
      </c>
      <c r="L29" s="155" t="s">
        <v>246</v>
      </c>
    </row>
    <row r="30" spans="3:12">
      <c r="C30" s="27" t="s">
        <v>256</v>
      </c>
      <c r="E30" s="28" t="s">
        <v>294</v>
      </c>
      <c r="F30" s="17"/>
      <c r="G30" s="56"/>
      <c r="J30" s="75" t="s">
        <v>233</v>
      </c>
      <c r="L30" s="155" t="s">
        <v>246</v>
      </c>
    </row>
    <row r="31" spans="3:12">
      <c r="C31" s="319" t="s">
        <v>362</v>
      </c>
      <c r="E31" s="28" t="s">
        <v>294</v>
      </c>
      <c r="F31" s="17"/>
      <c r="G31" s="56"/>
      <c r="J31" s="75" t="s">
        <v>233</v>
      </c>
      <c r="L31" s="155" t="s">
        <v>246</v>
      </c>
    </row>
    <row r="32" spans="3:12">
      <c r="C32" s="319" t="s">
        <v>363</v>
      </c>
      <c r="E32" s="28" t="s">
        <v>294</v>
      </c>
      <c r="F32" s="17"/>
      <c r="G32" s="56"/>
      <c r="J32" s="75" t="s">
        <v>233</v>
      </c>
      <c r="L32" s="155" t="s">
        <v>246</v>
      </c>
    </row>
    <row r="33" spans="2:12">
      <c r="C33" s="319" t="s">
        <v>364</v>
      </c>
      <c r="E33" s="28" t="s">
        <v>294</v>
      </c>
      <c r="F33" s="17"/>
      <c r="G33" s="56"/>
      <c r="J33" s="75" t="s">
        <v>233</v>
      </c>
      <c r="L33" s="155" t="s">
        <v>246</v>
      </c>
    </row>
    <row r="34" spans="2:12">
      <c r="C34" s="319" t="s">
        <v>365</v>
      </c>
      <c r="E34" s="28" t="s">
        <v>294</v>
      </c>
      <c r="F34" s="17"/>
      <c r="G34" s="56"/>
      <c r="J34" s="75" t="s">
        <v>233</v>
      </c>
      <c r="L34" s="155" t="s">
        <v>246</v>
      </c>
    </row>
    <row r="35" spans="2:12">
      <c r="B35" s="169"/>
      <c r="C35" s="29" t="s">
        <v>585</v>
      </c>
      <c r="D35" s="30"/>
      <c r="E35" s="32" t="s">
        <v>294</v>
      </c>
      <c r="F35" s="32"/>
      <c r="G35" s="58"/>
      <c r="J35" s="75" t="s">
        <v>233</v>
      </c>
      <c r="L35" s="155" t="s">
        <v>246</v>
      </c>
    </row>
  </sheetData>
  <phoneticPr fontId="21" type="noConversion"/>
  <conditionalFormatting sqref="B35">
    <cfRule type="containsText" dxfId="41" priority="1" operator="containsText" text="Unsure">
      <formula>NOT(ISERROR(SEARCH("Unsure",B35)))</formula>
    </cfRule>
    <cfRule type="containsText" dxfId="40" priority="2" operator="containsText" text="Yes">
      <formula>NOT(ISERROR(SEARCH("Yes",B35)))</formula>
    </cfRule>
    <cfRule type="containsText" dxfId="39" priority="3" operator="containsText" text="No">
      <formula>NOT(ISERROR(SEARCH("No",B35)))</formula>
    </cfRule>
  </conditionalFormatting>
  <pageMargins left="0.7" right="0.7" top="0.75" bottom="0.75" header="0.3" footer="0.3"/>
  <pageSetup paperSize="9" scale="52" orientation="portrait" r:id="rId1"/>
  <colBreaks count="1" manualBreakCount="1">
    <brk id="10" max="18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M23"/>
  <sheetViews>
    <sheetView zoomScaleNormal="100" workbookViewId="0"/>
  </sheetViews>
  <sheetFormatPr defaultColWidth="9.28515625" defaultRowHeight="15"/>
  <cols>
    <col min="1" max="1" width="1.7109375" style="13" customWidth="1"/>
    <col min="2" max="2" width="3" style="17" customWidth="1"/>
    <col min="3" max="3" width="62.28515625" style="17" customWidth="1"/>
    <col min="4" max="4" width="23.7109375" style="17" bestFit="1" customWidth="1"/>
    <col min="5" max="5" width="3" style="17" customWidth="1"/>
    <col min="6" max="6" width="18.7109375" style="17" customWidth="1"/>
    <col min="7" max="7" width="2.42578125" style="17" customWidth="1"/>
    <col min="8" max="8" width="2.42578125" style="90" customWidth="1"/>
    <col min="9" max="9" width="13.28515625" style="90" customWidth="1"/>
    <col min="10" max="10" width="2.7109375" style="90" customWidth="1"/>
    <col min="11" max="11" width="20.42578125" style="13" customWidth="1"/>
    <col min="12" max="12" width="5.28515625" style="13" customWidth="1"/>
    <col min="13" max="16384" width="9.28515625" style="13"/>
  </cols>
  <sheetData>
    <row r="1" spans="2:13" ht="46.5" customHeight="1">
      <c r="B1" s="42"/>
      <c r="C1" s="321" t="s">
        <v>216</v>
      </c>
      <c r="D1" s="80"/>
      <c r="E1" s="80"/>
      <c r="F1" s="80"/>
      <c r="G1" s="80"/>
      <c r="H1" s="91"/>
      <c r="I1" s="91"/>
      <c r="K1" s="88"/>
      <c r="L1" s="88"/>
      <c r="M1" s="88"/>
    </row>
    <row r="2" spans="2:13" ht="32.25">
      <c r="B2" s="41"/>
      <c r="C2" s="211" t="s">
        <v>303</v>
      </c>
      <c r="D2" s="15"/>
      <c r="E2" s="15"/>
      <c r="F2" s="50"/>
      <c r="G2" s="50"/>
      <c r="H2" s="93"/>
      <c r="I2" s="93"/>
      <c r="K2" s="88"/>
      <c r="L2" s="88"/>
      <c r="M2" s="88"/>
    </row>
    <row r="3" spans="2:13" ht="30.75" customHeight="1">
      <c r="B3" s="41"/>
      <c r="C3" s="16"/>
      <c r="D3" s="21" t="s">
        <v>172</v>
      </c>
      <c r="F3" s="18" t="s">
        <v>170</v>
      </c>
      <c r="I3" s="166" t="s">
        <v>171</v>
      </c>
      <c r="K3" s="166" t="s">
        <v>245</v>
      </c>
    </row>
    <row r="4" spans="2:13" ht="23.65" customHeight="1">
      <c r="B4" s="41"/>
      <c r="C4" s="19" t="s">
        <v>323</v>
      </c>
      <c r="F4" s="22"/>
    </row>
    <row r="5" spans="2:13" ht="18" customHeight="1">
      <c r="B5" s="41"/>
      <c r="C5" s="145" t="s">
        <v>135</v>
      </c>
      <c r="D5" s="336" t="s">
        <v>135</v>
      </c>
      <c r="E5" s="337"/>
      <c r="F5" s="338"/>
      <c r="I5" s="92" t="s">
        <v>230</v>
      </c>
      <c r="K5" s="155" t="s">
        <v>246</v>
      </c>
    </row>
    <row r="6" spans="2:13">
      <c r="B6" s="41"/>
    </row>
    <row r="7" spans="2:13" ht="26.25">
      <c r="B7" s="41"/>
      <c r="C7" s="19" t="s">
        <v>343</v>
      </c>
      <c r="F7" s="44"/>
    </row>
    <row r="8" spans="2:13">
      <c r="C8" s="23" t="s">
        <v>136</v>
      </c>
      <c r="D8" s="252" t="s">
        <v>605</v>
      </c>
      <c r="E8" s="24"/>
      <c r="F8" s="54"/>
      <c r="I8" s="92" t="s">
        <v>231</v>
      </c>
      <c r="K8" s="155" t="s">
        <v>246</v>
      </c>
    </row>
    <row r="9" spans="2:13">
      <c r="C9" s="27" t="s">
        <v>137</v>
      </c>
      <c r="D9" s="62" t="s">
        <v>605</v>
      </c>
      <c r="E9" s="37"/>
      <c r="F9" s="56"/>
      <c r="I9" s="92" t="s">
        <v>231</v>
      </c>
      <c r="K9" s="155" t="s">
        <v>246</v>
      </c>
    </row>
    <row r="10" spans="2:13">
      <c r="C10" s="27" t="s">
        <v>138</v>
      </c>
      <c r="D10" s="62" t="s">
        <v>605</v>
      </c>
      <c r="E10" s="37"/>
      <c r="F10" s="56"/>
      <c r="I10" s="92" t="s">
        <v>231</v>
      </c>
      <c r="K10" s="155" t="s">
        <v>246</v>
      </c>
    </row>
    <row r="11" spans="2:13">
      <c r="C11" s="27" t="s">
        <v>139</v>
      </c>
      <c r="D11" s="62" t="s">
        <v>605</v>
      </c>
      <c r="E11" s="37"/>
      <c r="F11" s="56"/>
      <c r="I11" s="92" t="s">
        <v>231</v>
      </c>
      <c r="K11" s="155" t="s">
        <v>246</v>
      </c>
    </row>
    <row r="12" spans="2:13">
      <c r="C12" s="29" t="s">
        <v>140</v>
      </c>
      <c r="D12" s="304" t="s">
        <v>605</v>
      </c>
      <c r="E12" s="30"/>
      <c r="F12" s="58"/>
      <c r="I12" s="92" t="s">
        <v>231</v>
      </c>
      <c r="K12" s="155" t="s">
        <v>246</v>
      </c>
    </row>
    <row r="19" spans="8:12">
      <c r="H19" s="88"/>
      <c r="I19" s="88"/>
      <c r="J19" s="88"/>
      <c r="K19" s="88"/>
      <c r="L19" s="88"/>
    </row>
    <row r="20" spans="8:12">
      <c r="K20" s="88"/>
      <c r="L20" s="88"/>
    </row>
    <row r="21" spans="8:12">
      <c r="K21" s="88"/>
      <c r="L21" s="88"/>
    </row>
    <row r="22" spans="8:12">
      <c r="K22" s="88"/>
      <c r="L22" s="88"/>
    </row>
    <row r="23" spans="8:12">
      <c r="K23" s="88"/>
      <c r="L23" s="88"/>
    </row>
  </sheetData>
  <phoneticPr fontId="21" type="noConversion"/>
  <pageMargins left="0.7" right="0.7" top="0.75" bottom="0.75" header="0.3" footer="0.3"/>
  <pageSetup paperSize="9" scale="61" orientation="portrait" r:id="rId1"/>
  <colBreaks count="2" manualBreakCount="2">
    <brk id="2" max="12" man="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N97"/>
  <sheetViews>
    <sheetView zoomScaleNormal="100" workbookViewId="0"/>
  </sheetViews>
  <sheetFormatPr defaultColWidth="9.28515625" defaultRowHeight="15"/>
  <cols>
    <col min="1" max="1" width="1.7109375" style="13" customWidth="1"/>
    <col min="2" max="2" width="3.7109375" style="169" customWidth="1"/>
    <col min="3" max="3" width="26.28515625" style="17" customWidth="1"/>
    <col min="4" max="4" width="29.42578125" style="17" customWidth="1"/>
    <col min="5" max="5" width="27.7109375" style="17" customWidth="1"/>
    <col min="6" max="6" width="11.28515625" style="17" customWidth="1"/>
    <col min="7" max="7" width="15.42578125" style="17" customWidth="1"/>
    <col min="8" max="8" width="17.28515625" style="17" customWidth="1"/>
    <col min="9" max="9" width="2.5703125" style="17" customWidth="1"/>
    <col min="10" max="10" width="2" style="13" customWidth="1"/>
    <col min="11" max="11" width="13.5703125" style="13" customWidth="1"/>
    <col min="12" max="12" width="2.28515625" style="13" customWidth="1"/>
    <col min="13" max="13" width="20.5703125" style="13" customWidth="1"/>
    <col min="14" max="14" width="3.5703125" style="13" customWidth="1"/>
    <col min="15" max="15" width="20.5703125" style="13" customWidth="1"/>
    <col min="16" max="16384" width="9.28515625" style="13"/>
  </cols>
  <sheetData>
    <row r="1" spans="3:13" ht="49.5" customHeight="1">
      <c r="C1" s="80" t="s">
        <v>216</v>
      </c>
      <c r="D1" s="80"/>
      <c r="E1" s="80"/>
      <c r="F1" s="80"/>
      <c r="G1" s="80"/>
      <c r="H1" s="80"/>
      <c r="I1" s="80"/>
    </row>
    <row r="2" spans="3:13" ht="27.75" customHeight="1">
      <c r="C2" s="211" t="s">
        <v>175</v>
      </c>
      <c r="D2" s="15"/>
      <c r="E2" s="15"/>
      <c r="F2" s="15"/>
      <c r="G2" s="15"/>
      <c r="H2" s="15"/>
      <c r="I2" s="15"/>
    </row>
    <row r="3" spans="3:13" ht="30.75" customHeight="1">
      <c r="C3" s="16"/>
      <c r="D3" s="16"/>
      <c r="E3" s="16"/>
      <c r="F3" s="21" t="s">
        <v>172</v>
      </c>
      <c r="G3" s="15"/>
      <c r="H3" s="15"/>
      <c r="K3" s="180" t="s">
        <v>171</v>
      </c>
      <c r="M3" s="166" t="s">
        <v>245</v>
      </c>
    </row>
    <row r="4" spans="3:13" ht="26.25">
      <c r="C4" s="19" t="s">
        <v>247</v>
      </c>
      <c r="G4" s="15"/>
      <c r="H4" s="171" t="s">
        <v>175</v>
      </c>
      <c r="M4" s="74"/>
    </row>
    <row r="5" spans="3:13">
      <c r="C5" s="194" t="s">
        <v>307</v>
      </c>
      <c r="D5" s="37"/>
      <c r="E5" s="48"/>
      <c r="F5" s="36"/>
      <c r="K5" s="95"/>
    </row>
    <row r="6" spans="3:13">
      <c r="C6" s="23" t="s">
        <v>1</v>
      </c>
      <c r="D6" s="24"/>
      <c r="E6" s="25"/>
      <c r="F6" s="26" t="s">
        <v>234</v>
      </c>
      <c r="G6" s="24"/>
      <c r="H6" s="119"/>
      <c r="K6" s="95" t="s">
        <v>221</v>
      </c>
      <c r="M6" s="155" t="s">
        <v>246</v>
      </c>
    </row>
    <row r="7" spans="3:13">
      <c r="C7" s="27" t="s">
        <v>2</v>
      </c>
      <c r="D7" s="37"/>
      <c r="E7" s="156"/>
      <c r="F7" s="36" t="s">
        <v>234</v>
      </c>
      <c r="G7" s="37"/>
      <c r="H7" s="118"/>
      <c r="K7" s="95" t="s">
        <v>221</v>
      </c>
      <c r="M7" s="155" t="s">
        <v>246</v>
      </c>
    </row>
    <row r="8" spans="3:13">
      <c r="C8" s="27" t="s">
        <v>141</v>
      </c>
      <c r="D8" s="37"/>
      <c r="E8" s="156"/>
      <c r="F8" s="36" t="s">
        <v>234</v>
      </c>
      <c r="G8" s="37"/>
      <c r="H8" s="118"/>
      <c r="K8" s="95" t="s">
        <v>221</v>
      </c>
      <c r="M8" s="155" t="s">
        <v>246</v>
      </c>
    </row>
    <row r="9" spans="3:13">
      <c r="C9" s="27" t="s">
        <v>3</v>
      </c>
      <c r="D9" s="37"/>
      <c r="E9" s="156"/>
      <c r="F9" s="36" t="s">
        <v>234</v>
      </c>
      <c r="G9" s="37"/>
      <c r="H9" s="118"/>
      <c r="K9" s="95" t="s">
        <v>221</v>
      </c>
      <c r="M9" s="155" t="s">
        <v>246</v>
      </c>
    </row>
    <row r="10" spans="3:13">
      <c r="C10" s="27" t="s">
        <v>4</v>
      </c>
      <c r="D10" s="37"/>
      <c r="E10" s="156"/>
      <c r="F10" s="36" t="s">
        <v>234</v>
      </c>
      <c r="G10" s="37"/>
      <c r="H10" s="118"/>
      <c r="K10" s="95" t="s">
        <v>221</v>
      </c>
      <c r="M10" s="155" t="s">
        <v>246</v>
      </c>
    </row>
    <row r="11" spans="3:13">
      <c r="C11" s="27" t="s">
        <v>5</v>
      </c>
      <c r="D11" s="37"/>
      <c r="E11" s="156"/>
      <c r="F11" s="36" t="s">
        <v>234</v>
      </c>
      <c r="G11" s="37"/>
      <c r="H11" s="118"/>
      <c r="K11" s="95" t="s">
        <v>221</v>
      </c>
      <c r="M11" s="155" t="s">
        <v>246</v>
      </c>
    </row>
    <row r="12" spans="3:13">
      <c r="C12" s="27" t="s">
        <v>6</v>
      </c>
      <c r="D12" s="37"/>
      <c r="E12" s="156"/>
      <c r="F12" s="36" t="s">
        <v>234</v>
      </c>
      <c r="G12" s="37"/>
      <c r="H12" s="118"/>
      <c r="K12" s="95" t="s">
        <v>221</v>
      </c>
      <c r="M12" s="155" t="s">
        <v>246</v>
      </c>
    </row>
    <row r="13" spans="3:13">
      <c r="C13" s="27" t="s">
        <v>7</v>
      </c>
      <c r="D13" s="37"/>
      <c r="E13" s="156"/>
      <c r="F13" s="36" t="s">
        <v>234</v>
      </c>
      <c r="G13" s="37"/>
      <c r="H13" s="118"/>
      <c r="K13" s="95" t="s">
        <v>221</v>
      </c>
      <c r="M13" s="155" t="s">
        <v>246</v>
      </c>
    </row>
    <row r="14" spans="3:13">
      <c r="C14" s="27" t="s">
        <v>8</v>
      </c>
      <c r="D14" s="37"/>
      <c r="E14" s="156"/>
      <c r="F14" s="36" t="s">
        <v>234</v>
      </c>
      <c r="G14" s="37"/>
      <c r="H14" s="118"/>
      <c r="K14" s="95" t="s">
        <v>221</v>
      </c>
      <c r="M14" s="155" t="s">
        <v>246</v>
      </c>
    </row>
    <row r="15" spans="3:13">
      <c r="C15" s="27" t="s">
        <v>9</v>
      </c>
      <c r="D15" s="37"/>
      <c r="E15" s="156"/>
      <c r="F15" s="36" t="s">
        <v>234</v>
      </c>
      <c r="G15" s="37"/>
      <c r="H15" s="118"/>
      <c r="K15" s="95" t="s">
        <v>221</v>
      </c>
      <c r="M15" s="155" t="s">
        <v>246</v>
      </c>
    </row>
    <row r="16" spans="3:13">
      <c r="C16" s="27" t="s">
        <v>142</v>
      </c>
      <c r="D16" s="37"/>
      <c r="E16" s="156"/>
      <c r="F16" s="36" t="s">
        <v>234</v>
      </c>
      <c r="G16" s="37"/>
      <c r="H16" s="118"/>
      <c r="K16" s="95" t="s">
        <v>221</v>
      </c>
      <c r="M16" s="155" t="s">
        <v>246</v>
      </c>
    </row>
    <row r="17" spans="3:14">
      <c r="C17" s="27" t="s">
        <v>10</v>
      </c>
      <c r="D17" s="37"/>
      <c r="E17" s="156"/>
      <c r="F17" s="36" t="s">
        <v>234</v>
      </c>
      <c r="G17" s="37"/>
      <c r="H17" s="118"/>
      <c r="K17" s="95" t="s">
        <v>221</v>
      </c>
      <c r="M17" s="155" t="s">
        <v>246</v>
      </c>
    </row>
    <row r="18" spans="3:14">
      <c r="C18" s="27" t="s">
        <v>143</v>
      </c>
      <c r="D18" s="37"/>
      <c r="E18" s="156"/>
      <c r="F18" s="36" t="s">
        <v>234</v>
      </c>
      <c r="G18" s="37"/>
      <c r="H18" s="118"/>
      <c r="K18" s="95" t="s">
        <v>221</v>
      </c>
      <c r="M18" s="155" t="s">
        <v>246</v>
      </c>
    </row>
    <row r="19" spans="3:14" ht="15.6" customHeight="1">
      <c r="C19" s="29" t="s">
        <v>11</v>
      </c>
      <c r="D19" s="30"/>
      <c r="E19" s="31"/>
      <c r="F19" s="32" t="s">
        <v>234</v>
      </c>
      <c r="G19" s="30"/>
      <c r="H19" s="117"/>
      <c r="K19" s="95" t="s">
        <v>221</v>
      </c>
      <c r="M19" s="155" t="s">
        <v>246</v>
      </c>
    </row>
    <row r="20" spans="3:14" ht="15.6" customHeight="1">
      <c r="C20" s="37"/>
      <c r="D20" s="37"/>
      <c r="E20" s="379" t="s">
        <v>606</v>
      </c>
      <c r="F20" s="28" t="s">
        <v>234</v>
      </c>
      <c r="G20" s="37"/>
      <c r="H20" s="172">
        <f>SUM(H6:H19)</f>
        <v>0</v>
      </c>
      <c r="K20" s="95"/>
      <c r="L20" s="95"/>
      <c r="M20" s="95"/>
      <c r="N20" s="95"/>
    </row>
    <row r="21" spans="3:14" ht="15.6" customHeight="1">
      <c r="C21" s="37"/>
      <c r="D21" s="37"/>
      <c r="E21" s="377"/>
      <c r="F21" s="36"/>
      <c r="G21" s="37"/>
      <c r="H21" s="37"/>
      <c r="K21" s="95"/>
      <c r="L21" s="95"/>
      <c r="M21" s="95"/>
      <c r="N21" s="95"/>
    </row>
    <row r="22" spans="3:14">
      <c r="C22" s="194" t="s">
        <v>308</v>
      </c>
      <c r="D22" s="37"/>
      <c r="E22" s="48"/>
      <c r="F22" s="36"/>
      <c r="K22" s="95" t="s">
        <v>222</v>
      </c>
    </row>
    <row r="23" spans="3:14">
      <c r="C23" s="23" t="s">
        <v>12</v>
      </c>
      <c r="D23" s="24"/>
      <c r="E23" s="25"/>
      <c r="F23" s="26" t="s">
        <v>234</v>
      </c>
      <c r="G23" s="24"/>
      <c r="H23" s="119"/>
      <c r="K23" s="95" t="s">
        <v>222</v>
      </c>
      <c r="M23" s="155" t="s">
        <v>246</v>
      </c>
    </row>
    <row r="24" spans="3:14">
      <c r="C24" s="27" t="s">
        <v>13</v>
      </c>
      <c r="D24" s="37"/>
      <c r="E24" s="156"/>
      <c r="F24" s="36" t="s">
        <v>234</v>
      </c>
      <c r="G24" s="37"/>
      <c r="H24" s="118"/>
      <c r="K24" s="95" t="s">
        <v>222</v>
      </c>
      <c r="M24" s="155" t="s">
        <v>246</v>
      </c>
    </row>
    <row r="25" spans="3:14">
      <c r="C25" s="27" t="s">
        <v>144</v>
      </c>
      <c r="D25" s="37"/>
      <c r="E25" s="156"/>
      <c r="F25" s="36" t="s">
        <v>234</v>
      </c>
      <c r="G25" s="37"/>
      <c r="H25" s="118"/>
      <c r="K25" s="95" t="s">
        <v>222</v>
      </c>
      <c r="M25" s="155" t="s">
        <v>246</v>
      </c>
    </row>
    <row r="26" spans="3:14">
      <c r="C26" s="27" t="s">
        <v>14</v>
      </c>
      <c r="D26" s="37"/>
      <c r="E26" s="156"/>
      <c r="F26" s="36" t="s">
        <v>234</v>
      </c>
      <c r="G26" s="37"/>
      <c r="H26" s="118"/>
      <c r="K26" s="95" t="s">
        <v>222</v>
      </c>
      <c r="M26" s="155" t="s">
        <v>246</v>
      </c>
    </row>
    <row r="27" spans="3:14">
      <c r="C27" s="27" t="s">
        <v>15</v>
      </c>
      <c r="D27" s="37"/>
      <c r="E27" s="156"/>
      <c r="F27" s="36" t="s">
        <v>234</v>
      </c>
      <c r="G27" s="37"/>
      <c r="H27" s="118"/>
      <c r="K27" s="95" t="s">
        <v>222</v>
      </c>
      <c r="M27" s="155" t="s">
        <v>246</v>
      </c>
    </row>
    <row r="28" spans="3:14">
      <c r="C28" s="27" t="s">
        <v>16</v>
      </c>
      <c r="D28" s="37"/>
      <c r="E28" s="156"/>
      <c r="F28" s="36" t="s">
        <v>234</v>
      </c>
      <c r="G28" s="37"/>
      <c r="H28" s="118"/>
      <c r="K28" s="95" t="s">
        <v>222</v>
      </c>
      <c r="M28" s="155" t="s">
        <v>246</v>
      </c>
    </row>
    <row r="29" spans="3:14">
      <c r="C29" s="27" t="s">
        <v>17</v>
      </c>
      <c r="D29" s="37"/>
      <c r="E29" s="156"/>
      <c r="F29" s="36" t="s">
        <v>234</v>
      </c>
      <c r="G29" s="37"/>
      <c r="H29" s="118"/>
      <c r="K29" s="95" t="s">
        <v>222</v>
      </c>
      <c r="M29" s="155" t="s">
        <v>246</v>
      </c>
    </row>
    <row r="30" spans="3:14">
      <c r="C30" s="27" t="s">
        <v>18</v>
      </c>
      <c r="D30" s="37"/>
      <c r="E30" s="156"/>
      <c r="F30" s="36" t="s">
        <v>234</v>
      </c>
      <c r="G30" s="37"/>
      <c r="H30" s="118"/>
      <c r="K30" s="95" t="s">
        <v>222</v>
      </c>
      <c r="M30" s="155" t="s">
        <v>246</v>
      </c>
    </row>
    <row r="31" spans="3:14">
      <c r="C31" s="27" t="s">
        <v>19</v>
      </c>
      <c r="D31" s="37"/>
      <c r="E31" s="156"/>
      <c r="F31" s="36" t="s">
        <v>234</v>
      </c>
      <c r="G31" s="37"/>
      <c r="H31" s="118"/>
      <c r="K31" s="95" t="s">
        <v>222</v>
      </c>
      <c r="M31" s="155" t="s">
        <v>246</v>
      </c>
    </row>
    <row r="32" spans="3:14">
      <c r="C32" s="27" t="s">
        <v>20</v>
      </c>
      <c r="D32" s="37"/>
      <c r="E32" s="156"/>
      <c r="F32" s="36" t="s">
        <v>234</v>
      </c>
      <c r="G32" s="37"/>
      <c r="H32" s="118"/>
      <c r="K32" s="95" t="s">
        <v>222</v>
      </c>
      <c r="M32" s="155" t="s">
        <v>246</v>
      </c>
    </row>
    <row r="33" spans="3:13">
      <c r="C33" s="27" t="s">
        <v>21</v>
      </c>
      <c r="D33" s="37"/>
      <c r="E33" s="156"/>
      <c r="F33" s="36" t="s">
        <v>234</v>
      </c>
      <c r="G33" s="37"/>
      <c r="H33" s="118"/>
      <c r="K33" s="95" t="s">
        <v>222</v>
      </c>
      <c r="M33" s="155" t="s">
        <v>246</v>
      </c>
    </row>
    <row r="34" spans="3:13">
      <c r="C34" s="29" t="s">
        <v>11</v>
      </c>
      <c r="D34" s="30"/>
      <c r="E34" s="31"/>
      <c r="F34" s="32" t="s">
        <v>234</v>
      </c>
      <c r="G34" s="30"/>
      <c r="H34" s="117"/>
      <c r="K34" s="95" t="s">
        <v>222</v>
      </c>
      <c r="M34" s="155" t="s">
        <v>246</v>
      </c>
    </row>
    <row r="35" spans="3:13" ht="15.75" customHeight="1">
      <c r="E35" s="366" t="s">
        <v>607</v>
      </c>
      <c r="F35" s="28" t="s">
        <v>234</v>
      </c>
      <c r="H35" s="172">
        <f>SUM(H23:H34)</f>
        <v>0</v>
      </c>
    </row>
    <row r="36" spans="3:13" ht="15.75" customHeight="1"/>
    <row r="37" spans="3:13" ht="26.25">
      <c r="C37" s="19" t="s">
        <v>322</v>
      </c>
      <c r="H37" s="171" t="s">
        <v>175</v>
      </c>
    </row>
    <row r="38" spans="3:13">
      <c r="C38" s="83" t="s">
        <v>562</v>
      </c>
      <c r="D38" s="37"/>
      <c r="E38" s="37"/>
      <c r="F38" s="339"/>
      <c r="L38" s="88"/>
      <c r="M38" s="88"/>
    </row>
    <row r="39" spans="3:13">
      <c r="C39" s="23" t="s">
        <v>443</v>
      </c>
      <c r="D39" s="24"/>
      <c r="E39" s="25"/>
      <c r="F39" s="26" t="s">
        <v>234</v>
      </c>
      <c r="G39" s="24"/>
      <c r="H39" s="119"/>
      <c r="K39" s="95" t="s">
        <v>304</v>
      </c>
      <c r="M39" s="155" t="s">
        <v>246</v>
      </c>
    </row>
    <row r="40" spans="3:13">
      <c r="C40" s="29" t="s">
        <v>444</v>
      </c>
      <c r="D40" s="30"/>
      <c r="E40" s="31"/>
      <c r="F40" s="32" t="s">
        <v>234</v>
      </c>
      <c r="G40" s="30"/>
      <c r="H40" s="117"/>
      <c r="K40" s="95" t="s">
        <v>304</v>
      </c>
      <c r="M40" s="155" t="s">
        <v>246</v>
      </c>
    </row>
    <row r="41" spans="3:13">
      <c r="C41" s="37"/>
      <c r="D41" s="37"/>
      <c r="E41" s="366" t="s">
        <v>562</v>
      </c>
      <c r="F41" s="367" t="s">
        <v>234</v>
      </c>
      <c r="G41" s="37"/>
      <c r="H41" s="172">
        <f>SUM(H39:H40)</f>
        <v>0</v>
      </c>
      <c r="K41" s="95" t="s">
        <v>223</v>
      </c>
    </row>
    <row r="42" spans="3:13">
      <c r="C42" s="37"/>
      <c r="D42" s="37"/>
      <c r="E42" s="37"/>
      <c r="F42" s="37"/>
      <c r="G42" s="37"/>
      <c r="H42" s="37"/>
    </row>
    <row r="43" spans="3:13" ht="26.25">
      <c r="C43" s="19" t="s">
        <v>350</v>
      </c>
      <c r="D43" s="37"/>
      <c r="E43" s="37"/>
      <c r="F43" s="138"/>
      <c r="H43" s="171" t="s">
        <v>175</v>
      </c>
      <c r="K43" s="95"/>
      <c r="L43" s="88"/>
      <c r="M43" s="88"/>
    </row>
    <row r="44" spans="3:13">
      <c r="C44" s="83" t="s">
        <v>560</v>
      </c>
      <c r="D44" s="37"/>
      <c r="E44" s="37"/>
      <c r="K44" s="95"/>
      <c r="L44" s="88"/>
      <c r="M44" s="88"/>
    </row>
    <row r="45" spans="3:13">
      <c r="C45" s="154" t="s">
        <v>559</v>
      </c>
      <c r="D45" s="24"/>
      <c r="E45" s="25"/>
      <c r="F45" s="26" t="s">
        <v>234</v>
      </c>
      <c r="G45" s="24"/>
      <c r="H45" s="119"/>
      <c r="K45" s="95" t="s">
        <v>304</v>
      </c>
      <c r="M45" s="155" t="s">
        <v>246</v>
      </c>
    </row>
    <row r="46" spans="3:13">
      <c r="C46" s="29" t="s">
        <v>561</v>
      </c>
      <c r="D46" s="30"/>
      <c r="E46" s="31"/>
      <c r="F46" s="32" t="s">
        <v>234</v>
      </c>
      <c r="G46" s="30"/>
      <c r="H46" s="117"/>
      <c r="K46" s="95" t="s">
        <v>304</v>
      </c>
      <c r="M46" s="155" t="s">
        <v>246</v>
      </c>
    </row>
    <row r="47" spans="3:13">
      <c r="C47" s="37"/>
      <c r="D47" s="37"/>
      <c r="E47" s="366" t="s">
        <v>560</v>
      </c>
      <c r="F47" s="339" t="s">
        <v>234</v>
      </c>
      <c r="H47" s="172">
        <f>SUM(H45:H46)</f>
        <v>0</v>
      </c>
      <c r="K47" s="95"/>
      <c r="M47" s="155"/>
    </row>
    <row r="48" spans="3:13">
      <c r="C48" s="37"/>
      <c r="D48" s="37"/>
      <c r="E48" s="37"/>
      <c r="F48" s="37"/>
      <c r="G48" s="37"/>
      <c r="H48" s="37"/>
    </row>
    <row r="49" spans="3:14" ht="24" customHeight="1">
      <c r="C49" s="19" t="s">
        <v>306</v>
      </c>
      <c r="G49" s="412" t="s">
        <v>175</v>
      </c>
      <c r="H49" s="413"/>
    </row>
    <row r="50" spans="3:14">
      <c r="C50" s="20" t="s">
        <v>472</v>
      </c>
      <c r="D50" s="20" t="s">
        <v>289</v>
      </c>
      <c r="E50" s="20" t="s">
        <v>185</v>
      </c>
      <c r="F50" s="164"/>
      <c r="G50" s="170" t="s">
        <v>176</v>
      </c>
      <c r="H50" s="39" t="s">
        <v>177</v>
      </c>
      <c r="K50" s="88"/>
      <c r="L50" s="88"/>
      <c r="M50" s="88"/>
    </row>
    <row r="51" spans="3:14">
      <c r="C51" s="380" t="s">
        <v>608</v>
      </c>
      <c r="D51" s="381" t="s">
        <v>608</v>
      </c>
      <c r="E51" s="98" t="s">
        <v>609</v>
      </c>
      <c r="F51" s="26" t="s">
        <v>234</v>
      </c>
      <c r="G51" s="53"/>
      <c r="H51" s="54"/>
      <c r="K51" s="95" t="s">
        <v>232</v>
      </c>
      <c r="M51" s="155" t="s">
        <v>246</v>
      </c>
    </row>
    <row r="52" spans="3:14">
      <c r="C52" s="382" t="s">
        <v>608</v>
      </c>
      <c r="D52" s="383" t="s">
        <v>608</v>
      </c>
      <c r="E52" s="384" t="s">
        <v>609</v>
      </c>
      <c r="F52" s="36" t="s">
        <v>234</v>
      </c>
      <c r="G52" s="55"/>
      <c r="H52" s="56"/>
      <c r="K52" s="95" t="s">
        <v>232</v>
      </c>
      <c r="M52" s="155" t="s">
        <v>246</v>
      </c>
    </row>
    <row r="53" spans="3:14">
      <c r="C53" s="382" t="s">
        <v>608</v>
      </c>
      <c r="D53" s="383" t="s">
        <v>608</v>
      </c>
      <c r="E53" s="384" t="s">
        <v>609</v>
      </c>
      <c r="F53" s="36" t="s">
        <v>234</v>
      </c>
      <c r="G53" s="55"/>
      <c r="H53" s="56"/>
      <c r="K53" s="95" t="s">
        <v>232</v>
      </c>
      <c r="M53" s="155" t="s">
        <v>246</v>
      </c>
    </row>
    <row r="54" spans="3:14">
      <c r="C54" s="382" t="s">
        <v>608</v>
      </c>
      <c r="D54" s="383" t="s">
        <v>608</v>
      </c>
      <c r="E54" s="384" t="s">
        <v>609</v>
      </c>
      <c r="F54" s="36" t="s">
        <v>234</v>
      </c>
      <c r="G54" s="55"/>
      <c r="H54" s="56"/>
      <c r="K54" s="95" t="s">
        <v>232</v>
      </c>
      <c r="M54" s="155" t="s">
        <v>246</v>
      </c>
    </row>
    <row r="55" spans="3:14">
      <c r="C55" s="385" t="s">
        <v>608</v>
      </c>
      <c r="D55" s="386" t="s">
        <v>608</v>
      </c>
      <c r="E55" s="99" t="s">
        <v>609</v>
      </c>
      <c r="F55" s="32" t="s">
        <v>234</v>
      </c>
      <c r="G55" s="57"/>
      <c r="H55" s="58"/>
      <c r="K55" s="95" t="s">
        <v>232</v>
      </c>
      <c r="M55" s="155" t="s">
        <v>246</v>
      </c>
    </row>
    <row r="56" spans="3:14">
      <c r="C56" s="150" t="s">
        <v>240</v>
      </c>
      <c r="H56" s="37"/>
      <c r="I56" s="37"/>
      <c r="J56" s="88"/>
      <c r="K56" s="88"/>
      <c r="L56" s="88"/>
      <c r="M56" s="88"/>
      <c r="N56" s="88"/>
    </row>
    <row r="57" spans="3:14">
      <c r="C57" s="150"/>
      <c r="E57" s="310" t="s">
        <v>433</v>
      </c>
      <c r="H57" s="37"/>
      <c r="I57" s="37"/>
      <c r="J57" s="88"/>
      <c r="K57" s="88"/>
      <c r="L57" s="88"/>
      <c r="M57" s="88"/>
      <c r="N57" s="88"/>
    </row>
    <row r="58" spans="3:14">
      <c r="C58" s="150"/>
      <c r="E58" s="224" t="s">
        <v>325</v>
      </c>
      <c r="H58" s="37"/>
      <c r="I58" s="37"/>
      <c r="J58" s="88"/>
      <c r="K58" s="88"/>
      <c r="L58" s="88"/>
      <c r="M58" s="88"/>
      <c r="N58" s="88"/>
    </row>
    <row r="59" spans="3:14">
      <c r="C59" s="150"/>
      <c r="E59" s="224" t="s">
        <v>333</v>
      </c>
      <c r="H59" s="37"/>
      <c r="I59" s="37"/>
      <c r="J59" s="88"/>
      <c r="K59" s="88"/>
      <c r="L59" s="88"/>
      <c r="M59" s="88"/>
      <c r="N59" s="88"/>
    </row>
    <row r="60" spans="3:14">
      <c r="C60" s="150"/>
      <c r="E60" s="224" t="s">
        <v>434</v>
      </c>
      <c r="H60" s="37"/>
      <c r="I60" s="37"/>
      <c r="J60" s="88"/>
      <c r="K60" s="88"/>
      <c r="L60" s="88"/>
      <c r="M60" s="88"/>
      <c r="N60" s="88"/>
    </row>
    <row r="61" spans="3:14">
      <c r="C61" s="150"/>
      <c r="E61" s="224" t="s">
        <v>435</v>
      </c>
      <c r="H61" s="37"/>
      <c r="I61" s="37"/>
      <c r="J61" s="88"/>
      <c r="K61" s="88"/>
      <c r="L61" s="88"/>
      <c r="M61" s="88"/>
      <c r="N61" s="88"/>
    </row>
    <row r="62" spans="3:14">
      <c r="C62" s="150"/>
      <c r="E62" s="224" t="s">
        <v>362</v>
      </c>
      <c r="H62" s="37"/>
      <c r="I62" s="37"/>
      <c r="J62" s="88"/>
      <c r="K62" s="88"/>
      <c r="L62" s="88"/>
      <c r="M62" s="88"/>
      <c r="N62" s="88"/>
    </row>
    <row r="63" spans="3:14">
      <c r="C63" s="150"/>
      <c r="E63" s="224" t="s">
        <v>363</v>
      </c>
      <c r="H63" s="37"/>
      <c r="I63" s="37"/>
      <c r="J63" s="88"/>
      <c r="K63" s="88"/>
      <c r="L63" s="88"/>
      <c r="M63" s="88"/>
      <c r="N63" s="88"/>
    </row>
    <row r="64" spans="3:14">
      <c r="C64" s="150"/>
      <c r="E64" s="224" t="s">
        <v>364</v>
      </c>
      <c r="H64" s="37"/>
      <c r="I64" s="37"/>
      <c r="J64" s="88"/>
      <c r="K64" s="88"/>
      <c r="L64" s="88"/>
      <c r="M64" s="88"/>
      <c r="N64" s="88"/>
    </row>
    <row r="65" spans="3:14">
      <c r="C65" s="150"/>
      <c r="E65" s="224" t="s">
        <v>365</v>
      </c>
      <c r="H65" s="37"/>
      <c r="I65" s="37"/>
      <c r="J65" s="88"/>
      <c r="K65" s="88"/>
      <c r="L65" s="88"/>
      <c r="M65" s="88"/>
      <c r="N65" s="88"/>
    </row>
    <row r="66" spans="3:14">
      <c r="C66" s="150"/>
      <c r="E66" s="224" t="s">
        <v>468</v>
      </c>
      <c r="H66" s="37"/>
      <c r="I66" s="37"/>
      <c r="J66" s="88"/>
      <c r="K66" s="88"/>
      <c r="L66" s="88"/>
      <c r="M66" s="88"/>
      <c r="N66" s="88"/>
    </row>
    <row r="67" spans="3:14" ht="15" customHeight="1">
      <c r="H67" s="37"/>
      <c r="K67" s="88"/>
      <c r="L67" s="88"/>
      <c r="M67" s="88"/>
      <c r="N67" s="88"/>
    </row>
    <row r="68" spans="3:14" ht="26.25">
      <c r="C68" s="19" t="s">
        <v>305</v>
      </c>
      <c r="G68" s="412" t="s">
        <v>175</v>
      </c>
      <c r="H68" s="413"/>
      <c r="K68" s="88"/>
      <c r="L68" s="88"/>
      <c r="M68" s="88"/>
      <c r="N68" s="88"/>
    </row>
    <row r="69" spans="3:14" ht="30">
      <c r="D69" s="83"/>
      <c r="E69" s="37"/>
      <c r="F69" s="138"/>
      <c r="G69" s="368" t="s">
        <v>272</v>
      </c>
      <c r="H69" s="369" t="s">
        <v>266</v>
      </c>
      <c r="K69" s="88"/>
      <c r="L69" s="88"/>
      <c r="M69" s="88"/>
      <c r="N69" s="88"/>
    </row>
    <row r="70" spans="3:14">
      <c r="C70" s="210" t="s">
        <v>260</v>
      </c>
      <c r="D70" s="83"/>
      <c r="E70" s="37"/>
      <c r="F70" s="138"/>
      <c r="G70" s="370"/>
      <c r="H70" s="371"/>
      <c r="K70" s="88"/>
      <c r="L70" s="88"/>
      <c r="M70" s="88"/>
      <c r="N70" s="88"/>
    </row>
    <row r="71" spans="3:14" ht="15" customHeight="1">
      <c r="C71" s="23" t="s">
        <v>255</v>
      </c>
      <c r="D71" s="24"/>
      <c r="E71" s="25"/>
      <c r="F71" s="26" t="s">
        <v>234</v>
      </c>
      <c r="G71" s="191"/>
      <c r="H71" s="119"/>
      <c r="K71" s="95" t="s">
        <v>233</v>
      </c>
      <c r="M71" s="155" t="s">
        <v>246</v>
      </c>
    </row>
    <row r="72" spans="3:14">
      <c r="C72" s="27" t="s">
        <v>551</v>
      </c>
      <c r="D72" s="37"/>
      <c r="E72" s="315"/>
      <c r="F72" s="36" t="s">
        <v>234</v>
      </c>
      <c r="G72" s="192"/>
      <c r="H72" s="118"/>
      <c r="K72" s="95" t="s">
        <v>233</v>
      </c>
      <c r="M72" s="155" t="s">
        <v>246</v>
      </c>
    </row>
    <row r="73" spans="3:14">
      <c r="C73" s="27" t="s">
        <v>265</v>
      </c>
      <c r="D73" s="37"/>
      <c r="E73" s="37"/>
      <c r="F73" s="36" t="s">
        <v>234</v>
      </c>
      <c r="G73" s="192"/>
      <c r="H73" s="118"/>
      <c r="K73" s="95" t="s">
        <v>233</v>
      </c>
      <c r="M73" s="155" t="s">
        <v>246</v>
      </c>
    </row>
    <row r="74" spans="3:14">
      <c r="C74" s="27" t="s">
        <v>258</v>
      </c>
      <c r="D74" s="37"/>
      <c r="E74" s="37"/>
      <c r="F74" s="36" t="s">
        <v>234</v>
      </c>
      <c r="G74" s="192"/>
      <c r="H74" s="118"/>
      <c r="K74" s="95" t="s">
        <v>233</v>
      </c>
      <c r="M74" s="155" t="s">
        <v>246</v>
      </c>
    </row>
    <row r="75" spans="3:14">
      <c r="C75" s="319" t="s">
        <v>362</v>
      </c>
      <c r="D75" s="37"/>
      <c r="E75" s="37"/>
      <c r="F75" s="36" t="s">
        <v>234</v>
      </c>
      <c r="G75" s="192"/>
      <c r="H75" s="118"/>
      <c r="K75" s="95" t="s">
        <v>233</v>
      </c>
      <c r="M75" s="155" t="s">
        <v>246</v>
      </c>
    </row>
    <row r="76" spans="3:14">
      <c r="C76" s="322" t="s">
        <v>363</v>
      </c>
      <c r="D76" s="37"/>
      <c r="E76" s="37"/>
      <c r="F76" s="36" t="s">
        <v>234</v>
      </c>
      <c r="G76" s="192"/>
      <c r="H76" s="118"/>
      <c r="K76" s="95" t="s">
        <v>233</v>
      </c>
      <c r="M76" s="155" t="s">
        <v>246</v>
      </c>
    </row>
    <row r="77" spans="3:14">
      <c r="C77" s="319" t="s">
        <v>364</v>
      </c>
      <c r="D77" s="37"/>
      <c r="E77" s="37"/>
      <c r="F77" s="36" t="s">
        <v>234</v>
      </c>
      <c r="G77" s="192"/>
      <c r="H77" s="118"/>
      <c r="K77" s="95" t="s">
        <v>233</v>
      </c>
      <c r="M77" s="155" t="s">
        <v>246</v>
      </c>
    </row>
    <row r="78" spans="3:14">
      <c r="C78" s="319" t="s">
        <v>365</v>
      </c>
      <c r="D78" s="37"/>
      <c r="E78" s="37"/>
      <c r="F78" s="36" t="s">
        <v>234</v>
      </c>
      <c r="G78" s="192"/>
      <c r="H78" s="118"/>
      <c r="K78" s="95" t="s">
        <v>233</v>
      </c>
      <c r="M78" s="155" t="s">
        <v>246</v>
      </c>
    </row>
    <row r="79" spans="3:14">
      <c r="C79" s="29" t="s">
        <v>585</v>
      </c>
      <c r="D79" s="30"/>
      <c r="E79" s="30"/>
      <c r="F79" s="32" t="s">
        <v>234</v>
      </c>
      <c r="G79" s="193"/>
      <c r="H79" s="117"/>
      <c r="K79" s="95" t="s">
        <v>233</v>
      </c>
      <c r="M79" s="155" t="s">
        <v>246</v>
      </c>
    </row>
    <row r="80" spans="3:14">
      <c r="C80" s="210" t="s">
        <v>588</v>
      </c>
      <c r="D80" s="37"/>
      <c r="E80" s="37"/>
      <c r="F80" s="36"/>
      <c r="G80" s="123"/>
      <c r="H80" s="123"/>
      <c r="K80" s="95"/>
      <c r="L80" s="95"/>
    </row>
    <row r="81" spans="3:13" ht="15" customHeight="1">
      <c r="C81" s="23" t="s">
        <v>295</v>
      </c>
      <c r="D81" s="24"/>
      <c r="E81" s="24"/>
      <c r="F81" s="26" t="s">
        <v>234</v>
      </c>
      <c r="G81" s="191"/>
      <c r="H81" s="119"/>
      <c r="K81" s="95" t="s">
        <v>233</v>
      </c>
      <c r="M81" s="155" t="s">
        <v>246</v>
      </c>
    </row>
    <row r="82" spans="3:13" ht="14.65" customHeight="1">
      <c r="C82" s="27" t="s">
        <v>296</v>
      </c>
      <c r="D82" s="37"/>
      <c r="E82" s="37"/>
      <c r="F82" s="36" t="s">
        <v>234</v>
      </c>
      <c r="G82" s="192"/>
      <c r="H82" s="118"/>
      <c r="K82" s="95" t="s">
        <v>233</v>
      </c>
      <c r="M82" s="155" t="s">
        <v>246</v>
      </c>
    </row>
    <row r="83" spans="3:13">
      <c r="C83" s="27" t="s">
        <v>297</v>
      </c>
      <c r="D83" s="37"/>
      <c r="E83" s="37"/>
      <c r="F83" s="36" t="s">
        <v>234</v>
      </c>
      <c r="G83" s="192"/>
      <c r="H83" s="118"/>
      <c r="K83" s="95" t="s">
        <v>233</v>
      </c>
      <c r="M83" s="155" t="s">
        <v>246</v>
      </c>
    </row>
    <row r="84" spans="3:13">
      <c r="C84" s="27" t="s">
        <v>298</v>
      </c>
      <c r="D84" s="37"/>
      <c r="E84" s="37"/>
      <c r="F84" s="36" t="s">
        <v>234</v>
      </c>
      <c r="G84" s="192"/>
      <c r="H84" s="118"/>
      <c r="K84" s="95" t="s">
        <v>233</v>
      </c>
      <c r="M84" s="155" t="s">
        <v>246</v>
      </c>
    </row>
    <row r="85" spans="3:13">
      <c r="C85" s="27" t="s">
        <v>299</v>
      </c>
      <c r="D85" s="37"/>
      <c r="E85" s="37"/>
      <c r="F85" s="36" t="s">
        <v>234</v>
      </c>
      <c r="G85" s="192"/>
      <c r="H85" s="118"/>
      <c r="K85" s="95" t="s">
        <v>233</v>
      </c>
      <c r="M85" s="155" t="s">
        <v>246</v>
      </c>
    </row>
    <row r="86" spans="3:13" ht="14.65" customHeight="1">
      <c r="C86" s="27" t="s">
        <v>300</v>
      </c>
      <c r="D86" s="37"/>
      <c r="E86" s="37"/>
      <c r="F86" s="36" t="s">
        <v>234</v>
      </c>
      <c r="G86" s="192"/>
      <c r="H86" s="118"/>
      <c r="K86" s="95" t="s">
        <v>233</v>
      </c>
      <c r="M86" s="155" t="s">
        <v>246</v>
      </c>
    </row>
    <row r="87" spans="3:13">
      <c r="C87" s="29" t="s">
        <v>197</v>
      </c>
      <c r="D87" s="30"/>
      <c r="E87" s="30"/>
      <c r="F87" s="32" t="s">
        <v>234</v>
      </c>
      <c r="G87" s="193"/>
      <c r="H87" s="117"/>
      <c r="K87" s="95" t="s">
        <v>233</v>
      </c>
      <c r="M87" s="155" t="s">
        <v>246</v>
      </c>
    </row>
    <row r="88" spans="3:13">
      <c r="C88" s="86" t="s">
        <v>23</v>
      </c>
      <c r="D88" s="37"/>
      <c r="E88" s="37"/>
      <c r="F88" s="36"/>
      <c r="G88" s="123"/>
      <c r="H88" s="123"/>
      <c r="K88" s="95"/>
      <c r="L88" s="95"/>
      <c r="M88" s="95"/>
    </row>
    <row r="89" spans="3:13" ht="15" customHeight="1">
      <c r="C89" s="23" t="s">
        <v>255</v>
      </c>
      <c r="D89" s="24"/>
      <c r="E89" s="24"/>
      <c r="F89" s="26" t="s">
        <v>234</v>
      </c>
      <c r="G89" s="191"/>
      <c r="H89" s="119"/>
      <c r="K89" s="95" t="s">
        <v>233</v>
      </c>
      <c r="M89" s="155" t="s">
        <v>246</v>
      </c>
    </row>
    <row r="90" spans="3:13">
      <c r="C90" s="27" t="s">
        <v>551</v>
      </c>
      <c r="D90" s="37"/>
      <c r="E90" s="37"/>
      <c r="F90" s="36" t="s">
        <v>234</v>
      </c>
      <c r="G90" s="192"/>
      <c r="H90" s="118"/>
      <c r="K90" s="95" t="s">
        <v>233</v>
      </c>
      <c r="M90" s="155" t="s">
        <v>246</v>
      </c>
    </row>
    <row r="91" spans="3:13">
      <c r="C91" s="27" t="s">
        <v>265</v>
      </c>
      <c r="D91" s="37"/>
      <c r="E91" s="37"/>
      <c r="F91" s="36" t="s">
        <v>234</v>
      </c>
      <c r="G91" s="192"/>
      <c r="H91" s="118"/>
      <c r="K91" s="95" t="s">
        <v>233</v>
      </c>
      <c r="M91" s="155" t="s">
        <v>246</v>
      </c>
    </row>
    <row r="92" spans="3:13">
      <c r="C92" s="27" t="s">
        <v>258</v>
      </c>
      <c r="D92" s="37"/>
      <c r="E92" s="37"/>
      <c r="F92" s="36" t="s">
        <v>234</v>
      </c>
      <c r="G92" s="192"/>
      <c r="H92" s="118"/>
      <c r="K92" s="95" t="s">
        <v>233</v>
      </c>
      <c r="M92" s="155" t="s">
        <v>246</v>
      </c>
    </row>
    <row r="93" spans="3:13">
      <c r="C93" s="319" t="s">
        <v>362</v>
      </c>
      <c r="D93" s="37"/>
      <c r="E93" s="37"/>
      <c r="F93" s="36" t="s">
        <v>234</v>
      </c>
      <c r="G93" s="192"/>
      <c r="H93" s="118"/>
      <c r="K93" s="95" t="s">
        <v>233</v>
      </c>
      <c r="M93" s="155" t="s">
        <v>246</v>
      </c>
    </row>
    <row r="94" spans="3:13">
      <c r="C94" s="322" t="s">
        <v>363</v>
      </c>
      <c r="D94" s="37"/>
      <c r="E94" s="37"/>
      <c r="F94" s="36" t="s">
        <v>234</v>
      </c>
      <c r="G94" s="192"/>
      <c r="H94" s="118"/>
      <c r="K94" s="95" t="s">
        <v>233</v>
      </c>
      <c r="M94" s="155" t="s">
        <v>246</v>
      </c>
    </row>
    <row r="95" spans="3:13">
      <c r="C95" s="319" t="s">
        <v>364</v>
      </c>
      <c r="D95" s="37"/>
      <c r="E95" s="37"/>
      <c r="F95" s="36" t="s">
        <v>234</v>
      </c>
      <c r="G95" s="192"/>
      <c r="H95" s="118"/>
      <c r="K95" s="95" t="s">
        <v>233</v>
      </c>
      <c r="M95" s="155" t="s">
        <v>246</v>
      </c>
    </row>
    <row r="96" spans="3:13">
      <c r="C96" s="319" t="s">
        <v>365</v>
      </c>
      <c r="D96" s="37"/>
      <c r="E96" s="37"/>
      <c r="F96" s="36" t="s">
        <v>234</v>
      </c>
      <c r="G96" s="192"/>
      <c r="H96" s="118"/>
      <c r="K96" s="95" t="s">
        <v>233</v>
      </c>
      <c r="M96" s="155" t="s">
        <v>246</v>
      </c>
    </row>
    <row r="97" spans="3:13">
      <c r="C97" s="29" t="s">
        <v>585</v>
      </c>
      <c r="D97" s="30"/>
      <c r="E97" s="30"/>
      <c r="F97" s="32" t="s">
        <v>234</v>
      </c>
      <c r="G97" s="193"/>
      <c r="H97" s="117"/>
      <c r="K97" s="95" t="s">
        <v>233</v>
      </c>
      <c r="M97" s="155" t="s">
        <v>246</v>
      </c>
    </row>
  </sheetData>
  <mergeCells count="2">
    <mergeCell ref="G68:H68"/>
    <mergeCell ref="G49:H49"/>
  </mergeCells>
  <phoneticPr fontId="21" type="noConversion"/>
  <conditionalFormatting sqref="B1 B101:B1048576 B81:B99 B4:B48 B50:B73">
    <cfRule type="containsText" dxfId="38" priority="43" operator="containsText" text="Unsure">
      <formula>NOT(ISERROR(SEARCH("Unsure",B1)))</formula>
    </cfRule>
    <cfRule type="containsText" dxfId="37" priority="44" operator="containsText" text="Yes">
      <formula>NOT(ISERROR(SEARCH("Yes",B1)))</formula>
    </cfRule>
    <cfRule type="containsText" dxfId="36" priority="45" operator="containsText" text="No">
      <formula>NOT(ISERROR(SEARCH("No",B1)))</formula>
    </cfRule>
  </conditionalFormatting>
  <conditionalFormatting sqref="B2">
    <cfRule type="containsText" dxfId="35" priority="40" operator="containsText" text="Unsure">
      <formula>NOT(ISERROR(SEARCH("Unsure",B2)))</formula>
    </cfRule>
    <cfRule type="containsText" dxfId="34" priority="41" operator="containsText" text="Yes">
      <formula>NOT(ISERROR(SEARCH("Yes",B2)))</formula>
    </cfRule>
    <cfRule type="containsText" dxfId="33" priority="42" operator="containsText" text="No">
      <formula>NOT(ISERROR(SEARCH("No",B2)))</formula>
    </cfRule>
  </conditionalFormatting>
  <conditionalFormatting sqref="B100">
    <cfRule type="containsText" dxfId="32" priority="37" operator="containsText" text="Unsure">
      <formula>NOT(ISERROR(SEARCH("Unsure",B100)))</formula>
    </cfRule>
    <cfRule type="containsText" dxfId="31" priority="38" operator="containsText" text="Yes">
      <formula>NOT(ISERROR(SEARCH("Yes",B100)))</formula>
    </cfRule>
    <cfRule type="containsText" dxfId="30" priority="39" operator="containsText" text="No">
      <formula>NOT(ISERROR(SEARCH("No",B100)))</formula>
    </cfRule>
  </conditionalFormatting>
  <conditionalFormatting sqref="B74:B80">
    <cfRule type="containsText" dxfId="29" priority="28" operator="containsText" text="Unsure">
      <formula>NOT(ISERROR(SEARCH("Unsure",B74)))</formula>
    </cfRule>
    <cfRule type="containsText" dxfId="28" priority="29" operator="containsText" text="Yes">
      <formula>NOT(ISERROR(SEARCH("Yes",B74)))</formula>
    </cfRule>
    <cfRule type="containsText" dxfId="27" priority="30" operator="containsText" text="No">
      <formula>NOT(ISERROR(SEARCH("No",B74)))</formula>
    </cfRule>
  </conditionalFormatting>
  <conditionalFormatting sqref="B49">
    <cfRule type="containsText" dxfId="26" priority="25" operator="containsText" text="Unsure">
      <formula>NOT(ISERROR(SEARCH("Unsure",B49)))</formula>
    </cfRule>
    <cfRule type="containsText" dxfId="25" priority="26" operator="containsText" text="Yes">
      <formula>NOT(ISERROR(SEARCH("Yes",B49)))</formula>
    </cfRule>
    <cfRule type="containsText" dxfId="24" priority="27" operator="containsText" text="No">
      <formula>NOT(ISERROR(SEARCH("No",B49)))</formula>
    </cfRule>
  </conditionalFormatting>
  <conditionalFormatting sqref="B3">
    <cfRule type="containsText" dxfId="23" priority="22" operator="containsText" text="Unsure">
      <formula>NOT(ISERROR(SEARCH("Unsure",B3)))</formula>
    </cfRule>
    <cfRule type="containsText" dxfId="22" priority="23" operator="containsText" text="Yes">
      <formula>NOT(ISERROR(SEARCH("Yes",B3)))</formula>
    </cfRule>
    <cfRule type="containsText" dxfId="21" priority="24" operator="containsText" text="No">
      <formula>NOT(ISERROR(SEARCH("No",B3)))</formula>
    </cfRule>
  </conditionalFormatting>
  <dataValidations disablePrompts="1" count="1">
    <dataValidation type="list" allowBlank="1" showInputMessage="1" showErrorMessage="1" sqref="B100 B74:B80 B49 B3" xr:uid="{00000000-0002-0000-0600-000000000000}">
      <formula1>#REF!</formula1>
    </dataValidation>
  </dataValidations>
  <pageMargins left="0.25" right="0.25" top="0.75" bottom="0.75" header="0.3" footer="0.3"/>
  <pageSetup paperSize="9" scale="53" orientation="portrait" r:id="rId1"/>
  <colBreaks count="1" manualBreakCount="1">
    <brk id="11" max="7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O51"/>
  <sheetViews>
    <sheetView zoomScaleNormal="100" workbookViewId="0"/>
  </sheetViews>
  <sheetFormatPr defaultColWidth="9.28515625" defaultRowHeight="15"/>
  <cols>
    <col min="1" max="1" width="1.7109375" style="13" customWidth="1"/>
    <col min="2" max="2" width="3.42578125" style="41" customWidth="1"/>
    <col min="3" max="3" width="107.85546875" style="147" customWidth="1"/>
    <col min="4" max="4" width="2.5703125" style="17" customWidth="1"/>
    <col min="5" max="5" width="9.5703125" style="17" customWidth="1"/>
    <col min="6" max="6" width="4.42578125" style="17" customWidth="1"/>
    <col min="7" max="8" width="14.5703125" style="17" customWidth="1"/>
    <col min="9" max="9" width="16.28515625" style="17" customWidth="1"/>
    <col min="10" max="10" width="3.42578125" style="17" customWidth="1"/>
    <col min="11" max="11" width="1.7109375" style="88" customWidth="1"/>
    <col min="12" max="12" width="11.28515625" style="88" bestFit="1" customWidth="1"/>
    <col min="13" max="13" width="1.7109375" style="88" customWidth="1"/>
    <col min="14" max="14" width="20" style="13" bestFit="1" customWidth="1"/>
    <col min="15" max="15" width="7.85546875" style="13" customWidth="1"/>
    <col min="16" max="16384" width="9.28515625" style="13"/>
  </cols>
  <sheetData>
    <row r="1" spans="3:14" ht="47.25" customHeight="1">
      <c r="C1" s="321" t="s">
        <v>216</v>
      </c>
      <c r="D1" s="80"/>
      <c r="E1" s="80"/>
      <c r="F1" s="80"/>
      <c r="G1" s="80"/>
      <c r="H1" s="80"/>
      <c r="I1" s="80"/>
      <c r="J1" s="80"/>
      <c r="K1" s="103"/>
      <c r="L1" s="103"/>
    </row>
    <row r="2" spans="3:14" ht="32.25">
      <c r="C2" s="211" t="s">
        <v>253</v>
      </c>
      <c r="D2" s="15"/>
      <c r="E2" s="15"/>
      <c r="F2" s="15"/>
      <c r="G2" s="15"/>
      <c r="H2" s="50"/>
      <c r="I2" s="37"/>
      <c r="J2" s="50"/>
      <c r="K2" s="104"/>
      <c r="L2" s="104"/>
    </row>
    <row r="3" spans="3:14" ht="30.75" customHeight="1">
      <c r="C3" s="16"/>
      <c r="D3" s="16"/>
      <c r="E3" s="21" t="s">
        <v>172</v>
      </c>
      <c r="I3" s="37"/>
      <c r="L3" s="181" t="s">
        <v>171</v>
      </c>
      <c r="N3" s="166" t="s">
        <v>245</v>
      </c>
    </row>
    <row r="4" spans="3:14" ht="28.5" customHeight="1">
      <c r="C4" s="19" t="s">
        <v>553</v>
      </c>
      <c r="I4" s="157" t="s">
        <v>170</v>
      </c>
      <c r="N4" s="74"/>
    </row>
    <row r="5" spans="3:14">
      <c r="C5" s="83" t="s">
        <v>147</v>
      </c>
      <c r="D5" s="48"/>
      <c r="E5" s="36"/>
      <c r="F5" s="37"/>
      <c r="G5" s="37"/>
      <c r="H5" s="37"/>
      <c r="L5" s="95"/>
    </row>
    <row r="6" spans="3:14">
      <c r="C6" s="23" t="s">
        <v>1</v>
      </c>
      <c r="D6" s="25"/>
      <c r="E6" s="26" t="s">
        <v>178</v>
      </c>
      <c r="F6" s="24"/>
      <c r="G6" s="24"/>
      <c r="H6" s="24"/>
      <c r="I6" s="76"/>
      <c r="L6" s="95" t="s">
        <v>224</v>
      </c>
      <c r="N6" s="155" t="s">
        <v>246</v>
      </c>
    </row>
    <row r="7" spans="3:14">
      <c r="C7" s="27" t="s">
        <v>141</v>
      </c>
      <c r="D7" s="48"/>
      <c r="E7" s="36" t="s">
        <v>178</v>
      </c>
      <c r="F7" s="37"/>
      <c r="G7" s="37"/>
      <c r="H7" s="37"/>
      <c r="I7" s="77"/>
      <c r="L7" s="95" t="s">
        <v>224</v>
      </c>
      <c r="N7" s="155" t="s">
        <v>246</v>
      </c>
    </row>
    <row r="8" spans="3:14">
      <c r="C8" s="27" t="s">
        <v>3</v>
      </c>
      <c r="D8" s="48"/>
      <c r="E8" s="36" t="s">
        <v>178</v>
      </c>
      <c r="F8" s="37"/>
      <c r="G8" s="37"/>
      <c r="H8" s="37"/>
      <c r="I8" s="77"/>
      <c r="L8" s="95" t="s">
        <v>224</v>
      </c>
      <c r="N8" s="155" t="s">
        <v>246</v>
      </c>
    </row>
    <row r="9" spans="3:14">
      <c r="C9" s="27" t="s">
        <v>4</v>
      </c>
      <c r="D9" s="48"/>
      <c r="E9" s="36" t="s">
        <v>178</v>
      </c>
      <c r="F9" s="37"/>
      <c r="G9" s="37"/>
      <c r="H9" s="37"/>
      <c r="I9" s="77"/>
      <c r="L9" s="95" t="s">
        <v>224</v>
      </c>
      <c r="N9" s="155" t="s">
        <v>246</v>
      </c>
    </row>
    <row r="10" spans="3:14">
      <c r="C10" s="27" t="s">
        <v>5</v>
      </c>
      <c r="D10" s="48"/>
      <c r="E10" s="36" t="s">
        <v>178</v>
      </c>
      <c r="F10" s="37"/>
      <c r="G10" s="37"/>
      <c r="H10" s="37"/>
      <c r="I10" s="77"/>
      <c r="L10" s="95" t="s">
        <v>224</v>
      </c>
      <c r="N10" s="155" t="s">
        <v>246</v>
      </c>
    </row>
    <row r="11" spans="3:14">
      <c r="C11" s="27" t="s">
        <v>6</v>
      </c>
      <c r="D11" s="48"/>
      <c r="E11" s="36" t="s">
        <v>178</v>
      </c>
      <c r="F11" s="37"/>
      <c r="G11" s="37"/>
      <c r="H11" s="37"/>
      <c r="I11" s="77"/>
      <c r="L11" s="95" t="s">
        <v>224</v>
      </c>
      <c r="N11" s="155" t="s">
        <v>246</v>
      </c>
    </row>
    <row r="12" spans="3:14">
      <c r="C12" s="27" t="s">
        <v>7</v>
      </c>
      <c r="D12" s="48"/>
      <c r="E12" s="36" t="s">
        <v>178</v>
      </c>
      <c r="F12" s="37"/>
      <c r="G12" s="37"/>
      <c r="H12" s="37"/>
      <c r="I12" s="77"/>
      <c r="L12" s="95" t="s">
        <v>224</v>
      </c>
      <c r="N12" s="155" t="s">
        <v>246</v>
      </c>
    </row>
    <row r="13" spans="3:14">
      <c r="C13" s="27" t="s">
        <v>8</v>
      </c>
      <c r="D13" s="48"/>
      <c r="E13" s="36" t="s">
        <v>178</v>
      </c>
      <c r="F13" s="37"/>
      <c r="G13" s="37"/>
      <c r="H13" s="37"/>
      <c r="I13" s="77"/>
      <c r="L13" s="95" t="s">
        <v>224</v>
      </c>
      <c r="N13" s="155" t="s">
        <v>246</v>
      </c>
    </row>
    <row r="14" spans="3:14">
      <c r="C14" s="27" t="s">
        <v>9</v>
      </c>
      <c r="D14" s="48"/>
      <c r="E14" s="36" t="s">
        <v>178</v>
      </c>
      <c r="F14" s="37"/>
      <c r="G14" s="37"/>
      <c r="H14" s="37"/>
      <c r="I14" s="77"/>
      <c r="L14" s="95" t="s">
        <v>224</v>
      </c>
      <c r="N14" s="155" t="s">
        <v>246</v>
      </c>
    </row>
    <row r="15" spans="3:14">
      <c r="C15" s="27" t="s">
        <v>142</v>
      </c>
      <c r="D15" s="48"/>
      <c r="E15" s="36" t="s">
        <v>178</v>
      </c>
      <c r="F15" s="37"/>
      <c r="G15" s="37"/>
      <c r="H15" s="37"/>
      <c r="I15" s="77"/>
      <c r="L15" s="95" t="s">
        <v>224</v>
      </c>
      <c r="N15" s="155" t="s">
        <v>246</v>
      </c>
    </row>
    <row r="16" spans="3:14">
      <c r="C16" s="27" t="s">
        <v>10</v>
      </c>
      <c r="D16" s="48"/>
      <c r="E16" s="36" t="s">
        <v>178</v>
      </c>
      <c r="F16" s="37"/>
      <c r="G16" s="37"/>
      <c r="H16" s="37"/>
      <c r="I16" s="77"/>
      <c r="L16" s="95" t="s">
        <v>224</v>
      </c>
      <c r="N16" s="155" t="s">
        <v>246</v>
      </c>
    </row>
    <row r="17" spans="3:14">
      <c r="C17" s="27" t="s">
        <v>143</v>
      </c>
      <c r="D17" s="48"/>
      <c r="E17" s="36" t="s">
        <v>178</v>
      </c>
      <c r="F17" s="37"/>
      <c r="G17" s="37"/>
      <c r="H17" s="37"/>
      <c r="I17" s="77"/>
      <c r="L17" s="95" t="s">
        <v>224</v>
      </c>
      <c r="N17" s="155" t="s">
        <v>246</v>
      </c>
    </row>
    <row r="18" spans="3:14">
      <c r="C18" s="29" t="s">
        <v>11</v>
      </c>
      <c r="D18" s="31"/>
      <c r="E18" s="32" t="s">
        <v>178</v>
      </c>
      <c r="F18" s="30"/>
      <c r="G18" s="30"/>
      <c r="H18" s="30"/>
      <c r="I18" s="78"/>
      <c r="L18" s="95" t="s">
        <v>224</v>
      </c>
      <c r="N18" s="155" t="s">
        <v>246</v>
      </c>
    </row>
    <row r="19" spans="3:14">
      <c r="C19" s="83" t="s">
        <v>146</v>
      </c>
      <c r="D19" s="48"/>
      <c r="E19" s="36" t="s">
        <v>178</v>
      </c>
      <c r="F19" s="37"/>
      <c r="G19" s="37"/>
      <c r="H19" s="37"/>
      <c r="I19" s="37"/>
      <c r="J19" s="37"/>
      <c r="K19" s="13"/>
      <c r="L19" s="13"/>
      <c r="M19" s="13"/>
    </row>
    <row r="20" spans="3:14">
      <c r="C20" s="23" t="s">
        <v>12</v>
      </c>
      <c r="D20" s="25"/>
      <c r="E20" s="26" t="s">
        <v>178</v>
      </c>
      <c r="F20" s="24"/>
      <c r="G20" s="24"/>
      <c r="H20" s="24"/>
      <c r="I20" s="76"/>
      <c r="L20" s="95" t="s">
        <v>225</v>
      </c>
      <c r="N20" s="155" t="s">
        <v>246</v>
      </c>
    </row>
    <row r="21" spans="3:14">
      <c r="C21" s="27" t="s">
        <v>13</v>
      </c>
      <c r="D21" s="48"/>
      <c r="E21" s="36" t="s">
        <v>178</v>
      </c>
      <c r="F21" s="37"/>
      <c r="G21" s="37"/>
      <c r="H21" s="37"/>
      <c r="I21" s="77"/>
      <c r="L21" s="95" t="s">
        <v>225</v>
      </c>
      <c r="N21" s="155" t="s">
        <v>246</v>
      </c>
    </row>
    <row r="22" spans="3:14">
      <c r="C22" s="27" t="s">
        <v>144</v>
      </c>
      <c r="D22" s="48"/>
      <c r="E22" s="36" t="s">
        <v>178</v>
      </c>
      <c r="F22" s="37"/>
      <c r="G22" s="37"/>
      <c r="H22" s="37"/>
      <c r="I22" s="77"/>
      <c r="L22" s="95" t="s">
        <v>225</v>
      </c>
      <c r="N22" s="155" t="s">
        <v>246</v>
      </c>
    </row>
    <row r="23" spans="3:14">
      <c r="C23" s="27" t="s">
        <v>14</v>
      </c>
      <c r="D23" s="48"/>
      <c r="E23" s="36" t="s">
        <v>178</v>
      </c>
      <c r="F23" s="37"/>
      <c r="G23" s="37"/>
      <c r="H23" s="37"/>
      <c r="I23" s="77"/>
      <c r="L23" s="95" t="s">
        <v>225</v>
      </c>
      <c r="N23" s="155" t="s">
        <v>246</v>
      </c>
    </row>
    <row r="24" spans="3:14">
      <c r="C24" s="27" t="s">
        <v>15</v>
      </c>
      <c r="D24" s="48"/>
      <c r="E24" s="36" t="s">
        <v>178</v>
      </c>
      <c r="F24" s="37"/>
      <c r="G24" s="37"/>
      <c r="H24" s="37"/>
      <c r="I24" s="77"/>
      <c r="L24" s="95" t="s">
        <v>225</v>
      </c>
      <c r="N24" s="155" t="s">
        <v>246</v>
      </c>
    </row>
    <row r="25" spans="3:14">
      <c r="C25" s="27" t="s">
        <v>16</v>
      </c>
      <c r="D25" s="48"/>
      <c r="E25" s="36" t="s">
        <v>178</v>
      </c>
      <c r="F25" s="37"/>
      <c r="G25" s="37"/>
      <c r="H25" s="37"/>
      <c r="I25" s="77"/>
      <c r="L25" s="95" t="s">
        <v>225</v>
      </c>
      <c r="N25" s="155" t="s">
        <v>246</v>
      </c>
    </row>
    <row r="26" spans="3:14">
      <c r="C26" s="27" t="s">
        <v>145</v>
      </c>
      <c r="D26" s="48"/>
      <c r="E26" s="36" t="s">
        <v>178</v>
      </c>
      <c r="F26" s="37"/>
      <c r="G26" s="37"/>
      <c r="H26" s="37"/>
      <c r="I26" s="77"/>
      <c r="L26" s="95" t="s">
        <v>225</v>
      </c>
      <c r="N26" s="155" t="s">
        <v>246</v>
      </c>
    </row>
    <row r="27" spans="3:14">
      <c r="C27" s="27" t="s">
        <v>17</v>
      </c>
      <c r="D27" s="48"/>
      <c r="E27" s="36" t="s">
        <v>178</v>
      </c>
      <c r="F27" s="37"/>
      <c r="G27" s="37"/>
      <c r="H27" s="37"/>
      <c r="I27" s="77"/>
      <c r="L27" s="95" t="s">
        <v>225</v>
      </c>
      <c r="N27" s="155" t="s">
        <v>246</v>
      </c>
    </row>
    <row r="28" spans="3:14">
      <c r="C28" s="27" t="s">
        <v>18</v>
      </c>
      <c r="D28" s="48"/>
      <c r="E28" s="36" t="s">
        <v>178</v>
      </c>
      <c r="F28" s="37"/>
      <c r="G28" s="37"/>
      <c r="H28" s="37"/>
      <c r="I28" s="77"/>
      <c r="L28" s="95" t="s">
        <v>225</v>
      </c>
      <c r="N28" s="155" t="s">
        <v>246</v>
      </c>
    </row>
    <row r="29" spans="3:14">
      <c r="C29" s="27" t="s">
        <v>19</v>
      </c>
      <c r="D29" s="48"/>
      <c r="E29" s="36" t="s">
        <v>178</v>
      </c>
      <c r="F29" s="37"/>
      <c r="G29" s="37"/>
      <c r="H29" s="37"/>
      <c r="I29" s="77"/>
      <c r="L29" s="95" t="s">
        <v>225</v>
      </c>
      <c r="N29" s="155" t="s">
        <v>246</v>
      </c>
    </row>
    <row r="30" spans="3:14">
      <c r="C30" s="27" t="s">
        <v>20</v>
      </c>
      <c r="D30" s="48"/>
      <c r="E30" s="36" t="s">
        <v>178</v>
      </c>
      <c r="F30" s="37"/>
      <c r="G30" s="37"/>
      <c r="H30" s="37"/>
      <c r="I30" s="77"/>
      <c r="L30" s="95" t="s">
        <v>225</v>
      </c>
      <c r="N30" s="155" t="s">
        <v>246</v>
      </c>
    </row>
    <row r="31" spans="3:14">
      <c r="C31" s="27" t="s">
        <v>21</v>
      </c>
      <c r="D31" s="48"/>
      <c r="E31" s="36" t="s">
        <v>178</v>
      </c>
      <c r="F31" s="37"/>
      <c r="G31" s="37"/>
      <c r="H31" s="37"/>
      <c r="I31" s="77"/>
      <c r="L31" s="95" t="s">
        <v>225</v>
      </c>
      <c r="N31" s="155" t="s">
        <v>246</v>
      </c>
    </row>
    <row r="32" spans="3:14">
      <c r="C32" s="33" t="s">
        <v>22</v>
      </c>
      <c r="D32" s="30"/>
      <c r="E32" s="32" t="s">
        <v>178</v>
      </c>
      <c r="F32" s="30"/>
      <c r="G32" s="30"/>
      <c r="H32" s="30"/>
      <c r="I32" s="58"/>
      <c r="L32" s="95" t="s">
        <v>225</v>
      </c>
      <c r="N32" s="155" t="s">
        <v>246</v>
      </c>
    </row>
    <row r="33" spans="3:15">
      <c r="C33" s="37"/>
      <c r="D33" s="37"/>
      <c r="E33" s="37"/>
      <c r="F33" s="37"/>
      <c r="G33" s="37"/>
      <c r="H33" s="37"/>
      <c r="I33" s="37"/>
      <c r="L33" s="95"/>
    </row>
    <row r="34" spans="3:15" ht="26.25">
      <c r="C34" s="325" t="s">
        <v>554</v>
      </c>
      <c r="D34" s="37"/>
      <c r="E34" s="37"/>
      <c r="F34" s="37"/>
      <c r="G34" s="37"/>
      <c r="H34" s="37"/>
      <c r="I34" s="157" t="s">
        <v>170</v>
      </c>
      <c r="N34" s="88"/>
    </row>
    <row r="35" spans="3:15" ht="16.149999999999999" customHeight="1">
      <c r="C35" s="83" t="s">
        <v>158</v>
      </c>
      <c r="D35" s="37"/>
      <c r="E35" s="138"/>
      <c r="F35" s="139"/>
      <c r="G35" s="139"/>
      <c r="H35" s="139"/>
      <c r="I35" s="83"/>
      <c r="N35" s="88"/>
    </row>
    <row r="36" spans="3:15" ht="16.149999999999999" customHeight="1">
      <c r="C36" s="140" t="s">
        <v>152</v>
      </c>
      <c r="D36" s="24"/>
      <c r="E36" s="26" t="s">
        <v>178</v>
      </c>
      <c r="F36" s="141"/>
      <c r="G36" s="141"/>
      <c r="H36" s="141"/>
      <c r="I36" s="54"/>
      <c r="L36" s="95" t="s">
        <v>226</v>
      </c>
      <c r="N36" s="155" t="s">
        <v>246</v>
      </c>
    </row>
    <row r="37" spans="3:15" ht="16.149999999999999" customHeight="1">
      <c r="C37" s="142" t="s">
        <v>159</v>
      </c>
      <c r="D37" s="30"/>
      <c r="E37" s="32" t="s">
        <v>178</v>
      </c>
      <c r="F37" s="143"/>
      <c r="G37" s="143"/>
      <c r="H37" s="143"/>
      <c r="I37" s="58"/>
      <c r="L37" s="95" t="s">
        <v>226</v>
      </c>
      <c r="N37" s="155" t="s">
        <v>246</v>
      </c>
    </row>
    <row r="38" spans="3:15" ht="16.149999999999999" customHeight="1">
      <c r="C38" s="86" t="s">
        <v>161</v>
      </c>
      <c r="D38" s="37"/>
      <c r="E38" s="138"/>
      <c r="F38" s="85"/>
      <c r="G38" s="85"/>
      <c r="H38" s="85"/>
      <c r="I38" s="1"/>
      <c r="L38" s="95"/>
      <c r="N38" s="88"/>
      <c r="O38" s="88"/>
    </row>
    <row r="39" spans="3:15" ht="16.149999999999999" customHeight="1">
      <c r="C39" s="140" t="s">
        <v>153</v>
      </c>
      <c r="D39" s="24"/>
      <c r="E39" s="26" t="s">
        <v>178</v>
      </c>
      <c r="F39" s="141"/>
      <c r="G39" s="141"/>
      <c r="H39" s="141"/>
      <c r="I39" s="54"/>
      <c r="L39" s="95" t="s">
        <v>226</v>
      </c>
      <c r="N39" s="155" t="s">
        <v>246</v>
      </c>
    </row>
    <row r="40" spans="3:15" ht="16.149999999999999" customHeight="1">
      <c r="C40" s="144" t="s">
        <v>154</v>
      </c>
      <c r="D40" s="37"/>
      <c r="E40" s="36" t="s">
        <v>178</v>
      </c>
      <c r="F40" s="85"/>
      <c r="G40" s="85"/>
      <c r="H40" s="85"/>
      <c r="I40" s="56"/>
      <c r="L40" s="95" t="s">
        <v>226</v>
      </c>
      <c r="N40" s="155" t="s">
        <v>246</v>
      </c>
    </row>
    <row r="41" spans="3:15" ht="16.149999999999999" customHeight="1">
      <c r="C41" s="144" t="s">
        <v>155</v>
      </c>
      <c r="D41" s="37"/>
      <c r="E41" s="36" t="s">
        <v>178</v>
      </c>
      <c r="F41" s="85"/>
      <c r="G41" s="85"/>
      <c r="H41" s="85"/>
      <c r="I41" s="56"/>
      <c r="L41" s="95" t="s">
        <v>226</v>
      </c>
      <c r="N41" s="155" t="s">
        <v>246</v>
      </c>
    </row>
    <row r="42" spans="3:15" ht="16.149999999999999" customHeight="1">
      <c r="C42" s="144" t="s">
        <v>156</v>
      </c>
      <c r="D42" s="37"/>
      <c r="E42" s="36" t="s">
        <v>178</v>
      </c>
      <c r="F42" s="85"/>
      <c r="G42" s="85"/>
      <c r="H42" s="85"/>
      <c r="I42" s="56"/>
      <c r="L42" s="95" t="s">
        <v>226</v>
      </c>
      <c r="N42" s="155" t="s">
        <v>246</v>
      </c>
    </row>
    <row r="43" spans="3:15" ht="16.149999999999999" customHeight="1">
      <c r="C43" s="142" t="s">
        <v>160</v>
      </c>
      <c r="D43" s="30"/>
      <c r="E43" s="32" t="s">
        <v>178</v>
      </c>
      <c r="F43" s="143"/>
      <c r="G43" s="143"/>
      <c r="H43" s="143"/>
      <c r="I43" s="58"/>
      <c r="L43" s="95" t="s">
        <v>226</v>
      </c>
      <c r="N43" s="155" t="s">
        <v>246</v>
      </c>
    </row>
    <row r="44" spans="3:15" ht="16.149999999999999" customHeight="1">
      <c r="C44" s="86" t="s">
        <v>162</v>
      </c>
      <c r="D44" s="37"/>
      <c r="E44" s="138"/>
      <c r="F44" s="85"/>
      <c r="G44" s="85"/>
      <c r="H44" s="85"/>
      <c r="I44" s="1"/>
      <c r="L44" s="95"/>
      <c r="N44" s="88"/>
      <c r="O44" s="88"/>
    </row>
    <row r="45" spans="3:15" ht="16.149999999999999" customHeight="1">
      <c r="C45" s="145" t="s">
        <v>157</v>
      </c>
      <c r="D45" s="34"/>
      <c r="E45" s="35" t="s">
        <v>178</v>
      </c>
      <c r="F45" s="146"/>
      <c r="G45" s="146"/>
      <c r="H45" s="146"/>
      <c r="I45" s="106"/>
      <c r="L45" s="95" t="s">
        <v>226</v>
      </c>
      <c r="N45" s="155" t="s">
        <v>246</v>
      </c>
    </row>
    <row r="46" spans="3:15" ht="15" customHeight="1">
      <c r="C46" s="37"/>
      <c r="D46" s="37"/>
      <c r="E46" s="37"/>
      <c r="F46" s="37"/>
      <c r="G46" s="37"/>
      <c r="H46" s="37"/>
      <c r="I46" s="37"/>
      <c r="N46" s="88"/>
      <c r="O46" s="88"/>
    </row>
    <row r="47" spans="3:15" ht="33" customHeight="1">
      <c r="C47" s="105" t="s">
        <v>293</v>
      </c>
      <c r="D47" s="37"/>
      <c r="E47" s="37"/>
      <c r="F47" s="37"/>
      <c r="G47" s="157" t="s">
        <v>272</v>
      </c>
      <c r="H47" s="157" t="s">
        <v>273</v>
      </c>
      <c r="I47" s="157" t="s">
        <v>453</v>
      </c>
      <c r="N47" s="185"/>
      <c r="O47" s="186"/>
    </row>
    <row r="48" spans="3:15">
      <c r="C48" s="115" t="s">
        <v>252</v>
      </c>
      <c r="D48" s="37"/>
      <c r="E48" s="138"/>
      <c r="F48" s="37"/>
      <c r="G48" s="37"/>
      <c r="H48" s="96"/>
      <c r="I48" s="96"/>
      <c r="N48" s="185"/>
      <c r="O48" s="186"/>
    </row>
    <row r="49" spans="3:15">
      <c r="C49" s="23" t="s">
        <v>271</v>
      </c>
      <c r="D49" s="25"/>
      <c r="E49" s="26" t="s">
        <v>178</v>
      </c>
      <c r="F49" s="24"/>
      <c r="G49" s="51"/>
      <c r="H49" s="53"/>
      <c r="I49" s="190"/>
      <c r="L49" s="95" t="s">
        <v>233</v>
      </c>
      <c r="N49" s="155" t="s">
        <v>246</v>
      </c>
      <c r="O49" s="186"/>
    </row>
    <row r="50" spans="3:15">
      <c r="C50" s="29" t="s">
        <v>566</v>
      </c>
      <c r="D50" s="31"/>
      <c r="E50" s="32" t="s">
        <v>178</v>
      </c>
      <c r="F50" s="30"/>
      <c r="G50" s="30"/>
      <c r="H50" s="30"/>
      <c r="I50" s="78"/>
      <c r="L50" s="95" t="s">
        <v>233</v>
      </c>
      <c r="N50" s="155" t="s">
        <v>246</v>
      </c>
      <c r="O50" s="186"/>
    </row>
    <row r="51" spans="3:15">
      <c r="O51" s="186"/>
    </row>
  </sheetData>
  <pageMargins left="0.25" right="0.25" top="0.75" bottom="0.75" header="0.3" footer="0.3"/>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85130-80C4-491C-BFE5-FBC1E5617412}">
  <sheetPr codeName="Sheet12"/>
  <dimension ref="A1:T160"/>
  <sheetViews>
    <sheetView zoomScaleNormal="100" workbookViewId="0"/>
  </sheetViews>
  <sheetFormatPr defaultColWidth="8.7109375" defaultRowHeight="15"/>
  <cols>
    <col min="1" max="1" width="1.7109375" style="13" customWidth="1"/>
    <col min="2" max="2" width="1.85546875" style="41" customWidth="1"/>
    <col min="3" max="3" width="43.42578125" style="165" customWidth="1"/>
    <col min="4" max="4" width="47.5703125" style="41" customWidth="1"/>
    <col min="5" max="5" width="25.28515625" style="41" bestFit="1" customWidth="1"/>
    <col min="6" max="6" width="1.85546875" style="41" customWidth="1"/>
    <col min="7" max="8" width="13.85546875" style="41" customWidth="1"/>
    <col min="9" max="9" width="3.7109375" style="41" customWidth="1"/>
    <col min="10" max="10" width="14.7109375" style="41" bestFit="1" customWidth="1"/>
    <col min="11" max="11" width="1.85546875" style="41" customWidth="1"/>
    <col min="12" max="12" width="1.85546875" style="13" customWidth="1"/>
    <col min="13" max="13" width="16" style="75" bestFit="1" customWidth="1"/>
    <col min="14" max="14" width="1.85546875" style="13" customWidth="1"/>
    <col min="15" max="15" width="20" style="14" customWidth="1"/>
    <col min="16" max="16" width="2.85546875" style="14" customWidth="1"/>
    <col min="17" max="16384" width="8.7109375" style="14"/>
  </cols>
  <sheetData>
    <row r="1" spans="2:15" ht="55.5" customHeight="1">
      <c r="B1" s="42"/>
      <c r="C1" s="321" t="s">
        <v>216</v>
      </c>
      <c r="D1" s="80"/>
      <c r="E1" s="80"/>
      <c r="F1" s="80"/>
      <c r="G1" s="80"/>
      <c r="H1" s="80"/>
      <c r="I1" s="80"/>
      <c r="J1" s="80"/>
      <c r="K1" s="80"/>
    </row>
    <row r="2" spans="2:15" ht="32.25">
      <c r="C2" s="211" t="s">
        <v>218</v>
      </c>
      <c r="D2" s="15"/>
      <c r="E2" s="15"/>
      <c r="F2" s="15"/>
      <c r="G2" s="15"/>
      <c r="H2" s="15"/>
      <c r="I2" s="15"/>
      <c r="J2" s="15"/>
      <c r="K2" s="15"/>
      <c r="M2" s="14"/>
      <c r="N2" s="14"/>
    </row>
    <row r="3" spans="2:15" ht="30">
      <c r="C3" s="19"/>
      <c r="D3" s="17"/>
      <c r="E3" s="21" t="s">
        <v>172</v>
      </c>
      <c r="F3" s="17"/>
      <c r="G3" s="15"/>
      <c r="H3" s="15"/>
      <c r="I3" s="15"/>
      <c r="J3" s="15"/>
      <c r="K3" s="17"/>
      <c r="M3" s="166" t="s">
        <v>171</v>
      </c>
      <c r="O3" s="166" t="s">
        <v>245</v>
      </c>
    </row>
    <row r="4" spans="2:15" ht="39">
      <c r="C4" s="320" t="s">
        <v>550</v>
      </c>
      <c r="D4" s="17"/>
      <c r="E4" s="17"/>
      <c r="F4" s="17"/>
      <c r="G4" s="157" t="s">
        <v>430</v>
      </c>
      <c r="H4" s="157" t="s">
        <v>431</v>
      </c>
      <c r="I4" s="87" t="s">
        <v>194</v>
      </c>
      <c r="J4" s="311">
        <v>1935</v>
      </c>
      <c r="K4" s="17"/>
      <c r="O4" s="75"/>
    </row>
    <row r="5" spans="2:15" ht="15" customHeight="1">
      <c r="C5" s="97" t="s">
        <v>610</v>
      </c>
      <c r="D5" s="17"/>
      <c r="E5" s="62"/>
      <c r="F5" s="17"/>
      <c r="H5" s="215"/>
      <c r="I5" s="39"/>
      <c r="J5" s="39"/>
      <c r="K5" s="17"/>
      <c r="M5" s="75" t="s">
        <v>270</v>
      </c>
      <c r="O5" s="75"/>
    </row>
    <row r="6" spans="2:15">
      <c r="C6" s="23" t="s">
        <v>24</v>
      </c>
      <c r="D6" s="26"/>
      <c r="E6" s="26" t="s">
        <v>294</v>
      </c>
      <c r="F6" s="24"/>
      <c r="G6" s="51"/>
      <c r="H6" s="51"/>
      <c r="I6" s="100" t="s">
        <v>194</v>
      </c>
      <c r="J6" s="54"/>
      <c r="K6" s="17"/>
      <c r="M6" s="75" t="s">
        <v>174</v>
      </c>
      <c r="O6" s="155" t="s">
        <v>246</v>
      </c>
    </row>
    <row r="7" spans="2:15" ht="14.65" customHeight="1">
      <c r="C7" s="27" t="s">
        <v>25</v>
      </c>
      <c r="D7" s="28"/>
      <c r="E7" s="28" t="s">
        <v>294</v>
      </c>
      <c r="F7" s="37"/>
      <c r="G7" s="46"/>
      <c r="H7" s="46"/>
      <c r="I7" s="101" t="s">
        <v>194</v>
      </c>
      <c r="J7" s="56"/>
      <c r="K7" s="17"/>
      <c r="M7" s="75" t="s">
        <v>174</v>
      </c>
      <c r="O7" s="155" t="s">
        <v>246</v>
      </c>
    </row>
    <row r="8" spans="2:15">
      <c r="C8" s="27" t="s">
        <v>26</v>
      </c>
      <c r="D8" s="28"/>
      <c r="E8" s="28" t="s">
        <v>294</v>
      </c>
      <c r="F8" s="37"/>
      <c r="G8" s="46"/>
      <c r="H8" s="46"/>
      <c r="I8" s="101" t="s">
        <v>194</v>
      </c>
      <c r="J8" s="56"/>
      <c r="K8" s="17"/>
      <c r="M8" s="75" t="s">
        <v>174</v>
      </c>
      <c r="O8" s="155" t="s">
        <v>246</v>
      </c>
    </row>
    <row r="9" spans="2:15" ht="15" customHeight="1">
      <c r="C9" s="27" t="s">
        <v>27</v>
      </c>
      <c r="D9" s="28"/>
      <c r="E9" s="28" t="s">
        <v>294</v>
      </c>
      <c r="F9" s="37"/>
      <c r="G9" s="46"/>
      <c r="H9" s="46"/>
      <c r="I9" s="101" t="s">
        <v>194</v>
      </c>
      <c r="J9" s="56"/>
      <c r="K9" s="17"/>
      <c r="M9" s="75" t="s">
        <v>174</v>
      </c>
      <c r="O9" s="155" t="s">
        <v>246</v>
      </c>
    </row>
    <row r="10" spans="2:15">
      <c r="C10" s="27" t="s">
        <v>28</v>
      </c>
      <c r="D10" s="28"/>
      <c r="E10" s="28" t="s">
        <v>294</v>
      </c>
      <c r="F10" s="37"/>
      <c r="G10" s="46"/>
      <c r="H10" s="46"/>
      <c r="I10" s="101" t="s">
        <v>194</v>
      </c>
      <c r="J10" s="56"/>
      <c r="K10" s="17"/>
      <c r="M10" s="75" t="s">
        <v>174</v>
      </c>
      <c r="O10" s="155" t="s">
        <v>246</v>
      </c>
    </row>
    <row r="11" spans="2:15">
      <c r="C11" s="27" t="s">
        <v>29</v>
      </c>
      <c r="D11" s="28"/>
      <c r="E11" s="28" t="s">
        <v>294</v>
      </c>
      <c r="F11" s="37"/>
      <c r="G11" s="46"/>
      <c r="H11" s="46"/>
      <c r="I11" s="101" t="s">
        <v>194</v>
      </c>
      <c r="J11" s="56"/>
      <c r="K11" s="17"/>
      <c r="M11" s="75" t="s">
        <v>174</v>
      </c>
      <c r="O11" s="155" t="s">
        <v>246</v>
      </c>
    </row>
    <row r="12" spans="2:15">
      <c r="C12" s="27" t="s">
        <v>30</v>
      </c>
      <c r="D12" s="28"/>
      <c r="E12" s="28" t="s">
        <v>294</v>
      </c>
      <c r="F12" s="37"/>
      <c r="G12" s="46"/>
      <c r="H12" s="46"/>
      <c r="I12" s="101" t="s">
        <v>194</v>
      </c>
      <c r="J12" s="56"/>
      <c r="K12" s="17"/>
      <c r="M12" s="75" t="s">
        <v>174</v>
      </c>
      <c r="O12" s="155" t="s">
        <v>246</v>
      </c>
    </row>
    <row r="13" spans="2:15">
      <c r="C13" s="27" t="s">
        <v>31</v>
      </c>
      <c r="D13" s="28"/>
      <c r="E13" s="28" t="s">
        <v>294</v>
      </c>
      <c r="F13" s="37"/>
      <c r="G13" s="46"/>
      <c r="H13" s="46"/>
      <c r="I13" s="101" t="s">
        <v>194</v>
      </c>
      <c r="J13" s="56"/>
      <c r="K13" s="17"/>
      <c r="M13" s="75" t="s">
        <v>174</v>
      </c>
      <c r="O13" s="155" t="s">
        <v>246</v>
      </c>
    </row>
    <row r="14" spans="2:15">
      <c r="C14" s="27" t="s">
        <v>32</v>
      </c>
      <c r="D14" s="28"/>
      <c r="E14" s="28" t="s">
        <v>294</v>
      </c>
      <c r="F14" s="37"/>
      <c r="G14" s="46"/>
      <c r="H14" s="46"/>
      <c r="I14" s="101" t="s">
        <v>194</v>
      </c>
      <c r="J14" s="56"/>
      <c r="K14" s="17"/>
      <c r="M14" s="75" t="s">
        <v>174</v>
      </c>
      <c r="O14" s="155" t="s">
        <v>246</v>
      </c>
    </row>
    <row r="15" spans="2:15">
      <c r="C15" s="27" t="s">
        <v>33</v>
      </c>
      <c r="D15" s="28"/>
      <c r="E15" s="28" t="s">
        <v>294</v>
      </c>
      <c r="F15" s="37"/>
      <c r="G15" s="46"/>
      <c r="H15" s="46"/>
      <c r="I15" s="101" t="s">
        <v>194</v>
      </c>
      <c r="J15" s="56"/>
      <c r="K15" s="17"/>
      <c r="M15" s="75" t="s">
        <v>174</v>
      </c>
      <c r="O15" s="155" t="s">
        <v>246</v>
      </c>
    </row>
    <row r="16" spans="2:15">
      <c r="C16" s="27" t="s">
        <v>34</v>
      </c>
      <c r="D16" s="28"/>
      <c r="E16" s="28" t="s">
        <v>294</v>
      </c>
      <c r="F16" s="37"/>
      <c r="G16" s="46"/>
      <c r="H16" s="46"/>
      <c r="I16" s="101" t="s">
        <v>194</v>
      </c>
      <c r="J16" s="56"/>
      <c r="K16" s="17"/>
      <c r="M16" s="75" t="s">
        <v>174</v>
      </c>
      <c r="O16" s="155" t="s">
        <v>246</v>
      </c>
    </row>
    <row r="17" spans="3:15">
      <c r="C17" s="27" t="s">
        <v>35</v>
      </c>
      <c r="D17" s="28"/>
      <c r="E17" s="28" t="s">
        <v>294</v>
      </c>
      <c r="F17" s="37"/>
      <c r="G17" s="46"/>
      <c r="H17" s="46"/>
      <c r="I17" s="101" t="s">
        <v>194</v>
      </c>
      <c r="J17" s="56"/>
      <c r="K17" s="17"/>
      <c r="M17" s="75" t="s">
        <v>174</v>
      </c>
      <c r="O17" s="155" t="s">
        <v>246</v>
      </c>
    </row>
    <row r="18" spans="3:15">
      <c r="C18" s="27" t="s">
        <v>36</v>
      </c>
      <c r="D18" s="28"/>
      <c r="E18" s="28" t="s">
        <v>294</v>
      </c>
      <c r="F18" s="37"/>
      <c r="G18" s="46"/>
      <c r="H18" s="46"/>
      <c r="I18" s="101" t="s">
        <v>194</v>
      </c>
      <c r="J18" s="56"/>
      <c r="K18" s="17"/>
      <c r="M18" s="75" t="s">
        <v>174</v>
      </c>
      <c r="O18" s="155" t="s">
        <v>246</v>
      </c>
    </row>
    <row r="19" spans="3:15">
      <c r="C19" s="27" t="s">
        <v>37</v>
      </c>
      <c r="D19" s="28"/>
      <c r="E19" s="28" t="s">
        <v>294</v>
      </c>
      <c r="F19" s="37"/>
      <c r="G19" s="46"/>
      <c r="H19" s="46"/>
      <c r="I19" s="101" t="s">
        <v>194</v>
      </c>
      <c r="J19" s="56"/>
      <c r="K19" s="17"/>
      <c r="M19" s="75" t="s">
        <v>174</v>
      </c>
      <c r="O19" s="155" t="s">
        <v>246</v>
      </c>
    </row>
    <row r="20" spans="3:15">
      <c r="C20" s="27" t="s">
        <v>38</v>
      </c>
      <c r="D20" s="28"/>
      <c r="E20" s="28" t="s">
        <v>294</v>
      </c>
      <c r="F20" s="37"/>
      <c r="G20" s="46"/>
      <c r="H20" s="46"/>
      <c r="I20" s="101" t="s">
        <v>194</v>
      </c>
      <c r="J20" s="56"/>
      <c r="K20" s="17"/>
      <c r="M20" s="75" t="s">
        <v>174</v>
      </c>
      <c r="O20" s="155" t="s">
        <v>246</v>
      </c>
    </row>
    <row r="21" spans="3:15">
      <c r="C21" s="27" t="s">
        <v>39</v>
      </c>
      <c r="D21" s="28"/>
      <c r="E21" s="28" t="s">
        <v>294</v>
      </c>
      <c r="F21" s="37"/>
      <c r="G21" s="46"/>
      <c r="H21" s="46"/>
      <c r="I21" s="101" t="s">
        <v>194</v>
      </c>
      <c r="J21" s="56"/>
      <c r="K21" s="17"/>
      <c r="M21" s="75" t="s">
        <v>174</v>
      </c>
      <c r="O21" s="155" t="s">
        <v>246</v>
      </c>
    </row>
    <row r="22" spans="3:15">
      <c r="C22" s="27" t="s">
        <v>40</v>
      </c>
      <c r="D22" s="28"/>
      <c r="E22" s="28" t="s">
        <v>294</v>
      </c>
      <c r="F22" s="37"/>
      <c r="G22" s="46"/>
      <c r="H22" s="46"/>
      <c r="I22" s="101" t="s">
        <v>194</v>
      </c>
      <c r="J22" s="56"/>
      <c r="K22" s="17"/>
      <c r="M22" s="75" t="s">
        <v>174</v>
      </c>
      <c r="O22" s="155" t="s">
        <v>246</v>
      </c>
    </row>
    <row r="23" spans="3:15">
      <c r="C23" s="27" t="s">
        <v>41</v>
      </c>
      <c r="D23" s="28"/>
      <c r="E23" s="28" t="s">
        <v>294</v>
      </c>
      <c r="F23" s="37"/>
      <c r="G23" s="46"/>
      <c r="H23" s="46"/>
      <c r="I23" s="101" t="s">
        <v>194</v>
      </c>
      <c r="J23" s="56"/>
      <c r="K23" s="17"/>
      <c r="M23" s="75" t="s">
        <v>174</v>
      </c>
      <c r="O23" s="155" t="s">
        <v>246</v>
      </c>
    </row>
    <row r="24" spans="3:15">
      <c r="C24" s="27" t="s">
        <v>436</v>
      </c>
      <c r="D24" s="28"/>
      <c r="E24" s="28" t="s">
        <v>294</v>
      </c>
      <c r="F24" s="37"/>
      <c r="G24" s="46"/>
      <c r="H24" s="46"/>
      <c r="I24" s="101" t="s">
        <v>194</v>
      </c>
      <c r="J24" s="56"/>
      <c r="K24" s="17"/>
      <c r="M24" s="75" t="s">
        <v>442</v>
      </c>
      <c r="O24" s="155" t="s">
        <v>246</v>
      </c>
    </row>
    <row r="25" spans="3:15">
      <c r="C25" s="27" t="s">
        <v>437</v>
      </c>
      <c r="D25" s="28"/>
      <c r="E25" s="28" t="s">
        <v>294</v>
      </c>
      <c r="F25" s="37"/>
      <c r="G25" s="46"/>
      <c r="H25" s="46"/>
      <c r="I25" s="101" t="s">
        <v>194</v>
      </c>
      <c r="J25" s="56"/>
      <c r="K25" s="17"/>
      <c r="M25" s="75" t="s">
        <v>442</v>
      </c>
      <c r="O25" s="155" t="s">
        <v>246</v>
      </c>
    </row>
    <row r="26" spans="3:15">
      <c r="C26" s="27" t="s">
        <v>438</v>
      </c>
      <c r="D26" s="28"/>
      <c r="E26" s="28" t="s">
        <v>294</v>
      </c>
      <c r="F26" s="37"/>
      <c r="G26" s="46"/>
      <c r="H26" s="46"/>
      <c r="I26" s="101" t="s">
        <v>194</v>
      </c>
      <c r="J26" s="56"/>
      <c r="K26" s="17"/>
      <c r="M26" s="75" t="s">
        <v>442</v>
      </c>
      <c r="O26" s="155" t="s">
        <v>246</v>
      </c>
    </row>
    <row r="27" spans="3:15">
      <c r="C27" s="27" t="s">
        <v>439</v>
      </c>
      <c r="D27" s="28"/>
      <c r="E27" s="28" t="s">
        <v>294</v>
      </c>
      <c r="F27" s="37"/>
      <c r="G27" s="46"/>
      <c r="H27" s="46"/>
      <c r="I27" s="101" t="s">
        <v>194</v>
      </c>
      <c r="J27" s="56"/>
      <c r="K27" s="17"/>
      <c r="M27" s="75" t="s">
        <v>442</v>
      </c>
      <c r="O27" s="155" t="s">
        <v>246</v>
      </c>
    </row>
    <row r="28" spans="3:15">
      <c r="C28" s="27" t="s">
        <v>440</v>
      </c>
      <c r="D28" s="28"/>
      <c r="E28" s="28" t="s">
        <v>294</v>
      </c>
      <c r="F28" s="37"/>
      <c r="G28" s="46"/>
      <c r="H28" s="46"/>
      <c r="I28" s="101" t="s">
        <v>194</v>
      </c>
      <c r="J28" s="56"/>
      <c r="K28" s="17"/>
      <c r="M28" s="75" t="s">
        <v>442</v>
      </c>
      <c r="O28" s="155" t="s">
        <v>246</v>
      </c>
    </row>
    <row r="29" spans="3:15">
      <c r="C29" s="27" t="s">
        <v>441</v>
      </c>
      <c r="D29" s="28"/>
      <c r="E29" s="28" t="s">
        <v>294</v>
      </c>
      <c r="F29" s="37"/>
      <c r="G29" s="46"/>
      <c r="H29" s="46"/>
      <c r="I29" s="101" t="s">
        <v>194</v>
      </c>
      <c r="J29" s="56"/>
      <c r="K29" s="17"/>
      <c r="M29" s="75" t="s">
        <v>442</v>
      </c>
      <c r="O29" s="155" t="s">
        <v>246</v>
      </c>
    </row>
    <row r="30" spans="3:15">
      <c r="C30" s="307" t="s">
        <v>445</v>
      </c>
      <c r="D30" s="28"/>
      <c r="E30" s="28" t="s">
        <v>294</v>
      </c>
      <c r="F30" s="37"/>
      <c r="G30" s="46"/>
      <c r="H30" s="46"/>
      <c r="I30" s="101" t="s">
        <v>194</v>
      </c>
      <c r="J30" s="56"/>
      <c r="K30" s="17"/>
      <c r="M30" s="75" t="s">
        <v>442</v>
      </c>
      <c r="O30" s="155" t="s">
        <v>246</v>
      </c>
    </row>
    <row r="31" spans="3:15">
      <c r="C31" s="307" t="s">
        <v>446</v>
      </c>
      <c r="D31" s="28"/>
      <c r="E31" s="28" t="s">
        <v>294</v>
      </c>
      <c r="F31" s="37"/>
      <c r="G31" s="46"/>
      <c r="H31" s="46"/>
      <c r="I31" s="101" t="s">
        <v>194</v>
      </c>
      <c r="J31" s="56"/>
      <c r="K31" s="17"/>
      <c r="M31" s="75" t="s">
        <v>442</v>
      </c>
      <c r="O31" s="155" t="s">
        <v>246</v>
      </c>
    </row>
    <row r="32" spans="3:15">
      <c r="C32" s="307" t="s">
        <v>447</v>
      </c>
      <c r="D32" s="28"/>
      <c r="E32" s="28" t="s">
        <v>294</v>
      </c>
      <c r="F32" s="37"/>
      <c r="G32" s="46"/>
      <c r="H32" s="46"/>
      <c r="I32" s="101" t="s">
        <v>194</v>
      </c>
      <c r="J32" s="56"/>
      <c r="K32" s="17"/>
      <c r="M32" s="75" t="s">
        <v>442</v>
      </c>
      <c r="O32" s="155" t="s">
        <v>246</v>
      </c>
    </row>
    <row r="33" spans="2:20">
      <c r="C33" s="307" t="s">
        <v>448</v>
      </c>
      <c r="D33" s="28"/>
      <c r="E33" s="28" t="s">
        <v>294</v>
      </c>
      <c r="F33" s="37"/>
      <c r="G33" s="46"/>
      <c r="H33" s="46"/>
      <c r="I33" s="101" t="s">
        <v>194</v>
      </c>
      <c r="J33" s="56"/>
      <c r="K33" s="17"/>
      <c r="M33" s="75" t="s">
        <v>442</v>
      </c>
      <c r="O33" s="155" t="s">
        <v>246</v>
      </c>
    </row>
    <row r="34" spans="2:20">
      <c r="C34" s="307" t="s">
        <v>449</v>
      </c>
      <c r="D34" s="28"/>
      <c r="E34" s="28" t="s">
        <v>294</v>
      </c>
      <c r="F34" s="37"/>
      <c r="G34" s="46"/>
      <c r="H34" s="46"/>
      <c r="I34" s="101" t="s">
        <v>194</v>
      </c>
      <c r="J34" s="56"/>
      <c r="K34" s="17"/>
      <c r="M34" s="75" t="s">
        <v>442</v>
      </c>
      <c r="O34" s="155" t="s">
        <v>246</v>
      </c>
    </row>
    <row r="35" spans="2:20">
      <c r="C35" s="307" t="s">
        <v>450</v>
      </c>
      <c r="D35" s="28"/>
      <c r="E35" s="28" t="s">
        <v>294</v>
      </c>
      <c r="F35" s="37"/>
      <c r="G35" s="46"/>
      <c r="H35" s="46"/>
      <c r="I35" s="101" t="s">
        <v>194</v>
      </c>
      <c r="J35" s="56"/>
      <c r="K35" s="17"/>
      <c r="M35" s="75" t="s">
        <v>442</v>
      </c>
      <c r="O35" s="155" t="s">
        <v>246</v>
      </c>
    </row>
    <row r="36" spans="2:20">
      <c r="C36" s="29" t="s">
        <v>22</v>
      </c>
      <c r="D36" s="32"/>
      <c r="E36" s="32" t="s">
        <v>294</v>
      </c>
      <c r="F36" s="30"/>
      <c r="G36" s="52"/>
      <c r="H36" s="52"/>
      <c r="I36" s="102" t="s">
        <v>194</v>
      </c>
      <c r="J36" s="58"/>
      <c r="K36" s="17"/>
      <c r="M36" s="75" t="s">
        <v>442</v>
      </c>
      <c r="O36" s="155" t="s">
        <v>246</v>
      </c>
    </row>
    <row r="37" spans="2:20">
      <c r="C37" s="37"/>
      <c r="D37" s="387" t="s">
        <v>577</v>
      </c>
      <c r="E37" s="252" t="s">
        <v>294</v>
      </c>
      <c r="F37" s="36"/>
      <c r="G37" s="120">
        <f>SUM(G6:G36)</f>
        <v>0</v>
      </c>
      <c r="H37" s="36"/>
      <c r="I37" s="36"/>
      <c r="J37" s="36"/>
      <c r="K37" s="17"/>
      <c r="N37" s="75"/>
      <c r="O37" s="75"/>
      <c r="P37" s="75"/>
    </row>
    <row r="38" spans="2:20" s="13" customFormat="1">
      <c r="B38" s="15"/>
      <c r="C38" s="97" t="s">
        <v>621</v>
      </c>
      <c r="D38" s="62"/>
      <c r="E38" s="62"/>
      <c r="F38" s="17"/>
      <c r="G38" s="17"/>
      <c r="H38" s="15"/>
      <c r="I38" s="15"/>
      <c r="J38" s="15"/>
      <c r="K38" s="15"/>
      <c r="L38" s="74"/>
      <c r="M38" s="302"/>
      <c r="N38" s="74"/>
      <c r="O38" s="74"/>
      <c r="P38" s="74"/>
      <c r="Q38" s="74"/>
      <c r="R38" s="301"/>
      <c r="S38" s="301"/>
      <c r="T38" s="302"/>
    </row>
    <row r="39" spans="2:20" s="13" customFormat="1">
      <c r="B39" s="15"/>
      <c r="C39" s="306" t="s">
        <v>42</v>
      </c>
      <c r="D39" s="252"/>
      <c r="E39" s="252" t="s">
        <v>294</v>
      </c>
      <c r="F39" s="303"/>
      <c r="G39" s="51"/>
      <c r="H39" s="51"/>
      <c r="I39" s="100" t="s">
        <v>194</v>
      </c>
      <c r="J39" s="54"/>
      <c r="K39" s="15"/>
      <c r="M39" s="75" t="s">
        <v>442</v>
      </c>
      <c r="O39" s="155" t="s">
        <v>246</v>
      </c>
      <c r="P39" s="74"/>
      <c r="Q39" s="74"/>
      <c r="R39" s="301"/>
      <c r="S39" s="301"/>
      <c r="T39" s="302"/>
    </row>
    <row r="40" spans="2:20" s="13" customFormat="1">
      <c r="B40" s="15"/>
      <c r="C40" s="307" t="s">
        <v>43</v>
      </c>
      <c r="D40" s="89"/>
      <c r="E40" s="89" t="s">
        <v>294</v>
      </c>
      <c r="F40" s="309"/>
      <c r="G40" s="46"/>
      <c r="H40" s="46"/>
      <c r="I40" s="101" t="s">
        <v>194</v>
      </c>
      <c r="J40" s="56"/>
      <c r="K40" s="15"/>
      <c r="M40" s="75" t="s">
        <v>442</v>
      </c>
      <c r="O40" s="155" t="s">
        <v>246</v>
      </c>
      <c r="P40" s="74"/>
      <c r="Q40" s="74"/>
      <c r="R40" s="301"/>
      <c r="S40" s="301"/>
      <c r="T40" s="302"/>
    </row>
    <row r="41" spans="2:20" s="13" customFormat="1">
      <c r="B41" s="15"/>
      <c r="C41" s="307" t="s">
        <v>432</v>
      </c>
      <c r="D41" s="89"/>
      <c r="E41" s="89" t="s">
        <v>294</v>
      </c>
      <c r="F41" s="309"/>
      <c r="G41" s="46"/>
      <c r="H41" s="46"/>
      <c r="I41" s="101" t="s">
        <v>194</v>
      </c>
      <c r="J41" s="56"/>
      <c r="K41" s="15"/>
      <c r="M41" s="75" t="s">
        <v>442</v>
      </c>
      <c r="O41" s="155" t="s">
        <v>246</v>
      </c>
      <c r="P41" s="74"/>
      <c r="Q41" s="74"/>
      <c r="R41" s="301"/>
      <c r="S41" s="301"/>
      <c r="T41" s="302"/>
    </row>
    <row r="42" spans="2:20" s="13" customFormat="1">
      <c r="B42" s="15"/>
      <c r="C42" s="307" t="s">
        <v>47</v>
      </c>
      <c r="D42" s="89"/>
      <c r="E42" s="89" t="s">
        <v>294</v>
      </c>
      <c r="F42" s="309"/>
      <c r="G42" s="46"/>
      <c r="H42" s="46"/>
      <c r="I42" s="101" t="s">
        <v>194</v>
      </c>
      <c r="J42" s="56"/>
      <c r="K42" s="15"/>
      <c r="M42" s="75" t="s">
        <v>442</v>
      </c>
      <c r="O42" s="155" t="s">
        <v>246</v>
      </c>
      <c r="P42" s="74"/>
      <c r="Q42" s="74"/>
      <c r="R42" s="301"/>
      <c r="S42" s="301"/>
      <c r="T42" s="302"/>
    </row>
    <row r="43" spans="2:20" s="13" customFormat="1">
      <c r="B43" s="15"/>
      <c r="C43" s="307" t="s">
        <v>48</v>
      </c>
      <c r="D43" s="89"/>
      <c r="E43" s="89" t="s">
        <v>294</v>
      </c>
      <c r="F43" s="309"/>
      <c r="G43" s="46"/>
      <c r="H43" s="46"/>
      <c r="I43" s="101" t="s">
        <v>194</v>
      </c>
      <c r="J43" s="56"/>
      <c r="K43" s="15"/>
      <c r="M43" s="75" t="s">
        <v>442</v>
      </c>
      <c r="O43" s="155" t="s">
        <v>246</v>
      </c>
      <c r="P43" s="74"/>
      <c r="Q43" s="74"/>
      <c r="R43" s="301"/>
      <c r="S43" s="301"/>
      <c r="T43" s="302"/>
    </row>
    <row r="44" spans="2:20" s="13" customFormat="1">
      <c r="B44" s="15"/>
      <c r="C44" s="308" t="s">
        <v>49</v>
      </c>
      <c r="D44" s="304"/>
      <c r="E44" s="304" t="s">
        <v>294</v>
      </c>
      <c r="F44" s="305"/>
      <c r="G44" s="52"/>
      <c r="H44" s="52"/>
      <c r="I44" s="102" t="s">
        <v>194</v>
      </c>
      <c r="J44" s="58"/>
      <c r="K44" s="15"/>
      <c r="M44" s="75" t="s">
        <v>442</v>
      </c>
      <c r="O44" s="155" t="s">
        <v>246</v>
      </c>
      <c r="P44" s="74"/>
      <c r="Q44" s="74"/>
      <c r="R44" s="301"/>
      <c r="S44" s="301"/>
      <c r="T44" s="302"/>
    </row>
    <row r="45" spans="2:20">
      <c r="C45" s="37"/>
      <c r="D45" s="366" t="s">
        <v>611</v>
      </c>
      <c r="E45" s="252" t="s">
        <v>294</v>
      </c>
      <c r="F45" s="36"/>
      <c r="G45" s="300">
        <f>SUM(G39:G44)</f>
        <v>0</v>
      </c>
      <c r="H45" s="36"/>
      <c r="I45" s="36"/>
      <c r="J45" s="36"/>
      <c r="K45" s="17"/>
      <c r="N45" s="75"/>
      <c r="O45" s="75"/>
      <c r="P45" s="75"/>
    </row>
    <row r="46" spans="2:20" s="13" customFormat="1">
      <c r="B46" s="41"/>
      <c r="C46" s="97" t="s">
        <v>620</v>
      </c>
      <c r="D46" s="40"/>
      <c r="E46" s="62"/>
      <c r="F46" s="17"/>
      <c r="G46" s="17"/>
      <c r="H46" s="215"/>
      <c r="I46" s="89"/>
      <c r="J46" s="89"/>
      <c r="K46" s="15"/>
      <c r="M46" s="75" t="s">
        <v>270</v>
      </c>
    </row>
    <row r="47" spans="2:20" ht="15" customHeight="1">
      <c r="C47" s="23" t="s">
        <v>42</v>
      </c>
      <c r="D47" s="81"/>
      <c r="E47" s="26" t="s">
        <v>234</v>
      </c>
      <c r="F47" s="24"/>
      <c r="G47" s="51"/>
      <c r="H47" s="51"/>
      <c r="I47" s="100" t="s">
        <v>194</v>
      </c>
      <c r="J47" s="54"/>
      <c r="K47" s="15"/>
      <c r="M47" s="75" t="s">
        <v>174</v>
      </c>
      <c r="O47" s="155" t="s">
        <v>246</v>
      </c>
    </row>
    <row r="48" spans="2:20">
      <c r="C48" s="27" t="s">
        <v>43</v>
      </c>
      <c r="D48" s="79"/>
      <c r="E48" s="28" t="s">
        <v>234</v>
      </c>
      <c r="F48" s="37"/>
      <c r="G48" s="46"/>
      <c r="H48" s="46"/>
      <c r="I48" s="101" t="s">
        <v>194</v>
      </c>
      <c r="J48" s="56"/>
      <c r="K48" s="15"/>
      <c r="M48" s="75" t="s">
        <v>174</v>
      </c>
      <c r="O48" s="155" t="s">
        <v>246</v>
      </c>
    </row>
    <row r="49" spans="3:16">
      <c r="C49" s="27" t="s">
        <v>44</v>
      </c>
      <c r="D49" s="79"/>
      <c r="E49" s="28" t="s">
        <v>234</v>
      </c>
      <c r="F49" s="37"/>
      <c r="G49" s="46"/>
      <c r="H49" s="46"/>
      <c r="I49" s="101" t="s">
        <v>194</v>
      </c>
      <c r="J49" s="56"/>
      <c r="K49" s="17"/>
      <c r="M49" s="75" t="s">
        <v>174</v>
      </c>
      <c r="O49" s="155" t="s">
        <v>246</v>
      </c>
    </row>
    <row r="50" spans="3:16">
      <c r="C50" s="27" t="s">
        <v>45</v>
      </c>
      <c r="D50" s="79"/>
      <c r="E50" s="28" t="s">
        <v>234</v>
      </c>
      <c r="F50" s="37"/>
      <c r="G50" s="46"/>
      <c r="H50" s="46"/>
      <c r="I50" s="101" t="s">
        <v>194</v>
      </c>
      <c r="J50" s="56"/>
      <c r="K50" s="17"/>
      <c r="M50" s="75" t="s">
        <v>174</v>
      </c>
      <c r="O50" s="155" t="s">
        <v>246</v>
      </c>
    </row>
    <row r="51" spans="3:16">
      <c r="C51" s="27" t="s">
        <v>46</v>
      </c>
      <c r="D51" s="79"/>
      <c r="E51" s="28" t="s">
        <v>234</v>
      </c>
      <c r="F51" s="37"/>
      <c r="G51" s="46"/>
      <c r="H51" s="46"/>
      <c r="I51" s="101" t="s">
        <v>194</v>
      </c>
      <c r="J51" s="56"/>
      <c r="K51" s="17"/>
      <c r="M51" s="75" t="s">
        <v>174</v>
      </c>
      <c r="O51" s="155" t="s">
        <v>246</v>
      </c>
    </row>
    <row r="52" spans="3:16">
      <c r="C52" s="27" t="s">
        <v>47</v>
      </c>
      <c r="D52" s="79"/>
      <c r="E52" s="28" t="s">
        <v>234</v>
      </c>
      <c r="F52" s="37"/>
      <c r="G52" s="46"/>
      <c r="H52" s="46"/>
      <c r="I52" s="101" t="s">
        <v>194</v>
      </c>
      <c r="J52" s="56"/>
      <c r="K52" s="17"/>
      <c r="M52" s="75" t="s">
        <v>174</v>
      </c>
      <c r="O52" s="155" t="s">
        <v>246</v>
      </c>
    </row>
    <row r="53" spans="3:16">
      <c r="C53" s="27" t="s">
        <v>48</v>
      </c>
      <c r="D53" s="79"/>
      <c r="E53" s="28" t="s">
        <v>234</v>
      </c>
      <c r="F53" s="37"/>
      <c r="G53" s="46"/>
      <c r="H53" s="46"/>
      <c r="I53" s="101" t="s">
        <v>194</v>
      </c>
      <c r="J53" s="56"/>
      <c r="K53" s="17"/>
      <c r="M53" s="75" t="s">
        <v>174</v>
      </c>
      <c r="O53" s="155" t="s">
        <v>246</v>
      </c>
    </row>
    <row r="54" spans="3:16">
      <c r="C54" s="27" t="s">
        <v>49</v>
      </c>
      <c r="D54" s="79"/>
      <c r="E54" s="28" t="s">
        <v>234</v>
      </c>
      <c r="F54" s="37"/>
      <c r="G54" s="46"/>
      <c r="H54" s="46"/>
      <c r="I54" s="101" t="s">
        <v>194</v>
      </c>
      <c r="J54" s="56"/>
      <c r="K54" s="17"/>
      <c r="M54" s="75" t="s">
        <v>174</v>
      </c>
      <c r="O54" s="155" t="s">
        <v>246</v>
      </c>
    </row>
    <row r="55" spans="3:16">
      <c r="C55" s="29" t="s">
        <v>22</v>
      </c>
      <c r="D55" s="82"/>
      <c r="E55" s="32" t="s">
        <v>234</v>
      </c>
      <c r="F55" s="30"/>
      <c r="G55" s="52"/>
      <c r="H55" s="52"/>
      <c r="I55" s="102" t="s">
        <v>194</v>
      </c>
      <c r="J55" s="58"/>
      <c r="K55" s="17"/>
      <c r="M55" s="75" t="s">
        <v>174</v>
      </c>
      <c r="O55" s="155" t="s">
        <v>246</v>
      </c>
    </row>
    <row r="56" spans="3:16">
      <c r="C56" s="37"/>
      <c r="D56" s="366" t="s">
        <v>578</v>
      </c>
      <c r="E56" s="388" t="s">
        <v>234</v>
      </c>
      <c r="F56" s="28"/>
      <c r="G56" s="120">
        <f>SUM(G47:G55)</f>
        <v>0</v>
      </c>
      <c r="H56" s="36"/>
      <c r="I56" s="36"/>
      <c r="J56" s="36"/>
      <c r="K56" s="17"/>
      <c r="N56" s="75"/>
      <c r="O56" s="75"/>
      <c r="P56" s="75"/>
    </row>
    <row r="57" spans="3:16">
      <c r="C57" s="97" t="s">
        <v>619</v>
      </c>
      <c r="D57" s="37"/>
      <c r="E57" s="62"/>
      <c r="F57" s="17"/>
      <c r="H57" s="89"/>
      <c r="I57" s="89"/>
      <c r="J57" s="89"/>
      <c r="K57" s="17"/>
      <c r="M57" s="75" t="s">
        <v>270</v>
      </c>
      <c r="O57" s="13"/>
      <c r="P57" s="13"/>
    </row>
    <row r="58" spans="3:16" ht="15" customHeight="1">
      <c r="C58" s="23" t="s">
        <v>42</v>
      </c>
      <c r="D58" s="81"/>
      <c r="E58" s="26" t="s">
        <v>234</v>
      </c>
      <c r="F58" s="24"/>
      <c r="G58" s="51"/>
      <c r="H58" s="51"/>
      <c r="I58" s="100" t="s">
        <v>194</v>
      </c>
      <c r="J58" s="54"/>
      <c r="K58" s="17"/>
      <c r="M58" s="75" t="s">
        <v>174</v>
      </c>
      <c r="O58" s="155" t="s">
        <v>246</v>
      </c>
    </row>
    <row r="59" spans="3:16">
      <c r="C59" s="27" t="s">
        <v>43</v>
      </c>
      <c r="D59" s="79"/>
      <c r="E59" s="28" t="s">
        <v>234</v>
      </c>
      <c r="F59" s="37"/>
      <c r="G59" s="46"/>
      <c r="H59" s="46"/>
      <c r="I59" s="101" t="s">
        <v>194</v>
      </c>
      <c r="J59" s="56"/>
      <c r="K59" s="17"/>
      <c r="M59" s="75" t="s">
        <v>174</v>
      </c>
      <c r="O59" s="155" t="s">
        <v>246</v>
      </c>
    </row>
    <row r="60" spans="3:16">
      <c r="C60" s="27" t="s">
        <v>50</v>
      </c>
      <c r="D60" s="79"/>
      <c r="E60" s="28" t="s">
        <v>234</v>
      </c>
      <c r="F60" s="37"/>
      <c r="G60" s="46"/>
      <c r="H60" s="46"/>
      <c r="I60" s="101" t="s">
        <v>194</v>
      </c>
      <c r="J60" s="56"/>
      <c r="K60" s="17"/>
      <c r="M60" s="75" t="s">
        <v>174</v>
      </c>
      <c r="O60" s="155" t="s">
        <v>246</v>
      </c>
    </row>
    <row r="61" spans="3:16">
      <c r="C61" s="27" t="s">
        <v>51</v>
      </c>
      <c r="D61" s="79"/>
      <c r="E61" s="28" t="s">
        <v>234</v>
      </c>
      <c r="F61" s="37"/>
      <c r="G61" s="46"/>
      <c r="H61" s="46"/>
      <c r="I61" s="101" t="s">
        <v>194</v>
      </c>
      <c r="J61" s="56"/>
      <c r="K61" s="17"/>
      <c r="M61" s="75" t="s">
        <v>174</v>
      </c>
      <c r="O61" s="155" t="s">
        <v>246</v>
      </c>
    </row>
    <row r="62" spans="3:16">
      <c r="C62" s="27" t="s">
        <v>52</v>
      </c>
      <c r="D62" s="79"/>
      <c r="E62" s="28" t="s">
        <v>234</v>
      </c>
      <c r="F62" s="37"/>
      <c r="G62" s="46"/>
      <c r="H62" s="46"/>
      <c r="I62" s="101" t="s">
        <v>194</v>
      </c>
      <c r="J62" s="56"/>
      <c r="K62" s="17"/>
      <c r="M62" s="75" t="s">
        <v>174</v>
      </c>
      <c r="O62" s="155" t="s">
        <v>246</v>
      </c>
    </row>
    <row r="63" spans="3:16">
      <c r="C63" s="27" t="s">
        <v>48</v>
      </c>
      <c r="D63" s="79"/>
      <c r="E63" s="28" t="s">
        <v>234</v>
      </c>
      <c r="F63" s="37"/>
      <c r="G63" s="46"/>
      <c r="H63" s="46"/>
      <c r="I63" s="101" t="s">
        <v>194</v>
      </c>
      <c r="J63" s="56"/>
      <c r="K63" s="17"/>
      <c r="M63" s="75" t="s">
        <v>174</v>
      </c>
      <c r="O63" s="155" t="s">
        <v>246</v>
      </c>
    </row>
    <row r="64" spans="3:16">
      <c r="C64" s="27" t="s">
        <v>53</v>
      </c>
      <c r="D64" s="79"/>
      <c r="E64" s="28" t="s">
        <v>234</v>
      </c>
      <c r="F64" s="37"/>
      <c r="G64" s="46"/>
      <c r="H64" s="46"/>
      <c r="I64" s="101" t="s">
        <v>194</v>
      </c>
      <c r="J64" s="56"/>
      <c r="K64" s="17"/>
      <c r="M64" s="75" t="s">
        <v>174</v>
      </c>
      <c r="O64" s="155" t="s">
        <v>246</v>
      </c>
    </row>
    <row r="65" spans="3:16">
      <c r="C65" s="29" t="s">
        <v>22</v>
      </c>
      <c r="D65" s="82"/>
      <c r="E65" s="32" t="s">
        <v>234</v>
      </c>
      <c r="F65" s="30"/>
      <c r="G65" s="52"/>
      <c r="H65" s="52"/>
      <c r="I65" s="102" t="s">
        <v>194</v>
      </c>
      <c r="J65" s="58"/>
      <c r="K65" s="17"/>
      <c r="M65" s="75" t="s">
        <v>174</v>
      </c>
      <c r="O65" s="155" t="s">
        <v>246</v>
      </c>
    </row>
    <row r="66" spans="3:16">
      <c r="C66" s="37"/>
      <c r="D66" s="366" t="s">
        <v>579</v>
      </c>
      <c r="E66" s="388" t="s">
        <v>234</v>
      </c>
      <c r="F66" s="28"/>
      <c r="G66" s="120">
        <f>SUM(G58:G65)</f>
        <v>0</v>
      </c>
      <c r="H66" s="36"/>
      <c r="I66" s="36"/>
      <c r="J66" s="36"/>
      <c r="K66" s="17"/>
      <c r="N66" s="75"/>
      <c r="O66" s="75"/>
      <c r="P66" s="75"/>
    </row>
    <row r="67" spans="3:16">
      <c r="C67" s="97" t="s">
        <v>618</v>
      </c>
      <c r="D67" s="37"/>
      <c r="E67" s="62"/>
      <c r="F67" s="17"/>
      <c r="H67" s="37"/>
      <c r="I67" s="37"/>
      <c r="J67" s="37"/>
      <c r="K67" s="17"/>
      <c r="M67" s="75" t="s">
        <v>270</v>
      </c>
      <c r="N67" s="75"/>
      <c r="O67" s="75"/>
    </row>
    <row r="68" spans="3:16" ht="15" customHeight="1">
      <c r="C68" s="362" t="s">
        <v>567</v>
      </c>
      <c r="D68" s="81"/>
      <c r="E68" s="26" t="s">
        <v>294</v>
      </c>
      <c r="F68" s="24"/>
      <c r="G68" s="51"/>
      <c r="H68" s="51"/>
      <c r="I68" s="100" t="s">
        <v>194</v>
      </c>
      <c r="J68" s="54"/>
      <c r="K68" s="17"/>
      <c r="M68" s="75" t="s">
        <v>174</v>
      </c>
      <c r="O68" s="155" t="s">
        <v>246</v>
      </c>
    </row>
    <row r="69" spans="3:16">
      <c r="C69" s="363" t="s">
        <v>568</v>
      </c>
      <c r="D69" s="79"/>
      <c r="E69" s="28" t="s">
        <v>294</v>
      </c>
      <c r="F69" s="37"/>
      <c r="G69" s="46"/>
      <c r="H69" s="46"/>
      <c r="I69" s="101" t="s">
        <v>194</v>
      </c>
      <c r="J69" s="56"/>
      <c r="K69" s="17"/>
      <c r="M69" s="75" t="s">
        <v>174</v>
      </c>
      <c r="O69" s="155" t="s">
        <v>246</v>
      </c>
    </row>
    <row r="70" spans="3:16">
      <c r="C70" s="363" t="s">
        <v>569</v>
      </c>
      <c r="D70" s="79"/>
      <c r="E70" s="28" t="s">
        <v>294</v>
      </c>
      <c r="F70" s="37"/>
      <c r="G70" s="46"/>
      <c r="H70" s="46"/>
      <c r="I70" s="101" t="s">
        <v>194</v>
      </c>
      <c r="J70" s="56"/>
      <c r="K70" s="17"/>
      <c r="M70" s="75" t="s">
        <v>174</v>
      </c>
      <c r="O70" s="155" t="s">
        <v>246</v>
      </c>
    </row>
    <row r="71" spans="3:16">
      <c r="C71" s="363" t="s">
        <v>570</v>
      </c>
      <c r="D71" s="79"/>
      <c r="E71" s="28" t="s">
        <v>294</v>
      </c>
      <c r="F71" s="37"/>
      <c r="G71" s="46"/>
      <c r="H71" s="46"/>
      <c r="I71" s="101" t="s">
        <v>194</v>
      </c>
      <c r="J71" s="56"/>
      <c r="K71" s="17"/>
      <c r="M71" s="75" t="s">
        <v>174</v>
      </c>
      <c r="O71" s="155" t="s">
        <v>246</v>
      </c>
    </row>
    <row r="72" spans="3:16">
      <c r="C72" s="363" t="s">
        <v>571</v>
      </c>
      <c r="D72" s="79"/>
      <c r="E72" s="28" t="s">
        <v>294</v>
      </c>
      <c r="F72" s="37"/>
      <c r="G72" s="46"/>
      <c r="H72" s="46"/>
      <c r="I72" s="101" t="s">
        <v>194</v>
      </c>
      <c r="J72" s="56"/>
      <c r="K72" s="17"/>
      <c r="M72" s="75" t="s">
        <v>174</v>
      </c>
      <c r="O72" s="155" t="s">
        <v>246</v>
      </c>
    </row>
    <row r="73" spans="3:16">
      <c r="C73" s="27" t="s">
        <v>54</v>
      </c>
      <c r="D73" s="79"/>
      <c r="E73" s="28" t="s">
        <v>294</v>
      </c>
      <c r="F73" s="37"/>
      <c r="G73" s="46"/>
      <c r="H73" s="46"/>
      <c r="I73" s="101" t="s">
        <v>194</v>
      </c>
      <c r="J73" s="56"/>
      <c r="K73" s="17"/>
      <c r="M73" s="75" t="s">
        <v>174</v>
      </c>
      <c r="O73" s="155" t="s">
        <v>246</v>
      </c>
    </row>
    <row r="74" spans="3:16">
      <c r="C74" s="27" t="s">
        <v>55</v>
      </c>
      <c r="D74" s="79"/>
      <c r="E74" s="28" t="s">
        <v>294</v>
      </c>
      <c r="F74" s="37"/>
      <c r="G74" s="46"/>
      <c r="H74" s="46"/>
      <c r="I74" s="101" t="s">
        <v>194</v>
      </c>
      <c r="J74" s="56"/>
      <c r="K74" s="17"/>
      <c r="M74" s="75" t="s">
        <v>174</v>
      </c>
      <c r="O74" s="155" t="s">
        <v>246</v>
      </c>
    </row>
    <row r="75" spans="3:16">
      <c r="C75" s="27" t="s">
        <v>56</v>
      </c>
      <c r="D75" s="79"/>
      <c r="E75" s="28" t="s">
        <v>294</v>
      </c>
      <c r="F75" s="37"/>
      <c r="G75" s="46"/>
      <c r="H75" s="46"/>
      <c r="I75" s="101" t="s">
        <v>194</v>
      </c>
      <c r="J75" s="56"/>
      <c r="K75" s="17"/>
      <c r="M75" s="75" t="s">
        <v>174</v>
      </c>
      <c r="O75" s="155" t="s">
        <v>246</v>
      </c>
    </row>
    <row r="76" spans="3:16">
      <c r="C76" s="27" t="s">
        <v>57</v>
      </c>
      <c r="D76" s="79"/>
      <c r="E76" s="28" t="s">
        <v>294</v>
      </c>
      <c r="F76" s="37"/>
      <c r="G76" s="46"/>
      <c r="H76" s="46"/>
      <c r="I76" s="101" t="s">
        <v>194</v>
      </c>
      <c r="J76" s="56"/>
      <c r="K76" s="17"/>
      <c r="M76" s="75" t="s">
        <v>174</v>
      </c>
      <c r="O76" s="155" t="s">
        <v>246</v>
      </c>
    </row>
    <row r="77" spans="3:16">
      <c r="C77" s="27" t="s">
        <v>58</v>
      </c>
      <c r="D77" s="79"/>
      <c r="E77" s="28" t="s">
        <v>294</v>
      </c>
      <c r="F77" s="37"/>
      <c r="G77" s="46"/>
      <c r="H77" s="46"/>
      <c r="I77" s="101" t="s">
        <v>194</v>
      </c>
      <c r="J77" s="56"/>
      <c r="K77" s="17"/>
      <c r="M77" s="75" t="s">
        <v>174</v>
      </c>
      <c r="O77" s="155" t="s">
        <v>246</v>
      </c>
    </row>
    <row r="78" spans="3:16">
      <c r="C78" s="27" t="s">
        <v>59</v>
      </c>
      <c r="D78" s="79"/>
      <c r="E78" s="28" t="s">
        <v>294</v>
      </c>
      <c r="F78" s="37"/>
      <c r="G78" s="46"/>
      <c r="H78" s="46"/>
      <c r="I78" s="101" t="s">
        <v>194</v>
      </c>
      <c r="J78" s="56"/>
      <c r="K78" s="17"/>
      <c r="M78" s="75" t="s">
        <v>174</v>
      </c>
      <c r="O78" s="155" t="s">
        <v>246</v>
      </c>
    </row>
    <row r="79" spans="3:16">
      <c r="C79" s="27" t="s">
        <v>60</v>
      </c>
      <c r="D79" s="79"/>
      <c r="E79" s="28" t="s">
        <v>294</v>
      </c>
      <c r="F79" s="37"/>
      <c r="G79" s="46"/>
      <c r="H79" s="46"/>
      <c r="I79" s="101" t="s">
        <v>194</v>
      </c>
      <c r="J79" s="56"/>
      <c r="K79" s="17"/>
      <c r="M79" s="75" t="s">
        <v>174</v>
      </c>
      <c r="O79" s="155" t="s">
        <v>246</v>
      </c>
    </row>
    <row r="80" spans="3:16">
      <c r="C80" s="27" t="s">
        <v>61</v>
      </c>
      <c r="D80" s="79"/>
      <c r="E80" s="28" t="s">
        <v>294</v>
      </c>
      <c r="F80" s="37"/>
      <c r="G80" s="46"/>
      <c r="H80" s="46"/>
      <c r="I80" s="101" t="s">
        <v>194</v>
      </c>
      <c r="J80" s="56"/>
      <c r="K80" s="17"/>
      <c r="M80" s="75" t="s">
        <v>174</v>
      </c>
      <c r="O80" s="155" t="s">
        <v>246</v>
      </c>
    </row>
    <row r="81" spans="3:16">
      <c r="C81" s="27" t="s">
        <v>62</v>
      </c>
      <c r="D81" s="79"/>
      <c r="E81" s="28" t="s">
        <v>294</v>
      </c>
      <c r="F81" s="37"/>
      <c r="G81" s="46"/>
      <c r="H81" s="46"/>
      <c r="I81" s="101" t="s">
        <v>194</v>
      </c>
      <c r="J81" s="56"/>
      <c r="K81" s="17"/>
      <c r="M81" s="75" t="s">
        <v>174</v>
      </c>
      <c r="O81" s="155" t="s">
        <v>246</v>
      </c>
    </row>
    <row r="82" spans="3:16">
      <c r="C82" s="27" t="s">
        <v>63</v>
      </c>
      <c r="D82" s="79"/>
      <c r="E82" s="28" t="s">
        <v>294</v>
      </c>
      <c r="F82" s="37"/>
      <c r="G82" s="46"/>
      <c r="H82" s="46"/>
      <c r="I82" s="101" t="s">
        <v>194</v>
      </c>
      <c r="J82" s="56"/>
      <c r="K82" s="17"/>
      <c r="M82" s="75" t="s">
        <v>174</v>
      </c>
      <c r="O82" s="155" t="s">
        <v>246</v>
      </c>
    </row>
    <row r="83" spans="3:16">
      <c r="C83" s="29" t="s">
        <v>22</v>
      </c>
      <c r="D83" s="82"/>
      <c r="E83" s="32" t="s">
        <v>294</v>
      </c>
      <c r="F83" s="30"/>
      <c r="G83" s="52"/>
      <c r="H83" s="52"/>
      <c r="I83" s="102" t="s">
        <v>194</v>
      </c>
      <c r="J83" s="58"/>
      <c r="K83" s="17"/>
      <c r="M83" s="75" t="s">
        <v>174</v>
      </c>
      <c r="O83" s="155" t="s">
        <v>246</v>
      </c>
    </row>
    <row r="84" spans="3:16">
      <c r="C84" s="37"/>
      <c r="D84" s="366" t="s">
        <v>580</v>
      </c>
      <c r="E84" s="252" t="s">
        <v>294</v>
      </c>
      <c r="F84" s="28"/>
      <c r="G84" s="120">
        <f>SUM(G68:G83)</f>
        <v>0</v>
      </c>
      <c r="H84" s="36"/>
      <c r="I84" s="36"/>
      <c r="J84" s="36"/>
      <c r="K84" s="17"/>
      <c r="N84" s="75"/>
      <c r="O84" s="75"/>
      <c r="P84" s="75"/>
    </row>
    <row r="85" spans="3:16">
      <c r="C85" s="97" t="s">
        <v>617</v>
      </c>
      <c r="D85" s="37"/>
      <c r="E85" s="62"/>
      <c r="F85" s="17"/>
      <c r="H85" s="37"/>
      <c r="I85" s="37"/>
      <c r="J85" s="1"/>
      <c r="K85" s="17"/>
      <c r="M85" s="75" t="s">
        <v>270</v>
      </c>
      <c r="O85" s="13"/>
      <c r="P85" s="13"/>
    </row>
    <row r="86" spans="3:16" ht="15" customHeight="1">
      <c r="C86" s="23" t="s">
        <v>64</v>
      </c>
      <c r="D86" s="81"/>
      <c r="E86" s="26" t="s">
        <v>294</v>
      </c>
      <c r="F86" s="24"/>
      <c r="G86" s="51"/>
      <c r="H86" s="51"/>
      <c r="I86" s="100" t="s">
        <v>194</v>
      </c>
      <c r="J86" s="54"/>
      <c r="K86" s="17"/>
      <c r="M86" s="75" t="s">
        <v>174</v>
      </c>
      <c r="O86" s="155" t="s">
        <v>246</v>
      </c>
    </row>
    <row r="87" spans="3:16">
      <c r="C87" s="27" t="s">
        <v>65</v>
      </c>
      <c r="D87" s="79"/>
      <c r="E87" s="28" t="s">
        <v>294</v>
      </c>
      <c r="F87" s="37"/>
      <c r="G87" s="46"/>
      <c r="H87" s="46"/>
      <c r="I87" s="101" t="s">
        <v>194</v>
      </c>
      <c r="J87" s="56"/>
      <c r="K87" s="17"/>
      <c r="M87" s="75" t="s">
        <v>174</v>
      </c>
      <c r="O87" s="155" t="s">
        <v>246</v>
      </c>
    </row>
    <row r="88" spans="3:16">
      <c r="C88" s="27" t="s">
        <v>66</v>
      </c>
      <c r="D88" s="79"/>
      <c r="E88" s="28" t="s">
        <v>294</v>
      </c>
      <c r="F88" s="37"/>
      <c r="G88" s="46"/>
      <c r="H88" s="46"/>
      <c r="I88" s="101" t="s">
        <v>194</v>
      </c>
      <c r="J88" s="56"/>
      <c r="K88" s="17"/>
      <c r="M88" s="75" t="s">
        <v>174</v>
      </c>
      <c r="O88" s="155" t="s">
        <v>246</v>
      </c>
    </row>
    <row r="89" spans="3:16">
      <c r="C89" s="27" t="s">
        <v>67</v>
      </c>
      <c r="D89" s="79"/>
      <c r="E89" s="28" t="s">
        <v>294</v>
      </c>
      <c r="F89" s="37"/>
      <c r="G89" s="46"/>
      <c r="H89" s="46"/>
      <c r="I89" s="101" t="s">
        <v>194</v>
      </c>
      <c r="J89" s="56"/>
      <c r="K89" s="17"/>
      <c r="M89" s="75" t="s">
        <v>174</v>
      </c>
      <c r="O89" s="155" t="s">
        <v>246</v>
      </c>
    </row>
    <row r="90" spans="3:16">
      <c r="C90" s="27" t="s">
        <v>68</v>
      </c>
      <c r="D90" s="79"/>
      <c r="E90" s="28" t="s">
        <v>294</v>
      </c>
      <c r="F90" s="37"/>
      <c r="G90" s="46"/>
      <c r="H90" s="46"/>
      <c r="I90" s="101" t="s">
        <v>194</v>
      </c>
      <c r="J90" s="56"/>
      <c r="K90" s="17"/>
      <c r="M90" s="75" t="s">
        <v>174</v>
      </c>
      <c r="O90" s="155" t="s">
        <v>246</v>
      </c>
    </row>
    <row r="91" spans="3:16">
      <c r="C91" s="27" t="s">
        <v>69</v>
      </c>
      <c r="D91" s="79"/>
      <c r="E91" s="28" t="s">
        <v>294</v>
      </c>
      <c r="F91" s="37"/>
      <c r="G91" s="46"/>
      <c r="H91" s="46"/>
      <c r="I91" s="101" t="s">
        <v>194</v>
      </c>
      <c r="J91" s="56"/>
      <c r="K91" s="17"/>
      <c r="M91" s="75" t="s">
        <v>174</v>
      </c>
      <c r="O91" s="155" t="s">
        <v>246</v>
      </c>
    </row>
    <row r="92" spans="3:16">
      <c r="C92" s="27" t="s">
        <v>70</v>
      </c>
      <c r="D92" s="79"/>
      <c r="E92" s="28" t="s">
        <v>294</v>
      </c>
      <c r="F92" s="37"/>
      <c r="G92" s="46"/>
      <c r="H92" s="46"/>
      <c r="I92" s="101" t="s">
        <v>194</v>
      </c>
      <c r="J92" s="56"/>
      <c r="K92" s="17"/>
      <c r="M92" s="75" t="s">
        <v>174</v>
      </c>
      <c r="O92" s="155" t="s">
        <v>246</v>
      </c>
    </row>
    <row r="93" spans="3:16">
      <c r="C93" s="27" t="s">
        <v>71</v>
      </c>
      <c r="D93" s="79"/>
      <c r="E93" s="28" t="s">
        <v>294</v>
      </c>
      <c r="F93" s="37"/>
      <c r="G93" s="46"/>
      <c r="H93" s="46"/>
      <c r="I93" s="101" t="s">
        <v>194</v>
      </c>
      <c r="J93" s="56"/>
      <c r="K93" s="17"/>
      <c r="M93" s="75" t="s">
        <v>174</v>
      </c>
      <c r="O93" s="155" t="s">
        <v>246</v>
      </c>
    </row>
    <row r="94" spans="3:16">
      <c r="C94" s="27" t="s">
        <v>72</v>
      </c>
      <c r="D94" s="79"/>
      <c r="E94" s="28" t="s">
        <v>294</v>
      </c>
      <c r="F94" s="37"/>
      <c r="G94" s="46"/>
      <c r="H94" s="46"/>
      <c r="I94" s="101" t="s">
        <v>194</v>
      </c>
      <c r="J94" s="56"/>
      <c r="K94" s="17"/>
      <c r="M94" s="75" t="s">
        <v>174</v>
      </c>
      <c r="O94" s="155" t="s">
        <v>246</v>
      </c>
    </row>
    <row r="95" spans="3:16">
      <c r="C95" s="27" t="s">
        <v>73</v>
      </c>
      <c r="D95" s="79"/>
      <c r="E95" s="28" t="s">
        <v>294</v>
      </c>
      <c r="F95" s="37"/>
      <c r="G95" s="46"/>
      <c r="H95" s="46"/>
      <c r="I95" s="101" t="s">
        <v>194</v>
      </c>
      <c r="J95" s="56"/>
      <c r="K95" s="17"/>
      <c r="M95" s="75" t="s">
        <v>174</v>
      </c>
      <c r="O95" s="155" t="s">
        <v>246</v>
      </c>
    </row>
    <row r="96" spans="3:16">
      <c r="C96" s="27" t="s">
        <v>74</v>
      </c>
      <c r="D96" s="79"/>
      <c r="E96" s="28" t="s">
        <v>294</v>
      </c>
      <c r="F96" s="37"/>
      <c r="G96" s="46"/>
      <c r="H96" s="46"/>
      <c r="I96" s="101" t="s">
        <v>194</v>
      </c>
      <c r="J96" s="56"/>
      <c r="K96" s="17"/>
      <c r="M96" s="75" t="s">
        <v>174</v>
      </c>
      <c r="O96" s="155" t="s">
        <v>246</v>
      </c>
    </row>
    <row r="97" spans="3:15">
      <c r="C97" s="27" t="s">
        <v>75</v>
      </c>
      <c r="D97" s="79"/>
      <c r="E97" s="28" t="s">
        <v>294</v>
      </c>
      <c r="F97" s="37"/>
      <c r="G97" s="46"/>
      <c r="H97" s="46"/>
      <c r="I97" s="101" t="s">
        <v>194</v>
      </c>
      <c r="J97" s="56"/>
      <c r="K97" s="17"/>
      <c r="M97" s="75" t="s">
        <v>174</v>
      </c>
      <c r="O97" s="155" t="s">
        <v>246</v>
      </c>
    </row>
    <row r="98" spans="3:15">
      <c r="C98" s="27" t="s">
        <v>76</v>
      </c>
      <c r="D98" s="79"/>
      <c r="E98" s="28" t="s">
        <v>294</v>
      </c>
      <c r="F98" s="37"/>
      <c r="G98" s="46"/>
      <c r="H98" s="46"/>
      <c r="I98" s="101" t="s">
        <v>194</v>
      </c>
      <c r="J98" s="56"/>
      <c r="K98" s="17"/>
      <c r="M98" s="75" t="s">
        <v>174</v>
      </c>
      <c r="O98" s="155" t="s">
        <v>246</v>
      </c>
    </row>
    <row r="99" spans="3:15">
      <c r="C99" s="27" t="s">
        <v>77</v>
      </c>
      <c r="D99" s="79"/>
      <c r="E99" s="28" t="s">
        <v>294</v>
      </c>
      <c r="F99" s="37"/>
      <c r="G99" s="46"/>
      <c r="H99" s="46"/>
      <c r="I99" s="101" t="s">
        <v>194</v>
      </c>
      <c r="J99" s="56"/>
      <c r="K99" s="17"/>
      <c r="M99" s="75" t="s">
        <v>174</v>
      </c>
      <c r="O99" s="155" t="s">
        <v>246</v>
      </c>
    </row>
    <row r="100" spans="3:15">
      <c r="C100" s="27" t="s">
        <v>78</v>
      </c>
      <c r="D100" s="79"/>
      <c r="E100" s="28" t="s">
        <v>294</v>
      </c>
      <c r="F100" s="37"/>
      <c r="G100" s="46"/>
      <c r="H100" s="46"/>
      <c r="I100" s="101" t="s">
        <v>194</v>
      </c>
      <c r="J100" s="56"/>
      <c r="K100" s="17"/>
      <c r="M100" s="75" t="s">
        <v>174</v>
      </c>
      <c r="O100" s="155" t="s">
        <v>246</v>
      </c>
    </row>
    <row r="101" spans="3:15">
      <c r="C101" s="27" t="s">
        <v>79</v>
      </c>
      <c r="D101" s="79"/>
      <c r="E101" s="28" t="s">
        <v>294</v>
      </c>
      <c r="F101" s="37"/>
      <c r="G101" s="46"/>
      <c r="H101" s="46"/>
      <c r="I101" s="101" t="s">
        <v>194</v>
      </c>
      <c r="J101" s="56"/>
      <c r="K101" s="17"/>
      <c r="M101" s="75" t="s">
        <v>174</v>
      </c>
      <c r="O101" s="155" t="s">
        <v>246</v>
      </c>
    </row>
    <row r="102" spans="3:15">
      <c r="C102" s="27" t="s">
        <v>80</v>
      </c>
      <c r="D102" s="79"/>
      <c r="E102" s="28" t="s">
        <v>294</v>
      </c>
      <c r="F102" s="37"/>
      <c r="G102" s="46"/>
      <c r="H102" s="46"/>
      <c r="I102" s="101" t="s">
        <v>194</v>
      </c>
      <c r="J102" s="56"/>
      <c r="K102" s="17"/>
      <c r="M102" s="75" t="s">
        <v>174</v>
      </c>
      <c r="O102" s="155" t="s">
        <v>246</v>
      </c>
    </row>
    <row r="103" spans="3:15">
      <c r="C103" s="27" t="s">
        <v>81</v>
      </c>
      <c r="D103" s="79"/>
      <c r="E103" s="28" t="s">
        <v>294</v>
      </c>
      <c r="F103" s="37"/>
      <c r="G103" s="46"/>
      <c r="H103" s="46"/>
      <c r="I103" s="101" t="s">
        <v>194</v>
      </c>
      <c r="J103" s="56"/>
      <c r="K103" s="17"/>
      <c r="M103" s="75" t="s">
        <v>174</v>
      </c>
      <c r="O103" s="155" t="s">
        <v>246</v>
      </c>
    </row>
    <row r="104" spans="3:15">
      <c r="C104" s="27" t="s">
        <v>82</v>
      </c>
      <c r="D104" s="79"/>
      <c r="E104" s="28" t="s">
        <v>294</v>
      </c>
      <c r="F104" s="37"/>
      <c r="G104" s="46"/>
      <c r="H104" s="46"/>
      <c r="I104" s="101" t="s">
        <v>194</v>
      </c>
      <c r="J104" s="56"/>
      <c r="K104" s="17"/>
      <c r="M104" s="75" t="s">
        <v>174</v>
      </c>
      <c r="O104" s="155" t="s">
        <v>246</v>
      </c>
    </row>
    <row r="105" spans="3:15">
      <c r="C105" s="27" t="s">
        <v>83</v>
      </c>
      <c r="D105" s="79"/>
      <c r="E105" s="28" t="s">
        <v>294</v>
      </c>
      <c r="F105" s="37"/>
      <c r="G105" s="46"/>
      <c r="H105" s="46"/>
      <c r="I105" s="101" t="s">
        <v>194</v>
      </c>
      <c r="J105" s="56"/>
      <c r="K105" s="17"/>
      <c r="M105" s="75" t="s">
        <v>174</v>
      </c>
      <c r="O105" s="155" t="s">
        <v>246</v>
      </c>
    </row>
    <row r="106" spans="3:15">
      <c r="C106" s="27" t="s">
        <v>84</v>
      </c>
      <c r="D106" s="79"/>
      <c r="E106" s="28" t="s">
        <v>294</v>
      </c>
      <c r="F106" s="37"/>
      <c r="G106" s="46"/>
      <c r="H106" s="46"/>
      <c r="I106" s="101" t="s">
        <v>194</v>
      </c>
      <c r="J106" s="56"/>
      <c r="K106" s="17"/>
      <c r="M106" s="75" t="s">
        <v>174</v>
      </c>
      <c r="O106" s="155" t="s">
        <v>246</v>
      </c>
    </row>
    <row r="107" spans="3:15">
      <c r="C107" s="27" t="s">
        <v>85</v>
      </c>
      <c r="D107" s="79"/>
      <c r="E107" s="28" t="s">
        <v>294</v>
      </c>
      <c r="F107" s="37"/>
      <c r="G107" s="46"/>
      <c r="H107" s="46"/>
      <c r="I107" s="101" t="s">
        <v>194</v>
      </c>
      <c r="J107" s="56"/>
      <c r="K107" s="17"/>
      <c r="M107" s="75" t="s">
        <v>174</v>
      </c>
      <c r="O107" s="155" t="s">
        <v>246</v>
      </c>
    </row>
    <row r="108" spans="3:15">
      <c r="C108" s="27" t="s">
        <v>86</v>
      </c>
      <c r="D108" s="79"/>
      <c r="E108" s="28" t="s">
        <v>294</v>
      </c>
      <c r="F108" s="37"/>
      <c r="G108" s="46"/>
      <c r="H108" s="46"/>
      <c r="I108" s="101" t="s">
        <v>194</v>
      </c>
      <c r="J108" s="56"/>
      <c r="K108" s="17"/>
      <c r="M108" s="75" t="s">
        <v>174</v>
      </c>
      <c r="O108" s="155" t="s">
        <v>246</v>
      </c>
    </row>
    <row r="109" spans="3:15">
      <c r="C109" s="27" t="s">
        <v>87</v>
      </c>
      <c r="D109" s="79"/>
      <c r="E109" s="28" t="s">
        <v>294</v>
      </c>
      <c r="F109" s="37"/>
      <c r="G109" s="46"/>
      <c r="H109" s="46"/>
      <c r="I109" s="101" t="s">
        <v>194</v>
      </c>
      <c r="J109" s="56"/>
      <c r="K109" s="17"/>
      <c r="M109" s="75" t="s">
        <v>174</v>
      </c>
      <c r="O109" s="155" t="s">
        <v>246</v>
      </c>
    </row>
    <row r="110" spans="3:15">
      <c r="C110" s="27" t="s">
        <v>88</v>
      </c>
      <c r="D110" s="79"/>
      <c r="E110" s="28" t="s">
        <v>294</v>
      </c>
      <c r="F110" s="37"/>
      <c r="G110" s="46"/>
      <c r="H110" s="46"/>
      <c r="I110" s="101" t="s">
        <v>194</v>
      </c>
      <c r="J110" s="56"/>
      <c r="K110" s="17"/>
      <c r="M110" s="75" t="s">
        <v>174</v>
      </c>
      <c r="O110" s="155" t="s">
        <v>246</v>
      </c>
    </row>
    <row r="111" spans="3:15">
      <c r="C111" s="27" t="s">
        <v>89</v>
      </c>
      <c r="D111" s="79"/>
      <c r="E111" s="28" t="s">
        <v>294</v>
      </c>
      <c r="F111" s="37"/>
      <c r="G111" s="46"/>
      <c r="H111" s="46"/>
      <c r="I111" s="101" t="s">
        <v>194</v>
      </c>
      <c r="J111" s="56"/>
      <c r="K111" s="17"/>
      <c r="M111" s="75" t="s">
        <v>174</v>
      </c>
      <c r="O111" s="155" t="s">
        <v>246</v>
      </c>
    </row>
    <row r="112" spans="3:15">
      <c r="C112" s="27" t="s">
        <v>90</v>
      </c>
      <c r="D112" s="79"/>
      <c r="E112" s="28" t="s">
        <v>294</v>
      </c>
      <c r="F112" s="37"/>
      <c r="G112" s="46"/>
      <c r="H112" s="46"/>
      <c r="I112" s="101" t="s">
        <v>194</v>
      </c>
      <c r="J112" s="56"/>
      <c r="K112" s="17"/>
      <c r="M112" s="75" t="s">
        <v>174</v>
      </c>
      <c r="O112" s="155" t="s">
        <v>246</v>
      </c>
    </row>
    <row r="113" spans="3:16">
      <c r="C113" s="27" t="s">
        <v>91</v>
      </c>
      <c r="D113" s="79"/>
      <c r="E113" s="28" t="s">
        <v>294</v>
      </c>
      <c r="F113" s="37"/>
      <c r="G113" s="46"/>
      <c r="H113" s="46"/>
      <c r="I113" s="101" t="s">
        <v>194</v>
      </c>
      <c r="J113" s="56"/>
      <c r="K113" s="17"/>
      <c r="M113" s="75" t="s">
        <v>174</v>
      </c>
      <c r="O113" s="155" t="s">
        <v>246</v>
      </c>
    </row>
    <row r="114" spans="3:16">
      <c r="C114" s="29" t="s">
        <v>22</v>
      </c>
      <c r="D114" s="82"/>
      <c r="E114" s="32" t="s">
        <v>294</v>
      </c>
      <c r="F114" s="30"/>
      <c r="G114" s="52"/>
      <c r="H114" s="52"/>
      <c r="I114" s="102" t="s">
        <v>194</v>
      </c>
      <c r="J114" s="58"/>
      <c r="K114" s="17"/>
      <c r="M114" s="75" t="s">
        <v>174</v>
      </c>
      <c r="O114" s="155" t="s">
        <v>246</v>
      </c>
    </row>
    <row r="115" spans="3:16">
      <c r="C115" s="37"/>
      <c r="D115" s="366" t="s">
        <v>581</v>
      </c>
      <c r="E115" s="252" t="s">
        <v>294</v>
      </c>
      <c r="F115" s="28"/>
      <c r="G115" s="120">
        <f>SUM(G86:G114)</f>
        <v>0</v>
      </c>
      <c r="H115" s="36"/>
      <c r="I115" s="36"/>
      <c r="J115" s="36"/>
      <c r="K115" s="17"/>
      <c r="N115" s="75"/>
      <c r="O115" s="75"/>
      <c r="P115" s="75"/>
    </row>
    <row r="116" spans="3:16">
      <c r="C116" s="97" t="s">
        <v>616</v>
      </c>
      <c r="D116" s="62"/>
      <c r="E116" s="62"/>
      <c r="F116" s="17"/>
      <c r="H116" s="37"/>
      <c r="I116" s="37"/>
      <c r="J116" s="37"/>
      <c r="K116" s="17"/>
      <c r="M116" s="75" t="s">
        <v>270</v>
      </c>
      <c r="N116" s="75"/>
      <c r="O116" s="75"/>
    </row>
    <row r="117" spans="3:16" ht="15" customHeight="1">
      <c r="C117" s="23" t="s">
        <v>92</v>
      </c>
      <c r="D117" s="26"/>
      <c r="E117" s="26" t="s">
        <v>294</v>
      </c>
      <c r="F117" s="24"/>
      <c r="G117" s="51"/>
      <c r="H117" s="51"/>
      <c r="I117" s="100" t="s">
        <v>194</v>
      </c>
      <c r="J117" s="54"/>
      <c r="K117" s="17"/>
      <c r="M117" s="75" t="s">
        <v>174</v>
      </c>
      <c r="O117" s="155" t="s">
        <v>246</v>
      </c>
    </row>
    <row r="118" spans="3:16">
      <c r="C118" s="27" t="s">
        <v>93</v>
      </c>
      <c r="D118" s="28"/>
      <c r="E118" s="28" t="s">
        <v>294</v>
      </c>
      <c r="F118" s="37"/>
      <c r="G118" s="46"/>
      <c r="H118" s="46"/>
      <c r="I118" s="101" t="s">
        <v>194</v>
      </c>
      <c r="J118" s="56"/>
      <c r="K118" s="17"/>
      <c r="M118" s="75" t="s">
        <v>174</v>
      </c>
      <c r="O118" s="155" t="s">
        <v>246</v>
      </c>
    </row>
    <row r="119" spans="3:16">
      <c r="C119" s="27" t="s">
        <v>94</v>
      </c>
      <c r="D119" s="28"/>
      <c r="E119" s="28" t="s">
        <v>294</v>
      </c>
      <c r="F119" s="37"/>
      <c r="G119" s="46"/>
      <c r="H119" s="46"/>
      <c r="I119" s="101" t="s">
        <v>194</v>
      </c>
      <c r="J119" s="56"/>
      <c r="K119" s="17"/>
      <c r="M119" s="75" t="s">
        <v>174</v>
      </c>
      <c r="O119" s="155" t="s">
        <v>246</v>
      </c>
    </row>
    <row r="120" spans="3:16">
      <c r="C120" s="27" t="s">
        <v>95</v>
      </c>
      <c r="D120" s="28"/>
      <c r="E120" s="28" t="s">
        <v>294</v>
      </c>
      <c r="F120" s="37"/>
      <c r="G120" s="46"/>
      <c r="H120" s="46"/>
      <c r="I120" s="101" t="s">
        <v>194</v>
      </c>
      <c r="J120" s="56"/>
      <c r="K120" s="17"/>
      <c r="M120" s="75" t="s">
        <v>174</v>
      </c>
      <c r="O120" s="155" t="s">
        <v>246</v>
      </c>
    </row>
    <row r="121" spans="3:16">
      <c r="C121" s="27" t="s">
        <v>96</v>
      </c>
      <c r="D121" s="28"/>
      <c r="E121" s="28" t="s">
        <v>294</v>
      </c>
      <c r="F121" s="37"/>
      <c r="G121" s="46"/>
      <c r="H121" s="46"/>
      <c r="I121" s="101" t="s">
        <v>194</v>
      </c>
      <c r="J121" s="56"/>
      <c r="K121" s="17"/>
      <c r="M121" s="75" t="s">
        <v>174</v>
      </c>
      <c r="O121" s="155" t="s">
        <v>246</v>
      </c>
    </row>
    <row r="122" spans="3:16">
      <c r="C122" s="27" t="s">
        <v>97</v>
      </c>
      <c r="D122" s="28"/>
      <c r="E122" s="28" t="s">
        <v>294</v>
      </c>
      <c r="F122" s="37"/>
      <c r="G122" s="46"/>
      <c r="H122" s="46"/>
      <c r="I122" s="101" t="s">
        <v>194</v>
      </c>
      <c r="J122" s="56"/>
      <c r="K122" s="17"/>
      <c r="M122" s="75" t="s">
        <v>174</v>
      </c>
      <c r="O122" s="155" t="s">
        <v>246</v>
      </c>
    </row>
    <row r="123" spans="3:16">
      <c r="C123" s="27" t="s">
        <v>98</v>
      </c>
      <c r="D123" s="28"/>
      <c r="E123" s="28" t="s">
        <v>294</v>
      </c>
      <c r="F123" s="37"/>
      <c r="G123" s="46"/>
      <c r="H123" s="46"/>
      <c r="I123" s="101" t="s">
        <v>194</v>
      </c>
      <c r="J123" s="56"/>
      <c r="K123" s="17"/>
      <c r="M123" s="75" t="s">
        <v>174</v>
      </c>
      <c r="O123" s="155" t="s">
        <v>246</v>
      </c>
    </row>
    <row r="124" spans="3:16">
      <c r="C124" s="27" t="s">
        <v>99</v>
      </c>
      <c r="D124" s="28"/>
      <c r="E124" s="28" t="s">
        <v>294</v>
      </c>
      <c r="F124" s="37"/>
      <c r="G124" s="46"/>
      <c r="H124" s="46"/>
      <c r="I124" s="101" t="s">
        <v>194</v>
      </c>
      <c r="J124" s="56"/>
      <c r="K124" s="17"/>
      <c r="M124" s="75" t="s">
        <v>174</v>
      </c>
      <c r="O124" s="155" t="s">
        <v>246</v>
      </c>
    </row>
    <row r="125" spans="3:16">
      <c r="C125" s="27" t="s">
        <v>100</v>
      </c>
      <c r="D125" s="28"/>
      <c r="E125" s="28" t="s">
        <v>294</v>
      </c>
      <c r="F125" s="37"/>
      <c r="G125" s="46"/>
      <c r="H125" s="46"/>
      <c r="I125" s="101" t="s">
        <v>194</v>
      </c>
      <c r="J125" s="56"/>
      <c r="K125" s="17"/>
      <c r="M125" s="75" t="s">
        <v>174</v>
      </c>
      <c r="O125" s="155" t="s">
        <v>246</v>
      </c>
    </row>
    <row r="126" spans="3:16">
      <c r="C126" s="27" t="s">
        <v>101</v>
      </c>
      <c r="D126" s="28"/>
      <c r="E126" s="28" t="s">
        <v>294</v>
      </c>
      <c r="F126" s="37"/>
      <c r="G126" s="46"/>
      <c r="H126" s="46"/>
      <c r="I126" s="101" t="s">
        <v>194</v>
      </c>
      <c r="J126" s="56"/>
      <c r="K126" s="17"/>
      <c r="M126" s="75" t="s">
        <v>174</v>
      </c>
      <c r="O126" s="155" t="s">
        <v>246</v>
      </c>
    </row>
    <row r="127" spans="3:16">
      <c r="C127" s="27" t="s">
        <v>102</v>
      </c>
      <c r="D127" s="28"/>
      <c r="E127" s="28" t="s">
        <v>294</v>
      </c>
      <c r="F127" s="37"/>
      <c r="G127" s="46"/>
      <c r="H127" s="46"/>
      <c r="I127" s="101" t="s">
        <v>194</v>
      </c>
      <c r="J127" s="56"/>
      <c r="K127" s="17"/>
      <c r="M127" s="75" t="s">
        <v>174</v>
      </c>
      <c r="O127" s="155" t="s">
        <v>246</v>
      </c>
    </row>
    <row r="128" spans="3:16">
      <c r="C128" s="27" t="s">
        <v>103</v>
      </c>
      <c r="D128" s="28"/>
      <c r="E128" s="28" t="s">
        <v>294</v>
      </c>
      <c r="F128" s="37"/>
      <c r="G128" s="46"/>
      <c r="H128" s="46"/>
      <c r="I128" s="101" t="s">
        <v>194</v>
      </c>
      <c r="J128" s="56"/>
      <c r="K128" s="17"/>
      <c r="M128" s="75" t="s">
        <v>174</v>
      </c>
      <c r="O128" s="155" t="s">
        <v>246</v>
      </c>
    </row>
    <row r="129" spans="3:16">
      <c r="C129" s="27" t="s">
        <v>104</v>
      </c>
      <c r="D129" s="28"/>
      <c r="E129" s="28" t="s">
        <v>294</v>
      </c>
      <c r="F129" s="37"/>
      <c r="G129" s="46"/>
      <c r="H129" s="46"/>
      <c r="I129" s="101" t="s">
        <v>194</v>
      </c>
      <c r="J129" s="56"/>
      <c r="K129" s="17"/>
      <c r="M129" s="75" t="s">
        <v>174</v>
      </c>
      <c r="O129" s="155" t="s">
        <v>246</v>
      </c>
    </row>
    <row r="130" spans="3:16">
      <c r="C130" s="29" t="s">
        <v>22</v>
      </c>
      <c r="D130" s="32"/>
      <c r="E130" s="32" t="s">
        <v>294</v>
      </c>
      <c r="F130" s="30"/>
      <c r="G130" s="52"/>
      <c r="H130" s="52"/>
      <c r="I130" s="102" t="s">
        <v>194</v>
      </c>
      <c r="J130" s="58"/>
      <c r="K130" s="17"/>
      <c r="M130" s="75" t="s">
        <v>174</v>
      </c>
      <c r="O130" s="155" t="s">
        <v>246</v>
      </c>
    </row>
    <row r="131" spans="3:16">
      <c r="C131" s="37"/>
      <c r="D131" s="366" t="s">
        <v>582</v>
      </c>
      <c r="E131" s="252" t="s">
        <v>294</v>
      </c>
      <c r="F131" s="28"/>
      <c r="G131" s="120">
        <f>SUM(G117:G130)</f>
        <v>0</v>
      </c>
      <c r="H131" s="36"/>
      <c r="I131" s="36"/>
      <c r="J131" s="36"/>
      <c r="K131" s="17"/>
      <c r="N131" s="75"/>
      <c r="O131" s="75"/>
      <c r="P131" s="75"/>
    </row>
    <row r="132" spans="3:16">
      <c r="C132" s="341" t="s">
        <v>615</v>
      </c>
      <c r="D132" s="342"/>
      <c r="E132" s="342"/>
      <c r="F132" s="342"/>
      <c r="G132" s="342"/>
      <c r="H132" s="345"/>
      <c r="I132" s="345"/>
      <c r="J132" s="345"/>
      <c r="K132" s="17"/>
      <c r="L132" s="343"/>
      <c r="M132" s="346" t="s">
        <v>270</v>
      </c>
      <c r="N132" s="346"/>
      <c r="O132" s="346"/>
      <c r="P132" s="75"/>
    </row>
    <row r="133" spans="3:16" ht="15" customHeight="1">
      <c r="C133" s="347" t="s">
        <v>105</v>
      </c>
      <c r="D133" s="348"/>
      <c r="E133" s="348" t="s">
        <v>294</v>
      </c>
      <c r="F133" s="349"/>
      <c r="G133" s="349"/>
      <c r="H133" s="349"/>
      <c r="I133" s="350" t="s">
        <v>194</v>
      </c>
      <c r="J133" s="351"/>
      <c r="K133" s="17"/>
      <c r="L133" s="343"/>
      <c r="M133" s="346" t="s">
        <v>174</v>
      </c>
      <c r="N133" s="343"/>
      <c r="O133" s="346"/>
    </row>
    <row r="134" spans="3:16">
      <c r="C134" s="352" t="s">
        <v>106</v>
      </c>
      <c r="D134" s="346"/>
      <c r="E134" s="346" t="s">
        <v>294</v>
      </c>
      <c r="F134" s="345"/>
      <c r="G134" s="345"/>
      <c r="H134" s="345"/>
      <c r="I134" s="353" t="s">
        <v>194</v>
      </c>
      <c r="J134" s="354"/>
      <c r="K134" s="17"/>
      <c r="L134" s="343"/>
      <c r="M134" s="346" t="s">
        <v>174</v>
      </c>
      <c r="N134" s="343"/>
      <c r="O134" s="346"/>
    </row>
    <row r="135" spans="3:16">
      <c r="C135" s="352" t="s">
        <v>107</v>
      </c>
      <c r="D135" s="346"/>
      <c r="E135" s="346" t="s">
        <v>294</v>
      </c>
      <c r="F135" s="345"/>
      <c r="G135" s="345"/>
      <c r="H135" s="345"/>
      <c r="I135" s="353" t="s">
        <v>194</v>
      </c>
      <c r="J135" s="354"/>
      <c r="K135" s="17"/>
      <c r="L135" s="343"/>
      <c r="M135" s="346" t="s">
        <v>174</v>
      </c>
      <c r="N135" s="343"/>
      <c r="O135" s="346"/>
    </row>
    <row r="136" spans="3:16">
      <c r="C136" s="352" t="s">
        <v>108</v>
      </c>
      <c r="D136" s="346"/>
      <c r="E136" s="346" t="s">
        <v>294</v>
      </c>
      <c r="F136" s="345"/>
      <c r="G136" s="345"/>
      <c r="H136" s="345"/>
      <c r="I136" s="353" t="s">
        <v>194</v>
      </c>
      <c r="J136" s="354"/>
      <c r="K136" s="17"/>
      <c r="L136" s="343"/>
      <c r="M136" s="346" t="s">
        <v>174</v>
      </c>
      <c r="N136" s="343"/>
      <c r="O136" s="346"/>
    </row>
    <row r="137" spans="3:16">
      <c r="C137" s="352" t="s">
        <v>109</v>
      </c>
      <c r="D137" s="346"/>
      <c r="E137" s="346" t="s">
        <v>294</v>
      </c>
      <c r="F137" s="345"/>
      <c r="G137" s="345"/>
      <c r="H137" s="345"/>
      <c r="I137" s="353" t="s">
        <v>194</v>
      </c>
      <c r="J137" s="354"/>
      <c r="K137" s="17"/>
      <c r="L137" s="343"/>
      <c r="M137" s="346" t="s">
        <v>174</v>
      </c>
      <c r="N137" s="343"/>
      <c r="O137" s="346"/>
    </row>
    <row r="138" spans="3:16">
      <c r="C138" s="352" t="s">
        <v>110</v>
      </c>
      <c r="D138" s="346"/>
      <c r="E138" s="346" t="s">
        <v>294</v>
      </c>
      <c r="F138" s="345"/>
      <c r="G138" s="345"/>
      <c r="H138" s="345"/>
      <c r="I138" s="353" t="s">
        <v>194</v>
      </c>
      <c r="J138" s="354"/>
      <c r="K138" s="17"/>
      <c r="L138" s="343"/>
      <c r="M138" s="346" t="s">
        <v>174</v>
      </c>
      <c r="N138" s="343"/>
      <c r="O138" s="346"/>
    </row>
    <row r="139" spans="3:16">
      <c r="C139" s="352" t="s">
        <v>111</v>
      </c>
      <c r="D139" s="346"/>
      <c r="E139" s="346" t="s">
        <v>294</v>
      </c>
      <c r="F139" s="345"/>
      <c r="G139" s="345"/>
      <c r="H139" s="345"/>
      <c r="I139" s="353" t="s">
        <v>194</v>
      </c>
      <c r="J139" s="354"/>
      <c r="K139" s="17"/>
      <c r="L139" s="343"/>
      <c r="M139" s="346" t="s">
        <v>174</v>
      </c>
      <c r="N139" s="343"/>
      <c r="O139" s="346"/>
    </row>
    <row r="140" spans="3:16">
      <c r="C140" s="352" t="s">
        <v>112</v>
      </c>
      <c r="D140" s="346"/>
      <c r="E140" s="346" t="s">
        <v>294</v>
      </c>
      <c r="F140" s="345"/>
      <c r="G140" s="345"/>
      <c r="H140" s="345"/>
      <c r="I140" s="353" t="s">
        <v>194</v>
      </c>
      <c r="J140" s="354"/>
      <c r="K140" s="17"/>
      <c r="L140" s="343"/>
      <c r="M140" s="346" t="s">
        <v>174</v>
      </c>
      <c r="N140" s="343"/>
      <c r="O140" s="346"/>
    </row>
    <row r="141" spans="3:16">
      <c r="C141" s="355" t="s">
        <v>22</v>
      </c>
      <c r="D141" s="356"/>
      <c r="E141" s="356" t="s">
        <v>294</v>
      </c>
      <c r="F141" s="357"/>
      <c r="G141" s="357"/>
      <c r="H141" s="357"/>
      <c r="I141" s="358" t="s">
        <v>194</v>
      </c>
      <c r="J141" s="359"/>
      <c r="K141" s="17"/>
      <c r="L141" s="343"/>
      <c r="M141" s="346" t="s">
        <v>174</v>
      </c>
      <c r="N141" s="343"/>
      <c r="O141" s="346"/>
    </row>
    <row r="142" spans="3:16">
      <c r="C142" s="345"/>
      <c r="D142" s="361"/>
      <c r="E142" s="372"/>
      <c r="F142" s="346"/>
      <c r="G142" s="344"/>
      <c r="H142" s="361"/>
      <c r="I142" s="361"/>
      <c r="J142" s="361"/>
      <c r="K142" s="17"/>
      <c r="L142" s="343"/>
      <c r="M142" s="346"/>
      <c r="N142" s="346"/>
      <c r="O142" s="346"/>
      <c r="P142" s="75"/>
    </row>
    <row r="143" spans="3:16">
      <c r="C143" s="97" t="s">
        <v>614</v>
      </c>
      <c r="D143" s="62"/>
      <c r="E143" s="37"/>
      <c r="F143" s="37"/>
      <c r="G143" s="37"/>
      <c r="H143" s="37"/>
      <c r="I143" s="37"/>
      <c r="J143" s="1"/>
      <c r="K143" s="17"/>
      <c r="M143" s="75" t="s">
        <v>270</v>
      </c>
      <c r="N143" s="75"/>
      <c r="O143" s="75"/>
    </row>
    <row r="144" spans="3:16" ht="15" customHeight="1">
      <c r="C144" s="23" t="s">
        <v>113</v>
      </c>
      <c r="D144" s="26"/>
      <c r="E144" s="26" t="s">
        <v>294</v>
      </c>
      <c r="F144" s="24"/>
      <c r="G144" s="51"/>
      <c r="H144" s="51"/>
      <c r="I144" s="100" t="s">
        <v>194</v>
      </c>
      <c r="J144" s="54"/>
      <c r="K144" s="17"/>
      <c r="M144" s="75" t="s">
        <v>174</v>
      </c>
      <c r="O144" s="155" t="s">
        <v>246</v>
      </c>
    </row>
    <row r="145" spans="2:16">
      <c r="C145" s="27" t="s">
        <v>114</v>
      </c>
      <c r="D145" s="28"/>
      <c r="E145" s="28" t="s">
        <v>294</v>
      </c>
      <c r="F145" s="37"/>
      <c r="G145" s="46"/>
      <c r="H145" s="46"/>
      <c r="I145" s="101" t="s">
        <v>194</v>
      </c>
      <c r="J145" s="56"/>
      <c r="K145" s="17"/>
      <c r="M145" s="75" t="s">
        <v>174</v>
      </c>
      <c r="O145" s="155" t="s">
        <v>246</v>
      </c>
    </row>
    <row r="146" spans="2:16">
      <c r="C146" s="27" t="s">
        <v>115</v>
      </c>
      <c r="D146" s="28"/>
      <c r="E146" s="28" t="s">
        <v>294</v>
      </c>
      <c r="F146" s="37"/>
      <c r="G146" s="46"/>
      <c r="H146" s="46"/>
      <c r="I146" s="101" t="s">
        <v>194</v>
      </c>
      <c r="J146" s="56"/>
      <c r="K146" s="17"/>
      <c r="M146" s="75" t="s">
        <v>174</v>
      </c>
      <c r="O146" s="155" t="s">
        <v>246</v>
      </c>
    </row>
    <row r="147" spans="2:16">
      <c r="C147" s="27" t="s">
        <v>116</v>
      </c>
      <c r="D147" s="28"/>
      <c r="E147" s="28" t="s">
        <v>294</v>
      </c>
      <c r="F147" s="37"/>
      <c r="G147" s="46"/>
      <c r="H147" s="46"/>
      <c r="I147" s="101" t="s">
        <v>194</v>
      </c>
      <c r="J147" s="56"/>
      <c r="K147" s="17"/>
      <c r="M147" s="75" t="s">
        <v>174</v>
      </c>
      <c r="O147" s="155" t="s">
        <v>246</v>
      </c>
    </row>
    <row r="148" spans="2:16">
      <c r="C148" s="27" t="s">
        <v>117</v>
      </c>
      <c r="D148" s="28"/>
      <c r="E148" s="28" t="s">
        <v>294</v>
      </c>
      <c r="F148" s="37"/>
      <c r="G148" s="46"/>
      <c r="H148" s="46"/>
      <c r="I148" s="101" t="s">
        <v>194</v>
      </c>
      <c r="J148" s="56"/>
      <c r="K148" s="17"/>
      <c r="M148" s="75" t="s">
        <v>174</v>
      </c>
      <c r="O148" s="155" t="s">
        <v>246</v>
      </c>
    </row>
    <row r="149" spans="2:16">
      <c r="C149" s="27" t="s">
        <v>118</v>
      </c>
      <c r="D149" s="28"/>
      <c r="E149" s="28" t="s">
        <v>294</v>
      </c>
      <c r="F149" s="37"/>
      <c r="G149" s="46"/>
      <c r="H149" s="46"/>
      <c r="I149" s="101" t="s">
        <v>194</v>
      </c>
      <c r="J149" s="56"/>
      <c r="K149" s="17"/>
      <c r="M149" s="75" t="s">
        <v>174</v>
      </c>
      <c r="O149" s="155" t="s">
        <v>246</v>
      </c>
    </row>
    <row r="150" spans="2:16">
      <c r="C150" s="27" t="s">
        <v>119</v>
      </c>
      <c r="D150" s="28"/>
      <c r="E150" s="28" t="s">
        <v>294</v>
      </c>
      <c r="F150" s="37"/>
      <c r="G150" s="46"/>
      <c r="H150" s="46"/>
      <c r="I150" s="101" t="s">
        <v>194</v>
      </c>
      <c r="J150" s="56"/>
      <c r="K150" s="17"/>
      <c r="M150" s="75" t="s">
        <v>174</v>
      </c>
      <c r="O150" s="155" t="s">
        <v>246</v>
      </c>
    </row>
    <row r="151" spans="2:16">
      <c r="C151" s="29" t="s">
        <v>22</v>
      </c>
      <c r="D151" s="32"/>
      <c r="E151" s="32" t="s">
        <v>294</v>
      </c>
      <c r="F151" s="30"/>
      <c r="G151" s="52"/>
      <c r="H151" s="52"/>
      <c r="I151" s="102" t="s">
        <v>194</v>
      </c>
      <c r="J151" s="58"/>
      <c r="K151" s="17"/>
      <c r="M151" s="75" t="s">
        <v>174</v>
      </c>
      <c r="O151" s="155" t="s">
        <v>246</v>
      </c>
    </row>
    <row r="152" spans="2:16">
      <c r="C152" s="37"/>
      <c r="D152" s="366" t="s">
        <v>583</v>
      </c>
      <c r="E152" s="252" t="s">
        <v>294</v>
      </c>
      <c r="F152" s="28"/>
      <c r="G152" s="120">
        <f>SUM(G144:G151)</f>
        <v>0</v>
      </c>
      <c r="H152" s="36"/>
      <c r="I152" s="36"/>
      <c r="J152" s="36"/>
      <c r="K152" s="17"/>
      <c r="N152" s="75"/>
      <c r="O152" s="75"/>
      <c r="P152" s="75"/>
    </row>
    <row r="153" spans="2:16">
      <c r="B153" s="15"/>
      <c r="C153" s="97" t="s">
        <v>613</v>
      </c>
      <c r="D153" s="15"/>
      <c r="E153" s="62"/>
      <c r="F153" s="17"/>
      <c r="H153" s="15"/>
      <c r="I153" s="15"/>
      <c r="J153" s="15"/>
      <c r="K153" s="15"/>
      <c r="M153" s="75" t="s">
        <v>270</v>
      </c>
      <c r="N153" s="75"/>
      <c r="O153" s="75"/>
      <c r="P153" s="75"/>
    </row>
    <row r="154" spans="2:16" ht="14.65" customHeight="1">
      <c r="B154" s="15"/>
      <c r="C154" s="125" t="s">
        <v>235</v>
      </c>
      <c r="D154" s="26"/>
      <c r="E154" s="26" t="s">
        <v>294</v>
      </c>
      <c r="F154" s="24"/>
      <c r="G154" s="51"/>
      <c r="H154" s="51"/>
      <c r="I154" s="100" t="s">
        <v>194</v>
      </c>
      <c r="J154" s="54"/>
      <c r="K154" s="17"/>
      <c r="M154" s="75" t="s">
        <v>174</v>
      </c>
      <c r="O154" s="155" t="s">
        <v>246</v>
      </c>
    </row>
    <row r="155" spans="2:16">
      <c r="B155" s="15"/>
      <c r="C155" s="126" t="s">
        <v>236</v>
      </c>
      <c r="D155" s="28"/>
      <c r="E155" s="28" t="s">
        <v>294</v>
      </c>
      <c r="F155" s="37"/>
      <c r="G155" s="46"/>
      <c r="H155" s="46"/>
      <c r="I155" s="101" t="s">
        <v>194</v>
      </c>
      <c r="J155" s="56"/>
      <c r="K155" s="17"/>
      <c r="M155" s="75" t="s">
        <v>174</v>
      </c>
      <c r="O155" s="155" t="s">
        <v>246</v>
      </c>
    </row>
    <row r="156" spans="2:16">
      <c r="B156" s="15"/>
      <c r="C156" s="126" t="s">
        <v>237</v>
      </c>
      <c r="D156" s="28"/>
      <c r="E156" s="28" t="s">
        <v>294</v>
      </c>
      <c r="F156" s="37"/>
      <c r="G156" s="46"/>
      <c r="H156" s="46"/>
      <c r="I156" s="101" t="s">
        <v>194</v>
      </c>
      <c r="J156" s="56"/>
      <c r="K156" s="17"/>
      <c r="M156" s="75" t="s">
        <v>174</v>
      </c>
      <c r="O156" s="155" t="s">
        <v>246</v>
      </c>
    </row>
    <row r="157" spans="2:16">
      <c r="B157" s="15"/>
      <c r="C157" s="126" t="s">
        <v>238</v>
      </c>
      <c r="D157" s="28"/>
      <c r="E157" s="28" t="s">
        <v>294</v>
      </c>
      <c r="F157" s="37"/>
      <c r="G157" s="46"/>
      <c r="H157" s="46"/>
      <c r="I157" s="101" t="s">
        <v>194</v>
      </c>
      <c r="J157" s="56"/>
      <c r="K157" s="17"/>
      <c r="M157" s="75" t="s">
        <v>174</v>
      </c>
      <c r="O157" s="155" t="s">
        <v>246</v>
      </c>
    </row>
    <row r="158" spans="2:16">
      <c r="B158" s="15"/>
      <c r="C158" s="126" t="s">
        <v>239</v>
      </c>
      <c r="D158" s="36"/>
      <c r="E158" s="36" t="s">
        <v>294</v>
      </c>
      <c r="F158" s="37"/>
      <c r="G158" s="46"/>
      <c r="H158" s="46"/>
      <c r="I158" s="101" t="s">
        <v>194</v>
      </c>
      <c r="J158" s="56"/>
      <c r="K158" s="17"/>
      <c r="M158" s="75" t="s">
        <v>174</v>
      </c>
      <c r="O158" s="155" t="s">
        <v>246</v>
      </c>
    </row>
    <row r="159" spans="2:16">
      <c r="C159" s="373" t="s">
        <v>240</v>
      </c>
      <c r="D159" s="82"/>
      <c r="E159" s="82"/>
      <c r="F159" s="82"/>
      <c r="G159" s="82"/>
      <c r="H159" s="82"/>
      <c r="I159" s="82"/>
      <c r="J159" s="374"/>
      <c r="K159" s="17"/>
    </row>
    <row r="160" spans="2:16">
      <c r="D160" s="387" t="s">
        <v>612</v>
      </c>
      <c r="E160" s="252" t="s">
        <v>294</v>
      </c>
      <c r="G160" s="120">
        <f>SUM(G154:G158)</f>
        <v>0</v>
      </c>
      <c r="K160" s="17"/>
    </row>
  </sheetData>
  <pageMargins left="0.7" right="0.7" top="0.75" bottom="0.75" header="0.3" footer="0.3"/>
  <pageSetup paperSize="9" scale="52" orientation="portrait" r:id="rId1"/>
  <rowBreaks count="2" manualBreakCount="2">
    <brk id="2" min="2" max="12" man="1"/>
    <brk id="115" min="2" max="12" man="1"/>
  </rowBreaks>
  <colBreaks count="1" manualBreakCount="1">
    <brk id="13" max="18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O44"/>
  <sheetViews>
    <sheetView zoomScaleNormal="100" workbookViewId="0"/>
  </sheetViews>
  <sheetFormatPr defaultColWidth="9.28515625" defaultRowHeight="15"/>
  <cols>
    <col min="1" max="1" width="1.85546875" style="13" customWidth="1"/>
    <col min="2" max="2" width="1.85546875" style="17" customWidth="1"/>
    <col min="3" max="3" width="71.5703125" style="17" customWidth="1"/>
    <col min="4" max="4" width="8.7109375" style="17"/>
    <col min="5" max="5" width="3.7109375" style="17" customWidth="1"/>
    <col min="6" max="8" width="16.42578125" style="17" customWidth="1"/>
    <col min="9" max="9" width="1.85546875" style="17" customWidth="1"/>
    <col min="10" max="10" width="1.85546875" style="88" customWidth="1"/>
    <col min="11" max="11" width="16" style="88" bestFit="1" customWidth="1"/>
    <col min="12" max="12" width="1.85546875" style="88" customWidth="1"/>
    <col min="13" max="15" width="13.42578125" style="13" customWidth="1"/>
    <col min="16" max="16" width="4.140625" style="13" customWidth="1"/>
    <col min="17" max="16384" width="9.28515625" style="13"/>
  </cols>
  <sheetData>
    <row r="1" spans="3:15" ht="58.5" customHeight="1">
      <c r="C1" s="214" t="s">
        <v>216</v>
      </c>
      <c r="D1" s="213"/>
      <c r="E1" s="213"/>
      <c r="F1" s="80"/>
      <c r="G1" s="80"/>
      <c r="H1" s="49"/>
      <c r="J1" s="108"/>
      <c r="K1" s="108"/>
    </row>
    <row r="2" spans="3:15" ht="40.15" customHeight="1">
      <c r="C2" s="211" t="s">
        <v>285</v>
      </c>
      <c r="D2" s="15"/>
      <c r="E2" s="15"/>
      <c r="F2" s="50"/>
      <c r="G2" s="50"/>
      <c r="H2" s="50"/>
      <c r="J2" s="109"/>
      <c r="K2" s="109"/>
      <c r="M2" s="183"/>
      <c r="N2" s="183"/>
      <c r="O2" s="183"/>
    </row>
    <row r="3" spans="3:15" ht="31.5" customHeight="1">
      <c r="K3" s="181" t="s">
        <v>171</v>
      </c>
      <c r="L3" s="182"/>
      <c r="M3" s="414" t="s">
        <v>245</v>
      </c>
      <c r="N3" s="415"/>
      <c r="O3" s="416"/>
    </row>
    <row r="4" spans="3:15" ht="15" customHeight="1">
      <c r="C4" s="15"/>
      <c r="D4" s="28"/>
      <c r="E4" s="85"/>
    </row>
    <row r="5" spans="3:15" ht="30.75" customHeight="1">
      <c r="C5" s="19" t="s">
        <v>254</v>
      </c>
      <c r="E5" s="148"/>
      <c r="F5" s="18" t="s">
        <v>179</v>
      </c>
      <c r="G5" s="18" t="s">
        <v>180</v>
      </c>
      <c r="H5" s="18" t="s">
        <v>181</v>
      </c>
      <c r="I5" s="47"/>
      <c r="M5" s="326" t="s">
        <v>179</v>
      </c>
      <c r="N5" s="326" t="s">
        <v>180</v>
      </c>
      <c r="O5" s="326" t="s">
        <v>181</v>
      </c>
    </row>
    <row r="6" spans="3:15" ht="19.5" customHeight="1">
      <c r="C6" s="107" t="s">
        <v>120</v>
      </c>
      <c r="D6" s="39"/>
      <c r="E6" s="85"/>
      <c r="F6" s="37"/>
      <c r="G6" s="37"/>
      <c r="H6" s="37"/>
      <c r="K6" s="95"/>
    </row>
    <row r="7" spans="3:15">
      <c r="C7" s="140" t="s">
        <v>121</v>
      </c>
      <c r="D7" s="26" t="s">
        <v>148</v>
      </c>
      <c r="E7" s="141"/>
      <c r="F7" s="51"/>
      <c r="G7" s="24"/>
      <c r="H7" s="54"/>
      <c r="K7" s="95" t="s">
        <v>227</v>
      </c>
      <c r="M7" s="155"/>
      <c r="O7" s="155" t="s">
        <v>246</v>
      </c>
    </row>
    <row r="8" spans="3:15">
      <c r="C8" s="144" t="s">
        <v>122</v>
      </c>
      <c r="D8" s="36" t="s">
        <v>148</v>
      </c>
      <c r="E8" s="85"/>
      <c r="F8" s="46"/>
      <c r="G8" s="37"/>
      <c r="H8" s="56"/>
      <c r="K8" s="95" t="s">
        <v>227</v>
      </c>
      <c r="M8" s="155"/>
      <c r="O8" s="155" t="s">
        <v>246</v>
      </c>
    </row>
    <row r="9" spans="3:15">
      <c r="C9" s="27" t="s">
        <v>123</v>
      </c>
      <c r="D9" s="36" t="s">
        <v>148</v>
      </c>
      <c r="E9" s="37"/>
      <c r="F9" s="46"/>
      <c r="G9" s="37"/>
      <c r="H9" s="56"/>
      <c r="K9" s="95" t="s">
        <v>227</v>
      </c>
      <c r="M9" s="155"/>
      <c r="O9" s="155" t="s">
        <v>246</v>
      </c>
    </row>
    <row r="10" spans="3:15">
      <c r="C10" s="27" t="s">
        <v>124</v>
      </c>
      <c r="D10" s="36" t="s">
        <v>148</v>
      </c>
      <c r="E10" s="37"/>
      <c r="F10" s="110"/>
      <c r="G10" s="173"/>
      <c r="H10" s="112"/>
      <c r="K10" s="95" t="s">
        <v>227</v>
      </c>
      <c r="M10" s="155"/>
      <c r="O10" s="155" t="s">
        <v>246</v>
      </c>
    </row>
    <row r="11" spans="3:15">
      <c r="C11" s="27" t="s">
        <v>128</v>
      </c>
      <c r="D11" s="36" t="s">
        <v>148</v>
      </c>
      <c r="E11" s="37"/>
      <c r="F11" s="111"/>
      <c r="G11" s="96"/>
      <c r="H11" s="113"/>
      <c r="K11" s="95" t="s">
        <v>227</v>
      </c>
      <c r="M11" s="155"/>
      <c r="O11" s="155" t="s">
        <v>246</v>
      </c>
    </row>
    <row r="12" spans="3:15" ht="14.65" customHeight="1">
      <c r="C12" s="149" t="s">
        <v>125</v>
      </c>
      <c r="D12" s="36" t="s">
        <v>148</v>
      </c>
      <c r="E12" s="37"/>
      <c r="F12" s="55"/>
      <c r="G12" s="85"/>
      <c r="H12" s="77"/>
      <c r="K12" s="95" t="s">
        <v>227</v>
      </c>
      <c r="M12" s="155"/>
      <c r="O12" s="155" t="s">
        <v>246</v>
      </c>
    </row>
    <row r="13" spans="3:15">
      <c r="C13" s="27" t="s">
        <v>126</v>
      </c>
      <c r="D13" s="36" t="s">
        <v>148</v>
      </c>
      <c r="E13" s="37"/>
      <c r="F13" s="85"/>
      <c r="G13" s="55"/>
      <c r="H13" s="77"/>
      <c r="K13" s="95" t="s">
        <v>227</v>
      </c>
      <c r="M13" s="88"/>
      <c r="N13" s="155"/>
      <c r="O13" s="155" t="s">
        <v>246</v>
      </c>
    </row>
    <row r="14" spans="3:15">
      <c r="C14" s="27" t="s">
        <v>286</v>
      </c>
      <c r="D14" s="36" t="s">
        <v>148</v>
      </c>
      <c r="E14" s="37"/>
      <c r="F14" s="46"/>
      <c r="G14" s="46"/>
      <c r="H14" s="56"/>
      <c r="K14" s="95" t="s">
        <v>227</v>
      </c>
      <c r="M14" s="155"/>
      <c r="N14" s="155"/>
      <c r="O14" s="155" t="s">
        <v>246</v>
      </c>
    </row>
    <row r="15" spans="3:15">
      <c r="C15" s="29" t="s">
        <v>287</v>
      </c>
      <c r="D15" s="32" t="s">
        <v>148</v>
      </c>
      <c r="E15" s="30"/>
      <c r="F15" s="52"/>
      <c r="G15" s="52"/>
      <c r="H15" s="58"/>
      <c r="K15" s="95" t="s">
        <v>227</v>
      </c>
      <c r="M15" s="155"/>
      <c r="N15" s="155"/>
      <c r="O15" s="155" t="s">
        <v>246</v>
      </c>
    </row>
    <row r="16" spans="3:15" ht="19.5" customHeight="1">
      <c r="C16" s="107" t="s">
        <v>127</v>
      </c>
      <c r="D16" s="39"/>
      <c r="E16" s="37"/>
      <c r="F16" s="37"/>
      <c r="G16" s="37"/>
      <c r="H16" s="37"/>
      <c r="K16" s="95"/>
    </row>
    <row r="17" spans="2:15">
      <c r="C17" s="23" t="s">
        <v>121</v>
      </c>
      <c r="D17" s="26" t="s">
        <v>148</v>
      </c>
      <c r="E17" s="24"/>
      <c r="F17" s="51"/>
      <c r="G17" s="24"/>
      <c r="H17" s="54"/>
      <c r="K17" s="95" t="s">
        <v>227</v>
      </c>
      <c r="M17" s="155"/>
      <c r="O17" s="155" t="s">
        <v>246</v>
      </c>
    </row>
    <row r="18" spans="2:15">
      <c r="C18" s="27" t="s">
        <v>122</v>
      </c>
      <c r="D18" s="36" t="s">
        <v>148</v>
      </c>
      <c r="E18" s="37"/>
      <c r="F18" s="46"/>
      <c r="G18" s="37"/>
      <c r="H18" s="56"/>
      <c r="K18" s="95" t="s">
        <v>227</v>
      </c>
      <c r="M18" s="155"/>
      <c r="O18" s="155" t="s">
        <v>246</v>
      </c>
    </row>
    <row r="19" spans="2:15">
      <c r="C19" s="27" t="s">
        <v>123</v>
      </c>
      <c r="D19" s="36" t="s">
        <v>148</v>
      </c>
      <c r="E19" s="37"/>
      <c r="F19" s="46"/>
      <c r="G19" s="37"/>
      <c r="H19" s="56"/>
      <c r="K19" s="95" t="s">
        <v>227</v>
      </c>
      <c r="M19" s="155"/>
      <c r="O19" s="155" t="s">
        <v>246</v>
      </c>
    </row>
    <row r="20" spans="2:15">
      <c r="C20" s="27" t="s">
        <v>124</v>
      </c>
      <c r="D20" s="36" t="s">
        <v>148</v>
      </c>
      <c r="E20" s="37"/>
      <c r="F20" s="46"/>
      <c r="G20" s="37"/>
      <c r="H20" s="56"/>
      <c r="K20" s="95" t="s">
        <v>227</v>
      </c>
      <c r="M20" s="155"/>
      <c r="O20" s="155" t="s">
        <v>246</v>
      </c>
    </row>
    <row r="21" spans="2:15">
      <c r="C21" s="27" t="s">
        <v>128</v>
      </c>
      <c r="D21" s="36" t="s">
        <v>148</v>
      </c>
      <c r="E21" s="37"/>
      <c r="F21" s="46"/>
      <c r="G21" s="37"/>
      <c r="H21" s="56"/>
      <c r="K21" s="95" t="s">
        <v>227</v>
      </c>
      <c r="M21" s="155"/>
      <c r="O21" s="155" t="s">
        <v>246</v>
      </c>
    </row>
    <row r="22" spans="2:15">
      <c r="C22" s="27" t="s">
        <v>125</v>
      </c>
      <c r="D22" s="36" t="s">
        <v>148</v>
      </c>
      <c r="E22" s="37"/>
      <c r="F22" s="46"/>
      <c r="G22" s="37"/>
      <c r="H22" s="56"/>
      <c r="K22" s="95" t="s">
        <v>227</v>
      </c>
      <c r="M22" s="155"/>
      <c r="O22" s="155" t="s">
        <v>246</v>
      </c>
    </row>
    <row r="23" spans="2:15">
      <c r="C23" s="27" t="s">
        <v>126</v>
      </c>
      <c r="D23" s="36" t="s">
        <v>148</v>
      </c>
      <c r="E23" s="37"/>
      <c r="F23" s="37"/>
      <c r="G23" s="46"/>
      <c r="H23" s="56"/>
      <c r="K23" s="95" t="s">
        <v>227</v>
      </c>
      <c r="M23" s="88"/>
      <c r="N23" s="155"/>
      <c r="O23" s="155" t="s">
        <v>246</v>
      </c>
    </row>
    <row r="24" spans="2:15">
      <c r="C24" s="27" t="s">
        <v>286</v>
      </c>
      <c r="D24" s="36" t="s">
        <v>148</v>
      </c>
      <c r="E24" s="37"/>
      <c r="F24" s="46"/>
      <c r="G24" s="46"/>
      <c r="H24" s="56"/>
      <c r="K24" s="95" t="s">
        <v>227</v>
      </c>
      <c r="M24" s="155"/>
      <c r="N24" s="155"/>
      <c r="O24" s="155" t="s">
        <v>246</v>
      </c>
    </row>
    <row r="25" spans="2:15">
      <c r="C25" s="29" t="s">
        <v>287</v>
      </c>
      <c r="D25" s="32" t="s">
        <v>148</v>
      </c>
      <c r="E25" s="30"/>
      <c r="F25" s="52"/>
      <c r="G25" s="52"/>
      <c r="H25" s="58"/>
      <c r="K25" s="95" t="s">
        <v>227</v>
      </c>
      <c r="M25" s="155"/>
      <c r="N25" s="155"/>
      <c r="O25" s="155" t="s">
        <v>246</v>
      </c>
    </row>
    <row r="26" spans="2:15" ht="15" customHeight="1">
      <c r="B26" s="37"/>
      <c r="C26" s="37"/>
      <c r="D26" s="37"/>
      <c r="E26" s="37"/>
      <c r="F26" s="37"/>
      <c r="G26" s="37"/>
    </row>
    <row r="27" spans="2:15" ht="34.5" customHeight="1">
      <c r="C27" s="19" t="s">
        <v>267</v>
      </c>
      <c r="G27" s="157" t="s">
        <v>268</v>
      </c>
      <c r="H27" s="157" t="s">
        <v>269</v>
      </c>
      <c r="M27" s="326" t="s">
        <v>268</v>
      </c>
      <c r="N27" s="326" t="s">
        <v>269</v>
      </c>
      <c r="O27" s="88"/>
    </row>
    <row r="28" spans="2:15">
      <c r="C28" s="140" t="s">
        <v>206</v>
      </c>
      <c r="D28" s="26" t="s">
        <v>148</v>
      </c>
      <c r="E28" s="24"/>
      <c r="F28" s="24"/>
      <c r="G28" s="51"/>
      <c r="H28" s="54"/>
      <c r="K28" s="95" t="s">
        <v>270</v>
      </c>
      <c r="M28" s="155" t="s">
        <v>246</v>
      </c>
      <c r="N28" s="155" t="s">
        <v>246</v>
      </c>
    </row>
    <row r="29" spans="2:15">
      <c r="C29" s="144" t="s">
        <v>275</v>
      </c>
      <c r="D29" s="36" t="s">
        <v>148</v>
      </c>
      <c r="E29" s="37"/>
      <c r="F29" s="37"/>
      <c r="G29" s="46"/>
      <c r="H29" s="56"/>
      <c r="K29" s="95" t="s">
        <v>270</v>
      </c>
      <c r="M29" s="155" t="s">
        <v>246</v>
      </c>
      <c r="N29" s="155" t="s">
        <v>246</v>
      </c>
    </row>
    <row r="30" spans="2:15">
      <c r="C30" s="144" t="s">
        <v>276</v>
      </c>
      <c r="D30" s="36" t="s">
        <v>148</v>
      </c>
      <c r="E30" s="37"/>
      <c r="F30" s="37"/>
      <c r="G30" s="46"/>
      <c r="H30" s="56"/>
      <c r="K30" s="95" t="s">
        <v>270</v>
      </c>
      <c r="M30" s="155" t="s">
        <v>246</v>
      </c>
      <c r="N30" s="155" t="s">
        <v>246</v>
      </c>
    </row>
    <row r="31" spans="2:15">
      <c r="C31" s="144" t="s">
        <v>277</v>
      </c>
      <c r="D31" s="36" t="s">
        <v>148</v>
      </c>
      <c r="E31" s="37"/>
      <c r="F31" s="37"/>
      <c r="G31" s="46"/>
      <c r="H31" s="56"/>
      <c r="K31" s="95" t="s">
        <v>270</v>
      </c>
      <c r="M31" s="155" t="s">
        <v>246</v>
      </c>
      <c r="N31" s="155" t="s">
        <v>246</v>
      </c>
    </row>
    <row r="32" spans="2:15">
      <c r="C32" s="144" t="s">
        <v>278</v>
      </c>
      <c r="D32" s="36" t="s">
        <v>148</v>
      </c>
      <c r="E32" s="37"/>
      <c r="F32" s="37"/>
      <c r="G32" s="46"/>
      <c r="H32" s="56"/>
      <c r="K32" s="95" t="s">
        <v>270</v>
      </c>
      <c r="M32" s="155" t="s">
        <v>246</v>
      </c>
      <c r="N32" s="155" t="s">
        <v>246</v>
      </c>
    </row>
    <row r="33" spans="3:14">
      <c r="C33" s="144" t="s">
        <v>163</v>
      </c>
      <c r="D33" s="36" t="s">
        <v>148</v>
      </c>
      <c r="E33" s="37"/>
      <c r="F33" s="37"/>
      <c r="G33" s="46"/>
      <c r="H33" s="56"/>
      <c r="K33" s="95" t="s">
        <v>270</v>
      </c>
      <c r="M33" s="155" t="s">
        <v>246</v>
      </c>
      <c r="N33" s="155" t="s">
        <v>246</v>
      </c>
    </row>
    <row r="34" spans="3:14">
      <c r="C34" s="144" t="s">
        <v>279</v>
      </c>
      <c r="D34" s="36" t="s">
        <v>148</v>
      </c>
      <c r="E34" s="37"/>
      <c r="F34" s="37"/>
      <c r="G34" s="46"/>
      <c r="H34" s="56"/>
      <c r="K34" s="95" t="s">
        <v>270</v>
      </c>
      <c r="M34" s="155" t="s">
        <v>246</v>
      </c>
      <c r="N34" s="155" t="s">
        <v>246</v>
      </c>
    </row>
    <row r="35" spans="3:14">
      <c r="C35" s="144" t="s">
        <v>280</v>
      </c>
      <c r="D35" s="36" t="s">
        <v>148</v>
      </c>
      <c r="E35" s="37"/>
      <c r="F35" s="37"/>
      <c r="G35" s="46"/>
      <c r="H35" s="56"/>
      <c r="K35" s="95" t="s">
        <v>270</v>
      </c>
      <c r="M35" s="155" t="s">
        <v>246</v>
      </c>
      <c r="N35" s="155" t="s">
        <v>246</v>
      </c>
    </row>
    <row r="36" spans="3:14">
      <c r="C36" s="360" t="s">
        <v>217</v>
      </c>
      <c r="D36" s="361" t="s">
        <v>148</v>
      </c>
      <c r="E36" s="345"/>
      <c r="F36" s="345"/>
      <c r="G36" s="345"/>
      <c r="H36" s="354"/>
      <c r="J36" s="345"/>
      <c r="K36" s="361" t="s">
        <v>270</v>
      </c>
      <c r="L36" s="345"/>
      <c r="M36" s="346"/>
      <c r="N36" s="346"/>
    </row>
    <row r="37" spans="3:14">
      <c r="C37" s="144" t="s">
        <v>281</v>
      </c>
      <c r="D37" s="36" t="s">
        <v>148</v>
      </c>
      <c r="E37" s="37"/>
      <c r="F37" s="37"/>
      <c r="G37" s="46"/>
      <c r="H37" s="56"/>
      <c r="K37" s="95" t="s">
        <v>270</v>
      </c>
      <c r="M37" s="155" t="s">
        <v>246</v>
      </c>
      <c r="N37" s="155" t="s">
        <v>246</v>
      </c>
    </row>
    <row r="38" spans="3:14">
      <c r="C38" s="144" t="s">
        <v>208</v>
      </c>
      <c r="D38" s="36"/>
      <c r="E38" s="37"/>
      <c r="F38" s="37"/>
      <c r="G38" s="37"/>
      <c r="H38" s="189"/>
      <c r="K38" s="95"/>
      <c r="L38" s="95"/>
      <c r="M38" s="95"/>
      <c r="N38" s="95"/>
    </row>
    <row r="39" spans="3:14">
      <c r="C39" s="389" t="s">
        <v>608</v>
      </c>
      <c r="D39" s="36" t="s">
        <v>148</v>
      </c>
      <c r="E39" s="37"/>
      <c r="F39" s="37"/>
      <c r="G39" s="46"/>
      <c r="H39" s="56"/>
      <c r="K39" s="95" t="s">
        <v>270</v>
      </c>
      <c r="M39" s="155" t="s">
        <v>246</v>
      </c>
      <c r="N39" s="155" t="s">
        <v>246</v>
      </c>
    </row>
    <row r="40" spans="3:14">
      <c r="C40" s="389" t="s">
        <v>608</v>
      </c>
      <c r="D40" s="36" t="s">
        <v>148</v>
      </c>
      <c r="E40" s="37"/>
      <c r="F40" s="37"/>
      <c r="G40" s="46"/>
      <c r="H40" s="56"/>
      <c r="K40" s="95" t="s">
        <v>270</v>
      </c>
      <c r="M40" s="155" t="s">
        <v>246</v>
      </c>
      <c r="N40" s="155" t="s">
        <v>246</v>
      </c>
    </row>
    <row r="41" spans="3:14">
      <c r="C41" s="389" t="s">
        <v>608</v>
      </c>
      <c r="D41" s="36" t="s">
        <v>148</v>
      </c>
      <c r="E41" s="37"/>
      <c r="F41" s="37"/>
      <c r="G41" s="46"/>
      <c r="H41" s="56"/>
      <c r="K41" s="95" t="s">
        <v>270</v>
      </c>
      <c r="M41" s="155" t="s">
        <v>246</v>
      </c>
      <c r="N41" s="155" t="s">
        <v>246</v>
      </c>
    </row>
    <row r="42" spans="3:14">
      <c r="C42" s="389" t="s">
        <v>608</v>
      </c>
      <c r="D42" s="36" t="s">
        <v>148</v>
      </c>
      <c r="E42" s="37"/>
      <c r="F42" s="37"/>
      <c r="G42" s="46"/>
      <c r="H42" s="56"/>
      <c r="K42" s="95" t="s">
        <v>270</v>
      </c>
      <c r="M42" s="155" t="s">
        <v>246</v>
      </c>
      <c r="N42" s="155" t="s">
        <v>246</v>
      </c>
    </row>
    <row r="43" spans="3:14">
      <c r="C43" s="389" t="s">
        <v>608</v>
      </c>
      <c r="D43" s="36" t="s">
        <v>148</v>
      </c>
      <c r="E43" s="37"/>
      <c r="F43" s="37"/>
      <c r="G43" s="46"/>
      <c r="H43" s="56"/>
      <c r="K43" s="95" t="s">
        <v>270</v>
      </c>
      <c r="M43" s="155" t="s">
        <v>246</v>
      </c>
      <c r="N43" s="155" t="s">
        <v>246</v>
      </c>
    </row>
    <row r="44" spans="3:14">
      <c r="C44" s="390" t="s">
        <v>240</v>
      </c>
      <c r="D44" s="30"/>
      <c r="E44" s="30"/>
      <c r="F44" s="30"/>
      <c r="G44" s="30"/>
      <c r="H44" s="195"/>
    </row>
  </sheetData>
  <mergeCells count="1">
    <mergeCell ref="M3:O3"/>
  </mergeCells>
  <phoneticPr fontId="21" type="noConversion"/>
  <pageMargins left="0.25" right="0.25" top="0.75" bottom="0.75" header="0.3" footer="0.3"/>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L165"/>
  <sheetViews>
    <sheetView zoomScaleNormal="100" workbookViewId="0"/>
  </sheetViews>
  <sheetFormatPr defaultColWidth="9.28515625" defaultRowHeight="15"/>
  <cols>
    <col min="1" max="1" width="1.7109375" style="13" customWidth="1"/>
    <col min="2" max="2" width="1.85546875" style="17" customWidth="1"/>
    <col min="3" max="3" width="81.28515625" style="17" customWidth="1"/>
    <col min="4" max="4" width="16.7109375" style="17" customWidth="1"/>
    <col min="5" max="5" width="2" style="17" customWidth="1"/>
    <col min="6" max="6" width="15.28515625" style="17" customWidth="1"/>
    <col min="7" max="7" width="1.85546875" style="17" customWidth="1"/>
    <col min="8" max="8" width="1.85546875" style="88" customWidth="1"/>
    <col min="9" max="9" width="14.28515625" style="88" customWidth="1"/>
    <col min="10" max="10" width="1.7109375" style="88" customWidth="1"/>
    <col min="11" max="11" width="20.7109375" style="13" customWidth="1"/>
    <col min="12" max="16384" width="9.28515625" style="13"/>
  </cols>
  <sheetData>
    <row r="1" spans="3:12" ht="50.25" customHeight="1">
      <c r="C1" s="49" t="s">
        <v>216</v>
      </c>
      <c r="D1" s="129"/>
      <c r="E1" s="129"/>
      <c r="F1" s="129"/>
      <c r="G1" s="49"/>
      <c r="H1" s="108"/>
      <c r="I1" s="108"/>
    </row>
    <row r="2" spans="3:12" ht="40.15" customHeight="1">
      <c r="C2" s="212" t="s">
        <v>182</v>
      </c>
      <c r="D2" s="15"/>
      <c r="E2" s="15"/>
      <c r="F2" s="15"/>
      <c r="G2" s="15"/>
      <c r="H2" s="104"/>
      <c r="I2" s="104"/>
    </row>
    <row r="3" spans="3:12" ht="30.75" customHeight="1">
      <c r="D3" s="43" t="s">
        <v>172</v>
      </c>
      <c r="E3" s="28"/>
      <c r="F3" s="116" t="s">
        <v>565</v>
      </c>
      <c r="I3" s="166" t="s">
        <v>171</v>
      </c>
      <c r="J3" s="182"/>
      <c r="K3" s="166" t="s">
        <v>245</v>
      </c>
      <c r="L3" s="74"/>
    </row>
    <row r="4" spans="3:12" ht="15" customHeight="1">
      <c r="C4" s="217" t="s">
        <v>282</v>
      </c>
      <c r="D4" s="39"/>
      <c r="E4" s="37"/>
      <c r="F4" s="37"/>
      <c r="K4" s="88"/>
    </row>
    <row r="5" spans="3:12" ht="15" customHeight="1">
      <c r="C5" s="23" t="s">
        <v>215</v>
      </c>
      <c r="D5" s="26" t="s">
        <v>148</v>
      </c>
      <c r="E5" s="24"/>
      <c r="F5" s="76"/>
      <c r="I5" s="95" t="s">
        <v>304</v>
      </c>
      <c r="K5" s="155" t="s">
        <v>246</v>
      </c>
    </row>
    <row r="6" spans="3:12" ht="15" customHeight="1">
      <c r="C6" s="27" t="s">
        <v>211</v>
      </c>
      <c r="D6" s="62" t="s">
        <v>301</v>
      </c>
      <c r="E6" s="37"/>
      <c r="F6" s="77"/>
      <c r="I6" s="95" t="s">
        <v>304</v>
      </c>
      <c r="K6" s="155" t="s">
        <v>246</v>
      </c>
    </row>
    <row r="7" spans="3:12" ht="15" customHeight="1">
      <c r="C7" s="27" t="s">
        <v>151</v>
      </c>
      <c r="D7" s="62" t="s">
        <v>301</v>
      </c>
      <c r="E7" s="37"/>
      <c r="F7" s="77"/>
      <c r="I7" s="95" t="s">
        <v>228</v>
      </c>
      <c r="K7" s="155" t="s">
        <v>246</v>
      </c>
    </row>
    <row r="8" spans="3:12" ht="15" customHeight="1">
      <c r="C8" s="27" t="s">
        <v>274</v>
      </c>
      <c r="D8" s="62" t="s">
        <v>301</v>
      </c>
      <c r="E8" s="37"/>
      <c r="F8" s="77"/>
      <c r="I8" s="95" t="s">
        <v>228</v>
      </c>
      <c r="K8" s="155" t="s">
        <v>246</v>
      </c>
    </row>
    <row r="9" spans="3:12" ht="15" customHeight="1">
      <c r="C9" s="29" t="s">
        <v>302</v>
      </c>
      <c r="D9" s="32" t="s">
        <v>301</v>
      </c>
      <c r="E9" s="30"/>
      <c r="F9" s="78"/>
      <c r="I9" s="95" t="s">
        <v>228</v>
      </c>
      <c r="K9" s="155" t="s">
        <v>246</v>
      </c>
    </row>
    <row r="10" spans="3:12" ht="15" customHeight="1">
      <c r="C10" s="217" t="s">
        <v>283</v>
      </c>
      <c r="D10" s="39"/>
      <c r="E10" s="37"/>
      <c r="F10" s="37"/>
      <c r="I10" s="95"/>
      <c r="J10" s="95"/>
    </row>
    <row r="11" spans="3:12" ht="15" customHeight="1">
      <c r="C11" s="23" t="s">
        <v>215</v>
      </c>
      <c r="D11" s="26" t="s">
        <v>148</v>
      </c>
      <c r="E11" s="24"/>
      <c r="F11" s="76"/>
      <c r="I11" s="95" t="s">
        <v>304</v>
      </c>
      <c r="K11" s="155" t="s">
        <v>246</v>
      </c>
    </row>
    <row r="12" spans="3:12" ht="15" customHeight="1">
      <c r="C12" s="27" t="s">
        <v>211</v>
      </c>
      <c r="D12" s="62" t="s">
        <v>301</v>
      </c>
      <c r="E12" s="37"/>
      <c r="F12" s="77"/>
      <c r="I12" s="95" t="s">
        <v>304</v>
      </c>
      <c r="K12" s="155" t="s">
        <v>246</v>
      </c>
    </row>
    <row r="13" spans="3:12" ht="15" customHeight="1">
      <c r="C13" s="27" t="s">
        <v>151</v>
      </c>
      <c r="D13" s="62" t="s">
        <v>301</v>
      </c>
      <c r="E13" s="37"/>
      <c r="F13" s="77"/>
      <c r="I13" s="95" t="s">
        <v>228</v>
      </c>
      <c r="K13" s="155" t="s">
        <v>246</v>
      </c>
    </row>
    <row r="14" spans="3:12" ht="15" customHeight="1">
      <c r="C14" s="27" t="s">
        <v>274</v>
      </c>
      <c r="D14" s="62" t="s">
        <v>301</v>
      </c>
      <c r="E14" s="37"/>
      <c r="F14" s="77"/>
      <c r="I14" s="95" t="s">
        <v>228</v>
      </c>
      <c r="K14" s="155" t="s">
        <v>246</v>
      </c>
    </row>
    <row r="15" spans="3:12" ht="15" customHeight="1">
      <c r="C15" s="29" t="s">
        <v>302</v>
      </c>
      <c r="D15" s="32" t="s">
        <v>301</v>
      </c>
      <c r="E15" s="30"/>
      <c r="F15" s="78"/>
      <c r="I15" s="95" t="s">
        <v>228</v>
      </c>
      <c r="K15" s="155" t="s">
        <v>246</v>
      </c>
    </row>
    <row r="16" spans="3:12" ht="15" customHeight="1">
      <c r="C16" s="217" t="s">
        <v>284</v>
      </c>
      <c r="D16" s="28"/>
      <c r="E16" s="36"/>
      <c r="F16" s="36"/>
      <c r="I16" s="95"/>
      <c r="J16" s="95"/>
      <c r="K16" s="95"/>
    </row>
    <row r="17" spans="2:11" ht="15" customHeight="1">
      <c r="C17" s="23" t="s">
        <v>149</v>
      </c>
      <c r="D17" s="26" t="s">
        <v>301</v>
      </c>
      <c r="E17" s="24"/>
      <c r="F17" s="76"/>
      <c r="I17" s="95" t="s">
        <v>228</v>
      </c>
      <c r="K17" s="155" t="s">
        <v>246</v>
      </c>
    </row>
    <row r="18" spans="2:11" ht="15" customHeight="1">
      <c r="C18" s="27" t="s">
        <v>210</v>
      </c>
      <c r="D18" s="28" t="s">
        <v>301</v>
      </c>
      <c r="E18" s="37"/>
      <c r="F18" s="77"/>
      <c r="I18" s="95" t="s">
        <v>228</v>
      </c>
      <c r="K18" s="155" t="s">
        <v>246</v>
      </c>
    </row>
    <row r="19" spans="2:11" ht="15" customHeight="1">
      <c r="C19" s="27" t="s">
        <v>209</v>
      </c>
      <c r="D19" s="28" t="s">
        <v>301</v>
      </c>
      <c r="E19" s="37"/>
      <c r="F19" s="77"/>
      <c r="I19" s="95" t="s">
        <v>228</v>
      </c>
      <c r="K19" s="155" t="s">
        <v>246</v>
      </c>
    </row>
    <row r="20" spans="2:11" ht="15" customHeight="1">
      <c r="C20" s="29" t="s">
        <v>150</v>
      </c>
      <c r="D20" s="32" t="s">
        <v>234</v>
      </c>
      <c r="E20" s="30"/>
      <c r="F20" s="78"/>
      <c r="I20" s="95" t="s">
        <v>228</v>
      </c>
      <c r="K20" s="155" t="s">
        <v>246</v>
      </c>
    </row>
    <row r="21" spans="2:11">
      <c r="B21" s="41"/>
      <c r="C21" s="41"/>
      <c r="D21" s="41"/>
      <c r="E21" s="41"/>
      <c r="F21" s="41"/>
      <c r="G21" s="41"/>
      <c r="H21" s="38"/>
      <c r="I21" s="38"/>
      <c r="J21" s="38"/>
    </row>
    <row r="22" spans="2:11">
      <c r="B22" s="41"/>
      <c r="C22" s="41"/>
      <c r="D22" s="41"/>
      <c r="E22" s="41"/>
      <c r="F22" s="41"/>
      <c r="G22" s="41"/>
      <c r="H22" s="38"/>
      <c r="I22" s="38"/>
      <c r="J22" s="38"/>
    </row>
    <row r="23" spans="2:11">
      <c r="B23" s="41"/>
      <c r="C23" s="41"/>
      <c r="D23" s="41"/>
      <c r="E23" s="41"/>
      <c r="F23" s="41"/>
      <c r="G23" s="41"/>
      <c r="H23" s="38"/>
      <c r="I23" s="38"/>
      <c r="J23" s="38"/>
    </row>
    <row r="24" spans="2:11">
      <c r="B24" s="41"/>
      <c r="C24" s="41"/>
      <c r="D24" s="41"/>
      <c r="E24" s="41"/>
      <c r="F24" s="41"/>
      <c r="G24" s="41"/>
      <c r="H24" s="38"/>
      <c r="I24" s="38"/>
      <c r="J24" s="38"/>
    </row>
    <row r="25" spans="2:11">
      <c r="B25" s="41"/>
      <c r="C25" s="41"/>
      <c r="D25" s="41"/>
      <c r="E25" s="41"/>
      <c r="F25" s="41"/>
      <c r="G25" s="41"/>
      <c r="H25" s="38"/>
      <c r="I25" s="38"/>
      <c r="J25" s="38"/>
    </row>
    <row r="26" spans="2:11">
      <c r="B26" s="41"/>
      <c r="C26" s="41"/>
      <c r="D26" s="41"/>
      <c r="E26" s="41"/>
      <c r="F26" s="41"/>
      <c r="G26" s="41"/>
      <c r="H26" s="38"/>
      <c r="I26" s="38"/>
      <c r="J26" s="38"/>
    </row>
    <row r="27" spans="2:11">
      <c r="B27" s="41"/>
      <c r="C27" s="41"/>
      <c r="D27" s="41"/>
      <c r="E27" s="41"/>
      <c r="F27" s="41"/>
      <c r="G27" s="41"/>
      <c r="H27" s="38"/>
      <c r="I27" s="38"/>
      <c r="J27" s="38"/>
    </row>
    <row r="28" spans="2:11">
      <c r="B28" s="41"/>
      <c r="C28" s="41"/>
      <c r="D28" s="41"/>
      <c r="E28" s="41"/>
      <c r="F28" s="41"/>
      <c r="G28" s="41"/>
      <c r="H28" s="38"/>
      <c r="I28" s="38"/>
      <c r="J28" s="38"/>
    </row>
    <row r="29" spans="2:11">
      <c r="B29" s="41"/>
      <c r="C29" s="41"/>
      <c r="D29" s="41"/>
      <c r="E29" s="41"/>
      <c r="F29" s="41"/>
      <c r="G29" s="41"/>
      <c r="H29" s="38"/>
      <c r="I29" s="38"/>
      <c r="J29" s="38"/>
    </row>
    <row r="30" spans="2:11">
      <c r="B30" s="41"/>
      <c r="C30" s="41"/>
      <c r="D30" s="41"/>
      <c r="E30" s="41"/>
      <c r="F30" s="41"/>
      <c r="G30" s="41"/>
      <c r="H30" s="38"/>
      <c r="I30" s="38"/>
      <c r="J30" s="38"/>
    </row>
    <row r="31" spans="2:11">
      <c r="B31" s="41"/>
      <c r="C31" s="41"/>
      <c r="D31" s="41"/>
      <c r="E31" s="41"/>
      <c r="F31" s="41"/>
      <c r="G31" s="41"/>
      <c r="H31" s="38"/>
      <c r="I31" s="38"/>
      <c r="J31" s="38"/>
    </row>
    <row r="32" spans="2:11">
      <c r="B32" s="41"/>
      <c r="C32" s="41"/>
      <c r="D32" s="41"/>
      <c r="E32" s="41"/>
      <c r="F32" s="41"/>
      <c r="G32" s="41"/>
      <c r="H32" s="38"/>
      <c r="I32" s="38"/>
      <c r="J32" s="38"/>
    </row>
    <row r="33" spans="2:10">
      <c r="B33" s="41"/>
      <c r="C33" s="41"/>
      <c r="D33" s="41"/>
      <c r="E33" s="41"/>
      <c r="F33" s="41"/>
      <c r="G33" s="41"/>
      <c r="H33" s="38"/>
      <c r="I33" s="38"/>
      <c r="J33" s="38"/>
    </row>
    <row r="34" spans="2:10">
      <c r="B34" s="41"/>
      <c r="C34" s="41"/>
      <c r="D34" s="41"/>
      <c r="E34" s="41"/>
      <c r="F34" s="41"/>
      <c r="G34" s="41"/>
      <c r="H34" s="38"/>
      <c r="I34" s="38"/>
      <c r="J34" s="38"/>
    </row>
    <row r="35" spans="2:10" ht="21.6" customHeight="1">
      <c r="B35" s="41"/>
      <c r="C35" s="41"/>
      <c r="D35" s="41"/>
      <c r="E35" s="41"/>
      <c r="F35" s="41"/>
      <c r="G35" s="41"/>
      <c r="H35" s="38"/>
      <c r="I35" s="38"/>
      <c r="J35" s="38"/>
    </row>
    <row r="36" spans="2:10">
      <c r="B36" s="41"/>
      <c r="C36" s="41"/>
      <c r="D36" s="41"/>
      <c r="E36" s="41"/>
      <c r="F36" s="41"/>
      <c r="G36" s="41"/>
      <c r="H36" s="38"/>
      <c r="I36" s="38"/>
      <c r="J36" s="38"/>
    </row>
    <row r="37" spans="2:10">
      <c r="C37" s="114"/>
      <c r="D37" s="28"/>
      <c r="F37" s="85"/>
      <c r="I37" s="95"/>
    </row>
    <row r="38" spans="2:10">
      <c r="C38" s="114"/>
      <c r="D38" s="28"/>
      <c r="F38" s="85"/>
      <c r="I38" s="95"/>
    </row>
    <row r="39" spans="2:10">
      <c r="C39" s="114"/>
      <c r="D39" s="28"/>
      <c r="F39" s="85"/>
      <c r="I39" s="95"/>
    </row>
    <row r="40" spans="2:10">
      <c r="C40" s="114"/>
      <c r="D40" s="28"/>
      <c r="F40" s="85"/>
      <c r="I40" s="95"/>
    </row>
    <row r="41" spans="2:10">
      <c r="C41" s="114"/>
      <c r="D41" s="28"/>
      <c r="F41" s="85"/>
      <c r="I41" s="95"/>
    </row>
    <row r="42" spans="2:10">
      <c r="C42" s="114"/>
      <c r="D42" s="28"/>
      <c r="F42" s="85"/>
      <c r="I42" s="95"/>
    </row>
    <row r="43" spans="2:10">
      <c r="C43" s="114"/>
      <c r="D43" s="28"/>
      <c r="F43" s="85"/>
      <c r="I43" s="95"/>
    </row>
    <row r="44" spans="2:10">
      <c r="C44" s="114"/>
      <c r="D44" s="28"/>
      <c r="F44" s="85"/>
      <c r="I44" s="95"/>
    </row>
    <row r="45" spans="2:10">
      <c r="C45" s="114"/>
      <c r="D45" s="28"/>
      <c r="F45" s="85"/>
      <c r="I45" s="95"/>
    </row>
    <row r="46" spans="2:10">
      <c r="C46" s="114"/>
      <c r="D46" s="28"/>
      <c r="F46" s="85"/>
      <c r="I46" s="95"/>
    </row>
    <row r="47" spans="2:10">
      <c r="C47" s="114"/>
      <c r="D47" s="28"/>
      <c r="F47" s="85"/>
      <c r="I47" s="95"/>
    </row>
    <row r="48" spans="2:10">
      <c r="C48" s="114"/>
      <c r="D48" s="28"/>
      <c r="F48" s="85"/>
      <c r="I48" s="95"/>
    </row>
    <row r="49" spans="3:9" ht="21.6" customHeight="1">
      <c r="C49" s="114"/>
      <c r="D49" s="28"/>
      <c r="F49" s="85"/>
      <c r="I49" s="95"/>
    </row>
    <row r="50" spans="3:9">
      <c r="C50" s="114"/>
      <c r="D50" s="28"/>
      <c r="F50" s="85"/>
      <c r="I50" s="95"/>
    </row>
    <row r="51" spans="3:9">
      <c r="C51" s="114"/>
      <c r="D51" s="28"/>
      <c r="F51" s="85"/>
      <c r="I51" s="95"/>
    </row>
    <row r="52" spans="3:9">
      <c r="C52" s="114"/>
      <c r="D52" s="28"/>
      <c r="F52" s="85"/>
      <c r="I52" s="95"/>
    </row>
    <row r="53" spans="3:9">
      <c r="C53" s="114"/>
      <c r="D53" s="28"/>
      <c r="F53" s="85"/>
      <c r="I53" s="95"/>
    </row>
    <row r="54" spans="3:9">
      <c r="C54" s="114"/>
      <c r="D54" s="28"/>
      <c r="F54" s="85"/>
      <c r="I54" s="95"/>
    </row>
    <row r="55" spans="3:9">
      <c r="C55" s="114"/>
      <c r="D55" s="28"/>
      <c r="F55" s="85"/>
      <c r="I55" s="95"/>
    </row>
    <row r="56" spans="3:9">
      <c r="C56" s="114"/>
      <c r="D56" s="28"/>
      <c r="F56" s="85"/>
      <c r="I56" s="95"/>
    </row>
    <row r="57" spans="3:9">
      <c r="C57" s="114"/>
      <c r="D57" s="28"/>
      <c r="F57" s="85"/>
      <c r="I57" s="95"/>
    </row>
    <row r="58" spans="3:9">
      <c r="C58" s="114"/>
      <c r="D58" s="28"/>
      <c r="F58" s="85"/>
      <c r="I58" s="95"/>
    </row>
    <row r="59" spans="3:9">
      <c r="C59" s="114"/>
      <c r="D59" s="28"/>
      <c r="I59" s="95"/>
    </row>
    <row r="60" spans="3:9">
      <c r="C60" s="114"/>
      <c r="D60" s="28"/>
      <c r="I60" s="95"/>
    </row>
    <row r="61" spans="3:9" ht="15.6" customHeight="1">
      <c r="C61" s="114"/>
      <c r="D61" s="28"/>
      <c r="I61" s="95"/>
    </row>
    <row r="62" spans="3:9">
      <c r="C62" s="114"/>
      <c r="D62" s="28"/>
      <c r="E62" s="175"/>
      <c r="I62" s="95"/>
    </row>
    <row r="63" spans="3:9">
      <c r="C63" s="114"/>
      <c r="D63" s="28"/>
      <c r="E63" s="85"/>
      <c r="I63" s="95"/>
    </row>
    <row r="64" spans="3:9">
      <c r="C64" s="114"/>
      <c r="D64" s="28"/>
      <c r="E64" s="85"/>
      <c r="I64" s="95"/>
    </row>
    <row r="65" spans="3:9">
      <c r="C65" s="114"/>
      <c r="D65" s="28"/>
      <c r="E65" s="85"/>
      <c r="I65" s="95"/>
    </row>
    <row r="66" spans="3:9">
      <c r="C66" s="114"/>
      <c r="D66" s="28"/>
      <c r="E66" s="85"/>
      <c r="I66" s="95"/>
    </row>
    <row r="67" spans="3:9">
      <c r="C67" s="114"/>
      <c r="D67" s="28"/>
      <c r="E67" s="85"/>
      <c r="I67" s="95"/>
    </row>
    <row r="68" spans="3:9">
      <c r="C68" s="114"/>
      <c r="D68" s="28"/>
      <c r="E68" s="85"/>
      <c r="I68" s="95"/>
    </row>
    <row r="69" spans="3:9">
      <c r="C69" s="114"/>
      <c r="D69" s="28"/>
      <c r="E69" s="85"/>
      <c r="I69" s="95"/>
    </row>
    <row r="70" spans="3:9">
      <c r="C70" s="15"/>
      <c r="D70" s="28"/>
      <c r="E70" s="85"/>
      <c r="I70" s="95"/>
    </row>
    <row r="71" spans="3:9" ht="38.65" customHeight="1">
      <c r="C71" s="15"/>
      <c r="D71" s="28"/>
      <c r="E71" s="85"/>
      <c r="F71" s="176"/>
      <c r="I71" s="95"/>
    </row>
    <row r="72" spans="3:9" ht="29.1" customHeight="1">
      <c r="C72" s="20"/>
      <c r="D72" s="39"/>
      <c r="E72" s="148"/>
      <c r="I72" s="95"/>
    </row>
    <row r="73" spans="3:9">
      <c r="D73" s="28"/>
      <c r="E73" s="85"/>
      <c r="I73" s="95"/>
    </row>
    <row r="74" spans="3:9">
      <c r="C74" s="15"/>
      <c r="D74" s="28"/>
      <c r="E74" s="85"/>
      <c r="I74" s="95"/>
    </row>
    <row r="75" spans="3:9">
      <c r="C75" s="15"/>
      <c r="D75" s="28"/>
      <c r="E75" s="85"/>
      <c r="I75" s="95"/>
    </row>
    <row r="76" spans="3:9">
      <c r="D76" s="28"/>
      <c r="I76" s="95"/>
    </row>
    <row r="77" spans="3:9">
      <c r="D77" s="28"/>
      <c r="I77" s="95"/>
    </row>
    <row r="78" spans="3:9">
      <c r="D78" s="28"/>
      <c r="I78" s="95"/>
    </row>
    <row r="79" spans="3:9" ht="14.65" customHeight="1">
      <c r="C79" s="174"/>
      <c r="D79" s="28"/>
      <c r="I79" s="95"/>
    </row>
    <row r="80" spans="3:9">
      <c r="C80" s="174"/>
      <c r="D80" s="28"/>
      <c r="I80" s="95"/>
    </row>
    <row r="81" spans="3:9">
      <c r="D81" s="28"/>
      <c r="I81" s="95"/>
    </row>
    <row r="82" spans="3:9">
      <c r="D82" s="28"/>
      <c r="I82" s="95"/>
    </row>
    <row r="83" spans="3:9">
      <c r="D83" s="28"/>
      <c r="I83" s="95"/>
    </row>
    <row r="84" spans="3:9">
      <c r="D84" s="28"/>
      <c r="I84" s="95"/>
    </row>
    <row r="85" spans="3:9">
      <c r="D85" s="28"/>
      <c r="I85" s="95"/>
    </row>
    <row r="86" spans="3:9">
      <c r="D86" s="28"/>
      <c r="I86" s="95"/>
    </row>
    <row r="87" spans="3:9">
      <c r="D87" s="28"/>
      <c r="I87" s="95"/>
    </row>
    <row r="88" spans="3:9">
      <c r="D88" s="28"/>
      <c r="I88" s="95"/>
    </row>
    <row r="89" spans="3:9">
      <c r="D89" s="28"/>
      <c r="I89" s="95"/>
    </row>
    <row r="90" spans="3:9">
      <c r="D90" s="28"/>
      <c r="I90" s="95"/>
    </row>
    <row r="91" spans="3:9">
      <c r="D91" s="28"/>
      <c r="I91" s="95"/>
    </row>
    <row r="92" spans="3:9">
      <c r="D92" s="28"/>
      <c r="I92" s="95"/>
    </row>
    <row r="93" spans="3:9">
      <c r="I93" s="95"/>
    </row>
    <row r="94" spans="3:9" ht="39.6" customHeight="1">
      <c r="C94" s="15"/>
      <c r="D94" s="28"/>
      <c r="E94" s="85"/>
      <c r="I94" s="95"/>
    </row>
    <row r="95" spans="3:9">
      <c r="C95" s="20"/>
      <c r="D95" s="39"/>
      <c r="E95" s="148"/>
      <c r="I95" s="95"/>
    </row>
    <row r="96" spans="3:9">
      <c r="D96" s="28"/>
      <c r="E96" s="85"/>
      <c r="I96" s="95"/>
    </row>
    <row r="97" spans="3:9">
      <c r="C97" s="15"/>
      <c r="D97" s="28"/>
      <c r="E97" s="85"/>
      <c r="I97" s="95"/>
    </row>
    <row r="98" spans="3:9">
      <c r="C98" s="15"/>
      <c r="D98" s="28"/>
      <c r="E98" s="85"/>
      <c r="I98" s="95"/>
    </row>
    <row r="99" spans="3:9">
      <c r="D99" s="28"/>
      <c r="I99" s="95"/>
    </row>
    <row r="100" spans="3:9">
      <c r="D100" s="28"/>
      <c r="I100" s="95"/>
    </row>
    <row r="101" spans="3:9">
      <c r="D101" s="28"/>
      <c r="I101" s="95"/>
    </row>
    <row r="102" spans="3:9">
      <c r="C102" s="174"/>
      <c r="D102" s="28"/>
      <c r="I102" s="95"/>
    </row>
    <row r="103" spans="3:9">
      <c r="C103" s="174"/>
      <c r="D103" s="28"/>
      <c r="I103" s="95"/>
    </row>
    <row r="104" spans="3:9">
      <c r="D104" s="28"/>
      <c r="I104" s="95"/>
    </row>
    <row r="105" spans="3:9">
      <c r="D105" s="28"/>
      <c r="I105" s="95"/>
    </row>
    <row r="106" spans="3:9">
      <c r="D106" s="28"/>
      <c r="I106" s="95"/>
    </row>
    <row r="107" spans="3:9">
      <c r="D107" s="28"/>
      <c r="I107" s="95"/>
    </row>
    <row r="108" spans="3:9">
      <c r="D108" s="28"/>
      <c r="I108" s="95"/>
    </row>
    <row r="109" spans="3:9">
      <c r="D109" s="28"/>
      <c r="I109" s="95"/>
    </row>
    <row r="110" spans="3:9">
      <c r="D110" s="28"/>
      <c r="I110" s="95"/>
    </row>
    <row r="111" spans="3:9">
      <c r="D111" s="28"/>
      <c r="I111" s="95"/>
    </row>
    <row r="112" spans="3:9">
      <c r="D112" s="28"/>
      <c r="I112" s="95"/>
    </row>
    <row r="113" spans="3:9">
      <c r="D113" s="28"/>
      <c r="I113" s="95"/>
    </row>
    <row r="114" spans="3:9">
      <c r="D114" s="28"/>
      <c r="I114" s="95"/>
    </row>
    <row r="115" spans="3:9">
      <c r="D115" s="28"/>
      <c r="I115" s="95"/>
    </row>
    <row r="116" spans="3:9">
      <c r="I116" s="95"/>
    </row>
    <row r="117" spans="3:9" ht="40.15" customHeight="1">
      <c r="C117" s="15"/>
      <c r="D117" s="28"/>
      <c r="E117" s="85"/>
      <c r="I117" s="95"/>
    </row>
    <row r="118" spans="3:9">
      <c r="C118" s="20"/>
      <c r="D118" s="39"/>
      <c r="E118" s="148"/>
      <c r="I118" s="95"/>
    </row>
    <row r="119" spans="3:9">
      <c r="D119" s="28"/>
      <c r="E119" s="85"/>
      <c r="I119" s="95"/>
    </row>
    <row r="120" spans="3:9">
      <c r="C120" s="15"/>
      <c r="D120" s="28"/>
      <c r="E120" s="85"/>
      <c r="I120" s="95"/>
    </row>
    <row r="121" spans="3:9">
      <c r="C121" s="15"/>
      <c r="D121" s="28"/>
      <c r="E121" s="85"/>
      <c r="I121" s="95"/>
    </row>
    <row r="122" spans="3:9">
      <c r="D122" s="28"/>
      <c r="I122" s="95"/>
    </row>
    <row r="123" spans="3:9">
      <c r="D123" s="28"/>
      <c r="I123" s="95"/>
    </row>
    <row r="124" spans="3:9">
      <c r="D124" s="28"/>
      <c r="I124" s="95"/>
    </row>
    <row r="125" spans="3:9">
      <c r="C125" s="174"/>
      <c r="D125" s="28"/>
      <c r="I125" s="95"/>
    </row>
    <row r="126" spans="3:9">
      <c r="C126" s="174"/>
      <c r="D126" s="28"/>
      <c r="I126" s="95"/>
    </row>
    <row r="127" spans="3:9">
      <c r="D127" s="28"/>
      <c r="I127" s="95"/>
    </row>
    <row r="128" spans="3:9">
      <c r="D128" s="28"/>
      <c r="I128" s="95"/>
    </row>
    <row r="129" spans="3:9">
      <c r="D129" s="28"/>
      <c r="I129" s="95"/>
    </row>
    <row r="130" spans="3:9">
      <c r="D130" s="28"/>
      <c r="I130" s="95"/>
    </row>
    <row r="131" spans="3:9">
      <c r="D131" s="28"/>
      <c r="I131" s="95"/>
    </row>
    <row r="132" spans="3:9">
      <c r="D132" s="28"/>
      <c r="I132" s="95"/>
    </row>
    <row r="133" spans="3:9">
      <c r="D133" s="28"/>
      <c r="I133" s="95"/>
    </row>
    <row r="134" spans="3:9">
      <c r="D134" s="28"/>
      <c r="I134" s="95"/>
    </row>
    <row r="135" spans="3:9">
      <c r="D135" s="28"/>
      <c r="I135" s="95"/>
    </row>
    <row r="136" spans="3:9">
      <c r="D136" s="28"/>
      <c r="I136" s="95"/>
    </row>
    <row r="137" spans="3:9">
      <c r="D137" s="28"/>
      <c r="I137" s="95"/>
    </row>
    <row r="138" spans="3:9">
      <c r="D138" s="28"/>
      <c r="I138" s="95"/>
    </row>
    <row r="139" spans="3:9">
      <c r="I139" s="95"/>
    </row>
    <row r="140" spans="3:9" ht="15.75">
      <c r="C140" s="177"/>
      <c r="I140" s="95"/>
    </row>
    <row r="141" spans="3:9">
      <c r="C141" s="20"/>
      <c r="D141" s="39"/>
      <c r="I141" s="95"/>
    </row>
    <row r="142" spans="3:9">
      <c r="D142" s="28"/>
      <c r="I142" s="95"/>
    </row>
    <row r="143" spans="3:9">
      <c r="D143" s="28"/>
      <c r="I143" s="95"/>
    </row>
    <row r="144" spans="3:9">
      <c r="D144" s="28"/>
      <c r="I144" s="95"/>
    </row>
    <row r="145" spans="4:9">
      <c r="D145" s="28"/>
      <c r="I145" s="95"/>
    </row>
    <row r="146" spans="4:9">
      <c r="D146" s="28"/>
      <c r="I146" s="95"/>
    </row>
    <row r="147" spans="4:9">
      <c r="D147" s="28"/>
      <c r="I147" s="95"/>
    </row>
    <row r="148" spans="4:9">
      <c r="D148" s="28"/>
      <c r="I148" s="95"/>
    </row>
    <row r="149" spans="4:9">
      <c r="D149" s="28"/>
      <c r="I149" s="95"/>
    </row>
    <row r="150" spans="4:9">
      <c r="D150" s="28"/>
      <c r="I150" s="95"/>
    </row>
    <row r="151" spans="4:9">
      <c r="D151" s="28"/>
      <c r="I151" s="95"/>
    </row>
    <row r="152" spans="4:9">
      <c r="D152" s="28"/>
      <c r="I152" s="95"/>
    </row>
    <row r="153" spans="4:9">
      <c r="D153" s="28"/>
      <c r="I153" s="95"/>
    </row>
    <row r="154" spans="4:9">
      <c r="D154" s="28"/>
      <c r="I154" s="95"/>
    </row>
    <row r="155" spans="4:9">
      <c r="D155" s="28"/>
      <c r="I155" s="95"/>
    </row>
    <row r="156" spans="4:9">
      <c r="D156" s="28"/>
      <c r="I156" s="95"/>
    </row>
    <row r="157" spans="4:9">
      <c r="D157" s="28"/>
      <c r="I157" s="95"/>
    </row>
    <row r="158" spans="4:9">
      <c r="D158" s="28"/>
      <c r="I158" s="95"/>
    </row>
    <row r="159" spans="4:9">
      <c r="D159" s="28"/>
      <c r="I159" s="95"/>
    </row>
    <row r="160" spans="4:9">
      <c r="D160" s="28"/>
      <c r="I160" s="95"/>
    </row>
    <row r="161" spans="4:9">
      <c r="D161" s="28"/>
      <c r="I161" s="95"/>
    </row>
    <row r="162" spans="4:9">
      <c r="D162" s="28"/>
      <c r="I162" s="95"/>
    </row>
    <row r="163" spans="4:9">
      <c r="D163" s="28"/>
      <c r="I163" s="95"/>
    </row>
    <row r="164" spans="4:9">
      <c r="D164" s="28"/>
      <c r="I164" s="95"/>
    </row>
    <row r="165" spans="4:9">
      <c r="D165" s="28"/>
      <c r="I165" s="95"/>
    </row>
  </sheetData>
  <phoneticPr fontId="21" type="noConversion"/>
  <pageMargins left="0.25" right="0.25" top="0.75" bottom="0.75" header="0.3" footer="0.3"/>
  <pageSetup paperSize="9"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C44A-211E-4DE9-9661-0D5F8505420D}">
  <sheetPr codeName="Sheet1">
    <pageSetUpPr fitToPage="1"/>
  </sheetPr>
  <dimension ref="A1:K122"/>
  <sheetViews>
    <sheetView zoomScaleNormal="100" workbookViewId="0"/>
  </sheetViews>
  <sheetFormatPr defaultColWidth="9.140625" defaultRowHeight="15"/>
  <cols>
    <col min="1" max="1" width="1.85546875" style="218" customWidth="1"/>
    <col min="2" max="2" width="1.85546875" style="219" customWidth="1"/>
    <col min="3" max="3" width="97.28515625" style="219" customWidth="1"/>
    <col min="4" max="4" width="5.7109375" style="219" bestFit="1" customWidth="1"/>
    <col min="5" max="5" width="2.28515625" style="219" customWidth="1"/>
    <col min="6" max="6" width="19" style="219" customWidth="1"/>
    <col min="7" max="7" width="1.85546875" style="219" customWidth="1"/>
    <col min="8" max="8" width="1.85546875" style="224" customWidth="1"/>
    <col min="9" max="9" width="17.140625" style="233" customWidth="1"/>
    <col min="10" max="10" width="1.85546875" style="224" customWidth="1"/>
    <col min="11" max="11" width="20.28515625" style="224" customWidth="1"/>
    <col min="12" max="12" width="1.28515625" style="224" customWidth="1"/>
    <col min="13" max="16384" width="9.140625" style="224"/>
  </cols>
  <sheetData>
    <row r="1" spans="1:11" ht="57" customHeight="1">
      <c r="C1" s="220" t="s">
        <v>216</v>
      </c>
      <c r="D1" s="220"/>
      <c r="E1" s="220"/>
      <c r="F1" s="220"/>
      <c r="G1" s="221"/>
      <c r="H1" s="222"/>
      <c r="I1" s="223"/>
    </row>
    <row r="2" spans="1:11" ht="39.950000000000003" customHeight="1">
      <c r="C2" s="225" t="s">
        <v>366</v>
      </c>
      <c r="D2" s="225"/>
      <c r="E2" s="225"/>
      <c r="F2" s="225"/>
      <c r="G2" s="226"/>
      <c r="H2" s="227"/>
      <c r="I2" s="223"/>
    </row>
    <row r="3" spans="1:11" ht="30" customHeight="1">
      <c r="C3" s="228"/>
      <c r="D3" s="164" t="s">
        <v>172</v>
      </c>
      <c r="E3" s="229"/>
      <c r="F3" s="171" t="s">
        <v>170</v>
      </c>
      <c r="G3" s="228"/>
      <c r="H3" s="230"/>
      <c r="I3" s="231" t="s">
        <v>171</v>
      </c>
      <c r="K3" s="166" t="s">
        <v>245</v>
      </c>
    </row>
    <row r="4" spans="1:11" ht="26.25">
      <c r="C4" s="232" t="s">
        <v>374</v>
      </c>
      <c r="E4" s="256"/>
    </row>
    <row r="5" spans="1:11" s="236" customFormat="1" ht="19.5" customHeight="1">
      <c r="A5" s="218"/>
      <c r="B5" s="234"/>
      <c r="C5" s="216" t="s">
        <v>370</v>
      </c>
      <c r="D5" s="219"/>
      <c r="E5" s="256"/>
      <c r="F5" s="219"/>
      <c r="G5" s="234"/>
      <c r="I5" s="233"/>
    </row>
    <row r="6" spans="1:11" s="236" customFormat="1">
      <c r="A6" s="218"/>
      <c r="B6" s="234"/>
      <c r="C6" s="240" t="s">
        <v>375</v>
      </c>
      <c r="D6" s="241" t="s">
        <v>376</v>
      </c>
      <c r="E6" s="258"/>
      <c r="F6" s="253">
        <f>SUM(F7:F11)</f>
        <v>0</v>
      </c>
      <c r="G6" s="234"/>
      <c r="I6" s="237"/>
    </row>
    <row r="7" spans="1:11" s="236" customFormat="1">
      <c r="A7" s="218"/>
      <c r="B7" s="234"/>
      <c r="C7" s="242" t="s">
        <v>367</v>
      </c>
      <c r="D7" s="263" t="s">
        <v>376</v>
      </c>
      <c r="E7" s="257"/>
      <c r="F7" s="243"/>
      <c r="G7" s="234"/>
      <c r="I7" s="237" t="s">
        <v>377</v>
      </c>
      <c r="K7" s="238"/>
    </row>
    <row r="8" spans="1:11" s="236" customFormat="1">
      <c r="A8" s="218"/>
      <c r="B8" s="234"/>
      <c r="C8" s="242" t="s">
        <v>368</v>
      </c>
      <c r="D8" s="263" t="s">
        <v>376</v>
      </c>
      <c r="E8" s="257"/>
      <c r="F8" s="243"/>
      <c r="G8" s="234"/>
      <c r="I8" s="237" t="s">
        <v>377</v>
      </c>
      <c r="K8" s="238"/>
    </row>
    <row r="9" spans="1:11" s="236" customFormat="1">
      <c r="A9" s="218"/>
      <c r="B9" s="234"/>
      <c r="C9" s="313" t="s">
        <v>418</v>
      </c>
      <c r="D9" s="263" t="s">
        <v>376</v>
      </c>
      <c r="E9" s="257"/>
      <c r="F9" s="243"/>
      <c r="G9" s="234"/>
      <c r="I9" s="237" t="s">
        <v>244</v>
      </c>
      <c r="K9" s="238"/>
    </row>
    <row r="10" spans="1:11" s="236" customFormat="1">
      <c r="A10" s="218"/>
      <c r="B10" s="234"/>
      <c r="C10" s="313" t="s">
        <v>455</v>
      </c>
      <c r="D10" s="263" t="s">
        <v>376</v>
      </c>
      <c r="E10" s="257"/>
      <c r="F10" s="243"/>
      <c r="G10" s="234"/>
      <c r="I10" s="237" t="s">
        <v>244</v>
      </c>
      <c r="K10" s="238"/>
    </row>
    <row r="11" spans="1:11" s="236" customFormat="1">
      <c r="A11" s="218"/>
      <c r="B11" s="234"/>
      <c r="C11" s="244" t="s">
        <v>369</v>
      </c>
      <c r="D11" s="245" t="s">
        <v>376</v>
      </c>
      <c r="E11" s="259"/>
      <c r="F11" s="246"/>
      <c r="G11" s="234"/>
      <c r="I11" s="237" t="s">
        <v>377</v>
      </c>
      <c r="K11" s="238"/>
    </row>
    <row r="12" spans="1:11">
      <c r="C12" s="216" t="s">
        <v>371</v>
      </c>
      <c r="D12" s="234"/>
      <c r="E12" s="256"/>
      <c r="F12" s="234"/>
      <c r="J12" s="233"/>
      <c r="K12" s="233"/>
    </row>
    <row r="13" spans="1:11">
      <c r="C13" s="249" t="s">
        <v>325</v>
      </c>
      <c r="D13" s="252" t="s">
        <v>376</v>
      </c>
      <c r="E13" s="235"/>
      <c r="F13" s="254"/>
      <c r="I13" s="237" t="s">
        <v>378</v>
      </c>
      <c r="K13" s="238"/>
    </row>
    <row r="14" spans="1:11">
      <c r="C14" s="250" t="s">
        <v>469</v>
      </c>
      <c r="D14" s="260" t="s">
        <v>376</v>
      </c>
      <c r="E14" s="256"/>
      <c r="F14" s="243"/>
      <c r="I14" s="237" t="s">
        <v>378</v>
      </c>
      <c r="K14" s="238"/>
    </row>
    <row r="15" spans="1:11">
      <c r="C15" s="250" t="s">
        <v>372</v>
      </c>
      <c r="D15" s="260" t="s">
        <v>376</v>
      </c>
      <c r="E15" s="256"/>
      <c r="F15" s="243"/>
      <c r="I15" s="237" t="s">
        <v>378</v>
      </c>
      <c r="K15" s="238"/>
    </row>
    <row r="16" spans="1:11">
      <c r="C16" s="250" t="s">
        <v>373</v>
      </c>
      <c r="D16" s="260" t="s">
        <v>376</v>
      </c>
      <c r="E16" s="256"/>
      <c r="F16" s="243"/>
      <c r="I16" s="237" t="s">
        <v>378</v>
      </c>
      <c r="K16" s="238"/>
    </row>
    <row r="17" spans="1:11">
      <c r="C17" s="250" t="s">
        <v>365</v>
      </c>
      <c r="D17" s="260" t="s">
        <v>376</v>
      </c>
      <c r="E17" s="256"/>
      <c r="F17" s="243"/>
      <c r="I17" s="237" t="s">
        <v>378</v>
      </c>
      <c r="K17" s="238"/>
    </row>
    <row r="18" spans="1:11">
      <c r="C18" s="250" t="s">
        <v>364</v>
      </c>
      <c r="D18" s="89" t="s">
        <v>376</v>
      </c>
      <c r="E18" s="256"/>
      <c r="F18" s="255"/>
      <c r="I18" s="237" t="s">
        <v>378</v>
      </c>
      <c r="K18" s="238"/>
    </row>
    <row r="19" spans="1:11">
      <c r="C19" s="250" t="s">
        <v>363</v>
      </c>
      <c r="D19" s="260" t="s">
        <v>376</v>
      </c>
      <c r="E19" s="256"/>
      <c r="F19" s="243"/>
      <c r="I19" s="237" t="s">
        <v>378</v>
      </c>
      <c r="K19" s="238"/>
    </row>
    <row r="20" spans="1:11">
      <c r="C20" s="251" t="s">
        <v>467</v>
      </c>
      <c r="D20" s="247" t="s">
        <v>376</v>
      </c>
      <c r="E20" s="239"/>
      <c r="F20" s="246"/>
      <c r="I20" s="237" t="s">
        <v>378</v>
      </c>
      <c r="K20" s="238"/>
    </row>
    <row r="21" spans="1:11">
      <c r="E21" s="256"/>
      <c r="I21" s="237"/>
    </row>
    <row r="22" spans="1:11" ht="26.25">
      <c r="C22" s="232" t="s">
        <v>379</v>
      </c>
      <c r="E22" s="256"/>
    </row>
    <row r="23" spans="1:11" s="236" customFormat="1" ht="19.5" customHeight="1">
      <c r="A23" s="218"/>
      <c r="B23" s="234"/>
      <c r="C23" s="97" t="s">
        <v>454</v>
      </c>
      <c r="D23" s="219"/>
      <c r="E23" s="256"/>
      <c r="F23" s="219"/>
      <c r="G23" s="234"/>
      <c r="I23" s="233"/>
    </row>
    <row r="24" spans="1:11" s="236" customFormat="1">
      <c r="A24" s="218"/>
      <c r="B24" s="234"/>
      <c r="C24" s="240" t="s">
        <v>375</v>
      </c>
      <c r="D24" s="241" t="s">
        <v>376</v>
      </c>
      <c r="E24" s="258"/>
      <c r="F24" s="253">
        <f>SUM(F25:F29)</f>
        <v>0</v>
      </c>
      <c r="G24" s="234"/>
      <c r="I24" s="237"/>
    </row>
    <row r="25" spans="1:11" s="236" customFormat="1">
      <c r="A25" s="218"/>
      <c r="B25" s="234"/>
      <c r="C25" s="242" t="s">
        <v>367</v>
      </c>
      <c r="D25" s="263" t="s">
        <v>376</v>
      </c>
      <c r="E25" s="257"/>
      <c r="F25" s="243"/>
      <c r="G25" s="234"/>
      <c r="I25" s="237" t="s">
        <v>377</v>
      </c>
      <c r="K25" s="238"/>
    </row>
    <row r="26" spans="1:11" s="236" customFormat="1">
      <c r="A26" s="218"/>
      <c r="B26" s="234"/>
      <c r="C26" s="242" t="s">
        <v>368</v>
      </c>
      <c r="D26" s="312" t="s">
        <v>376</v>
      </c>
      <c r="E26" s="257"/>
      <c r="F26" s="243"/>
      <c r="G26" s="234"/>
      <c r="I26" s="237" t="s">
        <v>377</v>
      </c>
      <c r="K26" s="238"/>
    </row>
    <row r="27" spans="1:11" s="236" customFormat="1">
      <c r="A27" s="218"/>
      <c r="B27" s="234"/>
      <c r="C27" s="313" t="s">
        <v>418</v>
      </c>
      <c r="D27" s="281" t="s">
        <v>376</v>
      </c>
      <c r="E27" s="257"/>
      <c r="F27" s="243"/>
      <c r="G27" s="234"/>
      <c r="I27" s="237" t="s">
        <v>244</v>
      </c>
      <c r="K27" s="238"/>
    </row>
    <row r="28" spans="1:11" s="236" customFormat="1">
      <c r="A28" s="218"/>
      <c r="B28" s="234"/>
      <c r="C28" s="313" t="s">
        <v>455</v>
      </c>
      <c r="D28" s="281" t="s">
        <v>376</v>
      </c>
      <c r="E28" s="257"/>
      <c r="F28" s="243"/>
      <c r="G28" s="234"/>
      <c r="I28" s="237" t="s">
        <v>244</v>
      </c>
      <c r="K28" s="238"/>
    </row>
    <row r="29" spans="1:11" s="236" customFormat="1">
      <c r="A29" s="218"/>
      <c r="B29" s="234"/>
      <c r="C29" s="244" t="s">
        <v>369</v>
      </c>
      <c r="D29" s="245" t="s">
        <v>376</v>
      </c>
      <c r="E29" s="259"/>
      <c r="F29" s="246"/>
      <c r="G29" s="234"/>
      <c r="I29" s="237" t="s">
        <v>377</v>
      </c>
      <c r="K29" s="238"/>
    </row>
    <row r="30" spans="1:11">
      <c r="C30" s="216" t="s">
        <v>371</v>
      </c>
      <c r="D30" s="234"/>
      <c r="E30" s="256"/>
      <c r="F30" s="234"/>
      <c r="J30" s="233"/>
      <c r="K30" s="233"/>
    </row>
    <row r="31" spans="1:11">
      <c r="C31" s="249" t="s">
        <v>325</v>
      </c>
      <c r="D31" s="252" t="s">
        <v>376</v>
      </c>
      <c r="E31" s="235"/>
      <c r="F31" s="254"/>
      <c r="I31" s="237" t="s">
        <v>378</v>
      </c>
      <c r="K31" s="238"/>
    </row>
    <row r="32" spans="1:11">
      <c r="C32" s="250" t="s">
        <v>469</v>
      </c>
      <c r="D32" s="260" t="s">
        <v>376</v>
      </c>
      <c r="E32" s="256"/>
      <c r="F32" s="243"/>
      <c r="I32" s="237" t="s">
        <v>378</v>
      </c>
      <c r="K32" s="238"/>
    </row>
    <row r="33" spans="1:11">
      <c r="C33" s="250" t="s">
        <v>372</v>
      </c>
      <c r="D33" s="260" t="s">
        <v>376</v>
      </c>
      <c r="E33" s="256"/>
      <c r="F33" s="243"/>
      <c r="I33" s="237" t="s">
        <v>378</v>
      </c>
      <c r="K33" s="238"/>
    </row>
    <row r="34" spans="1:11">
      <c r="C34" s="250" t="s">
        <v>373</v>
      </c>
      <c r="D34" s="260" t="s">
        <v>376</v>
      </c>
      <c r="E34" s="256"/>
      <c r="F34" s="243"/>
      <c r="I34" s="237" t="s">
        <v>378</v>
      </c>
      <c r="K34" s="238"/>
    </row>
    <row r="35" spans="1:11">
      <c r="C35" s="250" t="s">
        <v>365</v>
      </c>
      <c r="D35" s="260" t="s">
        <v>376</v>
      </c>
      <c r="E35" s="256"/>
      <c r="F35" s="243"/>
      <c r="I35" s="237" t="s">
        <v>378</v>
      </c>
      <c r="K35" s="238"/>
    </row>
    <row r="36" spans="1:11">
      <c r="C36" s="250" t="s">
        <v>364</v>
      </c>
      <c r="D36" s="89" t="s">
        <v>376</v>
      </c>
      <c r="E36" s="256"/>
      <c r="F36" s="255"/>
      <c r="I36" s="237" t="s">
        <v>378</v>
      </c>
      <c r="K36" s="238"/>
    </row>
    <row r="37" spans="1:11">
      <c r="C37" s="250" t="s">
        <v>363</v>
      </c>
      <c r="D37" s="260" t="s">
        <v>376</v>
      </c>
      <c r="E37" s="256"/>
      <c r="F37" s="243"/>
      <c r="I37" s="237" t="s">
        <v>378</v>
      </c>
      <c r="K37" s="238"/>
    </row>
    <row r="38" spans="1:11">
      <c r="C38" s="251" t="s">
        <v>467</v>
      </c>
      <c r="D38" s="247" t="s">
        <v>376</v>
      </c>
      <c r="E38" s="239"/>
      <c r="F38" s="246"/>
      <c r="I38" s="237" t="s">
        <v>378</v>
      </c>
      <c r="K38" s="238"/>
    </row>
    <row r="40" spans="1:11" ht="26.25">
      <c r="C40" s="232" t="s">
        <v>380</v>
      </c>
      <c r="E40" s="256"/>
    </row>
    <row r="41" spans="1:11" s="236" customFormat="1" ht="19.5" customHeight="1">
      <c r="A41" s="218"/>
      <c r="B41" s="234"/>
      <c r="C41" s="216" t="s">
        <v>370</v>
      </c>
      <c r="D41" s="219"/>
      <c r="E41" s="256"/>
      <c r="F41" s="219"/>
      <c r="G41" s="234"/>
      <c r="I41" s="233"/>
    </row>
    <row r="42" spans="1:11" s="236" customFormat="1">
      <c r="A42" s="218"/>
      <c r="B42" s="234"/>
      <c r="C42" s="240" t="s">
        <v>375</v>
      </c>
      <c r="D42" s="241" t="s">
        <v>376</v>
      </c>
      <c r="E42" s="258"/>
      <c r="F42" s="253">
        <f>SUM(F43:F47)</f>
        <v>0</v>
      </c>
      <c r="G42" s="234"/>
      <c r="I42" s="237"/>
    </row>
    <row r="43" spans="1:11" s="236" customFormat="1">
      <c r="A43" s="218"/>
      <c r="B43" s="234"/>
      <c r="C43" s="242" t="s">
        <v>367</v>
      </c>
      <c r="D43" s="263" t="s">
        <v>376</v>
      </c>
      <c r="E43" s="257"/>
      <c r="F43" s="243"/>
      <c r="G43" s="234"/>
      <c r="I43" s="237" t="s">
        <v>381</v>
      </c>
      <c r="K43" s="238"/>
    </row>
    <row r="44" spans="1:11" s="236" customFormat="1">
      <c r="A44" s="218"/>
      <c r="B44" s="234"/>
      <c r="C44" s="242" t="s">
        <v>456</v>
      </c>
      <c r="D44" s="281" t="s">
        <v>376</v>
      </c>
      <c r="E44" s="257"/>
      <c r="F44" s="243"/>
      <c r="G44" s="234"/>
      <c r="I44" s="237" t="s">
        <v>381</v>
      </c>
      <c r="K44" s="238"/>
    </row>
    <row r="45" spans="1:11" s="236" customFormat="1">
      <c r="A45" s="218"/>
      <c r="B45" s="234"/>
      <c r="C45" s="313" t="s">
        <v>418</v>
      </c>
      <c r="D45" s="281" t="s">
        <v>376</v>
      </c>
      <c r="E45" s="257"/>
      <c r="F45" s="243"/>
      <c r="G45" s="234"/>
      <c r="I45" s="237" t="s">
        <v>244</v>
      </c>
      <c r="K45" s="238"/>
    </row>
    <row r="46" spans="1:11" s="236" customFormat="1">
      <c r="A46" s="218"/>
      <c r="B46" s="234"/>
      <c r="C46" s="313" t="s">
        <v>455</v>
      </c>
      <c r="D46" s="281" t="s">
        <v>376</v>
      </c>
      <c r="E46" s="257"/>
      <c r="F46" s="243"/>
      <c r="G46" s="234"/>
      <c r="I46" s="237" t="s">
        <v>244</v>
      </c>
      <c r="K46" s="238"/>
    </row>
    <row r="47" spans="1:11" s="236" customFormat="1">
      <c r="A47" s="218"/>
      <c r="B47" s="234"/>
      <c r="C47" s="244" t="s">
        <v>369</v>
      </c>
      <c r="D47" s="245" t="s">
        <v>376</v>
      </c>
      <c r="E47" s="259"/>
      <c r="F47" s="246"/>
      <c r="G47" s="234"/>
      <c r="I47" s="237" t="s">
        <v>381</v>
      </c>
      <c r="K47" s="238"/>
    </row>
    <row r="48" spans="1:11">
      <c r="C48" s="216" t="s">
        <v>371</v>
      </c>
      <c r="D48" s="234"/>
      <c r="E48" s="256"/>
      <c r="F48" s="234"/>
      <c r="J48" s="233"/>
      <c r="K48" s="233"/>
    </row>
    <row r="49" spans="1:11">
      <c r="C49" s="249" t="s">
        <v>325</v>
      </c>
      <c r="D49" s="252" t="s">
        <v>376</v>
      </c>
      <c r="E49" s="235"/>
      <c r="F49" s="254"/>
      <c r="I49" s="237" t="s">
        <v>382</v>
      </c>
      <c r="K49" s="238"/>
    </row>
    <row r="50" spans="1:11">
      <c r="C50" s="250" t="s">
        <v>469</v>
      </c>
      <c r="D50" s="260" t="s">
        <v>376</v>
      </c>
      <c r="E50" s="256"/>
      <c r="F50" s="243"/>
      <c r="I50" s="237" t="s">
        <v>382</v>
      </c>
      <c r="K50" s="238"/>
    </row>
    <row r="51" spans="1:11">
      <c r="C51" s="250" t="s">
        <v>372</v>
      </c>
      <c r="D51" s="260" t="s">
        <v>376</v>
      </c>
      <c r="E51" s="256"/>
      <c r="F51" s="243"/>
      <c r="I51" s="237" t="s">
        <v>382</v>
      </c>
      <c r="K51" s="238"/>
    </row>
    <row r="52" spans="1:11">
      <c r="C52" s="250" t="s">
        <v>373</v>
      </c>
      <c r="D52" s="260" t="s">
        <v>376</v>
      </c>
      <c r="E52" s="256"/>
      <c r="F52" s="243"/>
      <c r="I52" s="237" t="s">
        <v>382</v>
      </c>
      <c r="K52" s="238"/>
    </row>
    <row r="53" spans="1:11">
      <c r="C53" s="250" t="s">
        <v>365</v>
      </c>
      <c r="D53" s="260" t="s">
        <v>376</v>
      </c>
      <c r="E53" s="256"/>
      <c r="F53" s="243"/>
      <c r="I53" s="237" t="s">
        <v>382</v>
      </c>
      <c r="K53" s="238"/>
    </row>
    <row r="54" spans="1:11">
      <c r="C54" s="250" t="s">
        <v>364</v>
      </c>
      <c r="D54" s="89" t="s">
        <v>376</v>
      </c>
      <c r="E54" s="256"/>
      <c r="F54" s="255"/>
      <c r="I54" s="237" t="s">
        <v>382</v>
      </c>
      <c r="K54" s="238"/>
    </row>
    <row r="55" spans="1:11">
      <c r="C55" s="250" t="s">
        <v>363</v>
      </c>
      <c r="D55" s="260" t="s">
        <v>376</v>
      </c>
      <c r="E55" s="256"/>
      <c r="F55" s="243"/>
      <c r="I55" s="237" t="s">
        <v>382</v>
      </c>
      <c r="K55" s="238"/>
    </row>
    <row r="56" spans="1:11">
      <c r="C56" s="251" t="s">
        <v>467</v>
      </c>
      <c r="D56" s="247" t="s">
        <v>376</v>
      </c>
      <c r="E56" s="239"/>
      <c r="F56" s="246"/>
      <c r="I56" s="237" t="s">
        <v>382</v>
      </c>
      <c r="K56" s="238"/>
    </row>
    <row r="57" spans="1:11">
      <c r="I57" s="237"/>
    </row>
    <row r="58" spans="1:11" ht="26.25">
      <c r="C58" s="232" t="s">
        <v>383</v>
      </c>
      <c r="E58" s="256"/>
    </row>
    <row r="59" spans="1:11" s="236" customFormat="1" ht="19.5" customHeight="1">
      <c r="A59" s="218"/>
      <c r="B59" s="234"/>
      <c r="C59" s="216" t="s">
        <v>384</v>
      </c>
      <c r="D59" s="219"/>
      <c r="E59" s="256"/>
      <c r="F59" s="219"/>
      <c r="G59" s="234"/>
      <c r="I59" s="233"/>
    </row>
    <row r="60" spans="1:11" s="236" customFormat="1">
      <c r="A60" s="218"/>
      <c r="B60" s="234"/>
      <c r="C60" s="23" t="s">
        <v>385</v>
      </c>
      <c r="D60" s="241" t="s">
        <v>388</v>
      </c>
      <c r="E60" s="258"/>
      <c r="F60" s="248"/>
      <c r="G60" s="234"/>
      <c r="I60" s="237" t="s">
        <v>389</v>
      </c>
      <c r="K60" s="238"/>
    </row>
    <row r="61" spans="1:11" s="236" customFormat="1">
      <c r="A61" s="218"/>
      <c r="B61" s="234"/>
      <c r="C61" s="261" t="s">
        <v>386</v>
      </c>
      <c r="D61" s="263" t="s">
        <v>388</v>
      </c>
      <c r="E61" s="257"/>
      <c r="F61" s="243"/>
      <c r="G61" s="234"/>
      <c r="I61" s="237" t="s">
        <v>389</v>
      </c>
      <c r="K61" s="238"/>
    </row>
    <row r="62" spans="1:11" s="236" customFormat="1">
      <c r="A62" s="218"/>
      <c r="B62" s="234"/>
      <c r="C62" s="262" t="s">
        <v>387</v>
      </c>
      <c r="D62" s="245" t="s">
        <v>388</v>
      </c>
      <c r="E62" s="259"/>
      <c r="F62" s="246"/>
      <c r="G62" s="234"/>
      <c r="I62" s="237" t="s">
        <v>389</v>
      </c>
      <c r="K62" s="238"/>
    </row>
    <row r="63" spans="1:11">
      <c r="C63" s="216" t="s">
        <v>390</v>
      </c>
      <c r="D63" s="234"/>
      <c r="E63" s="256"/>
      <c r="F63" s="234"/>
      <c r="J63" s="233"/>
      <c r="K63" s="233"/>
    </row>
    <row r="64" spans="1:11">
      <c r="C64" s="264" t="s">
        <v>391</v>
      </c>
      <c r="D64" s="241" t="s">
        <v>388</v>
      </c>
      <c r="E64" s="235"/>
      <c r="F64" s="254"/>
      <c r="I64" s="237" t="s">
        <v>397</v>
      </c>
      <c r="K64" s="238"/>
    </row>
    <row r="65" spans="1:11">
      <c r="C65" s="265" t="s">
        <v>392</v>
      </c>
      <c r="D65" s="263" t="s">
        <v>388</v>
      </c>
      <c r="E65" s="256"/>
      <c r="F65" s="243"/>
      <c r="I65" s="237" t="s">
        <v>397</v>
      </c>
      <c r="K65" s="238"/>
    </row>
    <row r="66" spans="1:11">
      <c r="C66" s="265" t="s">
        <v>393</v>
      </c>
      <c r="D66" s="263" t="s">
        <v>388</v>
      </c>
      <c r="E66" s="256"/>
      <c r="F66" s="243"/>
      <c r="I66" s="237" t="s">
        <v>397</v>
      </c>
      <c r="K66" s="238"/>
    </row>
    <row r="67" spans="1:11">
      <c r="C67" s="265" t="s">
        <v>394</v>
      </c>
      <c r="D67" s="263" t="s">
        <v>388</v>
      </c>
      <c r="E67" s="256"/>
      <c r="F67" s="243"/>
      <c r="I67" s="237" t="s">
        <v>397</v>
      </c>
      <c r="K67" s="238"/>
    </row>
    <row r="68" spans="1:11">
      <c r="C68" s="266" t="s">
        <v>395</v>
      </c>
      <c r="D68" s="263" t="s">
        <v>388</v>
      </c>
      <c r="E68" s="256"/>
      <c r="F68" s="243"/>
      <c r="I68" s="237" t="s">
        <v>397</v>
      </c>
      <c r="K68" s="238"/>
    </row>
    <row r="69" spans="1:11" ht="15.75" customHeight="1">
      <c r="C69" s="267" t="s">
        <v>396</v>
      </c>
      <c r="D69" s="245" t="s">
        <v>388</v>
      </c>
      <c r="E69" s="239"/>
      <c r="F69" s="268"/>
      <c r="I69" s="237" t="s">
        <v>397</v>
      </c>
      <c r="K69" s="238"/>
    </row>
    <row r="71" spans="1:11" s="272" customFormat="1" ht="26.25">
      <c r="A71" s="279"/>
      <c r="B71" s="273"/>
      <c r="C71" s="289" t="s">
        <v>419</v>
      </c>
      <c r="D71" s="39"/>
      <c r="E71" s="39"/>
      <c r="F71" s="219"/>
      <c r="G71" s="273"/>
      <c r="I71" s="237"/>
    </row>
    <row r="72" spans="1:11" s="272" customFormat="1">
      <c r="A72" s="279"/>
      <c r="B72" s="273"/>
      <c r="C72" s="288" t="s">
        <v>415</v>
      </c>
      <c r="D72" s="273"/>
      <c r="E72" s="273"/>
      <c r="F72" s="273"/>
      <c r="G72" s="273"/>
      <c r="I72" s="237"/>
    </row>
    <row r="73" spans="1:11" s="272" customFormat="1">
      <c r="A73" s="279"/>
      <c r="B73" s="273"/>
      <c r="C73" s="391" t="s">
        <v>414</v>
      </c>
      <c r="D73" s="281"/>
      <c r="E73" s="273"/>
      <c r="F73" s="273"/>
      <c r="G73" s="273"/>
      <c r="I73" s="237"/>
    </row>
    <row r="74" spans="1:11" s="272" customFormat="1">
      <c r="A74" s="279"/>
      <c r="B74" s="273"/>
      <c r="C74" s="240" t="s">
        <v>367</v>
      </c>
      <c r="D74" s="285" t="s">
        <v>376</v>
      </c>
      <c r="E74" s="284"/>
      <c r="F74" s="283"/>
      <c r="G74" s="273"/>
      <c r="I74" s="237" t="s">
        <v>417</v>
      </c>
      <c r="K74" s="275"/>
    </row>
    <row r="75" spans="1:11" s="272" customFormat="1">
      <c r="A75" s="279"/>
      <c r="B75" s="273"/>
      <c r="C75" s="242" t="s">
        <v>456</v>
      </c>
      <c r="D75" s="316" t="s">
        <v>376</v>
      </c>
      <c r="E75" s="317"/>
      <c r="F75" s="280"/>
      <c r="G75" s="273"/>
      <c r="I75" s="237" t="s">
        <v>417</v>
      </c>
      <c r="K75" s="275"/>
    </row>
    <row r="76" spans="1:11" s="272" customFormat="1">
      <c r="A76" s="279"/>
      <c r="B76" s="273"/>
      <c r="C76" s="313" t="s">
        <v>418</v>
      </c>
      <c r="D76" s="316" t="s">
        <v>376</v>
      </c>
      <c r="E76" s="317"/>
      <c r="F76" s="280"/>
      <c r="G76" s="273"/>
      <c r="I76" s="237" t="s">
        <v>244</v>
      </c>
      <c r="K76" s="275"/>
    </row>
    <row r="77" spans="1:11" s="272" customFormat="1">
      <c r="A77" s="279"/>
      <c r="B77" s="273"/>
      <c r="C77" s="313" t="s">
        <v>455</v>
      </c>
      <c r="D77" s="316" t="s">
        <v>376</v>
      </c>
      <c r="E77" s="317"/>
      <c r="F77" s="280"/>
      <c r="G77" s="273"/>
      <c r="I77" s="237" t="s">
        <v>244</v>
      </c>
      <c r="K77" s="275"/>
    </row>
    <row r="78" spans="1:11" s="272" customFormat="1">
      <c r="A78" s="279"/>
      <c r="B78" s="273"/>
      <c r="C78" s="244" t="s">
        <v>369</v>
      </c>
      <c r="D78" s="278" t="s">
        <v>376</v>
      </c>
      <c r="E78" s="277"/>
      <c r="F78" s="276"/>
      <c r="G78" s="273"/>
      <c r="I78" s="237" t="s">
        <v>417</v>
      </c>
      <c r="K78" s="275"/>
    </row>
    <row r="79" spans="1:11" s="272" customFormat="1">
      <c r="A79" s="279"/>
      <c r="B79" s="273"/>
      <c r="C79" s="391" t="s">
        <v>413</v>
      </c>
      <c r="D79" s="281"/>
      <c r="E79" s="273"/>
      <c r="F79" s="273"/>
      <c r="G79" s="273"/>
      <c r="I79" s="237"/>
    </row>
    <row r="80" spans="1:11" s="272" customFormat="1">
      <c r="A80" s="279"/>
      <c r="B80" s="273"/>
      <c r="C80" s="240" t="s">
        <v>367</v>
      </c>
      <c r="D80" s="285" t="s">
        <v>376</v>
      </c>
      <c r="E80" s="284"/>
      <c r="F80" s="283"/>
      <c r="G80" s="273"/>
      <c r="I80" s="237" t="s">
        <v>417</v>
      </c>
      <c r="K80" s="275"/>
    </row>
    <row r="81" spans="1:11" s="272" customFormat="1">
      <c r="A81" s="279"/>
      <c r="B81" s="273"/>
      <c r="C81" s="242" t="s">
        <v>456</v>
      </c>
      <c r="D81" s="316" t="s">
        <v>376</v>
      </c>
      <c r="E81" s="317"/>
      <c r="F81" s="280"/>
      <c r="G81" s="273"/>
      <c r="I81" s="237" t="s">
        <v>417</v>
      </c>
      <c r="K81" s="275"/>
    </row>
    <row r="82" spans="1:11" s="272" customFormat="1">
      <c r="A82" s="279"/>
      <c r="B82" s="273"/>
      <c r="C82" s="313" t="s">
        <v>418</v>
      </c>
      <c r="D82" s="316" t="s">
        <v>376</v>
      </c>
      <c r="E82" s="317"/>
      <c r="F82" s="280"/>
      <c r="G82" s="273"/>
      <c r="I82" s="237" t="s">
        <v>244</v>
      </c>
      <c r="K82" s="275"/>
    </row>
    <row r="83" spans="1:11" s="272" customFormat="1">
      <c r="A83" s="279"/>
      <c r="B83" s="273"/>
      <c r="C83" s="313" t="s">
        <v>455</v>
      </c>
      <c r="D83" s="316" t="s">
        <v>376</v>
      </c>
      <c r="E83" s="317"/>
      <c r="F83" s="280"/>
      <c r="G83" s="273"/>
      <c r="I83" s="237" t="s">
        <v>244</v>
      </c>
      <c r="K83" s="275"/>
    </row>
    <row r="84" spans="1:11" s="272" customFormat="1">
      <c r="A84" s="279"/>
      <c r="B84" s="273"/>
      <c r="C84" s="244" t="s">
        <v>369</v>
      </c>
      <c r="D84" s="278" t="s">
        <v>376</v>
      </c>
      <c r="E84" s="277"/>
      <c r="F84" s="276"/>
      <c r="G84" s="273"/>
      <c r="I84" s="237" t="s">
        <v>417</v>
      </c>
      <c r="K84" s="275"/>
    </row>
    <row r="85" spans="1:11" s="272" customFormat="1">
      <c r="A85" s="279"/>
      <c r="B85" s="273"/>
      <c r="C85" s="391" t="s">
        <v>412</v>
      </c>
      <c r="D85" s="281"/>
      <c r="E85" s="273"/>
      <c r="F85" s="273"/>
      <c r="G85" s="273"/>
      <c r="I85" s="237"/>
    </row>
    <row r="86" spans="1:11" s="272" customFormat="1">
      <c r="B86" s="273"/>
      <c r="C86" s="240" t="s">
        <v>367</v>
      </c>
      <c r="D86" s="285" t="s">
        <v>376</v>
      </c>
      <c r="E86" s="284"/>
      <c r="F86" s="283"/>
      <c r="G86" s="273"/>
      <c r="I86" s="237" t="s">
        <v>417</v>
      </c>
      <c r="K86" s="275"/>
    </row>
    <row r="87" spans="1:11" s="272" customFormat="1">
      <c r="B87" s="273"/>
      <c r="C87" s="242" t="s">
        <v>456</v>
      </c>
      <c r="D87" s="316" t="s">
        <v>376</v>
      </c>
      <c r="E87" s="317"/>
      <c r="F87" s="280"/>
      <c r="G87" s="273"/>
      <c r="I87" s="237" t="s">
        <v>417</v>
      </c>
      <c r="K87" s="275"/>
    </row>
    <row r="88" spans="1:11" s="272" customFormat="1">
      <c r="B88" s="273"/>
      <c r="C88" s="313" t="s">
        <v>418</v>
      </c>
      <c r="D88" s="316" t="s">
        <v>376</v>
      </c>
      <c r="E88" s="317"/>
      <c r="F88" s="280"/>
      <c r="G88" s="273"/>
      <c r="I88" s="237" t="s">
        <v>244</v>
      </c>
      <c r="K88" s="275"/>
    </row>
    <row r="89" spans="1:11" s="272" customFormat="1">
      <c r="A89" s="279"/>
      <c r="B89" s="273"/>
      <c r="C89" s="313" t="s">
        <v>455</v>
      </c>
      <c r="D89" s="316" t="s">
        <v>376</v>
      </c>
      <c r="E89" s="317"/>
      <c r="F89" s="280"/>
      <c r="G89" s="273"/>
      <c r="I89" s="237" t="s">
        <v>244</v>
      </c>
      <c r="K89" s="275"/>
    </row>
    <row r="90" spans="1:11" s="272" customFormat="1">
      <c r="A90" s="279"/>
      <c r="B90" s="273"/>
      <c r="C90" s="244" t="s">
        <v>369</v>
      </c>
      <c r="D90" s="278" t="s">
        <v>376</v>
      </c>
      <c r="E90" s="277"/>
      <c r="F90" s="276"/>
      <c r="G90" s="273"/>
      <c r="I90" s="237" t="s">
        <v>417</v>
      </c>
      <c r="K90" s="275"/>
    </row>
    <row r="91" spans="1:11" s="272" customFormat="1">
      <c r="A91" s="279"/>
      <c r="B91" s="273"/>
      <c r="C91" s="375" t="s">
        <v>584</v>
      </c>
      <c r="D91" s="281" t="s">
        <v>376</v>
      </c>
      <c r="E91" s="273"/>
      <c r="F91" s="287">
        <f>SUM(F74:F78)+SUM(F80:F84)+SUM(F86:F90)</f>
        <v>0</v>
      </c>
      <c r="G91" s="273"/>
      <c r="I91" s="237"/>
      <c r="K91" s="275"/>
    </row>
    <row r="92" spans="1:11" s="272" customFormat="1">
      <c r="A92" s="279"/>
      <c r="B92" s="273"/>
      <c r="C92" s="273"/>
      <c r="D92" s="273"/>
      <c r="E92" s="273"/>
      <c r="F92" s="273"/>
      <c r="G92" s="273"/>
      <c r="I92" s="237"/>
    </row>
    <row r="93" spans="1:11" s="272" customFormat="1" ht="26.25">
      <c r="A93" s="279"/>
      <c r="B93" s="273"/>
      <c r="C93" s="289" t="s">
        <v>464</v>
      </c>
      <c r="D93" s="39"/>
      <c r="E93" s="39"/>
      <c r="F93" s="273"/>
      <c r="G93" s="273"/>
      <c r="I93" s="237"/>
    </row>
    <row r="94" spans="1:11" s="272" customFormat="1">
      <c r="A94" s="279"/>
      <c r="B94" s="273"/>
      <c r="C94" s="288" t="s">
        <v>415</v>
      </c>
      <c r="D94" s="281"/>
      <c r="E94" s="273"/>
      <c r="F94" s="273"/>
      <c r="G94" s="273"/>
      <c r="I94" s="237"/>
    </row>
    <row r="95" spans="1:11" s="272" customFormat="1">
      <c r="A95" s="286"/>
      <c r="B95" s="273"/>
      <c r="C95" s="391" t="s">
        <v>414</v>
      </c>
      <c r="D95" s="273"/>
      <c r="E95" s="273"/>
      <c r="F95" s="273"/>
      <c r="G95" s="273"/>
      <c r="I95" s="237"/>
    </row>
    <row r="96" spans="1:11" s="272" customFormat="1" ht="15" customHeight="1">
      <c r="A96" s="282"/>
      <c r="B96" s="273"/>
      <c r="C96" s="249" t="s">
        <v>325</v>
      </c>
      <c r="D96" s="285" t="s">
        <v>376</v>
      </c>
      <c r="E96" s="284"/>
      <c r="F96" s="283"/>
      <c r="G96" s="273"/>
      <c r="I96" s="237" t="s">
        <v>411</v>
      </c>
      <c r="K96" s="275"/>
    </row>
    <row r="97" spans="1:11" s="272" customFormat="1">
      <c r="A97" s="282"/>
      <c r="B97" s="273"/>
      <c r="C97" s="250" t="s">
        <v>469</v>
      </c>
      <c r="D97" s="281" t="s">
        <v>376</v>
      </c>
      <c r="E97" s="273"/>
      <c r="F97" s="280"/>
      <c r="G97" s="273"/>
      <c r="I97" s="237" t="s">
        <v>411</v>
      </c>
      <c r="K97" s="275"/>
    </row>
    <row r="98" spans="1:11" s="272" customFormat="1">
      <c r="A98" s="282"/>
      <c r="B98" s="273"/>
      <c r="C98" s="250" t="s">
        <v>372</v>
      </c>
      <c r="D98" s="281" t="s">
        <v>376</v>
      </c>
      <c r="E98" s="273"/>
      <c r="F98" s="280"/>
      <c r="G98" s="273"/>
      <c r="I98" s="237" t="s">
        <v>411</v>
      </c>
      <c r="K98" s="275"/>
    </row>
    <row r="99" spans="1:11" s="272" customFormat="1">
      <c r="A99" s="282"/>
      <c r="B99" s="273"/>
      <c r="C99" s="250" t="s">
        <v>373</v>
      </c>
      <c r="D99" s="281" t="s">
        <v>376</v>
      </c>
      <c r="E99" s="273"/>
      <c r="F99" s="280"/>
      <c r="G99" s="273"/>
      <c r="I99" s="237" t="s">
        <v>411</v>
      </c>
      <c r="K99" s="275"/>
    </row>
    <row r="100" spans="1:11" s="272" customFormat="1">
      <c r="A100" s="282"/>
      <c r="B100" s="273"/>
      <c r="C100" s="250" t="s">
        <v>365</v>
      </c>
      <c r="D100" s="281" t="s">
        <v>376</v>
      </c>
      <c r="E100" s="273"/>
      <c r="F100" s="280"/>
      <c r="G100" s="273"/>
      <c r="I100" s="237" t="s">
        <v>411</v>
      </c>
      <c r="K100" s="275"/>
    </row>
    <row r="101" spans="1:11" s="272" customFormat="1">
      <c r="A101" s="282"/>
      <c r="B101" s="273"/>
      <c r="C101" s="250" t="s">
        <v>364</v>
      </c>
      <c r="D101" s="281" t="s">
        <v>376</v>
      </c>
      <c r="E101" s="273"/>
      <c r="F101" s="280"/>
      <c r="G101" s="273"/>
      <c r="I101" s="237" t="s">
        <v>411</v>
      </c>
      <c r="K101" s="275"/>
    </row>
    <row r="102" spans="1:11" s="272" customFormat="1">
      <c r="A102" s="282"/>
      <c r="B102" s="273"/>
      <c r="C102" s="250" t="s">
        <v>363</v>
      </c>
      <c r="D102" s="281" t="s">
        <v>376</v>
      </c>
      <c r="E102" s="273"/>
      <c r="F102" s="280"/>
      <c r="G102" s="273"/>
      <c r="I102" s="237" t="s">
        <v>411</v>
      </c>
      <c r="K102" s="275"/>
    </row>
    <row r="103" spans="1:11" s="272" customFormat="1">
      <c r="A103" s="282"/>
      <c r="B103" s="273"/>
      <c r="C103" s="251" t="s">
        <v>467</v>
      </c>
      <c r="D103" s="278" t="s">
        <v>376</v>
      </c>
      <c r="E103" s="277"/>
      <c r="F103" s="276"/>
      <c r="G103" s="273"/>
      <c r="I103" s="237" t="s">
        <v>411</v>
      </c>
      <c r="K103" s="275"/>
    </row>
    <row r="104" spans="1:11" s="272" customFormat="1">
      <c r="A104" s="279"/>
      <c r="B104" s="273"/>
      <c r="C104" s="391" t="s">
        <v>413</v>
      </c>
      <c r="D104" s="274"/>
      <c r="E104" s="273"/>
      <c r="F104" s="274"/>
      <c r="G104" s="273"/>
      <c r="I104" s="237"/>
    </row>
    <row r="105" spans="1:11" s="272" customFormat="1">
      <c r="A105" s="279"/>
      <c r="B105" s="273"/>
      <c r="C105" s="249" t="s">
        <v>325</v>
      </c>
      <c r="D105" s="285" t="s">
        <v>376</v>
      </c>
      <c r="E105" s="284"/>
      <c r="F105" s="283"/>
      <c r="G105" s="273"/>
      <c r="I105" s="237" t="s">
        <v>411</v>
      </c>
      <c r="K105" s="275"/>
    </row>
    <row r="106" spans="1:11" s="272" customFormat="1">
      <c r="A106" s="279"/>
      <c r="B106" s="273"/>
      <c r="C106" s="250" t="s">
        <v>469</v>
      </c>
      <c r="D106" s="281" t="s">
        <v>376</v>
      </c>
      <c r="E106" s="273"/>
      <c r="F106" s="280"/>
      <c r="G106" s="273"/>
      <c r="I106" s="237" t="s">
        <v>411</v>
      </c>
      <c r="K106" s="275"/>
    </row>
    <row r="107" spans="1:11" s="272" customFormat="1">
      <c r="A107" s="279"/>
      <c r="B107" s="273"/>
      <c r="C107" s="250" t="s">
        <v>372</v>
      </c>
      <c r="D107" s="281" t="s">
        <v>376</v>
      </c>
      <c r="E107" s="273"/>
      <c r="F107" s="280"/>
      <c r="G107" s="273"/>
      <c r="I107" s="237" t="s">
        <v>411</v>
      </c>
      <c r="K107" s="275"/>
    </row>
    <row r="108" spans="1:11" s="272" customFormat="1">
      <c r="A108" s="279"/>
      <c r="B108" s="273"/>
      <c r="C108" s="250" t="s">
        <v>373</v>
      </c>
      <c r="D108" s="281" t="s">
        <v>376</v>
      </c>
      <c r="E108" s="273"/>
      <c r="F108" s="280"/>
      <c r="G108" s="273"/>
      <c r="I108" s="237" t="s">
        <v>411</v>
      </c>
      <c r="K108" s="275"/>
    </row>
    <row r="109" spans="1:11" s="272" customFormat="1">
      <c r="A109" s="279"/>
      <c r="B109" s="273"/>
      <c r="C109" s="250" t="s">
        <v>365</v>
      </c>
      <c r="D109" s="281" t="s">
        <v>376</v>
      </c>
      <c r="E109" s="273"/>
      <c r="F109" s="280"/>
      <c r="G109" s="273"/>
      <c r="I109" s="237" t="s">
        <v>411</v>
      </c>
      <c r="K109" s="275"/>
    </row>
    <row r="110" spans="1:11" s="272" customFormat="1">
      <c r="A110" s="286"/>
      <c r="B110" s="273"/>
      <c r="C110" s="250" t="s">
        <v>364</v>
      </c>
      <c r="D110" s="281" t="s">
        <v>376</v>
      </c>
      <c r="E110" s="273"/>
      <c r="F110" s="280"/>
      <c r="G110" s="273"/>
      <c r="I110" s="237" t="s">
        <v>411</v>
      </c>
      <c r="K110" s="275"/>
    </row>
    <row r="111" spans="1:11" s="272" customFormat="1">
      <c r="A111" s="286"/>
      <c r="B111" s="273"/>
      <c r="C111" s="250" t="s">
        <v>363</v>
      </c>
      <c r="D111" s="281" t="s">
        <v>376</v>
      </c>
      <c r="E111" s="273"/>
      <c r="F111" s="280"/>
      <c r="G111" s="273"/>
      <c r="I111" s="237" t="s">
        <v>411</v>
      </c>
      <c r="K111" s="275"/>
    </row>
    <row r="112" spans="1:11" s="272" customFormat="1" ht="15" customHeight="1">
      <c r="A112" s="282"/>
      <c r="B112" s="273"/>
      <c r="C112" s="251" t="s">
        <v>467</v>
      </c>
      <c r="D112" s="278" t="s">
        <v>376</v>
      </c>
      <c r="E112" s="277"/>
      <c r="F112" s="276"/>
      <c r="G112" s="273"/>
      <c r="I112" s="237" t="s">
        <v>411</v>
      </c>
      <c r="K112" s="275"/>
    </row>
    <row r="113" spans="1:11" s="272" customFormat="1">
      <c r="A113" s="282"/>
      <c r="B113" s="273"/>
      <c r="C113" s="391" t="s">
        <v>412</v>
      </c>
      <c r="D113" s="274"/>
      <c r="E113" s="273"/>
      <c r="F113" s="274"/>
      <c r="G113" s="273"/>
      <c r="I113" s="237"/>
    </row>
    <row r="114" spans="1:11" s="272" customFormat="1">
      <c r="A114" s="282"/>
      <c r="B114" s="273"/>
      <c r="C114" s="249" t="s">
        <v>325</v>
      </c>
      <c r="D114" s="285" t="s">
        <v>376</v>
      </c>
      <c r="E114" s="284"/>
      <c r="F114" s="283"/>
      <c r="G114" s="273"/>
      <c r="I114" s="237" t="s">
        <v>411</v>
      </c>
      <c r="K114" s="275"/>
    </row>
    <row r="115" spans="1:11" s="272" customFormat="1">
      <c r="A115" s="282"/>
      <c r="B115" s="273"/>
      <c r="C115" s="250" t="s">
        <v>469</v>
      </c>
      <c r="D115" s="281" t="s">
        <v>376</v>
      </c>
      <c r="E115" s="273"/>
      <c r="F115" s="280"/>
      <c r="G115" s="273"/>
      <c r="I115" s="237" t="s">
        <v>411</v>
      </c>
      <c r="K115" s="275"/>
    </row>
    <row r="116" spans="1:11" s="272" customFormat="1">
      <c r="A116" s="282"/>
      <c r="B116" s="273"/>
      <c r="C116" s="250" t="s">
        <v>372</v>
      </c>
      <c r="D116" s="281" t="s">
        <v>376</v>
      </c>
      <c r="E116" s="273"/>
      <c r="F116" s="280"/>
      <c r="G116" s="273"/>
      <c r="I116" s="237" t="s">
        <v>411</v>
      </c>
      <c r="K116" s="275"/>
    </row>
    <row r="117" spans="1:11" s="272" customFormat="1">
      <c r="A117" s="282"/>
      <c r="B117" s="273"/>
      <c r="C117" s="250" t="s">
        <v>373</v>
      </c>
      <c r="D117" s="281" t="s">
        <v>376</v>
      </c>
      <c r="E117" s="273"/>
      <c r="F117" s="280"/>
      <c r="G117" s="273"/>
      <c r="I117" s="237" t="s">
        <v>411</v>
      </c>
      <c r="K117" s="275"/>
    </row>
    <row r="118" spans="1:11" s="272" customFormat="1">
      <c r="A118" s="282"/>
      <c r="B118" s="273"/>
      <c r="C118" s="250" t="s">
        <v>365</v>
      </c>
      <c r="D118" s="281" t="s">
        <v>376</v>
      </c>
      <c r="E118" s="273"/>
      <c r="F118" s="280"/>
      <c r="G118" s="273"/>
      <c r="I118" s="237" t="s">
        <v>411</v>
      </c>
      <c r="K118" s="275"/>
    </row>
    <row r="119" spans="1:11" s="272" customFormat="1">
      <c r="A119" s="282"/>
      <c r="B119" s="273"/>
      <c r="C119" s="250" t="s">
        <v>364</v>
      </c>
      <c r="D119" s="281" t="s">
        <v>376</v>
      </c>
      <c r="E119" s="273"/>
      <c r="F119" s="280"/>
      <c r="G119" s="273"/>
      <c r="I119" s="237" t="s">
        <v>411</v>
      </c>
      <c r="K119" s="275"/>
    </row>
    <row r="120" spans="1:11" s="272" customFormat="1">
      <c r="A120" s="279"/>
      <c r="B120" s="273"/>
      <c r="C120" s="250" t="s">
        <v>363</v>
      </c>
      <c r="D120" s="281" t="s">
        <v>376</v>
      </c>
      <c r="E120" s="273"/>
      <c r="F120" s="280"/>
      <c r="G120" s="273"/>
      <c r="I120" s="237" t="s">
        <v>411</v>
      </c>
      <c r="K120" s="275"/>
    </row>
    <row r="121" spans="1:11" s="272" customFormat="1">
      <c r="A121" s="279"/>
      <c r="B121" s="273"/>
      <c r="C121" s="251" t="s">
        <v>467</v>
      </c>
      <c r="D121" s="278" t="s">
        <v>376</v>
      </c>
      <c r="E121" s="277"/>
      <c r="F121" s="276"/>
      <c r="G121" s="273"/>
      <c r="I121" s="237" t="s">
        <v>411</v>
      </c>
      <c r="K121" s="275"/>
    </row>
    <row r="122" spans="1:11" s="272" customFormat="1">
      <c r="B122" s="273"/>
      <c r="C122" s="375" t="s">
        <v>584</v>
      </c>
      <c r="D122" s="281" t="s">
        <v>376</v>
      </c>
      <c r="E122" s="273"/>
      <c r="F122" s="287">
        <f>SUM(F96:F103)+SUM(F105:F112)+SUM(F114:F121)</f>
        <v>0</v>
      </c>
      <c r="G122" s="273"/>
      <c r="I122" s="237"/>
    </row>
  </sheetData>
  <sheetProtection insertRows="0"/>
  <conditionalFormatting sqref="C19:C20">
    <cfRule type="expression" dxfId="20" priority="41">
      <formula>INDEX(dms_CF_3.6.5, MATCH(dms_TradingName,dms_CF_TradingName))="Y"</formula>
    </cfRule>
  </conditionalFormatting>
  <conditionalFormatting sqref="C13:C18">
    <cfRule type="expression" dxfId="19" priority="40">
      <formula>INDEX(dms_CF_3.6.5, MATCH(dms_TradingName,dms_CF_TradingName))="Y"</formula>
    </cfRule>
  </conditionalFormatting>
  <conditionalFormatting sqref="C60:C62">
    <cfRule type="expression" dxfId="18" priority="33">
      <formula>INDEX(dms_CF_3.6.5, MATCH(dms_TradingName,dms_CF_TradingName))="Y"</formula>
    </cfRule>
  </conditionalFormatting>
  <conditionalFormatting sqref="C65:C69">
    <cfRule type="expression" dxfId="17" priority="32">
      <formula>INDEX(dms_CF_3.6.5, MATCH(dms_TradingName,dms_CF_TradingName))="Y"</formula>
    </cfRule>
  </conditionalFormatting>
  <conditionalFormatting sqref="C64:C69">
    <cfRule type="expression" dxfId="16" priority="31">
      <formula>INDEX(dms_CF_3.6.5, MATCH(dms_TradingName,dms_CF_TradingName))="Y"</formula>
    </cfRule>
  </conditionalFormatting>
  <conditionalFormatting sqref="C27:C28">
    <cfRule type="expression" dxfId="15" priority="24">
      <formula>INDEX(dms_CF_3.6.5, MATCH(dms_TradingName,dms_CF_TradingName))="Y"</formula>
    </cfRule>
  </conditionalFormatting>
  <conditionalFormatting sqref="C45:C46">
    <cfRule type="expression" dxfId="14" priority="23">
      <formula>INDEX(dms_CF_3.6.5, MATCH(dms_TradingName,dms_CF_TradingName))="Y"</formula>
    </cfRule>
  </conditionalFormatting>
  <conditionalFormatting sqref="C37:C38">
    <cfRule type="expression" dxfId="13" priority="14">
      <formula>INDEX(dms_CF_3.6.5, MATCH(dms_TradingName,dms_CF_TradingName))="Y"</formula>
    </cfRule>
  </conditionalFormatting>
  <conditionalFormatting sqref="C31:C36">
    <cfRule type="expression" dxfId="12" priority="13">
      <formula>INDEX(dms_CF_3.6.5, MATCH(dms_TradingName,dms_CF_TradingName))="Y"</formula>
    </cfRule>
  </conditionalFormatting>
  <conditionalFormatting sqref="C55:C56">
    <cfRule type="expression" dxfId="11" priority="12">
      <formula>INDEX(dms_CF_3.6.5, MATCH(dms_TradingName,dms_CF_TradingName))="Y"</formula>
    </cfRule>
  </conditionalFormatting>
  <conditionalFormatting sqref="C49:C54">
    <cfRule type="expression" dxfId="10" priority="11">
      <formula>INDEX(dms_CF_3.6.5, MATCH(dms_TradingName,dms_CF_TradingName))="Y"</formula>
    </cfRule>
  </conditionalFormatting>
  <conditionalFormatting sqref="C102:C103">
    <cfRule type="expression" dxfId="9" priority="10">
      <formula>INDEX(dms_CF_3.6.5, MATCH(dms_TradingName,dms_CF_TradingName))="Y"</formula>
    </cfRule>
  </conditionalFormatting>
  <conditionalFormatting sqref="C96:C101">
    <cfRule type="expression" dxfId="8" priority="9">
      <formula>INDEX(dms_CF_3.6.5, MATCH(dms_TradingName,dms_CF_TradingName))="Y"</formula>
    </cfRule>
  </conditionalFormatting>
  <conditionalFormatting sqref="C111:C112">
    <cfRule type="expression" dxfId="7" priority="8">
      <formula>INDEX(dms_CF_3.6.5, MATCH(dms_TradingName,dms_CF_TradingName))="Y"</formula>
    </cfRule>
  </conditionalFormatting>
  <conditionalFormatting sqref="C105:C110">
    <cfRule type="expression" dxfId="6" priority="7">
      <formula>INDEX(dms_CF_3.6.5, MATCH(dms_TradingName,dms_CF_TradingName))="Y"</formula>
    </cfRule>
  </conditionalFormatting>
  <conditionalFormatting sqref="C120:C121">
    <cfRule type="expression" dxfId="5" priority="6">
      <formula>INDEX(dms_CF_3.6.5, MATCH(dms_TradingName,dms_CF_TradingName))="Y"</formula>
    </cfRule>
  </conditionalFormatting>
  <conditionalFormatting sqref="C114:C119">
    <cfRule type="expression" dxfId="4" priority="5">
      <formula>INDEX(dms_CF_3.6.5, MATCH(dms_TradingName,dms_CF_TradingName))="Y"</formula>
    </cfRule>
  </conditionalFormatting>
  <conditionalFormatting sqref="C9:C10">
    <cfRule type="expression" dxfId="3" priority="4">
      <formula>INDEX(dms_CF_3.6.5, MATCH(dms_TradingName,dms_CF_TradingName))="Y"</formula>
    </cfRule>
  </conditionalFormatting>
  <conditionalFormatting sqref="C76:C77">
    <cfRule type="expression" dxfId="2" priority="3">
      <formula>INDEX(dms_CF_3.6.5, MATCH(dms_TradingName,dms_CF_TradingName))="Y"</formula>
    </cfRule>
  </conditionalFormatting>
  <conditionalFormatting sqref="C82:C83">
    <cfRule type="expression" dxfId="1" priority="2">
      <formula>INDEX(dms_CF_3.6.5, MATCH(dms_TradingName,dms_CF_TradingName))="Y"</formula>
    </cfRule>
  </conditionalFormatting>
  <conditionalFormatting sqref="C88:C89">
    <cfRule type="expression" dxfId="0" priority="1">
      <formula>INDEX(dms_CF_3.6.5, MATCH(dms_TradingName,dms_CF_TradingName))="Y"</formula>
    </cfRule>
  </conditionalFormatting>
  <pageMargins left="0.25" right="0.25" top="0.75" bottom="0.75" header="0.3" footer="0.3"/>
  <pageSetup paperSize="9" scale="61" fitToHeight="0" orientation="portrait" r:id="rId1"/>
  <headerFooter alignWithMargins="0"/>
  <rowBreaks count="1" manualBreakCount="1">
    <brk id="3" min="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Changes summary</vt:lpstr>
      <vt:lpstr>Introduction</vt:lpstr>
      <vt:lpstr>Definitions</vt:lpstr>
      <vt:lpstr>Validations</vt:lpstr>
      <vt:lpstr>Checks and Totals</vt:lpstr>
      <vt:lpstr>Network assets - volume</vt:lpstr>
      <vt:lpstr>Non-network assets - volume</vt:lpstr>
      <vt:lpstr>Length</vt:lpstr>
      <vt:lpstr>Capacity</vt:lpstr>
      <vt:lpstr>Asset age profile</vt:lpstr>
      <vt:lpstr>Asset metrics</vt:lpstr>
      <vt:lpstr>Terrain factors</vt:lpstr>
      <vt:lpstr>Export services</vt:lpstr>
      <vt:lpstr>'Asset age profile'!Print_Area</vt:lpstr>
      <vt:lpstr>'Asset metrics'!Print_Area</vt:lpstr>
      <vt:lpstr>Capacity!Print_Area</vt:lpstr>
      <vt:lpstr>'Export services'!Print_Area</vt:lpstr>
      <vt:lpstr>Length!Print_Area</vt:lpstr>
      <vt:lpstr>'Network assets - volume'!Print_Area</vt:lpstr>
      <vt:lpstr>'Non-network assets - volume'!Print_Area</vt:lpstr>
      <vt:lpstr>'Terrain factors'!Print_Area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 Chi</dc:creator>
  <cp:lastModifiedBy>Jane Kelly</cp:lastModifiedBy>
  <cp:lastPrinted>2023-07-20T01:10:55Z</cp:lastPrinted>
  <dcterms:created xsi:type="dcterms:W3CDTF">2021-09-13T05:59:22Z</dcterms:created>
  <dcterms:modified xsi:type="dcterms:W3CDTF">2024-04-16T11:10:02Z</dcterms:modified>
</cp:coreProperties>
</file>