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filterPrivacy="1" updateLinks="never" codeName="ThisWorkbook"/>
  <xr:revisionPtr revIDLastSave="52" documentId="8_{44729623-2DD9-41FE-B4E2-E73B94357D5B}" xr6:coauthVersionLast="47" xr6:coauthVersionMax="47" xr10:uidLastSave="{D07365D6-6A6A-49EC-9148-246346057BA0}"/>
  <bookViews>
    <workbookView xWindow="28680" yWindow="30" windowWidth="29040" windowHeight="15840" xr2:uid="{00000000-000D-0000-FFFF-FFFF00000000}"/>
  </bookViews>
  <sheets>
    <sheet name="Cover page" sheetId="14" r:id="rId1"/>
    <sheet name="Ancillary (Fee-based) Services" sheetId="5" r:id="rId2"/>
    <sheet name="Public Lighting Services" sheetId="9" r:id="rId3"/>
    <sheet name="Security Lighting Services" sheetId="15" r:id="rId4"/>
  </sheets>
  <externalReferences>
    <externalReference r:id="rId5"/>
    <externalReference r:id="rId6"/>
  </externalReferences>
  <definedNames>
    <definedName name="anscount" hidden="1">1</definedName>
    <definedName name="cents">#REF!</definedName>
    <definedName name="currentyear" localSheetId="0">'[1]General Inputs'!$D$11</definedName>
    <definedName name="currentyear" localSheetId="3">'[1]General Inputs'!$D$11</definedName>
    <definedName name="currentyear">#REF!</definedName>
    <definedName name="day" localSheetId="0">'[1]Lookup Tables'!#REF!</definedName>
    <definedName name="day" localSheetId="3">'[1]Lookup Tables'!#REF!</definedName>
    <definedName name="day">#REF!</definedName>
    <definedName name="DNSP" localSheetId="0">'[1]General Inputs'!$D$8</definedName>
    <definedName name="DNSP" localSheetId="3">'[1]General Inputs'!$D$8</definedName>
    <definedName name="DNSP">#REF!</definedName>
    <definedName name="dollars">#REF!</definedName>
    <definedName name="Forecastinflation" localSheetId="0">'[1]General Inputs'!#REF!</definedName>
    <definedName name="Forecastinflation" localSheetId="3">'[1]General Inputs'!#REF!</definedName>
    <definedName name="Forecastinflation">#REF!</definedName>
    <definedName name="forecastyear" localSheetId="0">'[1]General Inputs'!$D$10</definedName>
    <definedName name="forecastyear" localSheetId="3">'[1]General Inputs'!$D$10</definedName>
    <definedName name="forecastyear">#REF!</definedName>
    <definedName name="millions" localSheetId="0">'[1]Lookup Tables'!#REF!</definedName>
    <definedName name="millions" localSheetId="3">'[1]Lookup Tables'!#REF!</definedName>
    <definedName name="millions">#REF!</definedName>
    <definedName name="month" localSheetId="0">'[1]Lookup Tables'!#REF!</definedName>
    <definedName name="month" localSheetId="3">'[1]Lookup Tables'!#REF!</definedName>
    <definedName name="month">#REF!</definedName>
    <definedName name="RCP_firstyear" localSheetId="0">'[1]General Inputs'!$D$12</definedName>
    <definedName name="RCP_firstyear" localSheetId="3">'[1]General Inputs'!$D$12</definedName>
    <definedName name="RCP_firstyear">#REF!</definedName>
    <definedName name="RCP_fourthyear">#REF!</definedName>
    <definedName name="RCP_lastyear">#REF!</definedName>
    <definedName name="RCP_secondyear">#REF!</definedName>
    <definedName name="RCP_thirdyear">#REF!</definedName>
    <definedName name="thousands" localSheetId="0">'[1]Lookup Tables'!#REF!</definedName>
    <definedName name="thousands" localSheetId="3">'[1]Lookup Tables'!#REF!</definedName>
    <definedName name="thousands">#REF!</definedName>
    <definedName name="year" localSheetId="0">'[1]Lookup Tables'!#REF!</definedName>
    <definedName name="year" localSheetId="3">'[1]Lookup Tables'!#REF!</definedName>
    <definedName name="year">#REF!</definedName>
    <definedName name="yearending" localSheetId="0">'[1]General Inputs'!$D$9</definedName>
    <definedName name="yearending" localSheetId="3">'[1]General Inputs'!$D$9</definedName>
    <definedName name="yearending">#REF!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9" l="1"/>
  <c r="B1" i="15"/>
  <c r="B1" i="5"/>
</calcChain>
</file>

<file path=xl/sharedStrings.xml><?xml version="1.0" encoding="utf-8"?>
<sst xmlns="http://schemas.openxmlformats.org/spreadsheetml/2006/main" count="803" uniqueCount="221">
  <si>
    <t>2025-30</t>
  </si>
  <si>
    <t xml:space="preserve">Ancillary Fee-based Services </t>
  </si>
  <si>
    <t>ALL PRICES ARE EXCLUDING GST</t>
  </si>
  <si>
    <t>2025-30 regulatory control period</t>
  </si>
  <si>
    <t>Tariff code</t>
  </si>
  <si>
    <t>Product code</t>
  </si>
  <si>
    <t>Unit</t>
  </si>
  <si>
    <t>Charge</t>
  </si>
  <si>
    <t>2025–26</t>
  </si>
  <si>
    <t>2026-27</t>
  </si>
  <si>
    <t>2027-28</t>
  </si>
  <si>
    <t>2028-29</t>
  </si>
  <si>
    <t>2029-30</t>
  </si>
  <si>
    <t>Retailer requested de-energisation of the customer's premises where the de-energisation can be performed at the premises ie by a method other than main switch seal (eg pole, pillar, transformer or meter isolation link)</t>
  </si>
  <si>
    <t>$dollars</t>
  </si>
  <si>
    <t>per job</t>
  </si>
  <si>
    <t>Retailer requested de-energisation (MSS)</t>
  </si>
  <si>
    <t>Retailer requests a re-energisation of the customer's premises where the customer has not paid their electricity account. No visual required</t>
  </si>
  <si>
    <t>Retailer or metering coordinator/provider requests a visual examination upon re-energisation (physical) of the customer’s premises where the customer has not paid their electricity account. NMI de-energised &gt; 30 days.</t>
  </si>
  <si>
    <t>Customer requested temporary connection (short term) and the recovery of the temporary builders supply. Excludes work on metering equipment.</t>
  </si>
  <si>
    <t>Removal of Meter</t>
  </si>
  <si>
    <t>Customer requested Meter Accuracy Testing of type 5-6 meter (physically test meter)</t>
  </si>
  <si>
    <t>A request to make a change from one tariff to another tariff (Controlled Load)</t>
  </si>
  <si>
    <t>Change load control equipment (inc. time switch and relay install, modify and removal)</t>
  </si>
  <si>
    <t>Site remains active and reading undertaken upon customer move in. Retail requested</t>
  </si>
  <si>
    <t>Special meter reading excluding final read. Retailer or customer requested</t>
  </si>
  <si>
    <t>End</t>
  </si>
  <si>
    <t>Public Lighting Services</t>
  </si>
  <si>
    <t>Schedule | Public Lighting</t>
  </si>
  <si>
    <t>per year</t>
  </si>
  <si>
    <t>Security Lighting Services</t>
  </si>
  <si>
    <t>Schedule | Security Lighting Services</t>
  </si>
  <si>
    <t>2025-26</t>
  </si>
  <si>
    <t>Forecast</t>
  </si>
  <si>
    <t>Security lighting small LED (W70, W100)</t>
  </si>
  <si>
    <t>Security lighting LED (W200)</t>
  </si>
  <si>
    <t>Security lighting small conventional (W150)</t>
  </si>
  <si>
    <t>Security lighting medium conventional (W250)</t>
  </si>
  <si>
    <t>Security lighting large conventional (W400)</t>
  </si>
  <si>
    <t>Rate 1 - Major Conventional</t>
  </si>
  <si>
    <t>Rate 1 - Minor Conventional</t>
  </si>
  <si>
    <t>Rate 1 - Major LED</t>
  </si>
  <si>
    <t>Rate 1 - Minor LED</t>
  </si>
  <si>
    <t>Rate 2 - Major Conventional</t>
  </si>
  <si>
    <t>Rate 2 - Minor Conventional</t>
  </si>
  <si>
    <t>Rate 2 - Major LED</t>
  </si>
  <si>
    <t>Rate 2 - Minor LED</t>
  </si>
  <si>
    <t>Rate 2A - Major LED</t>
  </si>
  <si>
    <t>TBC</t>
  </si>
  <si>
    <t>Rate 2A - Minor  LED</t>
  </si>
  <si>
    <t>Rate 4 - Smart cell</t>
  </si>
  <si>
    <t>Schedule | Ancillary Network Services (fee-based)</t>
  </si>
  <si>
    <t>Inspection required to check reported or suspected fault and no fault in meter is found. (no physical meter test)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</si>
  <si>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</si>
  <si>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</si>
  <si>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Customer requests a check read, transfer read or validation of an estimated read on the meter, may be due to reported error in the meter reading. This is only used to check the accuracy of the meter reading</t>
  </si>
  <si>
    <t>A request to make a change from one tariff to another tariff</t>
  </si>
  <si>
    <t>Meter alteration – meter is being relocated or meter wiring altered and requires DNSP to visit site to verify the integrity of the metering equipment</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</si>
  <si>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</si>
  <si>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</si>
  <si>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</si>
  <si>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</si>
  <si>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Retailer requests a re-energisation for the customer's premises following a main switch seal (no visual required)</t>
  </si>
  <si>
    <t>Retailer or metering coordinator/provider requests a visual examination upon re-energisation (physical or remote) of the customer’s premises.</t>
  </si>
  <si>
    <t>Reseal and inspection of meter after customer initiated work</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</si>
  <si>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</si>
  <si>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</si>
  <si>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Request to de-energise an unmetered supply point.</t>
  </si>
  <si>
    <t>Service upgrade. For example, an upgrade from single phase to multi phase and/or increase capacity. Excludes work on metering equipment (if required). Overhead - Single to Multi Phase</t>
  </si>
  <si>
    <t>Service upgrade. For example, an upgrade from single phase to multi phase and/or increase capacity. Excludes work on metering equipment (if required). Overhead - Multi Phase Increase Capacity</t>
  </si>
  <si>
    <t>Service upgrade. For example, an upgrade from single phase to multi phase and/or increase capacity. Excludes work on metering equipment (if required). Underground  - Single to Multi Phase</t>
  </si>
  <si>
    <t>Service upgrade. For example, an upgrade from single phase to multi phase and/or increase capacity. Excludes work on metering equipment (if required). Underground - Multi Phase Increase Capacity</t>
  </si>
  <si>
    <t>Temporary de-energisation and re-energisation of supply to allow customer or contractor to work close - the supply will be disconnected - No Dismantling</t>
  </si>
  <si>
    <t>Temporary de-energisation and re-energisation of supply to allow customer or contractor to work close - the service may be physically dismantled or disconnected (e.g. overhead service dropped). This services includes switching if required. - Dismantling Single Phase</t>
  </si>
  <si>
    <t>Temporary de-energisation and re-energisation of supply to allow customer or contractor to work close - the service may be physically dismantled or disconnected (e.g. overhead service dropped). This services includes switching if required. - Dismantling Multi Phase</t>
  </si>
  <si>
    <t>Provision of load profile data where available – Retailer requested</t>
  </si>
  <si>
    <t>Crews attend site at the customers request and is unable to perform job due to customers fault/fault of a third party.  TECHNICAL. Wasted travel time and wasted time at customer's premises - 2 crews</t>
  </si>
  <si>
    <t>Crews attend site at the customers request and is unable to perform job due to customers fault/fault of a third party.  TECHNICAL. Wasted travel time and wasted time at customer's premises - 1 crew</t>
  </si>
  <si>
    <t>Search Fees</t>
  </si>
  <si>
    <t>Retailer requested de-energisation of the customer's premises where the de-energisation can be performed remotely</t>
  </si>
  <si>
    <t>Business hours</t>
  </si>
  <si>
    <t>After hours</t>
  </si>
  <si>
    <t>Permutations</t>
  </si>
  <si>
    <t>Hours</t>
  </si>
  <si>
    <t>CT</t>
  </si>
  <si>
    <t>No CT</t>
  </si>
  <si>
    <t>No Payment No CT</t>
  </si>
  <si>
    <t>No Payment CT</t>
  </si>
  <si>
    <t>Traffic Control</t>
  </si>
  <si>
    <t>Traffic Control CT</t>
  </si>
  <si>
    <t>Traffic Control No CT</t>
  </si>
  <si>
    <t>DNV2MBU</t>
  </si>
  <si>
    <t>DNV1MBU</t>
  </si>
  <si>
    <t>DN$1MBU</t>
  </si>
  <si>
    <t>DNMS1MBU</t>
  </si>
  <si>
    <t>DN$2MBU</t>
  </si>
  <si>
    <t>DNS$1MBU</t>
  </si>
  <si>
    <t>MRCL1MBU</t>
  </si>
  <si>
    <t>MRCL2MBU</t>
  </si>
  <si>
    <t>MINS2MBU</t>
  </si>
  <si>
    <t>MINS1MBU</t>
  </si>
  <si>
    <t>MINSSUBU</t>
  </si>
  <si>
    <t>MINSMUBU</t>
  </si>
  <si>
    <t>SRCRBU</t>
  </si>
  <si>
    <t>RNRRBU</t>
  </si>
  <si>
    <t>SRTRBU</t>
  </si>
  <si>
    <t>MRCLT2MBU</t>
  </si>
  <si>
    <t>MRCT2MBU</t>
  </si>
  <si>
    <t>MRCLT1MBU</t>
  </si>
  <si>
    <t>MRCT1MBU</t>
  </si>
  <si>
    <t>MRCT1MAU</t>
  </si>
  <si>
    <t>MIMT2MBU</t>
  </si>
  <si>
    <t>MIMT1MBU</t>
  </si>
  <si>
    <t>MM2MBU</t>
  </si>
  <si>
    <t>MM1MBU</t>
  </si>
  <si>
    <t>POASPBU</t>
  </si>
  <si>
    <t>POASPTCBU</t>
  </si>
  <si>
    <t>POASPAU</t>
  </si>
  <si>
    <t>POASPTCAU</t>
  </si>
  <si>
    <t>POAMPBU</t>
  </si>
  <si>
    <t>POAMPTCBU</t>
  </si>
  <si>
    <t>POAMPAU</t>
  </si>
  <si>
    <t>POAMPTCAU</t>
  </si>
  <si>
    <t>OH2UGSPBU</t>
  </si>
  <si>
    <t>OH2UGSPTBU</t>
  </si>
  <si>
    <t>OH2UGSPAU</t>
  </si>
  <si>
    <t>OH2UGSPTAU</t>
  </si>
  <si>
    <t>OH2UGMPBU</t>
  </si>
  <si>
    <t>OH2UGMPTBU</t>
  </si>
  <si>
    <t>OH2UGMPAU</t>
  </si>
  <si>
    <t>OH2UGMPTAU</t>
  </si>
  <si>
    <t>RN$1MBU</t>
  </si>
  <si>
    <t>RN$2MBU</t>
  </si>
  <si>
    <t>RN$1MAU</t>
  </si>
  <si>
    <t>RNS$1MBU</t>
  </si>
  <si>
    <t>RNS1MBU</t>
  </si>
  <si>
    <t>RNS1MAU</t>
  </si>
  <si>
    <t>RNV1MBU</t>
  </si>
  <si>
    <t>RNV2MBU</t>
  </si>
  <si>
    <t>RNV1MAU</t>
  </si>
  <si>
    <t>RNV2MAU</t>
  </si>
  <si>
    <t>RN$V1MBU</t>
  </si>
  <si>
    <t>RN$V1MAU</t>
  </si>
  <si>
    <t>RN$V2MBU</t>
  </si>
  <si>
    <t>RM1MBU</t>
  </si>
  <si>
    <t>RM2MBU</t>
  </si>
  <si>
    <t>RM1MAU</t>
  </si>
  <si>
    <t>AAMRBU</t>
  </si>
  <si>
    <t>SA2BU</t>
  </si>
  <si>
    <t>SA2TCBU</t>
  </si>
  <si>
    <t>SA1BU</t>
  </si>
  <si>
    <t>SA1TCBU</t>
  </si>
  <si>
    <t>SA2AU</t>
  </si>
  <si>
    <t>SA2TCAU</t>
  </si>
  <si>
    <t>SA1AU</t>
  </si>
  <si>
    <t>SA1TCAU</t>
  </si>
  <si>
    <t>SA4BU</t>
  </si>
  <si>
    <t>SA4AU</t>
  </si>
  <si>
    <t>DNUMSBU</t>
  </si>
  <si>
    <t>DNUMSAU</t>
  </si>
  <si>
    <t>DNUMSTCBU</t>
  </si>
  <si>
    <t>DNUMSTCAU</t>
  </si>
  <si>
    <t>SA3BU</t>
  </si>
  <si>
    <t>SA3AU</t>
  </si>
  <si>
    <t>SEOMPBU</t>
  </si>
  <si>
    <t>SEOMPTCBU</t>
  </si>
  <si>
    <t>SEOCAPBU</t>
  </si>
  <si>
    <t>SEOCAPTCBU</t>
  </si>
  <si>
    <t>SEOMPAU</t>
  </si>
  <si>
    <t>SEOMPTCAU</t>
  </si>
  <si>
    <t>SEOCAPAU</t>
  </si>
  <si>
    <t>SEOCAPTCAU</t>
  </si>
  <si>
    <t>SEUMPBU</t>
  </si>
  <si>
    <t>SEUMPTCBU</t>
  </si>
  <si>
    <t>SEUCAPBU</t>
  </si>
  <si>
    <t>SEUCAPTCBU</t>
  </si>
  <si>
    <t>SEUMPAU</t>
  </si>
  <si>
    <t>SEUMPTCAU</t>
  </si>
  <si>
    <t>SEUCAPAU</t>
  </si>
  <si>
    <t>SEUCAPTCAU</t>
  </si>
  <si>
    <t>NCT1MBU</t>
  </si>
  <si>
    <t>NCT1MAU</t>
  </si>
  <si>
    <t>NCT2MBU</t>
  </si>
  <si>
    <t>NCT2MAU</t>
  </si>
  <si>
    <t>TDNNDBU</t>
  </si>
  <si>
    <t>TDNNDAU</t>
  </si>
  <si>
    <t>TDNSPBU</t>
  </si>
  <si>
    <t>TDNMPBU</t>
  </si>
  <si>
    <t>TDNSPTCBU</t>
  </si>
  <si>
    <t>TDNMPTCBU</t>
  </si>
  <si>
    <t>TDNSPAU</t>
  </si>
  <si>
    <t>TDNMPAU</t>
  </si>
  <si>
    <t>TDNSPTCAU</t>
  </si>
  <si>
    <t>TDNMPTCAU</t>
  </si>
  <si>
    <t>LPDBU</t>
  </si>
  <si>
    <t>USV2MBU</t>
  </si>
  <si>
    <t>USV2MAU</t>
  </si>
  <si>
    <t>USV1MBU</t>
  </si>
  <si>
    <t>USV1MAU</t>
  </si>
  <si>
    <t>USVNTBU</t>
  </si>
  <si>
    <t>USVNTAU</t>
  </si>
  <si>
    <t>Energex - Schedule of Prices for Alternative Control Services</t>
  </si>
  <si>
    <t>9520</t>
  </si>
  <si>
    <t>9521</t>
  </si>
  <si>
    <t>9522</t>
  </si>
  <si>
    <t>9523</t>
  </si>
  <si>
    <t>9524</t>
  </si>
  <si>
    <t>9250</t>
  </si>
  <si>
    <t>9200</t>
  </si>
  <si>
    <t>9350</t>
  </si>
  <si>
    <t>9300</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</si>
  <si>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</si>
  <si>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Crews attend site at the customers request and is unable to perform job due to customers fault/fault of a third party. Wasted travel time.</t>
  </si>
  <si>
    <t xml:space="preserve">Technical </t>
  </si>
  <si>
    <t>Non-technical</t>
  </si>
  <si>
    <t>MIMT1MAU</t>
  </si>
  <si>
    <t>MIMT2MAU</t>
  </si>
  <si>
    <t>Search Fees - Urgent</t>
  </si>
  <si>
    <t>NEW_001</t>
  </si>
  <si>
    <t>NEW_002</t>
  </si>
  <si>
    <t>NEW_003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</si>
</sst>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mmm\ yyyy"/>
    <numFmt numFmtId="166" formatCode="_-* #,##0_-;\-* #,##0_-;_-* &quot;-&quot;??_-;_-@_-"/>
    <numFmt numFmtId="167" formatCode="_(&quot;$&quot;* #,##0.00_);_(&quot;$&quot;* \(#,##0.00\);_(&quot;$&quot;* &quot;-&quot;??_);_(@_)"/>
    <numFmt numFmtId="168" formatCode="_(#,##0_);\(#,##0\);_(&quot;-&quot;_)"/>
    <numFmt numFmtId="169" formatCode="_(#,##0.00_);\(#,##0.00\);_(&quot;-&quot;_)"/>
    <numFmt numFmtId="170" formatCode="_-* #,##0.0_-;\-* #,##0.0_-;_-* &quot;-&quot;??_-;_-@_-"/>
    <numFmt numFmtId="171" formatCode="_-* #,###_-;\-* #,###_-;_-* &quot;-&quot;??_-;_-@_-"/>
    <numFmt numFmtId="172" formatCode="_-* #,##0.00_-;\-* #,##0.00_-;_-* &quot;&quot;??_-;_-@_-"/>
    <numFmt numFmtId="173" formatCode="[$-C09]dd\-mmm\-yy;@"/>
  </numFmts>
  <fonts count="25" x14ac:knownFonts="1">
    <font>
      <sz val="11"/>
      <color theme="1"/>
      <name val="Calibri"/>
      <family val="2"/>
      <scheme val="minor"/>
    </font>
    <font>
      <sz val="8"/>
      <color theme="1"/>
      <name val="Arial"/>
      <family val="2"/>
    </font>
    <font>
      <b/>
      <sz val="12"/>
      <color theme="1"/>
      <name val="Arial"/>
      <family val="2"/>
    </font>
    <font>
      <sz val="8"/>
      <color indexed="8"/>
      <name val="Arial"/>
      <family val="2"/>
    </font>
    <font>
      <b/>
      <sz val="8"/>
      <color theme="1"/>
      <name val="Arial"/>
      <family val="2"/>
    </font>
    <font>
      <u/>
      <sz val="8"/>
      <color theme="10"/>
      <name val="Arial"/>
      <family val="2"/>
    </font>
    <font>
      <i/>
      <sz val="10"/>
      <color theme="1"/>
      <name val="Arial"/>
      <family val="2"/>
    </font>
    <font>
      <b/>
      <sz val="8"/>
      <color indexed="9"/>
      <name val="Arial"/>
      <family val="2"/>
    </font>
    <font>
      <b/>
      <i/>
      <sz val="8"/>
      <color indexed="9"/>
      <name val="Arial"/>
      <family val="2"/>
    </font>
    <font>
      <b/>
      <i/>
      <sz val="8"/>
      <color theme="0"/>
      <name val="Arial"/>
      <family val="2"/>
    </font>
    <font>
      <i/>
      <sz val="8"/>
      <color indexed="8"/>
      <name val="Arial"/>
      <family val="2"/>
    </font>
    <font>
      <b/>
      <i/>
      <sz val="8"/>
      <name val="Arial"/>
      <family val="2"/>
    </font>
    <font>
      <b/>
      <sz val="10"/>
      <name val="Arial"/>
      <family val="2"/>
    </font>
    <font>
      <b/>
      <i/>
      <sz val="8"/>
      <color indexed="8"/>
      <name val="Arial"/>
      <family val="2"/>
    </font>
    <font>
      <sz val="8"/>
      <name val="Arial"/>
      <family val="2"/>
    </font>
    <font>
      <b/>
      <sz val="8"/>
      <name val="Arial"/>
      <family val="2"/>
    </font>
    <font>
      <sz val="8"/>
      <color indexed="9"/>
      <name val="Arial"/>
      <family val="2"/>
    </font>
    <font>
      <i/>
      <u/>
      <sz val="10"/>
      <color indexed="12"/>
      <name val="Calibri"/>
      <family val="2"/>
    </font>
    <font>
      <b/>
      <sz val="26"/>
      <color theme="1"/>
      <name val="Arial"/>
      <family val="2"/>
    </font>
    <font>
      <b/>
      <sz val="11"/>
      <color theme="2"/>
      <name val="Calibri"/>
      <family val="2"/>
      <scheme val="minor"/>
    </font>
    <font>
      <b/>
      <sz val="8"/>
      <color theme="2"/>
      <name val="Arial"/>
      <family val="2"/>
    </font>
    <font>
      <sz val="8"/>
      <color theme="0"/>
      <name val="Arial"/>
      <family val="2"/>
    </font>
    <font>
      <b/>
      <sz val="8"/>
      <color theme="0"/>
      <name val="Arial"/>
      <family val="2"/>
    </font>
    <font>
      <sz val="8"/>
      <name val="Calibri"/>
      <family val="2"/>
      <scheme val="minor"/>
    </font>
    <font>
      <b/>
      <i/>
      <sz val="10"/>
      <color theme="1"/>
      <name val="Arial"/>
      <family val="2"/>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48"/>
        <bgColor indexed="64"/>
      </patternFill>
    </fill>
    <fill>
      <patternFill patternType="solid">
        <fgColor rgb="FF2C5697"/>
        <bgColor indexed="64"/>
      </patternFill>
    </fill>
    <fill>
      <patternFill patternType="solid">
        <fgColor rgb="FF6BA1AA"/>
        <bgColor indexed="64"/>
      </patternFill>
    </fill>
    <fill>
      <patternFill patternType="solid">
        <fgColor theme="0" tint="-0.499984740745262"/>
        <bgColor indexed="64"/>
      </patternFill>
    </fill>
  </fills>
  <borders count="8">
    <border>
      <left/>
      <right/>
      <top/>
      <bottom/>
      <diagonal/>
    </border>
    <border>
      <left/>
      <right/>
      <top/>
      <bottom style="medium">
        <color indexed="9"/>
      </bottom>
      <diagonal/>
    </border>
    <border>
      <left/>
      <right/>
      <top style="medium">
        <color indexed="9"/>
      </top>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style="hair">
        <color auto="1"/>
      </left>
      <right style="hair">
        <color auto="1"/>
      </right>
      <top style="hair">
        <color auto="1"/>
      </top>
      <bottom style="hair">
        <color auto="1"/>
      </bottom>
      <diagonal/>
    </border>
    <border>
      <left/>
      <right/>
      <top/>
      <bottom style="thin">
        <color indexed="64"/>
      </bottom>
      <diagonal/>
    </border>
    <border>
      <left style="hair">
        <color auto="1"/>
      </left>
      <right style="hair">
        <color auto="1"/>
      </right>
      <top/>
      <bottom/>
      <diagonal/>
    </border>
  </borders>
  <cellStyleXfs count="5">
    <xf numFmtId="0" fontId="0" fillId="0" borderId="0"/>
    <xf numFmtId="0" fontId="1" fillId="0" borderId="0"/>
    <xf numFmtId="0" fontId="5" fillId="0" borderId="0" applyNumberFormat="0" applyFill="0" applyBorder="0" applyAlignment="0" applyProtection="0"/>
    <xf numFmtId="168" fontId="14" fillId="0" borderId="4">
      <alignment horizontal="right" vertical="center"/>
      <protection locked="0"/>
    </xf>
    <xf numFmtId="9" fontId="1" fillId="0" borderId="0" applyFont="0" applyFill="0" applyBorder="0" applyAlignment="0" applyProtection="0"/>
  </cellStyleXfs>
  <cellXfs count="72">
    <xf numFmtId="0" fontId="0" fillId="0" borderId="0" xfId="0"/>
    <xf numFmtId="0" fontId="1" fillId="2" borderId="0" xfId="1" applyFill="1"/>
    <xf numFmtId="0" fontId="2" fillId="2" borderId="0" xfId="1" applyFont="1" applyFill="1" applyAlignment="1">
      <alignment horizontal="left" vertical="center"/>
    </xf>
    <xf numFmtId="0" fontId="1" fillId="0" borderId="0" xfId="1"/>
    <xf numFmtId="0" fontId="3" fillId="0" borderId="0" xfId="1" applyFont="1"/>
    <xf numFmtId="0" fontId="1" fillId="2" borderId="1" xfId="1" applyFill="1" applyBorder="1"/>
    <xf numFmtId="0" fontId="6" fillId="2" borderId="1" xfId="1" applyFont="1" applyFill="1" applyBorder="1" applyAlignment="1">
      <alignment horizontal="left"/>
    </xf>
    <xf numFmtId="0" fontId="1" fillId="0" borderId="1" xfId="1" applyBorder="1"/>
    <xf numFmtId="0" fontId="4" fillId="0" borderId="1" xfId="1" applyFont="1" applyBorder="1"/>
    <xf numFmtId="0" fontId="7" fillId="2" borderId="2" xfId="1" applyFont="1" applyFill="1" applyBorder="1"/>
    <xf numFmtId="0" fontId="8" fillId="2" borderId="2" xfId="1" applyFont="1" applyFill="1" applyBorder="1" applyAlignment="1">
      <alignment horizontal="center"/>
    </xf>
    <xf numFmtId="165" fontId="9" fillId="2" borderId="2" xfId="1" applyNumberFormat="1" applyFont="1" applyFill="1" applyBorder="1" applyAlignment="1">
      <alignment horizontal="center"/>
    </xf>
    <xf numFmtId="166" fontId="3" fillId="3" borderId="0" xfId="1" applyNumberFormat="1" applyFont="1" applyFill="1"/>
    <xf numFmtId="166" fontId="10" fillId="3" borderId="0" xfId="1" applyNumberFormat="1" applyFont="1" applyFill="1" applyAlignment="1">
      <alignment horizontal="center"/>
    </xf>
    <xf numFmtId="0" fontId="1" fillId="4" borderId="3" xfId="1" applyFill="1" applyBorder="1" applyAlignment="1">
      <alignment wrapText="1"/>
    </xf>
    <xf numFmtId="167" fontId="12" fillId="4" borderId="3" xfId="1" applyNumberFormat="1" applyFont="1" applyFill="1" applyBorder="1" applyAlignment="1">
      <alignment horizontal="center" wrapText="1"/>
    </xf>
    <xf numFmtId="166" fontId="3" fillId="0" borderId="0" xfId="1" applyNumberFormat="1" applyFont="1"/>
    <xf numFmtId="166" fontId="10" fillId="0" borderId="0" xfId="1" applyNumberFormat="1" applyFont="1" applyAlignment="1">
      <alignment horizontal="center"/>
    </xf>
    <xf numFmtId="169" fontId="15" fillId="0" borderId="0" xfId="3" applyNumberFormat="1" applyFont="1" applyBorder="1" applyAlignment="1" applyProtection="1">
      <alignment horizontal="center" vertical="center"/>
    </xf>
    <xf numFmtId="0" fontId="5" fillId="2" borderId="0" xfId="2" applyFill="1" applyBorder="1" applyAlignment="1" applyProtection="1"/>
    <xf numFmtId="166" fontId="3" fillId="0" borderId="0" xfId="1" applyNumberFormat="1" applyFont="1" applyAlignment="1">
      <alignment horizontal="left" indent="1"/>
    </xf>
    <xf numFmtId="166" fontId="10" fillId="7" borderId="5" xfId="1" applyNumberFormat="1" applyFont="1" applyFill="1" applyBorder="1" applyAlignment="1">
      <alignment horizontal="center"/>
    </xf>
    <xf numFmtId="164" fontId="10" fillId="0" borderId="0" xfId="1" applyNumberFormat="1" applyFont="1" applyAlignment="1">
      <alignment horizontal="center"/>
    </xf>
    <xf numFmtId="0" fontId="12" fillId="4" borderId="3" xfId="1" applyFont="1" applyFill="1" applyBorder="1" applyAlignment="1">
      <alignment vertical="center"/>
    </xf>
    <xf numFmtId="0" fontId="1" fillId="3" borderId="0" xfId="1" applyFill="1" applyAlignment="1">
      <alignment wrapText="1"/>
    </xf>
    <xf numFmtId="0" fontId="1" fillId="3" borderId="0" xfId="1" applyFill="1"/>
    <xf numFmtId="166" fontId="10" fillId="0" borderId="0" xfId="1" applyNumberFormat="1" applyFont="1"/>
    <xf numFmtId="166" fontId="10" fillId="0" borderId="7" xfId="1" applyNumberFormat="1" applyFont="1" applyBorder="1" applyAlignment="1">
      <alignment horizontal="center"/>
    </xf>
    <xf numFmtId="170" fontId="10" fillId="0" borderId="0" xfId="1" applyNumberFormat="1" applyFont="1"/>
    <xf numFmtId="166" fontId="14" fillId="0" borderId="0" xfId="2" applyNumberFormat="1" applyFont="1" applyAlignment="1" applyProtection="1"/>
    <xf numFmtId="166" fontId="10" fillId="0" borderId="0" xfId="1" applyNumberFormat="1" applyFont="1" applyAlignment="1">
      <alignment wrapText="1"/>
    </xf>
    <xf numFmtId="173" fontId="3" fillId="0" borderId="0" xfId="1" applyNumberFormat="1" applyFont="1"/>
    <xf numFmtId="49" fontId="3" fillId="0" borderId="0" xfId="1" applyNumberFormat="1" applyFont="1" applyAlignment="1">
      <alignment horizontal="left" indent="1"/>
    </xf>
    <xf numFmtId="49" fontId="3" fillId="7" borderId="5" xfId="1" applyNumberFormat="1" applyFont="1" applyFill="1" applyBorder="1" applyAlignment="1">
      <alignment horizontal="left" indent="1"/>
    </xf>
    <xf numFmtId="172" fontId="3" fillId="6" borderId="5" xfId="1" applyNumberFormat="1" applyFont="1" applyFill="1" applyBorder="1" applyAlignment="1">
      <alignment horizontal="center"/>
    </xf>
    <xf numFmtId="2" fontId="3" fillId="0" borderId="0" xfId="1" applyNumberFormat="1" applyFont="1" applyAlignment="1">
      <alignment horizontal="center"/>
    </xf>
    <xf numFmtId="164" fontId="3" fillId="0" borderId="0" xfId="1" applyNumberFormat="1" applyFont="1" applyAlignment="1">
      <alignment horizontal="center"/>
    </xf>
    <xf numFmtId="164" fontId="3" fillId="6" borderId="5" xfId="1" applyNumberFormat="1" applyFont="1" applyFill="1" applyBorder="1" applyAlignment="1">
      <alignment horizontal="center"/>
    </xf>
    <xf numFmtId="171" fontId="3" fillId="6" borderId="5" xfId="1" applyNumberFormat="1" applyFont="1" applyFill="1" applyBorder="1" applyAlignment="1">
      <alignment horizontal="center"/>
    </xf>
    <xf numFmtId="0" fontId="10" fillId="0" borderId="0" xfId="1" applyFont="1"/>
    <xf numFmtId="0" fontId="1" fillId="0" borderId="0" xfId="1" applyAlignment="1">
      <alignment horizontal="right"/>
    </xf>
    <xf numFmtId="166" fontId="17" fillId="0" borderId="0" xfId="1" applyNumberFormat="1" applyFont="1"/>
    <xf numFmtId="49" fontId="3" fillId="7" borderId="5" xfId="1" applyNumberFormat="1" applyFont="1" applyFill="1" applyBorder="1" applyAlignment="1">
      <alignment horizontal="center"/>
    </xf>
    <xf numFmtId="49" fontId="3" fillId="7" borderId="5" xfId="1" applyNumberFormat="1" applyFont="1" applyFill="1" applyBorder="1" applyAlignment="1">
      <alignment horizontal="left" wrapText="1" indent="1"/>
    </xf>
    <xf numFmtId="172" fontId="3" fillId="5" borderId="5" xfId="1" applyNumberFormat="1" applyFont="1" applyFill="1" applyBorder="1" applyAlignment="1">
      <alignment horizontal="center"/>
    </xf>
    <xf numFmtId="0" fontId="10" fillId="0" borderId="0" xfId="1" applyFont="1" applyAlignment="1">
      <alignment wrapText="1"/>
    </xf>
    <xf numFmtId="0" fontId="18" fillId="2" borderId="0" xfId="1" applyFont="1" applyFill="1" applyAlignment="1">
      <alignment horizontal="center" vertical="center"/>
    </xf>
    <xf numFmtId="0" fontId="16" fillId="8" borderId="0" xfId="1" applyFont="1" applyFill="1"/>
    <xf numFmtId="0" fontId="16" fillId="8" borderId="0" xfId="1" applyFont="1" applyFill="1" applyAlignment="1">
      <alignment horizontal="right"/>
    </xf>
    <xf numFmtId="0" fontId="3" fillId="8" borderId="0" xfId="1" applyFont="1" applyFill="1" applyAlignment="1">
      <alignment horizontal="center"/>
    </xf>
    <xf numFmtId="0" fontId="3" fillId="8" borderId="0" xfId="1" applyFont="1" applyFill="1"/>
    <xf numFmtId="0" fontId="19" fillId="9" borderId="6" xfId="0" applyFont="1" applyFill="1" applyBorder="1"/>
    <xf numFmtId="166" fontId="14" fillId="0" borderId="0" xfId="2" applyNumberFormat="1" applyFont="1" applyFill="1" applyBorder="1" applyAlignment="1" applyProtection="1"/>
    <xf numFmtId="0" fontId="4" fillId="0" borderId="0" xfId="1" applyFont="1"/>
    <xf numFmtId="0" fontId="12" fillId="0" borderId="0" xfId="1" applyFont="1" applyAlignment="1">
      <alignment vertical="center"/>
    </xf>
    <xf numFmtId="0" fontId="1" fillId="0" borderId="0" xfId="1" applyAlignment="1">
      <alignment wrapText="1"/>
    </xf>
    <xf numFmtId="167" fontId="12" fillId="0" borderId="0" xfId="1" applyNumberFormat="1" applyFont="1" applyAlignment="1">
      <alignment horizontal="center" wrapText="1"/>
    </xf>
    <xf numFmtId="0" fontId="6" fillId="2" borderId="1" xfId="1" applyFont="1" applyFill="1" applyBorder="1" applyAlignment="1">
      <alignment horizontal="left" indent="9"/>
    </xf>
    <xf numFmtId="166" fontId="3" fillId="3" borderId="0" xfId="1" applyNumberFormat="1" applyFont="1" applyFill="1" applyAlignment="1">
      <alignment horizontal="center"/>
    </xf>
    <xf numFmtId="0" fontId="21" fillId="10" borderId="3" xfId="1" applyFont="1" applyFill="1" applyBorder="1"/>
    <xf numFmtId="0" fontId="22" fillId="10" borderId="3" xfId="1" applyFont="1" applyFill="1" applyBorder="1"/>
    <xf numFmtId="0" fontId="9" fillId="10" borderId="3" xfId="1" applyFont="1" applyFill="1" applyBorder="1" applyAlignment="1">
      <alignment horizontal="center"/>
    </xf>
    <xf numFmtId="0" fontId="9" fillId="10" borderId="3" xfId="1" applyFont="1" applyFill="1" applyBorder="1" applyAlignment="1">
      <alignment horizontal="center" vertical="center"/>
    </xf>
    <xf numFmtId="1" fontId="9" fillId="10" borderId="3" xfId="1" applyNumberFormat="1" applyFont="1" applyFill="1" applyBorder="1" applyAlignment="1">
      <alignment horizontal="center" vertical="center"/>
    </xf>
    <xf numFmtId="0" fontId="9" fillId="0" borderId="3" xfId="1" applyFont="1" applyBorder="1" applyAlignment="1">
      <alignment vertical="center"/>
    </xf>
    <xf numFmtId="166" fontId="13" fillId="0" borderId="0" xfId="1" applyNumberFormat="1" applyFont="1" applyAlignment="1">
      <alignment horizontal="center"/>
    </xf>
    <xf numFmtId="172" fontId="3" fillId="0" borderId="0" xfId="1" applyNumberFormat="1" applyFont="1" applyAlignment="1">
      <alignment horizontal="center"/>
    </xf>
    <xf numFmtId="165" fontId="11" fillId="2" borderId="2" xfId="1" applyNumberFormat="1" applyFont="1" applyFill="1" applyBorder="1"/>
    <xf numFmtId="172" fontId="3" fillId="11" borderId="5" xfId="1" applyNumberFormat="1" applyFont="1" applyFill="1" applyBorder="1" applyAlignment="1">
      <alignment horizontal="center"/>
    </xf>
    <xf numFmtId="0" fontId="20" fillId="9" borderId="6" xfId="0" applyFont="1" applyFill="1" applyBorder="1" applyAlignment="1">
      <alignment horizontal="center"/>
    </xf>
    <xf numFmtId="165" fontId="11" fillId="2" borderId="2" xfId="1" applyNumberFormat="1" applyFont="1" applyFill="1" applyBorder="1" applyAlignment="1">
      <alignment horizontal="center"/>
    </xf>
    <xf numFmtId="0" fontId="24" fillId="2" borderId="1" xfId="1" applyFont="1" applyFill="1" applyBorder="1" applyAlignment="1">
      <alignment horizontal="left"/>
    </xf>
  </cellXfs>
  <cellStyles count="5">
    <cellStyle name="Assumptions Right Number" xfId="3" xr:uid="{00000000-0005-0000-0000-000000000000}"/>
    <cellStyle name="Hyperlink" xfId="2" builtinId="8"/>
    <cellStyle name="Normal" xfId="0" builtinId="0"/>
    <cellStyle name="Normal 2" xfId="1" xr:uid="{00000000-0005-0000-0000-000003000000}"/>
    <cellStyle name="Percent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200025</xdr:colOff>
      <xdr:row>4</xdr:row>
      <xdr:rowOff>104775</xdr:rowOff>
    </xdr:from>
    <xdr:to>
      <xdr:col>8</xdr:col>
      <xdr:colOff>2342208</xdr:colOff>
      <xdr:row>66</xdr:row>
      <xdr:rowOff>27768</xdr:rowOff>
    </xdr:to>
    <xdr:pic>
      <xdr:nvPicPr>
        <xdr:cNvPr id="3" name="Picture 1">
          <a:extLst>
            <a:ext uri="{FF2B5EF4-FFF2-40B4-BE49-F238E27FC236}">
              <a16:creationId xmlns:a16="http://schemas.microsoft.com/office/drawing/2014/main" id="{3084462F-EB8A-4A00-AF07-6D0D759F90E8}"/>
            </a:ext>
          </a:extLst>
        </xdr:cNvPr>
        <xdr:cNvPicPr>
          <a:picLocks noChangeAspect="1"/>
        </xdr:cNvPicPr>
      </xdr:nvPicPr>
      <xdr:blipFill>
        <a:blip xmlns:r="http://schemas.openxmlformats.org/officeDocument/2006/relationships" r:embed="rId1"/>
        <a:stretch>
          <a:fillRect/>
        </a:stretch>
      </xdr:blipFill>
      <xdr:spPr>
        <a:xfrm>
          <a:off x="2438400" y="1171575"/>
          <a:ext cx="7752408" cy="62666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AER2025project-ACS/Shared%20Documents/Models/Security%20lighting/2025-30%20reset%20models/Ergon%20Energy%20-%202023-24%20-%20Annual%20security%20lighting%20pricing%20model%20-%2022030331%20-%20PUBLIC%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dale\Work%20Folders\Pricing%20template%20mode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model - ACS"/>
      <sheetName val="General Inputs"/>
      <sheetName val="ERG -Security Lighting Services"/>
      <sheetName val="Lookup Tables"/>
      <sheetName val="Model update log"/>
    </sheetNames>
    <sheetDataSet>
      <sheetData sheetId="0"/>
      <sheetData sheetId="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Tables"/>
      <sheetName val="Worksheet sizes"/>
      <sheetName val="To-do"/>
      <sheetName val="Pricing model"/>
      <sheetName val="Rules"/>
      <sheetName val="Mechanisms"/>
      <sheetName val="Outputs&gt;&gt;"/>
      <sheetName val="Compliance"/>
      <sheetName val="Price comparisons"/>
      <sheetName val="Tariff schedule"/>
      <sheetName val="Tables"/>
      <sheetName val="Cost movements"/>
      <sheetName val="Charts"/>
      <sheetName val="Charts example (to be removed)"/>
      <sheetName val="Inputs&gt;&gt;"/>
      <sheetName val="General"/>
      <sheetName val="Financial"/>
      <sheetName val="Actuals"/>
      <sheetName val="Metering"/>
      <sheetName val="Tariffs"/>
      <sheetName val="Qty"/>
      <sheetName val="Prop. prices"/>
      <sheetName val="Hist. prices"/>
      <sheetName val="Indicative prices"/>
      <sheetName val="Trial tariffs"/>
      <sheetName val="Tariff costs"/>
      <sheetName val="Calculations&gt;&gt;"/>
      <sheetName val="TAR"/>
      <sheetName val="Prop. rev. detail"/>
      <sheetName val="Hist. rev. detail"/>
      <sheetName val="Tariff revenue"/>
      <sheetName val="Total qty"/>
      <sheetName val="Accounts"/>
      <sheetName val="SC revenue"/>
      <sheetName val="Movements"/>
      <sheetName val="Charts example"/>
      <sheetName val="Check|Lis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61696-2F54-4C04-AEBF-7521D407790C}">
  <sheetPr>
    <tabColor rgb="FF7030A0"/>
  </sheetPr>
  <dimension ref="A1:AJ83"/>
  <sheetViews>
    <sheetView showGridLines="0" tabSelected="1" zoomScaleNormal="100" workbookViewId="0">
      <selection activeCell="C41" sqref="C41"/>
    </sheetView>
  </sheetViews>
  <sheetFormatPr defaultColWidth="0" defaultRowHeight="11.25" customHeight="1" zeroHeight="1" x14ac:dyDescent="0.2"/>
  <cols>
    <col min="1" max="2" width="1.33203125" style="16" customWidth="1"/>
    <col min="3" max="3" width="24.5546875" style="16" customWidth="1"/>
    <col min="4" max="4" width="5.33203125" style="16" customWidth="1"/>
    <col min="5" max="5" width="40.88671875" style="16" customWidth="1"/>
    <col min="6" max="6" width="12.88671875" style="16" customWidth="1"/>
    <col min="7" max="7" width="17" style="16" customWidth="1"/>
    <col min="8" max="8" width="11.109375" style="16" customWidth="1"/>
    <col min="9" max="10" width="36" style="16" customWidth="1"/>
    <col min="11" max="11" width="5.5546875" style="16" customWidth="1"/>
    <col min="12" max="12" width="8" style="16" hidden="1" customWidth="1"/>
    <col min="13" max="20" width="8.44140625" style="16" hidden="1" customWidth="1"/>
    <col min="21" max="21" width="1.33203125" style="16" hidden="1" customWidth="1"/>
    <col min="22" max="22" width="9" style="16" hidden="1" customWidth="1"/>
    <col min="23" max="23" width="1.33203125" style="16" hidden="1" customWidth="1"/>
    <col min="24" max="16384" width="9" style="16" hidden="1"/>
  </cols>
  <sheetData>
    <row r="1" spans="1:36" ht="11.25" customHeight="1" x14ac:dyDescent="0.2"/>
    <row r="2" spans="1:36" s="47" customFormat="1" ht="33" x14ac:dyDescent="0.2">
      <c r="A2" s="1"/>
      <c r="B2" s="1"/>
      <c r="C2" s="1"/>
      <c r="D2" s="1"/>
      <c r="E2" s="1"/>
      <c r="F2" s="1"/>
      <c r="G2" s="46" t="s">
        <v>201</v>
      </c>
      <c r="H2" s="2"/>
      <c r="I2" s="1"/>
      <c r="J2" s="1"/>
      <c r="K2" s="1"/>
      <c r="M2" s="48"/>
      <c r="N2" s="49"/>
      <c r="O2" s="50"/>
    </row>
    <row r="3" spans="1:36" s="47" customFormat="1" ht="33" x14ac:dyDescent="0.2">
      <c r="A3" s="1"/>
      <c r="B3" s="1"/>
      <c r="C3" s="1"/>
      <c r="D3" s="1"/>
      <c r="E3" s="1"/>
      <c r="F3" s="1"/>
      <c r="G3" s="46" t="s">
        <v>0</v>
      </c>
      <c r="H3" s="2"/>
      <c r="I3" s="1"/>
      <c r="J3" s="1"/>
      <c r="K3" s="1"/>
      <c r="M3" s="48"/>
      <c r="N3" s="49"/>
      <c r="O3" s="50"/>
    </row>
    <row r="4" spans="1:36" s="3" customFormat="1" ht="7.95" customHeight="1" x14ac:dyDescent="0.3">
      <c r="A4" s="51"/>
      <c r="B4" s="51"/>
      <c r="C4" s="51"/>
      <c r="D4" s="51"/>
      <c r="E4" s="51"/>
      <c r="F4" s="51"/>
      <c r="G4" s="51"/>
      <c r="H4" s="51"/>
      <c r="I4" s="51"/>
      <c r="J4" s="51"/>
      <c r="K4" s="51"/>
      <c r="L4" s="23"/>
      <c r="M4" s="23"/>
      <c r="N4" s="23"/>
      <c r="O4" s="23"/>
      <c r="P4" s="14"/>
      <c r="Q4" s="15"/>
      <c r="R4" s="14"/>
      <c r="S4" s="15"/>
      <c r="T4" s="14"/>
      <c r="U4" s="14"/>
      <c r="V4" s="14"/>
      <c r="W4" s="14"/>
      <c r="X4" s="14"/>
      <c r="Y4" s="14"/>
      <c r="Z4" s="14"/>
      <c r="AA4" s="14"/>
      <c r="AB4" s="15"/>
      <c r="AC4" s="15"/>
      <c r="AD4" s="24"/>
      <c r="AE4" s="24"/>
      <c r="AF4" s="24"/>
      <c r="AG4" s="24"/>
      <c r="AH4" s="24"/>
      <c r="AI4" s="25"/>
      <c r="AJ4" s="25"/>
    </row>
    <row r="5" spans="1:36" ht="10.199999999999999" x14ac:dyDescent="0.2">
      <c r="C5" s="29"/>
      <c r="D5" s="26"/>
      <c r="E5" s="26"/>
      <c r="F5" s="26"/>
      <c r="G5" s="28"/>
      <c r="H5" s="39"/>
      <c r="I5" s="45"/>
      <c r="J5" s="45"/>
    </row>
    <row r="6" spans="1:36" ht="10.199999999999999" hidden="1" x14ac:dyDescent="0.2">
      <c r="C6" s="29"/>
      <c r="D6" s="26"/>
      <c r="E6" s="26"/>
      <c r="F6" s="26"/>
      <c r="G6" s="28"/>
      <c r="H6" s="39"/>
      <c r="I6" s="45"/>
      <c r="J6" s="45"/>
    </row>
    <row r="7" spans="1:36" ht="10.199999999999999" x14ac:dyDescent="0.2">
      <c r="C7" s="29"/>
      <c r="D7" s="26"/>
      <c r="E7" s="26"/>
      <c r="F7" s="26"/>
      <c r="G7" s="28"/>
      <c r="H7" s="39"/>
      <c r="I7" s="45"/>
      <c r="J7" s="45"/>
    </row>
    <row r="8" spans="1:36" ht="10.199999999999999" x14ac:dyDescent="0.2">
      <c r="C8" s="29"/>
      <c r="D8" s="26"/>
      <c r="E8" s="26"/>
      <c r="F8" s="26"/>
      <c r="G8" s="28"/>
      <c r="H8" s="39"/>
      <c r="I8" s="45"/>
      <c r="J8" s="45"/>
    </row>
    <row r="9" spans="1:36" ht="10.199999999999999" x14ac:dyDescent="0.2">
      <c r="C9" s="29"/>
      <c r="D9" s="26"/>
      <c r="E9" s="26"/>
      <c r="F9" s="26"/>
      <c r="G9" s="28"/>
      <c r="H9" s="39"/>
      <c r="I9" s="45"/>
      <c r="J9" s="45"/>
    </row>
    <row r="10" spans="1:36" ht="10.199999999999999" x14ac:dyDescent="0.2">
      <c r="C10" s="29"/>
      <c r="D10" s="26"/>
      <c r="E10" s="26"/>
      <c r="F10" s="26"/>
      <c r="G10" s="28"/>
      <c r="H10" s="39"/>
      <c r="I10" s="45"/>
      <c r="J10" s="45"/>
    </row>
    <row r="11" spans="1:36" ht="10.199999999999999" x14ac:dyDescent="0.2">
      <c r="C11" s="29"/>
      <c r="D11" s="26"/>
      <c r="E11" s="26"/>
      <c r="F11" s="26"/>
      <c r="G11" s="28"/>
      <c r="H11" s="39"/>
      <c r="I11" s="45"/>
      <c r="J11" s="45"/>
    </row>
    <row r="12" spans="1:36" ht="10.199999999999999" x14ac:dyDescent="0.2">
      <c r="C12" s="29"/>
      <c r="D12" s="26"/>
      <c r="E12" s="26"/>
      <c r="F12" s="26"/>
      <c r="G12" s="28"/>
      <c r="H12" s="39"/>
      <c r="I12" s="45"/>
      <c r="J12" s="45"/>
    </row>
    <row r="13" spans="1:36" ht="10.199999999999999" x14ac:dyDescent="0.2">
      <c r="C13" s="52"/>
      <c r="D13" s="26"/>
      <c r="E13" s="26"/>
      <c r="F13" s="26"/>
      <c r="G13" s="28"/>
      <c r="H13" s="39"/>
      <c r="I13" s="45"/>
      <c r="J13" s="45"/>
    </row>
    <row r="14" spans="1:36" ht="10.199999999999999" x14ac:dyDescent="0.2">
      <c r="C14" s="52"/>
      <c r="D14" s="26"/>
      <c r="E14" s="26"/>
      <c r="F14" s="26"/>
      <c r="G14" s="28"/>
      <c r="H14" s="39"/>
      <c r="I14" s="45"/>
      <c r="J14" s="45"/>
    </row>
    <row r="15" spans="1:36" ht="10.199999999999999" x14ac:dyDescent="0.2">
      <c r="C15" s="52"/>
      <c r="D15" s="26"/>
      <c r="E15" s="26"/>
      <c r="F15" s="26"/>
      <c r="G15" s="28"/>
      <c r="H15" s="39"/>
      <c r="I15" s="45"/>
      <c r="J15" s="45"/>
    </row>
    <row r="16" spans="1:36" ht="10.199999999999999" x14ac:dyDescent="0.2">
      <c r="C16" s="52"/>
      <c r="D16" s="26"/>
      <c r="E16" s="26"/>
      <c r="F16" s="26"/>
      <c r="G16" s="28"/>
      <c r="H16" s="39"/>
      <c r="I16" s="45"/>
      <c r="J16" s="45"/>
    </row>
    <row r="17" spans="2:34" ht="13.8" x14ac:dyDescent="0.3">
      <c r="C17" s="41"/>
      <c r="D17" s="26"/>
      <c r="E17" s="26"/>
      <c r="F17" s="26"/>
      <c r="G17" s="26"/>
      <c r="H17" s="26"/>
      <c r="I17" s="30"/>
      <c r="J17" s="30"/>
    </row>
    <row r="18" spans="2:34" s="3" customFormat="1" ht="13.2" x14ac:dyDescent="0.25">
      <c r="B18" s="53"/>
      <c r="L18" s="54"/>
      <c r="M18" s="54"/>
      <c r="N18" s="54"/>
      <c r="O18" s="54"/>
      <c r="P18" s="55"/>
      <c r="Q18" s="56"/>
      <c r="R18" s="55"/>
      <c r="S18" s="56"/>
      <c r="T18" s="55"/>
      <c r="U18" s="55"/>
      <c r="V18" s="55"/>
      <c r="W18" s="55"/>
      <c r="X18" s="55"/>
      <c r="Y18" s="55"/>
      <c r="Z18" s="55"/>
      <c r="AA18" s="55"/>
      <c r="AB18" s="56"/>
      <c r="AC18" s="56"/>
      <c r="AD18" s="55"/>
      <c r="AE18" s="55"/>
      <c r="AF18" s="55"/>
      <c r="AG18" s="55"/>
      <c r="AH18" s="55"/>
    </row>
    <row r="19" spans="2:34" ht="10.199999999999999" hidden="1" x14ac:dyDescent="0.2">
      <c r="D19" s="26"/>
      <c r="E19" s="26"/>
      <c r="F19" s="26"/>
      <c r="G19" s="26"/>
      <c r="H19" s="26"/>
      <c r="I19" s="26"/>
      <c r="J19" s="26"/>
      <c r="L19" s="31"/>
    </row>
    <row r="20" spans="2:34" ht="10.199999999999999" hidden="1" x14ac:dyDescent="0.2">
      <c r="D20" s="26"/>
      <c r="E20" s="26"/>
      <c r="F20" s="26"/>
      <c r="G20" s="26"/>
      <c r="H20" s="26"/>
      <c r="I20" s="26"/>
      <c r="J20" s="26"/>
      <c r="L20" s="31"/>
    </row>
    <row r="21" spans="2:34" ht="10.199999999999999" hidden="1" x14ac:dyDescent="0.2">
      <c r="D21" s="26"/>
      <c r="E21" s="26"/>
      <c r="F21" s="26"/>
      <c r="G21" s="26"/>
      <c r="H21" s="26"/>
      <c r="I21" s="26"/>
      <c r="J21" s="26"/>
      <c r="L21" s="31"/>
    </row>
    <row r="22" spans="2:34" ht="10.199999999999999" hidden="1" x14ac:dyDescent="0.2">
      <c r="D22" s="26"/>
      <c r="E22" s="26"/>
      <c r="F22" s="26"/>
      <c r="G22" s="26"/>
      <c r="H22" s="26"/>
      <c r="I22" s="26"/>
      <c r="J22" s="26"/>
      <c r="L22" s="31"/>
    </row>
    <row r="23" spans="2:34" ht="10.199999999999999" hidden="1" x14ac:dyDescent="0.2">
      <c r="D23" s="26"/>
      <c r="E23" s="26"/>
      <c r="F23" s="26"/>
      <c r="G23" s="26"/>
      <c r="H23" s="26"/>
      <c r="I23" s="26"/>
      <c r="J23" s="26"/>
      <c r="L23" s="31"/>
    </row>
    <row r="24" spans="2:34" ht="10.199999999999999" hidden="1" x14ac:dyDescent="0.2">
      <c r="C24" s="26"/>
      <c r="D24" s="26"/>
      <c r="E24" s="26"/>
      <c r="F24" s="26"/>
      <c r="G24" s="26"/>
      <c r="H24" s="26"/>
      <c r="I24" s="26"/>
      <c r="J24" s="26"/>
      <c r="L24" s="31"/>
    </row>
    <row r="25" spans="2:34" ht="10.199999999999999" hidden="1" x14ac:dyDescent="0.2">
      <c r="C25" s="26"/>
      <c r="D25" s="26"/>
      <c r="E25" s="26"/>
      <c r="F25" s="26"/>
      <c r="G25" s="26"/>
      <c r="H25" s="26"/>
      <c r="I25" s="26"/>
      <c r="J25" s="26"/>
      <c r="L25" s="31"/>
    </row>
    <row r="26" spans="2:34" ht="10.199999999999999" hidden="1" x14ac:dyDescent="0.2">
      <c r="C26" s="26"/>
      <c r="D26" s="26"/>
      <c r="E26" s="26"/>
      <c r="F26" s="26"/>
      <c r="G26" s="26"/>
      <c r="H26" s="26"/>
      <c r="I26" s="26"/>
      <c r="J26" s="26"/>
    </row>
    <row r="27" spans="2:34" ht="10.199999999999999" hidden="1" x14ac:dyDescent="0.2">
      <c r="D27" s="26"/>
      <c r="E27" s="26"/>
      <c r="F27" s="26"/>
      <c r="G27" s="26"/>
      <c r="H27" s="26"/>
      <c r="I27" s="26"/>
      <c r="J27" s="26"/>
    </row>
    <row r="28" spans="2:34" ht="10.199999999999999" hidden="1" x14ac:dyDescent="0.2">
      <c r="D28" s="26"/>
      <c r="E28" s="26"/>
      <c r="F28" s="26"/>
      <c r="G28" s="26"/>
      <c r="H28" s="26"/>
      <c r="I28" s="26"/>
      <c r="J28" s="26"/>
    </row>
    <row r="29" spans="2:34" ht="10.199999999999999" hidden="1" x14ac:dyDescent="0.2">
      <c r="D29" s="26"/>
      <c r="E29" s="26"/>
      <c r="F29" s="26"/>
      <c r="G29" s="26"/>
      <c r="H29" s="26"/>
      <c r="I29" s="26"/>
      <c r="J29" s="26"/>
    </row>
    <row r="30" spans="2:34" ht="10.199999999999999" hidden="1" x14ac:dyDescent="0.2">
      <c r="D30" s="26"/>
      <c r="E30" s="26"/>
      <c r="F30" s="26"/>
      <c r="G30" s="26"/>
      <c r="H30" s="26"/>
      <c r="I30" s="26"/>
      <c r="J30" s="26"/>
    </row>
    <row r="31" spans="2:34" ht="10.199999999999999" hidden="1" x14ac:dyDescent="0.2">
      <c r="D31" s="26"/>
      <c r="E31" s="26"/>
      <c r="F31" s="26"/>
      <c r="G31" s="26"/>
      <c r="H31" s="26"/>
      <c r="I31" s="26"/>
      <c r="J31" s="26"/>
    </row>
    <row r="32" spans="2:34" ht="13.8" hidden="1" x14ac:dyDescent="0.3">
      <c r="C32" s="41"/>
      <c r="D32" s="26"/>
      <c r="E32" s="26"/>
      <c r="F32" s="26"/>
      <c r="G32" s="26"/>
      <c r="H32" s="26"/>
      <c r="I32" s="26"/>
      <c r="J32" s="26"/>
    </row>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pageMargins left="0.7" right="0.7" top="0.75" bottom="0.75" header="0.3" footer="0.3"/>
  <pageSetup paperSize="9" orientation="portrait" verticalDpi="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79998168889431442"/>
  </sheetPr>
  <dimension ref="A1:N141"/>
  <sheetViews>
    <sheetView showGridLines="0" zoomScaleNormal="100" workbookViewId="0">
      <selection activeCell="C2" sqref="C2"/>
    </sheetView>
  </sheetViews>
  <sheetFormatPr defaultColWidth="8" defaultRowHeight="10.199999999999999" x14ac:dyDescent="0.2"/>
  <cols>
    <col min="1" max="2" width="1.44140625" style="3" customWidth="1"/>
    <col min="3" max="3" width="93" style="3" customWidth="1"/>
    <col min="4" max="4" width="18.6640625" style="3" customWidth="1"/>
    <col min="5" max="5" width="16.44140625" style="3" customWidth="1"/>
    <col min="6" max="6" width="14.33203125" style="3" customWidth="1"/>
    <col min="7" max="8" width="11.44140625" style="3" customWidth="1"/>
    <col min="9" max="9" width="1.44140625" style="3" customWidth="1"/>
    <col min="10" max="14" width="9.33203125" style="3" customWidth="1"/>
    <col min="15" max="16384" width="8" style="3"/>
  </cols>
  <sheetData>
    <row r="1" spans="1:14" ht="15.6" x14ac:dyDescent="0.2">
      <c r="A1" s="1"/>
      <c r="B1" s="2" t="str">
        <f>'Cover page'!G2</f>
        <v>Energex - Schedule of Prices for Alternative Control Services</v>
      </c>
      <c r="C1" s="2"/>
      <c r="D1" s="2"/>
      <c r="E1" s="2"/>
      <c r="F1" s="2"/>
      <c r="G1" s="2"/>
      <c r="H1" s="2"/>
      <c r="I1" s="2"/>
      <c r="J1" s="19"/>
      <c r="K1" s="4"/>
      <c r="L1" s="4"/>
    </row>
    <row r="2" spans="1:14" ht="13.8" thickBot="1" x14ac:dyDescent="0.3">
      <c r="A2" s="5"/>
      <c r="B2" s="6"/>
      <c r="C2" s="71" t="s">
        <v>1</v>
      </c>
      <c r="D2" s="6"/>
      <c r="E2" s="6"/>
      <c r="F2" s="6"/>
      <c r="G2" s="6"/>
      <c r="H2" s="6"/>
      <c r="I2" s="6"/>
      <c r="J2" s="7"/>
      <c r="K2" s="8" t="s">
        <v>2</v>
      </c>
    </row>
    <row r="3" spans="1:14" x14ac:dyDescent="0.2">
      <c r="A3" s="9"/>
      <c r="B3" s="9"/>
      <c r="C3" s="9"/>
      <c r="D3" s="9"/>
      <c r="E3" s="9"/>
      <c r="F3" s="9"/>
      <c r="G3" s="10"/>
      <c r="H3" s="10"/>
      <c r="I3" s="10"/>
      <c r="J3" s="11"/>
      <c r="K3" s="11"/>
      <c r="L3" s="11"/>
      <c r="M3" s="11"/>
      <c r="N3" s="11"/>
    </row>
    <row r="4" spans="1:14" x14ac:dyDescent="0.2">
      <c r="A4" s="12"/>
      <c r="B4" s="12"/>
      <c r="C4" s="12"/>
      <c r="D4" s="12"/>
      <c r="E4" s="12"/>
      <c r="F4" s="12"/>
      <c r="G4" s="13"/>
      <c r="H4" s="13"/>
      <c r="I4" s="13"/>
      <c r="J4" s="69" t="s">
        <v>3</v>
      </c>
      <c r="K4" s="69"/>
      <c r="L4" s="69"/>
      <c r="M4" s="69"/>
      <c r="N4" s="69"/>
    </row>
    <row r="5" spans="1:14" x14ac:dyDescent="0.2">
      <c r="A5" s="60"/>
      <c r="B5" s="60" t="s">
        <v>51</v>
      </c>
      <c r="C5" s="60"/>
      <c r="D5" s="60" t="s">
        <v>83</v>
      </c>
      <c r="E5" s="60" t="s">
        <v>82</v>
      </c>
      <c r="F5" s="60" t="s">
        <v>5</v>
      </c>
      <c r="G5" s="60" t="s">
        <v>6</v>
      </c>
      <c r="H5" s="60" t="s">
        <v>7</v>
      </c>
      <c r="I5" s="60"/>
      <c r="J5" s="60" t="s">
        <v>8</v>
      </c>
      <c r="K5" s="60" t="s">
        <v>9</v>
      </c>
      <c r="L5" s="60" t="s">
        <v>10</v>
      </c>
      <c r="M5" s="60" t="s">
        <v>11</v>
      </c>
      <c r="N5" s="60" t="s">
        <v>12</v>
      </c>
    </row>
    <row r="6" spans="1:14" x14ac:dyDescent="0.2">
      <c r="A6" s="16"/>
      <c r="B6" s="16"/>
      <c r="C6" s="20"/>
      <c r="D6" s="20"/>
      <c r="E6" s="20"/>
      <c r="F6" s="20"/>
      <c r="G6" s="17"/>
      <c r="H6" s="17"/>
      <c r="I6" s="17"/>
      <c r="J6" s="17"/>
      <c r="K6" s="18"/>
      <c r="L6" s="18"/>
      <c r="M6" s="18"/>
      <c r="N6" s="18"/>
    </row>
    <row r="7" spans="1:14" x14ac:dyDescent="0.2">
      <c r="A7" s="16"/>
      <c r="B7" s="16"/>
      <c r="C7" s="33" t="s">
        <v>13</v>
      </c>
      <c r="D7" s="33" t="s">
        <v>80</v>
      </c>
      <c r="E7" s="33" t="s">
        <v>85</v>
      </c>
      <c r="F7" s="42" t="s">
        <v>92</v>
      </c>
      <c r="G7" s="21" t="s">
        <v>14</v>
      </c>
      <c r="H7" s="21" t="s">
        <v>15</v>
      </c>
      <c r="I7" s="27"/>
      <c r="J7" s="34">
        <v>132.49724913025722</v>
      </c>
      <c r="K7" s="34">
        <v>137.81361522120307</v>
      </c>
      <c r="L7" s="34">
        <v>142.97780074183521</v>
      </c>
      <c r="M7" s="34">
        <v>148.77329725693423</v>
      </c>
      <c r="N7" s="34">
        <v>155.04911423461175</v>
      </c>
    </row>
    <row r="8" spans="1:14" x14ac:dyDescent="0.2">
      <c r="A8" s="16"/>
      <c r="B8" s="16"/>
      <c r="C8" s="33" t="s">
        <v>13</v>
      </c>
      <c r="D8" s="33" t="s">
        <v>80</v>
      </c>
      <c r="E8" s="33" t="s">
        <v>84</v>
      </c>
      <c r="F8" s="42" t="s">
        <v>91</v>
      </c>
      <c r="G8" s="21" t="s">
        <v>14</v>
      </c>
      <c r="H8" s="21" t="s">
        <v>15</v>
      </c>
      <c r="I8" s="27"/>
      <c r="J8" s="34">
        <v>486.92908522642932</v>
      </c>
      <c r="K8" s="34">
        <v>506.46679860829835</v>
      </c>
      <c r="L8" s="34">
        <v>525.44524644783712</v>
      </c>
      <c r="M8" s="34">
        <v>546.74377026666627</v>
      </c>
      <c r="N8" s="34">
        <v>569.80747792888951</v>
      </c>
    </row>
    <row r="9" spans="1:14" x14ac:dyDescent="0.2">
      <c r="A9" s="16"/>
      <c r="B9" s="16"/>
      <c r="C9" s="33" t="s">
        <v>13</v>
      </c>
      <c r="D9" s="33" t="s">
        <v>80</v>
      </c>
      <c r="E9" s="33" t="s">
        <v>86</v>
      </c>
      <c r="F9" s="42" t="s">
        <v>93</v>
      </c>
      <c r="G9" s="21" t="s">
        <v>14</v>
      </c>
      <c r="H9" s="21" t="s">
        <v>15</v>
      </c>
      <c r="I9" s="27"/>
      <c r="J9" s="34">
        <v>188.62392769883738</v>
      </c>
      <c r="K9" s="34">
        <v>196.1923403243197</v>
      </c>
      <c r="L9" s="34">
        <v>203.54410772070901</v>
      </c>
      <c r="M9" s="34">
        <v>211.79461346946016</v>
      </c>
      <c r="N9" s="34">
        <v>220.72890648776141</v>
      </c>
    </row>
    <row r="10" spans="1:14" x14ac:dyDescent="0.2">
      <c r="A10" s="16"/>
      <c r="B10" s="16"/>
      <c r="C10" s="33" t="s">
        <v>13</v>
      </c>
      <c r="D10" s="33" t="s">
        <v>80</v>
      </c>
      <c r="E10" s="33" t="s">
        <v>87</v>
      </c>
      <c r="F10" s="42" t="s">
        <v>95</v>
      </c>
      <c r="G10" s="21" t="s">
        <v>14</v>
      </c>
      <c r="H10" s="21" t="s">
        <v>15</v>
      </c>
      <c r="I10" s="27"/>
      <c r="J10" s="34">
        <v>486.92908522642932</v>
      </c>
      <c r="K10" s="34">
        <v>506.46679860829835</v>
      </c>
      <c r="L10" s="34">
        <v>525.44524644783712</v>
      </c>
      <c r="M10" s="34">
        <v>546.74377026666627</v>
      </c>
      <c r="N10" s="34">
        <v>569.80747792888951</v>
      </c>
    </row>
    <row r="11" spans="1:14" x14ac:dyDescent="0.2">
      <c r="A11" s="16"/>
      <c r="B11" s="16"/>
      <c r="C11" s="33" t="s">
        <v>16</v>
      </c>
      <c r="D11" s="33" t="s">
        <v>80</v>
      </c>
      <c r="E11" s="33" t="s">
        <v>85</v>
      </c>
      <c r="F11" s="42" t="s">
        <v>94</v>
      </c>
      <c r="G11" s="21" t="s">
        <v>14</v>
      </c>
      <c r="H11" s="21" t="s">
        <v>15</v>
      </c>
      <c r="I11" s="27"/>
      <c r="J11" s="34">
        <v>139.89931100884689</v>
      </c>
      <c r="K11" s="34">
        <v>145.51268002651562</v>
      </c>
      <c r="L11" s="34">
        <v>150.9653667879445</v>
      </c>
      <c r="M11" s="34">
        <v>157.08463322357778</v>
      </c>
      <c r="N11" s="34">
        <v>163.7110535980232</v>
      </c>
    </row>
    <row r="12" spans="1:14" x14ac:dyDescent="0.2">
      <c r="A12" s="16"/>
      <c r="B12" s="16"/>
      <c r="C12" s="33" t="s">
        <v>16</v>
      </c>
      <c r="D12" s="33" t="s">
        <v>80</v>
      </c>
      <c r="E12" s="33" t="s">
        <v>86</v>
      </c>
      <c r="F12" s="42" t="s">
        <v>96</v>
      </c>
      <c r="G12" s="21" t="s">
        <v>14</v>
      </c>
      <c r="H12" s="21" t="s">
        <v>15</v>
      </c>
      <c r="I12" s="27"/>
      <c r="J12" s="34">
        <v>181.83272706806432</v>
      </c>
      <c r="K12" s="34">
        <v>189.12864717776048</v>
      </c>
      <c r="L12" s="34">
        <v>196.2157221356625</v>
      </c>
      <c r="M12" s="34">
        <v>204.16917734300739</v>
      </c>
      <c r="N12" s="34">
        <v>212.78180079837668</v>
      </c>
    </row>
    <row r="13" spans="1:14" x14ac:dyDescent="0.2">
      <c r="A13" s="16"/>
      <c r="B13" s="16"/>
      <c r="C13" s="33" t="s">
        <v>17</v>
      </c>
      <c r="D13" s="33" t="s">
        <v>80</v>
      </c>
      <c r="E13" s="33" t="s">
        <v>86</v>
      </c>
      <c r="F13" s="42" t="s">
        <v>131</v>
      </c>
      <c r="G13" s="21" t="s">
        <v>14</v>
      </c>
      <c r="H13" s="21" t="s">
        <v>15</v>
      </c>
      <c r="I13" s="27"/>
      <c r="J13" s="34">
        <v>212.28322330115716</v>
      </c>
      <c r="K13" s="34">
        <v>220.80094980071232</v>
      </c>
      <c r="L13" s="34">
        <v>229.07485703456905</v>
      </c>
      <c r="M13" s="34">
        <v>238.36023230788024</v>
      </c>
      <c r="N13" s="34">
        <v>248.41516299976035</v>
      </c>
    </row>
    <row r="14" spans="1:14" x14ac:dyDescent="0.2">
      <c r="A14" s="16"/>
      <c r="B14" s="16"/>
      <c r="C14" s="33" t="s">
        <v>17</v>
      </c>
      <c r="D14" s="33" t="s">
        <v>80</v>
      </c>
      <c r="E14" s="33" t="s">
        <v>87</v>
      </c>
      <c r="F14" s="42" t="s">
        <v>132</v>
      </c>
      <c r="G14" s="21" t="s">
        <v>14</v>
      </c>
      <c r="H14" s="21" t="s">
        <v>15</v>
      </c>
      <c r="I14" s="27"/>
      <c r="J14" s="34">
        <v>225.86562456270329</v>
      </c>
      <c r="K14" s="34">
        <v>234.92833609383081</v>
      </c>
      <c r="L14" s="34">
        <v>243.73162820466212</v>
      </c>
      <c r="M14" s="34">
        <v>253.61110456078583</v>
      </c>
      <c r="N14" s="34">
        <v>264.30937437852992</v>
      </c>
    </row>
    <row r="15" spans="1:14" x14ac:dyDescent="0.2">
      <c r="A15" s="16"/>
      <c r="B15" s="16"/>
      <c r="C15" s="33" t="s">
        <v>17</v>
      </c>
      <c r="D15" s="33" t="s">
        <v>81</v>
      </c>
      <c r="E15" s="33" t="s">
        <v>86</v>
      </c>
      <c r="F15" s="42" t="s">
        <v>133</v>
      </c>
      <c r="G15" s="21" t="s">
        <v>14</v>
      </c>
      <c r="H15" s="21" t="s">
        <v>15</v>
      </c>
      <c r="I15" s="27"/>
      <c r="J15" s="34">
        <v>359.12698975077683</v>
      </c>
      <c r="K15" s="34">
        <v>373.53672703352987</v>
      </c>
      <c r="L15" s="34">
        <v>387.53398669524495</v>
      </c>
      <c r="M15" s="34">
        <v>403.24238238829435</v>
      </c>
      <c r="N15" s="34">
        <v>420.25266202968095</v>
      </c>
    </row>
    <row r="16" spans="1:14" x14ac:dyDescent="0.2">
      <c r="A16" s="16"/>
      <c r="B16" s="16"/>
      <c r="C16" s="33" t="s">
        <v>62</v>
      </c>
      <c r="D16" s="33" t="s">
        <v>80</v>
      </c>
      <c r="E16" s="33" t="s">
        <v>85</v>
      </c>
      <c r="F16" s="42" t="s">
        <v>135</v>
      </c>
      <c r="G16" s="21" t="s">
        <v>14</v>
      </c>
      <c r="H16" s="21" t="s">
        <v>15</v>
      </c>
      <c r="I16" s="27"/>
      <c r="J16" s="34">
        <v>128.45070628113663</v>
      </c>
      <c r="K16" s="34">
        <v>133.60470746767999</v>
      </c>
      <c r="L16" s="34">
        <v>138.61117576680587</v>
      </c>
      <c r="M16" s="34">
        <v>144.22967445640876</v>
      </c>
      <c r="N16" s="34">
        <v>150.31382434303259</v>
      </c>
    </row>
    <row r="17" spans="1:14" x14ac:dyDescent="0.2">
      <c r="A17" s="16"/>
      <c r="B17" s="16"/>
      <c r="C17" s="33" t="s">
        <v>62</v>
      </c>
      <c r="D17" s="33" t="s">
        <v>81</v>
      </c>
      <c r="E17" s="33" t="s">
        <v>85</v>
      </c>
      <c r="F17" s="42" t="s">
        <v>136</v>
      </c>
      <c r="G17" s="21" t="s">
        <v>14</v>
      </c>
      <c r="H17" s="21" t="s">
        <v>15</v>
      </c>
      <c r="I17" s="27"/>
      <c r="J17" s="34">
        <v>179.56349487538841</v>
      </c>
      <c r="K17" s="34">
        <v>186.76836351676494</v>
      </c>
      <c r="L17" s="34">
        <v>193.76699334762247</v>
      </c>
      <c r="M17" s="34">
        <v>201.62119119414717</v>
      </c>
      <c r="N17" s="34">
        <v>210.12633101484047</v>
      </c>
    </row>
    <row r="18" spans="1:14" x14ac:dyDescent="0.2">
      <c r="A18" s="16"/>
      <c r="B18" s="16"/>
      <c r="C18" s="33" t="s">
        <v>62</v>
      </c>
      <c r="D18" s="33" t="s">
        <v>80</v>
      </c>
      <c r="E18" s="33" t="s">
        <v>86</v>
      </c>
      <c r="F18" s="42" t="s">
        <v>134</v>
      </c>
      <c r="G18" s="21" t="s">
        <v>14</v>
      </c>
      <c r="H18" s="21" t="s">
        <v>15</v>
      </c>
      <c r="I18" s="27"/>
      <c r="J18" s="34">
        <v>212.28322330115716</v>
      </c>
      <c r="K18" s="34">
        <v>220.80094980071232</v>
      </c>
      <c r="L18" s="34">
        <v>229.07485703456905</v>
      </c>
      <c r="M18" s="34">
        <v>238.36023230788024</v>
      </c>
      <c r="N18" s="34">
        <v>248.41516299976035</v>
      </c>
    </row>
    <row r="19" spans="1:14" x14ac:dyDescent="0.2">
      <c r="A19" s="16"/>
      <c r="B19" s="16"/>
      <c r="C19" s="33" t="s">
        <v>63</v>
      </c>
      <c r="D19" s="33" t="s">
        <v>80</v>
      </c>
      <c r="E19" s="33" t="s">
        <v>85</v>
      </c>
      <c r="F19" s="42" t="s">
        <v>137</v>
      </c>
      <c r="G19" s="21" t="s">
        <v>14</v>
      </c>
      <c r="H19" s="21" t="s">
        <v>15</v>
      </c>
      <c r="I19" s="27"/>
      <c r="J19" s="34">
        <v>187.31674276508315</v>
      </c>
      <c r="K19" s="34">
        <v>194.8327054438532</v>
      </c>
      <c r="L19" s="34">
        <v>202.13352426921941</v>
      </c>
      <c r="M19" s="34">
        <v>210.32685308955968</v>
      </c>
      <c r="N19" s="34">
        <v>219.19923045712804</v>
      </c>
    </row>
    <row r="20" spans="1:14" x14ac:dyDescent="0.2">
      <c r="A20" s="16"/>
      <c r="B20" s="16"/>
      <c r="C20" s="33" t="s">
        <v>63</v>
      </c>
      <c r="D20" s="33" t="s">
        <v>80</v>
      </c>
      <c r="E20" s="33" t="s">
        <v>87</v>
      </c>
      <c r="F20" s="42" t="s">
        <v>138</v>
      </c>
      <c r="G20" s="21" t="s">
        <v>14</v>
      </c>
      <c r="H20" s="21" t="s">
        <v>15</v>
      </c>
      <c r="I20" s="27"/>
      <c r="J20" s="34">
        <v>350.73271093071298</v>
      </c>
      <c r="K20" s="34">
        <v>364.80563322621254</v>
      </c>
      <c r="L20" s="34">
        <v>378.47571920376981</v>
      </c>
      <c r="M20" s="34">
        <v>393.81694490674175</v>
      </c>
      <c r="N20" s="34">
        <v>410.42962416110055</v>
      </c>
    </row>
    <row r="21" spans="1:14" x14ac:dyDescent="0.2">
      <c r="A21" s="16"/>
      <c r="B21" s="16"/>
      <c r="C21" s="33" t="s">
        <v>63</v>
      </c>
      <c r="D21" s="33" t="s">
        <v>81</v>
      </c>
      <c r="E21" s="33" t="s">
        <v>85</v>
      </c>
      <c r="F21" s="42" t="s">
        <v>139</v>
      </c>
      <c r="G21" s="21" t="s">
        <v>14</v>
      </c>
      <c r="H21" s="21" t="s">
        <v>15</v>
      </c>
      <c r="I21" s="27"/>
      <c r="J21" s="34">
        <v>237.48720289970726</v>
      </c>
      <c r="K21" s="34">
        <v>247.01622271572134</v>
      </c>
      <c r="L21" s="34">
        <v>256.27247507266196</v>
      </c>
      <c r="M21" s="34">
        <v>266.66028512774301</v>
      </c>
      <c r="N21" s="34">
        <v>277.90901843898251</v>
      </c>
    </row>
    <row r="22" spans="1:14" x14ac:dyDescent="0.2">
      <c r="A22" s="16"/>
      <c r="B22" s="16"/>
      <c r="C22" s="33" t="s">
        <v>63</v>
      </c>
      <c r="D22" s="33" t="s">
        <v>81</v>
      </c>
      <c r="E22" s="33" t="s">
        <v>84</v>
      </c>
      <c r="F22" s="42" t="s">
        <v>140</v>
      </c>
      <c r="G22" s="21" t="s">
        <v>14</v>
      </c>
      <c r="H22" s="21" t="s">
        <v>15</v>
      </c>
      <c r="I22" s="27"/>
      <c r="J22" s="34">
        <v>590.8218218480522</v>
      </c>
      <c r="K22" s="34">
        <v>614.52816382935555</v>
      </c>
      <c r="L22" s="34">
        <v>637.55591359540301</v>
      </c>
      <c r="M22" s="34">
        <v>663.3987581226778</v>
      </c>
      <c r="N22" s="34">
        <v>691.38341172624928</v>
      </c>
    </row>
    <row r="23" spans="1:14" x14ac:dyDescent="0.2">
      <c r="A23" s="16"/>
      <c r="B23" s="16"/>
      <c r="C23" s="33" t="s">
        <v>18</v>
      </c>
      <c r="D23" s="33" t="s">
        <v>80</v>
      </c>
      <c r="E23" s="33" t="s">
        <v>86</v>
      </c>
      <c r="F23" s="42" t="s">
        <v>141</v>
      </c>
      <c r="G23" s="21" t="s">
        <v>14</v>
      </c>
      <c r="H23" s="21" t="s">
        <v>15</v>
      </c>
      <c r="I23" s="27"/>
      <c r="J23" s="34">
        <v>186.40632179370942</v>
      </c>
      <c r="K23" s="34">
        <v>193.88575442213906</v>
      </c>
      <c r="L23" s="34">
        <v>201.15108886704519</v>
      </c>
      <c r="M23" s="34">
        <v>209.30459541483634</v>
      </c>
      <c r="N23" s="34">
        <v>218.1338501106022</v>
      </c>
    </row>
    <row r="24" spans="1:14" x14ac:dyDescent="0.2">
      <c r="A24" s="16"/>
      <c r="B24" s="16"/>
      <c r="C24" s="33" t="s">
        <v>18</v>
      </c>
      <c r="D24" s="33" t="s">
        <v>81</v>
      </c>
      <c r="E24" s="33" t="s">
        <v>86</v>
      </c>
      <c r="F24" s="42" t="s">
        <v>142</v>
      </c>
      <c r="G24" s="21" t="s">
        <v>14</v>
      </c>
      <c r="H24" s="21" t="s">
        <v>15</v>
      </c>
      <c r="I24" s="27"/>
      <c r="J24" s="34">
        <v>474.97440579941451</v>
      </c>
      <c r="K24" s="34">
        <v>494.03244543144268</v>
      </c>
      <c r="L24" s="34">
        <v>512.54495014532392</v>
      </c>
      <c r="M24" s="34">
        <v>533.32057025548602</v>
      </c>
      <c r="N24" s="34">
        <v>555.81803687796503</v>
      </c>
    </row>
    <row r="25" spans="1:14" ht="20.399999999999999" x14ac:dyDescent="0.2">
      <c r="A25" s="16"/>
      <c r="B25" s="16"/>
      <c r="C25" s="43" t="s">
        <v>18</v>
      </c>
      <c r="D25" s="33" t="s">
        <v>80</v>
      </c>
      <c r="E25" s="33" t="s">
        <v>87</v>
      </c>
      <c r="F25" s="42" t="s">
        <v>143</v>
      </c>
      <c r="G25" s="21" t="s">
        <v>14</v>
      </c>
      <c r="H25" s="21" t="s">
        <v>15</v>
      </c>
      <c r="I25" s="27"/>
      <c r="J25" s="34">
        <v>352.96658502392472</v>
      </c>
      <c r="K25" s="34">
        <v>367.12914006696093</v>
      </c>
      <c r="L25" s="34">
        <v>380.88629306155298</v>
      </c>
      <c r="M25" s="34">
        <v>396.32522954423814</v>
      </c>
      <c r="N25" s="34">
        <v>413.04371767426937</v>
      </c>
    </row>
    <row r="26" spans="1:14" ht="20.399999999999999" x14ac:dyDescent="0.2">
      <c r="A26" s="16"/>
      <c r="B26" s="16"/>
      <c r="C26" s="43" t="s">
        <v>72</v>
      </c>
      <c r="D26" s="33" t="s">
        <v>80</v>
      </c>
      <c r="E26" s="33" t="s">
        <v>85</v>
      </c>
      <c r="F26" s="42" t="s">
        <v>184</v>
      </c>
      <c r="G26" s="21" t="s">
        <v>14</v>
      </c>
      <c r="H26" s="21" t="s">
        <v>15</v>
      </c>
      <c r="I26" s="27"/>
      <c r="J26" s="34">
        <v>486.92908522642932</v>
      </c>
      <c r="K26" s="34">
        <v>506.46679860829835</v>
      </c>
      <c r="L26" s="34">
        <v>525.44524644783712</v>
      </c>
      <c r="M26" s="34">
        <v>546.74377026666627</v>
      </c>
      <c r="N26" s="34">
        <v>569.80747792888951</v>
      </c>
    </row>
    <row r="27" spans="1:14" x14ac:dyDescent="0.2">
      <c r="A27" s="16"/>
      <c r="B27" s="16"/>
      <c r="C27" s="33" t="s">
        <v>72</v>
      </c>
      <c r="D27" s="33" t="s">
        <v>81</v>
      </c>
      <c r="E27" s="33" t="s">
        <v>85</v>
      </c>
      <c r="F27" s="42" t="s">
        <v>185</v>
      </c>
      <c r="G27" s="21" t="s">
        <v>14</v>
      </c>
      <c r="H27" s="21" t="s">
        <v>15</v>
      </c>
      <c r="I27" s="27"/>
      <c r="J27" s="34">
        <v>553.7506487124881</v>
      </c>
      <c r="K27" s="34">
        <v>575.9695339420233</v>
      </c>
      <c r="L27" s="34">
        <v>597.55240529137757</v>
      </c>
      <c r="M27" s="34">
        <v>621.77373800517637</v>
      </c>
      <c r="N27" s="34">
        <v>648.00249177479827</v>
      </c>
    </row>
    <row r="28" spans="1:14" x14ac:dyDescent="0.2">
      <c r="A28" s="16"/>
      <c r="B28" s="16"/>
      <c r="C28" s="33" t="s">
        <v>73</v>
      </c>
      <c r="D28" s="33" t="s">
        <v>80</v>
      </c>
      <c r="E28" s="33" t="s">
        <v>85</v>
      </c>
      <c r="F28" s="42" t="s">
        <v>186</v>
      </c>
      <c r="G28" s="21" t="s">
        <v>14</v>
      </c>
      <c r="H28" s="21" t="s">
        <v>15</v>
      </c>
      <c r="I28" s="27"/>
      <c r="J28" s="34">
        <v>1028.8668955621204</v>
      </c>
      <c r="K28" s="34">
        <v>1070.1495117037266</v>
      </c>
      <c r="L28" s="34">
        <v>1110.2504161345514</v>
      </c>
      <c r="M28" s="34">
        <v>1155.2535731576004</v>
      </c>
      <c r="N28" s="34">
        <v>1203.9865119417957</v>
      </c>
    </row>
    <row r="29" spans="1:14" x14ac:dyDescent="0.2">
      <c r="A29" s="16"/>
      <c r="B29" s="16"/>
      <c r="C29" s="33" t="s">
        <v>74</v>
      </c>
      <c r="D29" s="33" t="s">
        <v>80</v>
      </c>
      <c r="E29" s="33" t="s">
        <v>85</v>
      </c>
      <c r="F29" s="42" t="s">
        <v>187</v>
      </c>
      <c r="G29" s="21" t="s">
        <v>14</v>
      </c>
      <c r="H29" s="21" t="s">
        <v>15</v>
      </c>
      <c r="I29" s="27"/>
      <c r="J29" s="34">
        <v>1232.6029144853126</v>
      </c>
      <c r="K29" s="34">
        <v>1282.060306100504</v>
      </c>
      <c r="L29" s="34">
        <v>1330.1019836859475</v>
      </c>
      <c r="M29" s="34">
        <v>1384.0166569511844</v>
      </c>
      <c r="N29" s="34">
        <v>1442.3996826233392</v>
      </c>
    </row>
    <row r="30" spans="1:14" x14ac:dyDescent="0.2">
      <c r="A30" s="16"/>
      <c r="B30" s="16"/>
      <c r="C30" s="33" t="s">
        <v>73</v>
      </c>
      <c r="D30" s="33" t="s">
        <v>80</v>
      </c>
      <c r="E30" s="33" t="s">
        <v>88</v>
      </c>
      <c r="F30" s="42" t="s">
        <v>188</v>
      </c>
      <c r="G30" s="21" t="s">
        <v>14</v>
      </c>
      <c r="H30" s="21" t="s">
        <v>15</v>
      </c>
      <c r="I30" s="27"/>
      <c r="J30" s="34">
        <v>2107.3924379125319</v>
      </c>
      <c r="K30" s="34">
        <v>2191.9501911547868</v>
      </c>
      <c r="L30" s="34">
        <v>2274.0874852163306</v>
      </c>
      <c r="M30" s="34">
        <v>2366.2658935232171</v>
      </c>
      <c r="N30" s="34">
        <v>2466.0838846686684</v>
      </c>
    </row>
    <row r="31" spans="1:14" x14ac:dyDescent="0.2">
      <c r="A31" s="16"/>
      <c r="B31" s="16"/>
      <c r="C31" s="33" t="s">
        <v>74</v>
      </c>
      <c r="D31" s="33" t="s">
        <v>80</v>
      </c>
      <c r="E31" s="33" t="s">
        <v>88</v>
      </c>
      <c r="F31" s="42" t="s">
        <v>189</v>
      </c>
      <c r="G31" s="21" t="s">
        <v>14</v>
      </c>
      <c r="H31" s="21" t="s">
        <v>15</v>
      </c>
      <c r="I31" s="27"/>
      <c r="J31" s="34">
        <v>2311.1284568357237</v>
      </c>
      <c r="K31" s="34">
        <v>2403.8609855515638</v>
      </c>
      <c r="L31" s="34">
        <v>2493.9390527677265</v>
      </c>
      <c r="M31" s="34">
        <v>2595.028977316801</v>
      </c>
      <c r="N31" s="34">
        <v>2704.4970553502121</v>
      </c>
    </row>
    <row r="32" spans="1:14" x14ac:dyDescent="0.2">
      <c r="A32" s="16"/>
      <c r="B32" s="16"/>
      <c r="C32" s="33" t="s">
        <v>73</v>
      </c>
      <c r="D32" s="33" t="s">
        <v>81</v>
      </c>
      <c r="E32" s="33" t="s">
        <v>85</v>
      </c>
      <c r="F32" s="42" t="s">
        <v>190</v>
      </c>
      <c r="G32" s="21" t="s">
        <v>14</v>
      </c>
      <c r="H32" s="21" t="s">
        <v>15</v>
      </c>
      <c r="I32" s="27"/>
      <c r="J32" s="34">
        <v>1170.0589020912407</v>
      </c>
      <c r="K32" s="34">
        <v>1217.0067558189201</v>
      </c>
      <c r="L32" s="34">
        <v>1262.6107308457983</v>
      </c>
      <c r="M32" s="34">
        <v>1313.7896974586367</v>
      </c>
      <c r="N32" s="34">
        <v>1369.2102859676704</v>
      </c>
    </row>
    <row r="33" spans="1:14" x14ac:dyDescent="0.2">
      <c r="A33" s="16"/>
      <c r="B33" s="16"/>
      <c r="C33" s="33" t="s">
        <v>74</v>
      </c>
      <c r="D33" s="33" t="s">
        <v>81</v>
      </c>
      <c r="E33" s="33" t="s">
        <v>85</v>
      </c>
      <c r="F33" s="42" t="s">
        <v>191</v>
      </c>
      <c r="G33" s="21" t="s">
        <v>14</v>
      </c>
      <c r="H33" s="21" t="s">
        <v>15</v>
      </c>
      <c r="I33" s="27"/>
      <c r="J33" s="34">
        <v>1401.7537341885163</v>
      </c>
      <c r="K33" s="34">
        <v>1457.9981926147459</v>
      </c>
      <c r="L33" s="34">
        <v>1512.6326577459565</v>
      </c>
      <c r="M33" s="34">
        <v>1573.9460731930203</v>
      </c>
      <c r="N33" s="34">
        <v>1640.3410356642389</v>
      </c>
    </row>
    <row r="34" spans="1:14" x14ac:dyDescent="0.2">
      <c r="A34" s="16"/>
      <c r="B34" s="16"/>
      <c r="C34" s="33" t="s">
        <v>73</v>
      </c>
      <c r="D34" s="33" t="s">
        <v>81</v>
      </c>
      <c r="E34" s="33" t="s">
        <v>90</v>
      </c>
      <c r="F34" s="42" t="s">
        <v>192</v>
      </c>
      <c r="G34" s="21" t="s">
        <v>14</v>
      </c>
      <c r="H34" s="21" t="s">
        <v>15</v>
      </c>
      <c r="I34" s="27"/>
      <c r="J34" s="34">
        <v>2248.5844444416516</v>
      </c>
      <c r="K34" s="34">
        <v>2338.8074352699796</v>
      </c>
      <c r="L34" s="34">
        <v>2426.4477999275769</v>
      </c>
      <c r="M34" s="34">
        <v>2524.8020178242527</v>
      </c>
      <c r="N34" s="34">
        <v>2631.3076586945426</v>
      </c>
    </row>
    <row r="35" spans="1:14" x14ac:dyDescent="0.2">
      <c r="A35" s="16"/>
      <c r="B35" s="16"/>
      <c r="C35" s="33" t="s">
        <v>74</v>
      </c>
      <c r="D35" s="33" t="s">
        <v>81</v>
      </c>
      <c r="E35" s="33" t="s">
        <v>88</v>
      </c>
      <c r="F35" s="42" t="s">
        <v>193</v>
      </c>
      <c r="G35" s="21" t="s">
        <v>14</v>
      </c>
      <c r="H35" s="21" t="s">
        <v>15</v>
      </c>
      <c r="I35" s="27"/>
      <c r="J35" s="34">
        <v>2480.2792765389272</v>
      </c>
      <c r="K35" s="34">
        <v>2579.7988720658054</v>
      </c>
      <c r="L35" s="34">
        <v>2676.4697268277346</v>
      </c>
      <c r="M35" s="34">
        <v>2784.9583935586356</v>
      </c>
      <c r="N35" s="34">
        <v>2902.4384083911104</v>
      </c>
    </row>
    <row r="36" spans="1:14" x14ac:dyDescent="0.2">
      <c r="A36" s="16"/>
      <c r="B36" s="16"/>
      <c r="C36" s="33" t="s">
        <v>19</v>
      </c>
      <c r="D36" s="33" t="s">
        <v>80</v>
      </c>
      <c r="E36" s="33" t="s">
        <v>85</v>
      </c>
      <c r="F36" s="42" t="s">
        <v>180</v>
      </c>
      <c r="G36" s="21" t="s">
        <v>14</v>
      </c>
      <c r="H36" s="21" t="s">
        <v>15</v>
      </c>
      <c r="I36" s="27"/>
      <c r="J36" s="34">
        <v>1232.6029144853126</v>
      </c>
      <c r="K36" s="34">
        <v>1282.060306100504</v>
      </c>
      <c r="L36" s="34">
        <v>1330.1019836859475</v>
      </c>
      <c r="M36" s="34">
        <v>1384.0166569511844</v>
      </c>
      <c r="N36" s="34">
        <v>1442.3996826233392</v>
      </c>
    </row>
    <row r="37" spans="1:14" x14ac:dyDescent="0.2">
      <c r="A37" s="16"/>
      <c r="B37" s="16"/>
      <c r="C37" s="33" t="s">
        <v>19</v>
      </c>
      <c r="D37" s="33" t="s">
        <v>81</v>
      </c>
      <c r="E37" s="33" t="s">
        <v>85</v>
      </c>
      <c r="F37" s="42" t="s">
        <v>181</v>
      </c>
      <c r="G37" s="21" t="s">
        <v>14</v>
      </c>
      <c r="H37" s="21" t="s">
        <v>15</v>
      </c>
      <c r="I37" s="27"/>
      <c r="J37" s="34">
        <v>1401.7537341885163</v>
      </c>
      <c r="K37" s="34">
        <v>1457.9981926147459</v>
      </c>
      <c r="L37" s="34">
        <v>1512.6326577459565</v>
      </c>
      <c r="M37" s="34">
        <v>1573.9460731930203</v>
      </c>
      <c r="N37" s="34">
        <v>1640.3410356642389</v>
      </c>
    </row>
    <row r="38" spans="1:14" x14ac:dyDescent="0.2">
      <c r="A38" s="16"/>
      <c r="B38" s="16"/>
      <c r="C38" s="33" t="s">
        <v>19</v>
      </c>
      <c r="D38" s="33" t="s">
        <v>80</v>
      </c>
      <c r="E38" s="33" t="s">
        <v>84</v>
      </c>
      <c r="F38" s="42" t="s">
        <v>182</v>
      </c>
      <c r="G38" s="21" t="s">
        <v>14</v>
      </c>
      <c r="H38" s="21" t="s">
        <v>15</v>
      </c>
      <c r="I38" s="27"/>
      <c r="J38" s="34">
        <v>2047.5469901780812</v>
      </c>
      <c r="K38" s="34">
        <v>2129.7034836876142</v>
      </c>
      <c r="L38" s="34">
        <v>2209.5082538915326</v>
      </c>
      <c r="M38" s="34">
        <v>2299.0689921255212</v>
      </c>
      <c r="N38" s="34">
        <v>2396.0523653495138</v>
      </c>
    </row>
    <row r="39" spans="1:14" x14ac:dyDescent="0.2">
      <c r="A39" s="16"/>
      <c r="B39" s="16"/>
      <c r="C39" s="33" t="s">
        <v>19</v>
      </c>
      <c r="D39" s="33" t="s">
        <v>81</v>
      </c>
      <c r="E39" s="33" t="s">
        <v>84</v>
      </c>
      <c r="F39" s="42" t="s">
        <v>183</v>
      </c>
      <c r="G39" s="21" t="s">
        <v>14</v>
      </c>
      <c r="H39" s="21" t="s">
        <v>15</v>
      </c>
      <c r="I39" s="27"/>
      <c r="J39" s="34">
        <v>2328.5330625776178</v>
      </c>
      <c r="K39" s="34">
        <v>2421.9639397980486</v>
      </c>
      <c r="L39" s="34">
        <v>2512.7203653465886</v>
      </c>
      <c r="M39" s="34">
        <v>2614.5715761305541</v>
      </c>
      <c r="N39" s="34">
        <v>2724.8640344505125</v>
      </c>
    </row>
    <row r="40" spans="1:14" x14ac:dyDescent="0.2">
      <c r="A40" s="16"/>
      <c r="B40" s="16"/>
      <c r="C40" s="33" t="s">
        <v>65</v>
      </c>
      <c r="D40" s="33" t="s">
        <v>80</v>
      </c>
      <c r="E40" s="33" t="s">
        <v>84</v>
      </c>
      <c r="F40" s="42" t="s">
        <v>148</v>
      </c>
      <c r="G40" s="21" t="s">
        <v>14</v>
      </c>
      <c r="H40" s="21" t="s">
        <v>15</v>
      </c>
      <c r="I40" s="27"/>
      <c r="J40" s="34">
        <v>621.39485771573607</v>
      </c>
      <c r="K40" s="34">
        <v>646.32792291017142</v>
      </c>
      <c r="L40" s="34">
        <v>670.54728103175864</v>
      </c>
      <c r="M40" s="34">
        <v>697.72740557043187</v>
      </c>
      <c r="N40" s="34">
        <v>727.16017057870829</v>
      </c>
    </row>
    <row r="41" spans="1:14" x14ac:dyDescent="0.2">
      <c r="A41" s="16"/>
      <c r="B41" s="16"/>
      <c r="C41" s="33" t="s">
        <v>65</v>
      </c>
      <c r="D41" s="33" t="s">
        <v>80</v>
      </c>
      <c r="E41" s="33" t="s">
        <v>89</v>
      </c>
      <c r="F41" s="42" t="s">
        <v>149</v>
      </c>
      <c r="G41" s="21" t="s">
        <v>14</v>
      </c>
      <c r="H41" s="21" t="s">
        <v>15</v>
      </c>
      <c r="I41" s="27"/>
      <c r="J41" s="34">
        <v>1699.9204000661473</v>
      </c>
      <c r="K41" s="34">
        <v>1768.1286023612315</v>
      </c>
      <c r="L41" s="34">
        <v>1834.3843501135375</v>
      </c>
      <c r="M41" s="34">
        <v>1908.739725936048</v>
      </c>
      <c r="N41" s="34">
        <v>1989.2575433055804</v>
      </c>
    </row>
    <row r="42" spans="1:14" x14ac:dyDescent="0.2">
      <c r="A42" s="16"/>
      <c r="B42" s="16"/>
      <c r="C42" s="33" t="s">
        <v>65</v>
      </c>
      <c r="D42" s="33" t="s">
        <v>80</v>
      </c>
      <c r="E42" s="33" t="s">
        <v>85</v>
      </c>
      <c r="F42" s="42" t="s">
        <v>150</v>
      </c>
      <c r="G42" s="21" t="s">
        <v>14</v>
      </c>
      <c r="H42" s="21" t="s">
        <v>15</v>
      </c>
      <c r="I42" s="27"/>
      <c r="J42" s="34">
        <v>519.52684825414008</v>
      </c>
      <c r="K42" s="34">
        <v>540.37252571178283</v>
      </c>
      <c r="L42" s="34">
        <v>560.62149725606082</v>
      </c>
      <c r="M42" s="34">
        <v>583.34586367364</v>
      </c>
      <c r="N42" s="34">
        <v>607.95358523793675</v>
      </c>
    </row>
    <row r="43" spans="1:14" x14ac:dyDescent="0.2">
      <c r="A43" s="16"/>
      <c r="B43" s="16"/>
      <c r="C43" s="33" t="s">
        <v>65</v>
      </c>
      <c r="D43" s="33" t="s">
        <v>80</v>
      </c>
      <c r="E43" s="33" t="s">
        <v>88</v>
      </c>
      <c r="F43" s="42" t="s">
        <v>151</v>
      </c>
      <c r="G43" s="21" t="s">
        <v>14</v>
      </c>
      <c r="H43" s="21" t="s">
        <v>15</v>
      </c>
      <c r="I43" s="27"/>
      <c r="J43" s="34">
        <v>1598.0523906045512</v>
      </c>
      <c r="K43" s="34">
        <v>1662.1732051628426</v>
      </c>
      <c r="L43" s="34">
        <v>1724.4585663378391</v>
      </c>
      <c r="M43" s="34">
        <v>1794.3581840392558</v>
      </c>
      <c r="N43" s="34">
        <v>1870.0509579648083</v>
      </c>
    </row>
    <row r="44" spans="1:14" x14ac:dyDescent="0.2">
      <c r="A44" s="16"/>
      <c r="B44" s="16"/>
      <c r="C44" s="33" t="s">
        <v>65</v>
      </c>
      <c r="D44" s="33" t="s">
        <v>81</v>
      </c>
      <c r="E44" s="33" t="s">
        <v>84</v>
      </c>
      <c r="F44" s="42" t="s">
        <v>152</v>
      </c>
      <c r="G44" s="21" t="s">
        <v>14</v>
      </c>
      <c r="H44" s="21" t="s">
        <v>15</v>
      </c>
      <c r="I44" s="27"/>
      <c r="J44" s="34">
        <v>706.66923789668988</v>
      </c>
      <c r="K44" s="34">
        <v>735.02388222726836</v>
      </c>
      <c r="L44" s="34">
        <v>762.56687704548187</v>
      </c>
      <c r="M44" s="34">
        <v>793.47694598986948</v>
      </c>
      <c r="N44" s="34">
        <v>826.94878657453341</v>
      </c>
    </row>
    <row r="45" spans="1:14" x14ac:dyDescent="0.2">
      <c r="A45" s="16"/>
      <c r="B45" s="16"/>
      <c r="C45" s="33" t="s">
        <v>65</v>
      </c>
      <c r="D45" s="33" t="s">
        <v>81</v>
      </c>
      <c r="E45" s="33" t="s">
        <v>89</v>
      </c>
      <c r="F45" s="42" t="s">
        <v>153</v>
      </c>
      <c r="G45" s="21" t="s">
        <v>14</v>
      </c>
      <c r="H45" s="21" t="s">
        <v>15</v>
      </c>
      <c r="I45" s="27"/>
      <c r="J45" s="34">
        <v>1785.1947802471009</v>
      </c>
      <c r="K45" s="34">
        <v>1856.8245616783281</v>
      </c>
      <c r="L45" s="34">
        <v>1926.4039461272605</v>
      </c>
      <c r="M45" s="34">
        <v>2004.4892663554854</v>
      </c>
      <c r="N45" s="34">
        <v>2089.0461593014052</v>
      </c>
    </row>
    <row r="46" spans="1:14" ht="30.6" x14ac:dyDescent="0.2">
      <c r="A46" s="16"/>
      <c r="B46" s="16"/>
      <c r="C46" s="43" t="s">
        <v>65</v>
      </c>
      <c r="D46" s="33" t="s">
        <v>81</v>
      </c>
      <c r="E46" s="33" t="s">
        <v>85</v>
      </c>
      <c r="F46" s="42" t="s">
        <v>154</v>
      </c>
      <c r="G46" s="21" t="s">
        <v>14</v>
      </c>
      <c r="H46" s="21" t="s">
        <v>15</v>
      </c>
      <c r="I46" s="27"/>
      <c r="J46" s="34">
        <v>590.8218218480522</v>
      </c>
      <c r="K46" s="34">
        <v>614.52816382935555</v>
      </c>
      <c r="L46" s="34">
        <v>637.55591359540301</v>
      </c>
      <c r="M46" s="34">
        <v>663.3987581226778</v>
      </c>
      <c r="N46" s="34">
        <v>691.38341172624928</v>
      </c>
    </row>
    <row r="47" spans="1:14" ht="30.6" x14ac:dyDescent="0.2">
      <c r="A47" s="16"/>
      <c r="B47" s="16"/>
      <c r="C47" s="43" t="s">
        <v>65</v>
      </c>
      <c r="D47" s="33" t="s">
        <v>81</v>
      </c>
      <c r="E47" s="33" t="s">
        <v>88</v>
      </c>
      <c r="F47" s="42" t="s">
        <v>155</v>
      </c>
      <c r="G47" s="21" t="s">
        <v>14</v>
      </c>
      <c r="H47" s="21" t="s">
        <v>15</v>
      </c>
      <c r="I47" s="27"/>
      <c r="J47" s="34">
        <v>1669.3473641984633</v>
      </c>
      <c r="K47" s="34">
        <v>1736.3288432804154</v>
      </c>
      <c r="L47" s="34">
        <v>1801.3929826771816</v>
      </c>
      <c r="M47" s="34">
        <v>1874.4110784882939</v>
      </c>
      <c r="N47" s="34">
        <v>1953.4807844531215</v>
      </c>
    </row>
    <row r="48" spans="1:14" ht="30.6" x14ac:dyDescent="0.2">
      <c r="A48" s="16"/>
      <c r="B48" s="16"/>
      <c r="C48" s="43" t="s">
        <v>211</v>
      </c>
      <c r="D48" s="33" t="s">
        <v>80</v>
      </c>
      <c r="E48" s="33" t="s">
        <v>84</v>
      </c>
      <c r="F48" s="42" t="s">
        <v>156</v>
      </c>
      <c r="G48" s="21" t="s">
        <v>14</v>
      </c>
      <c r="H48" s="21" t="s">
        <v>15</v>
      </c>
      <c r="I48" s="27"/>
      <c r="J48" s="34">
        <v>407.4720378463843</v>
      </c>
      <c r="K48" s="34">
        <v>423.82158879355507</v>
      </c>
      <c r="L48" s="34">
        <v>439.70313510279266</v>
      </c>
      <c r="M48" s="34">
        <v>457.52616758716852</v>
      </c>
      <c r="N48" s="34">
        <v>476.82634136308752</v>
      </c>
    </row>
    <row r="49" spans="1:14" ht="30.6" x14ac:dyDescent="0.2">
      <c r="A49" s="16"/>
      <c r="B49" s="16"/>
      <c r="C49" s="43" t="s">
        <v>66</v>
      </c>
      <c r="D49" s="33" t="s">
        <v>80</v>
      </c>
      <c r="E49" s="33" t="s">
        <v>85</v>
      </c>
      <c r="F49" s="42" t="s">
        <v>162</v>
      </c>
      <c r="G49" s="21" t="s">
        <v>14</v>
      </c>
      <c r="H49" s="21" t="s">
        <v>15</v>
      </c>
      <c r="I49" s="27"/>
      <c r="J49" s="34">
        <v>101.86800946159607</v>
      </c>
      <c r="K49" s="34">
        <v>105.95539719838877</v>
      </c>
      <c r="L49" s="34">
        <v>109.92578377569816</v>
      </c>
      <c r="M49" s="34">
        <v>114.38154189679213</v>
      </c>
      <c r="N49" s="34">
        <v>119.20658534077188</v>
      </c>
    </row>
    <row r="50" spans="1:14" ht="30.6" x14ac:dyDescent="0.2">
      <c r="A50" s="16"/>
      <c r="B50" s="16"/>
      <c r="C50" s="43" t="s">
        <v>66</v>
      </c>
      <c r="D50" s="33" t="s">
        <v>81</v>
      </c>
      <c r="E50" s="33" t="s">
        <v>84</v>
      </c>
      <c r="F50" s="42" t="s">
        <v>157</v>
      </c>
      <c r="G50" s="21" t="s">
        <v>14</v>
      </c>
      <c r="H50" s="21" t="s">
        <v>15</v>
      </c>
      <c r="I50" s="27"/>
      <c r="J50" s="34">
        <v>463.38966419455073</v>
      </c>
      <c r="K50" s="34">
        <v>481.98287359165141</v>
      </c>
      <c r="L50" s="34">
        <v>500.04385380031607</v>
      </c>
      <c r="M50" s="34">
        <v>520.31275146876692</v>
      </c>
      <c r="N50" s="34">
        <v>542.26149939313677</v>
      </c>
    </row>
    <row r="51" spans="1:14" ht="30.6" x14ac:dyDescent="0.2">
      <c r="A51" s="16"/>
      <c r="B51" s="16"/>
      <c r="C51" s="43" t="s">
        <v>66</v>
      </c>
      <c r="D51" s="33" t="s">
        <v>81</v>
      </c>
      <c r="E51" s="33" t="s">
        <v>85</v>
      </c>
      <c r="F51" s="42" t="s">
        <v>163</v>
      </c>
      <c r="G51" s="21" t="s">
        <v>14</v>
      </c>
      <c r="H51" s="21" t="s">
        <v>15</v>
      </c>
      <c r="I51" s="27"/>
      <c r="J51" s="34">
        <v>115.84741604863768</v>
      </c>
      <c r="K51" s="34">
        <v>120.49571839791285</v>
      </c>
      <c r="L51" s="34">
        <v>125.01096345007902</v>
      </c>
      <c r="M51" s="34">
        <v>130.07818786719173</v>
      </c>
      <c r="N51" s="34">
        <v>135.56537484828419</v>
      </c>
    </row>
    <row r="52" spans="1:14" x14ac:dyDescent="0.2">
      <c r="A52" s="16"/>
      <c r="B52" s="16"/>
      <c r="C52" s="43" t="s">
        <v>67</v>
      </c>
      <c r="D52" s="33" t="s">
        <v>80</v>
      </c>
      <c r="E52" s="33" t="s">
        <v>85</v>
      </c>
      <c r="F52" s="42" t="s">
        <v>158</v>
      </c>
      <c r="G52" s="21" t="s">
        <v>14</v>
      </c>
      <c r="H52" s="21" t="s">
        <v>15</v>
      </c>
      <c r="I52" s="27"/>
      <c r="J52" s="34">
        <v>519.52684825414008</v>
      </c>
      <c r="K52" s="34">
        <v>540.37252571178283</v>
      </c>
      <c r="L52" s="34">
        <v>560.62149725606082</v>
      </c>
      <c r="M52" s="34">
        <v>583.34586367364</v>
      </c>
      <c r="N52" s="34">
        <v>607.95358523793675</v>
      </c>
    </row>
    <row r="53" spans="1:14" x14ac:dyDescent="0.2">
      <c r="A53" s="16"/>
      <c r="B53" s="16"/>
      <c r="C53" s="43" t="s">
        <v>67</v>
      </c>
      <c r="D53" s="33" t="s">
        <v>81</v>
      </c>
      <c r="E53" s="33" t="s">
        <v>85</v>
      </c>
      <c r="F53" s="42" t="s">
        <v>159</v>
      </c>
      <c r="G53" s="21" t="s">
        <v>14</v>
      </c>
      <c r="H53" s="21" t="s">
        <v>15</v>
      </c>
      <c r="I53" s="27"/>
      <c r="J53" s="34">
        <v>590.8218218480522</v>
      </c>
      <c r="K53" s="34">
        <v>614.52816382935555</v>
      </c>
      <c r="L53" s="34">
        <v>637.55591359540301</v>
      </c>
      <c r="M53" s="34">
        <v>663.3987581226778</v>
      </c>
      <c r="N53" s="34">
        <v>691.38341172624928</v>
      </c>
    </row>
    <row r="54" spans="1:14" x14ac:dyDescent="0.2">
      <c r="A54" s="16"/>
      <c r="B54" s="16"/>
      <c r="C54" s="43" t="s">
        <v>67</v>
      </c>
      <c r="D54" s="33" t="s">
        <v>80</v>
      </c>
      <c r="E54" s="33" t="s">
        <v>88</v>
      </c>
      <c r="F54" s="42" t="s">
        <v>160</v>
      </c>
      <c r="G54" s="21" t="s">
        <v>14</v>
      </c>
      <c r="H54" s="21" t="s">
        <v>15</v>
      </c>
      <c r="I54" s="27"/>
      <c r="J54" s="34">
        <v>1598.0523906045512</v>
      </c>
      <c r="K54" s="34">
        <v>1662.1732051628426</v>
      </c>
      <c r="L54" s="34">
        <v>1724.4585663378391</v>
      </c>
      <c r="M54" s="34">
        <v>1794.3581840392558</v>
      </c>
      <c r="N54" s="34">
        <v>1870.0509579648083</v>
      </c>
    </row>
    <row r="55" spans="1:14" x14ac:dyDescent="0.2">
      <c r="A55" s="16"/>
      <c r="B55" s="16"/>
      <c r="C55" s="43" t="s">
        <v>67</v>
      </c>
      <c r="D55" s="33" t="s">
        <v>81</v>
      </c>
      <c r="E55" s="33" t="s">
        <v>88</v>
      </c>
      <c r="F55" s="42" t="s">
        <v>161</v>
      </c>
      <c r="G55" s="21" t="s">
        <v>14</v>
      </c>
      <c r="H55" s="21" t="s">
        <v>15</v>
      </c>
      <c r="I55" s="27"/>
      <c r="J55" s="34">
        <v>1669.3473641984633</v>
      </c>
      <c r="K55" s="34">
        <v>1736.3288432804154</v>
      </c>
      <c r="L55" s="34">
        <v>1801.3929826771816</v>
      </c>
      <c r="M55" s="34">
        <v>1874.4110784882939</v>
      </c>
      <c r="N55" s="34">
        <v>1953.4807844531215</v>
      </c>
    </row>
    <row r="56" spans="1:14" x14ac:dyDescent="0.2">
      <c r="A56" s="16"/>
      <c r="B56" s="16"/>
      <c r="C56" s="33" t="s">
        <v>68</v>
      </c>
      <c r="D56" s="33" t="s">
        <v>80</v>
      </c>
      <c r="E56" s="33" t="s">
        <v>85</v>
      </c>
      <c r="F56" s="42" t="s">
        <v>164</v>
      </c>
      <c r="G56" s="21" t="s">
        <v>14</v>
      </c>
      <c r="H56" s="21" t="s">
        <v>15</v>
      </c>
      <c r="I56" s="27"/>
      <c r="J56" s="34">
        <v>1372.8201523490677</v>
      </c>
      <c r="K56" s="34">
        <v>1427.9036695905513</v>
      </c>
      <c r="L56" s="34">
        <v>1481.4104253891069</v>
      </c>
      <c r="M56" s="34">
        <v>1541.458271370989</v>
      </c>
      <c r="N56" s="34">
        <v>1606.4827762264838</v>
      </c>
    </row>
    <row r="57" spans="1:14" x14ac:dyDescent="0.2">
      <c r="A57" s="16"/>
      <c r="B57" s="16"/>
      <c r="C57" s="33" t="s">
        <v>68</v>
      </c>
      <c r="D57" s="33" t="s">
        <v>80</v>
      </c>
      <c r="E57" s="33" t="s">
        <v>88</v>
      </c>
      <c r="F57" s="42" t="s">
        <v>165</v>
      </c>
      <c r="G57" s="21" t="s">
        <v>14</v>
      </c>
      <c r="H57" s="21" t="s">
        <v>15</v>
      </c>
      <c r="I57" s="27"/>
      <c r="J57" s="34">
        <v>2451.3456946994793</v>
      </c>
      <c r="K57" s="34">
        <v>2549.7043490416113</v>
      </c>
      <c r="L57" s="34">
        <v>2645.2474944708856</v>
      </c>
      <c r="M57" s="34">
        <v>2752.470591736605</v>
      </c>
      <c r="N57" s="34">
        <v>2868.5801489533555</v>
      </c>
    </row>
    <row r="58" spans="1:14" x14ac:dyDescent="0.2">
      <c r="A58" s="16"/>
      <c r="B58" s="16"/>
      <c r="C58" s="33" t="s">
        <v>69</v>
      </c>
      <c r="D58" s="33" t="s">
        <v>80</v>
      </c>
      <c r="E58" s="33" t="s">
        <v>85</v>
      </c>
      <c r="F58" s="42" t="s">
        <v>166</v>
      </c>
      <c r="G58" s="21" t="s">
        <v>14</v>
      </c>
      <c r="H58" s="21" t="s">
        <v>15</v>
      </c>
      <c r="I58" s="27"/>
      <c r="J58" s="34">
        <v>1474.6881618106636</v>
      </c>
      <c r="K58" s="34">
        <v>1533.8590667889398</v>
      </c>
      <c r="L58" s="34">
        <v>1591.3362091648048</v>
      </c>
      <c r="M58" s="34">
        <v>1655.8398132677805</v>
      </c>
      <c r="N58" s="34">
        <v>1725.689361567255</v>
      </c>
    </row>
    <row r="59" spans="1:14" x14ac:dyDescent="0.2">
      <c r="A59" s="16"/>
      <c r="B59" s="16"/>
      <c r="C59" s="33" t="s">
        <v>69</v>
      </c>
      <c r="D59" s="33" t="s">
        <v>80</v>
      </c>
      <c r="E59" s="33" t="s">
        <v>88</v>
      </c>
      <c r="F59" s="42" t="s">
        <v>167</v>
      </c>
      <c r="G59" s="21" t="s">
        <v>14</v>
      </c>
      <c r="H59" s="21" t="s">
        <v>15</v>
      </c>
      <c r="I59" s="27"/>
      <c r="J59" s="34">
        <v>2553.2137041610749</v>
      </c>
      <c r="K59" s="34">
        <v>2655.65974624</v>
      </c>
      <c r="L59" s="34">
        <v>2755.1732782465838</v>
      </c>
      <c r="M59" s="34">
        <v>2866.852133633397</v>
      </c>
      <c r="N59" s="34">
        <v>2987.7867342941277</v>
      </c>
    </row>
    <row r="60" spans="1:14" x14ac:dyDescent="0.2">
      <c r="A60" s="16"/>
      <c r="B60" s="16"/>
      <c r="C60" s="33" t="s">
        <v>68</v>
      </c>
      <c r="D60" s="33" t="s">
        <v>81</v>
      </c>
      <c r="E60" s="33" t="s">
        <v>85</v>
      </c>
      <c r="F60" s="42" t="s">
        <v>168</v>
      </c>
      <c r="G60" s="21" t="s">
        <v>14</v>
      </c>
      <c r="H60" s="21" t="s">
        <v>15</v>
      </c>
      <c r="I60" s="27"/>
      <c r="J60" s="34">
        <v>1514.0121588781881</v>
      </c>
      <c r="K60" s="34">
        <v>1574.7609137057448</v>
      </c>
      <c r="L60" s="34">
        <v>1633.7707401003536</v>
      </c>
      <c r="M60" s="34">
        <v>1699.9943956720249</v>
      </c>
      <c r="N60" s="34">
        <v>1771.7065502523581</v>
      </c>
    </row>
    <row r="61" spans="1:14" x14ac:dyDescent="0.2">
      <c r="A61" s="16"/>
      <c r="B61" s="16"/>
      <c r="C61" s="33" t="s">
        <v>68</v>
      </c>
      <c r="D61" s="33" t="s">
        <v>81</v>
      </c>
      <c r="E61" s="33" t="s">
        <v>88</v>
      </c>
      <c r="F61" s="42" t="s">
        <v>169</v>
      </c>
      <c r="G61" s="21" t="s">
        <v>14</v>
      </c>
      <c r="H61" s="21" t="s">
        <v>15</v>
      </c>
      <c r="I61" s="27"/>
      <c r="J61" s="34">
        <v>2534.2901737825923</v>
      </c>
      <c r="K61" s="34">
        <v>2635.9769214921207</v>
      </c>
      <c r="L61" s="34">
        <v>2734.7528938722116</v>
      </c>
      <c r="M61" s="34">
        <v>2845.6040244943088</v>
      </c>
      <c r="N61" s="34">
        <v>2965.6423000312616</v>
      </c>
    </row>
    <row r="62" spans="1:14" x14ac:dyDescent="0.2">
      <c r="A62" s="16"/>
      <c r="B62" s="16"/>
      <c r="C62" s="33" t="s">
        <v>69</v>
      </c>
      <c r="D62" s="33" t="s">
        <v>81</v>
      </c>
      <c r="E62" s="33" t="s">
        <v>85</v>
      </c>
      <c r="F62" s="42" t="s">
        <v>170</v>
      </c>
      <c r="G62" s="21" t="s">
        <v>14</v>
      </c>
      <c r="H62" s="21" t="s">
        <v>15</v>
      </c>
      <c r="I62" s="27"/>
      <c r="J62" s="34">
        <v>1629.8595749268259</v>
      </c>
      <c r="K62" s="34">
        <v>1695.2566321036579</v>
      </c>
      <c r="L62" s="34">
        <v>1758.7817035504331</v>
      </c>
      <c r="M62" s="34">
        <v>1830.0725835392172</v>
      </c>
      <c r="N62" s="34">
        <v>1907.2719251006429</v>
      </c>
    </row>
    <row r="63" spans="1:14" x14ac:dyDescent="0.2">
      <c r="A63" s="16"/>
      <c r="B63" s="16"/>
      <c r="C63" s="33" t="s">
        <v>69</v>
      </c>
      <c r="D63" s="33" t="s">
        <v>81</v>
      </c>
      <c r="E63" s="33" t="s">
        <v>88</v>
      </c>
      <c r="F63" s="42" t="s">
        <v>171</v>
      </c>
      <c r="G63" s="21" t="s">
        <v>14</v>
      </c>
      <c r="H63" s="21" t="s">
        <v>15</v>
      </c>
      <c r="I63" s="27"/>
      <c r="J63" s="34">
        <v>2708.385117277237</v>
      </c>
      <c r="K63" s="34">
        <v>2817.0573115547177</v>
      </c>
      <c r="L63" s="34">
        <v>2922.6187726322119</v>
      </c>
      <c r="M63" s="34">
        <v>3041.0849039048335</v>
      </c>
      <c r="N63" s="34">
        <v>3169.3692978275149</v>
      </c>
    </row>
    <row r="64" spans="1:14" x14ac:dyDescent="0.2">
      <c r="A64" s="16"/>
      <c r="B64" s="16"/>
      <c r="C64" s="33" t="s">
        <v>70</v>
      </c>
      <c r="D64" s="33" t="s">
        <v>80</v>
      </c>
      <c r="E64" s="33" t="s">
        <v>85</v>
      </c>
      <c r="F64" s="42" t="s">
        <v>172</v>
      </c>
      <c r="G64" s="21" t="s">
        <v>14</v>
      </c>
      <c r="H64" s="21" t="s">
        <v>15</v>
      </c>
      <c r="I64" s="27"/>
      <c r="J64" s="34">
        <v>310.69742885786803</v>
      </c>
      <c r="K64" s="34">
        <v>323.16396145508571</v>
      </c>
      <c r="L64" s="34">
        <v>335.27364051587932</v>
      </c>
      <c r="M64" s="34">
        <v>348.86370278521593</v>
      </c>
      <c r="N64" s="34">
        <v>363.58008528935414</v>
      </c>
    </row>
    <row r="65" spans="1:14" x14ac:dyDescent="0.2">
      <c r="A65" s="16"/>
      <c r="B65" s="16"/>
      <c r="C65" s="33" t="s">
        <v>70</v>
      </c>
      <c r="D65" s="33" t="s">
        <v>80</v>
      </c>
      <c r="E65" s="33" t="s">
        <v>88</v>
      </c>
      <c r="F65" s="42" t="s">
        <v>173</v>
      </c>
      <c r="G65" s="21" t="s">
        <v>14</v>
      </c>
      <c r="H65" s="21" t="s">
        <v>15</v>
      </c>
      <c r="I65" s="27"/>
      <c r="J65" s="34">
        <v>1389.222971208279</v>
      </c>
      <c r="K65" s="34">
        <v>1444.9646409061454</v>
      </c>
      <c r="L65" s="34">
        <v>1499.1107095976579</v>
      </c>
      <c r="M65" s="34">
        <v>1559.8760231508318</v>
      </c>
      <c r="N65" s="34">
        <v>1625.677458016226</v>
      </c>
    </row>
    <row r="66" spans="1:14" ht="20.399999999999999" x14ac:dyDescent="0.2">
      <c r="A66" s="16"/>
      <c r="B66" s="16"/>
      <c r="C66" s="43" t="s">
        <v>71</v>
      </c>
      <c r="D66" s="33" t="s">
        <v>80</v>
      </c>
      <c r="E66" s="33" t="s">
        <v>85</v>
      </c>
      <c r="F66" s="42" t="s">
        <v>174</v>
      </c>
      <c r="G66" s="21" t="s">
        <v>14</v>
      </c>
      <c r="H66" s="21" t="s">
        <v>15</v>
      </c>
      <c r="I66" s="27"/>
      <c r="J66" s="34">
        <v>310.69742885786803</v>
      </c>
      <c r="K66" s="34">
        <v>323.16396145508571</v>
      </c>
      <c r="L66" s="34">
        <v>335.27364051587932</v>
      </c>
      <c r="M66" s="34">
        <v>348.86370278521593</v>
      </c>
      <c r="N66" s="34">
        <v>363.58008528935414</v>
      </c>
    </row>
    <row r="67" spans="1:14" x14ac:dyDescent="0.2">
      <c r="A67" s="16"/>
      <c r="B67" s="16"/>
      <c r="C67" s="33" t="s">
        <v>71</v>
      </c>
      <c r="D67" s="33" t="s">
        <v>80</v>
      </c>
      <c r="E67" s="33" t="s">
        <v>88</v>
      </c>
      <c r="F67" s="42" t="s">
        <v>175</v>
      </c>
      <c r="G67" s="21" t="s">
        <v>14</v>
      </c>
      <c r="H67" s="21" t="s">
        <v>15</v>
      </c>
      <c r="I67" s="27"/>
      <c r="J67" s="34">
        <v>1389.222971208279</v>
      </c>
      <c r="K67" s="34">
        <v>1444.9646409061454</v>
      </c>
      <c r="L67" s="34">
        <v>1499.1107095976579</v>
      </c>
      <c r="M67" s="34">
        <v>1559.8760231508318</v>
      </c>
      <c r="N67" s="34">
        <v>1625.677458016226</v>
      </c>
    </row>
    <row r="68" spans="1:14" ht="20.399999999999999" x14ac:dyDescent="0.2">
      <c r="A68" s="16"/>
      <c r="B68" s="16"/>
      <c r="C68" s="43" t="s">
        <v>70</v>
      </c>
      <c r="D68" s="33" t="s">
        <v>81</v>
      </c>
      <c r="E68" s="33" t="s">
        <v>85</v>
      </c>
      <c r="F68" s="42" t="s">
        <v>176</v>
      </c>
      <c r="G68" s="21" t="s">
        <v>14</v>
      </c>
      <c r="H68" s="21" t="s">
        <v>15</v>
      </c>
      <c r="I68" s="27"/>
      <c r="J68" s="34">
        <v>353.33461894834494</v>
      </c>
      <c r="K68" s="34">
        <v>367.51194111363418</v>
      </c>
      <c r="L68" s="34">
        <v>381.28343852274094</v>
      </c>
      <c r="M68" s="34">
        <v>396.73847299493474</v>
      </c>
      <c r="N68" s="34">
        <v>413.47439328726671</v>
      </c>
    </row>
    <row r="69" spans="1:14" x14ac:dyDescent="0.2">
      <c r="A69" s="16"/>
      <c r="B69" s="16"/>
      <c r="C69" s="33" t="s">
        <v>70</v>
      </c>
      <c r="D69" s="33" t="s">
        <v>81</v>
      </c>
      <c r="E69" s="33" t="s">
        <v>88</v>
      </c>
      <c r="F69" s="42" t="s">
        <v>177</v>
      </c>
      <c r="G69" s="21" t="s">
        <v>14</v>
      </c>
      <c r="H69" s="21" t="s">
        <v>15</v>
      </c>
      <c r="I69" s="27"/>
      <c r="J69" s="34">
        <v>1431.8601612987561</v>
      </c>
      <c r="K69" s="34">
        <v>1489.312620564694</v>
      </c>
      <c r="L69" s="34">
        <v>1545.1205076045196</v>
      </c>
      <c r="M69" s="34">
        <v>1607.7507933605507</v>
      </c>
      <c r="N69" s="34">
        <v>1675.5717660141386</v>
      </c>
    </row>
    <row r="70" spans="1:14" x14ac:dyDescent="0.2">
      <c r="A70" s="16"/>
      <c r="B70" s="16"/>
      <c r="C70" s="33" t="s">
        <v>71</v>
      </c>
      <c r="D70" s="33" t="s">
        <v>81</v>
      </c>
      <c r="E70" s="33" t="s">
        <v>85</v>
      </c>
      <c r="F70" s="42" t="s">
        <v>178</v>
      </c>
      <c r="G70" s="21" t="s">
        <v>14</v>
      </c>
      <c r="H70" s="21" t="s">
        <v>15</v>
      </c>
      <c r="I70" s="27"/>
      <c r="J70" s="34">
        <v>353.33461894834494</v>
      </c>
      <c r="K70" s="34">
        <v>367.51194111363418</v>
      </c>
      <c r="L70" s="34">
        <v>381.28343852274094</v>
      </c>
      <c r="M70" s="34">
        <v>396.73847299493474</v>
      </c>
      <c r="N70" s="34">
        <v>413.47439328726671</v>
      </c>
    </row>
    <row r="71" spans="1:14" x14ac:dyDescent="0.2">
      <c r="A71" s="16"/>
      <c r="B71" s="16"/>
      <c r="C71" s="33" t="s">
        <v>71</v>
      </c>
      <c r="D71" s="33" t="s">
        <v>81</v>
      </c>
      <c r="E71" s="33" t="s">
        <v>88</v>
      </c>
      <c r="F71" s="42" t="s">
        <v>179</v>
      </c>
      <c r="G71" s="21" t="s">
        <v>14</v>
      </c>
      <c r="H71" s="21" t="s">
        <v>15</v>
      </c>
      <c r="I71" s="27"/>
      <c r="J71" s="34">
        <v>1431.8601612987561</v>
      </c>
      <c r="K71" s="34">
        <v>1489.312620564694</v>
      </c>
      <c r="L71" s="34">
        <v>1545.1205076045196</v>
      </c>
      <c r="M71" s="34">
        <v>1607.7507933605507</v>
      </c>
      <c r="N71" s="34">
        <v>1675.5717660141386</v>
      </c>
    </row>
    <row r="72" spans="1:14" x14ac:dyDescent="0.2">
      <c r="A72" s="16"/>
      <c r="B72" s="16"/>
      <c r="C72" s="33" t="s">
        <v>58</v>
      </c>
      <c r="D72" s="33" t="s">
        <v>80</v>
      </c>
      <c r="E72" s="33" t="s">
        <v>85</v>
      </c>
      <c r="F72" s="42" t="s">
        <v>115</v>
      </c>
      <c r="G72" s="21" t="s">
        <v>14</v>
      </c>
      <c r="H72" s="21" t="s">
        <v>15</v>
      </c>
      <c r="I72" s="27"/>
      <c r="J72" s="34">
        <v>908.10599368834664</v>
      </c>
      <c r="K72" s="34">
        <v>944.54315705226816</v>
      </c>
      <c r="L72" s="34">
        <v>979.93730941836202</v>
      </c>
      <c r="M72" s="34">
        <v>1019.6583236757025</v>
      </c>
      <c r="N72" s="34">
        <v>1062.6713450790171</v>
      </c>
    </row>
    <row r="73" spans="1:14" x14ac:dyDescent="0.2">
      <c r="A73" s="16"/>
      <c r="B73" s="16"/>
      <c r="C73" s="33" t="s">
        <v>58</v>
      </c>
      <c r="D73" s="33" t="s">
        <v>80</v>
      </c>
      <c r="E73" s="33" t="s">
        <v>88</v>
      </c>
      <c r="F73" s="42" t="s">
        <v>116</v>
      </c>
      <c r="G73" s="21" t="s">
        <v>14</v>
      </c>
      <c r="H73" s="21" t="s">
        <v>15</v>
      </c>
      <c r="I73" s="27"/>
      <c r="J73" s="34">
        <v>1986.6315360387578</v>
      </c>
      <c r="K73" s="34">
        <v>2066.343836503328</v>
      </c>
      <c r="L73" s="34">
        <v>2143.7743785001408</v>
      </c>
      <c r="M73" s="34">
        <v>2230.6706440413186</v>
      </c>
      <c r="N73" s="34">
        <v>2324.7687178058886</v>
      </c>
    </row>
    <row r="74" spans="1:14" x14ac:dyDescent="0.2">
      <c r="A74" s="16"/>
      <c r="B74" s="16"/>
      <c r="C74" s="33" t="s">
        <v>58</v>
      </c>
      <c r="D74" s="33" t="s">
        <v>81</v>
      </c>
      <c r="E74" s="33" t="s">
        <v>85</v>
      </c>
      <c r="F74" s="42" t="s">
        <v>117</v>
      </c>
      <c r="G74" s="21" t="s">
        <v>14</v>
      </c>
      <c r="H74" s="21" t="s">
        <v>15</v>
      </c>
      <c r="I74" s="27"/>
      <c r="J74" s="34">
        <v>1001.7680178215255</v>
      </c>
      <c r="K74" s="34">
        <v>1041.9633090890798</v>
      </c>
      <c r="L74" s="34">
        <v>1081.0080132367141</v>
      </c>
      <c r="M74" s="34">
        <v>1124.8258516773803</v>
      </c>
      <c r="N74" s="34">
        <v>1172.2752347793498</v>
      </c>
    </row>
    <row r="75" spans="1:14" x14ac:dyDescent="0.2">
      <c r="A75" s="16"/>
      <c r="B75" s="16"/>
      <c r="C75" s="33" t="s">
        <v>58</v>
      </c>
      <c r="D75" s="33" t="s">
        <v>81</v>
      </c>
      <c r="E75" s="33" t="s">
        <v>88</v>
      </c>
      <c r="F75" s="42" t="s">
        <v>118</v>
      </c>
      <c r="G75" s="21" t="s">
        <v>14</v>
      </c>
      <c r="H75" s="21" t="s">
        <v>15</v>
      </c>
      <c r="I75" s="27"/>
      <c r="J75" s="34">
        <v>2080.2935601719369</v>
      </c>
      <c r="K75" s="34">
        <v>2163.7639885401395</v>
      </c>
      <c r="L75" s="34">
        <v>2244.8450823184926</v>
      </c>
      <c r="M75" s="34">
        <v>2335.8381720429961</v>
      </c>
      <c r="N75" s="34">
        <v>2434.3726075062218</v>
      </c>
    </row>
    <row r="76" spans="1:14" x14ac:dyDescent="0.2">
      <c r="A76" s="16"/>
      <c r="B76" s="16"/>
      <c r="C76" s="33" t="s">
        <v>59</v>
      </c>
      <c r="D76" s="33" t="s">
        <v>80</v>
      </c>
      <c r="E76" s="33" t="s">
        <v>85</v>
      </c>
      <c r="F76" s="42" t="s">
        <v>119</v>
      </c>
      <c r="G76" s="21" t="s">
        <v>14</v>
      </c>
      <c r="H76" s="21" t="s">
        <v>15</v>
      </c>
      <c r="I76" s="27"/>
      <c r="J76" s="34">
        <v>1381.406612583869</v>
      </c>
      <c r="K76" s="34">
        <v>1436.8346559670892</v>
      </c>
      <c r="L76" s="34">
        <v>1490.6760758730818</v>
      </c>
      <c r="M76" s="34">
        <v>1551.0994979570676</v>
      </c>
      <c r="N76" s="34">
        <v>1616.5307059952584</v>
      </c>
    </row>
    <row r="77" spans="1:14" x14ac:dyDescent="0.2">
      <c r="A77" s="16"/>
      <c r="B77" s="16"/>
      <c r="C77" s="33" t="s">
        <v>59</v>
      </c>
      <c r="D77" s="33" t="s">
        <v>80</v>
      </c>
      <c r="E77" s="33" t="s">
        <v>88</v>
      </c>
      <c r="F77" s="42" t="s">
        <v>120</v>
      </c>
      <c r="G77" s="21" t="s">
        <v>14</v>
      </c>
      <c r="H77" s="21" t="s">
        <v>15</v>
      </c>
      <c r="I77" s="27"/>
      <c r="J77" s="34">
        <v>2459.9321549342803</v>
      </c>
      <c r="K77" s="34">
        <v>2558.6353354181492</v>
      </c>
      <c r="L77" s="34">
        <v>2654.5131449548608</v>
      </c>
      <c r="M77" s="34">
        <v>2762.111818322684</v>
      </c>
      <c r="N77" s="34">
        <v>2878.6280787221303</v>
      </c>
    </row>
    <row r="78" spans="1:14" x14ac:dyDescent="0.2">
      <c r="A78" s="16"/>
      <c r="B78" s="16"/>
      <c r="C78" s="33" t="s">
        <v>59</v>
      </c>
      <c r="D78" s="33" t="s">
        <v>81</v>
      </c>
      <c r="E78" s="33" t="s">
        <v>85</v>
      </c>
      <c r="F78" s="42" t="s">
        <v>121</v>
      </c>
      <c r="G78" s="21" t="s">
        <v>14</v>
      </c>
      <c r="H78" s="21" t="s">
        <v>15</v>
      </c>
      <c r="I78" s="27"/>
      <c r="J78" s="34">
        <v>1496.8765109928329</v>
      </c>
      <c r="K78" s="34">
        <v>1556.9377090751584</v>
      </c>
      <c r="L78" s="34">
        <v>1615.279659983468</v>
      </c>
      <c r="M78" s="34">
        <v>1680.7537936725687</v>
      </c>
      <c r="N78" s="34">
        <v>1751.6543073273103</v>
      </c>
    </row>
    <row r="79" spans="1:14" x14ac:dyDescent="0.2">
      <c r="A79" s="16"/>
      <c r="B79" s="16"/>
      <c r="C79" s="33" t="s">
        <v>59</v>
      </c>
      <c r="D79" s="33" t="s">
        <v>81</v>
      </c>
      <c r="E79" s="33" t="s">
        <v>88</v>
      </c>
      <c r="F79" s="42" t="s">
        <v>122</v>
      </c>
      <c r="G79" s="21" t="s">
        <v>14</v>
      </c>
      <c r="H79" s="21" t="s">
        <v>15</v>
      </c>
      <c r="I79" s="27"/>
      <c r="J79" s="34">
        <v>2575.402053343244</v>
      </c>
      <c r="K79" s="34">
        <v>2678.7383885262179</v>
      </c>
      <c r="L79" s="34">
        <v>2779.1167290652465</v>
      </c>
      <c r="M79" s="34">
        <v>2891.7661140381847</v>
      </c>
      <c r="N79" s="34">
        <v>3013.7516800541825</v>
      </c>
    </row>
    <row r="80" spans="1:14" x14ac:dyDescent="0.2">
      <c r="A80" s="16"/>
      <c r="B80" s="16"/>
      <c r="C80" s="33" t="s">
        <v>60</v>
      </c>
      <c r="D80" s="33" t="s">
        <v>80</v>
      </c>
      <c r="E80" s="33" t="s">
        <v>85</v>
      </c>
      <c r="F80" s="42" t="s">
        <v>123</v>
      </c>
      <c r="G80" s="21" t="s">
        <v>14</v>
      </c>
      <c r="H80" s="21" t="s">
        <v>15</v>
      </c>
      <c r="I80" s="27"/>
      <c r="J80" s="34">
        <v>779.29027238121012</v>
      </c>
      <c r="K80" s="34">
        <v>810.55878856767413</v>
      </c>
      <c r="L80" s="34">
        <v>840.93224588409089</v>
      </c>
      <c r="M80" s="34">
        <v>875.01879551045965</v>
      </c>
      <c r="N80" s="34">
        <v>911.93037785690467</v>
      </c>
    </row>
    <row r="81" spans="1:14" x14ac:dyDescent="0.2">
      <c r="A81" s="16"/>
      <c r="B81" s="16"/>
      <c r="C81" s="33" t="s">
        <v>60</v>
      </c>
      <c r="D81" s="33" t="s">
        <v>80</v>
      </c>
      <c r="E81" s="33" t="s">
        <v>88</v>
      </c>
      <c r="F81" s="42" t="s">
        <v>124</v>
      </c>
      <c r="G81" s="21" t="s">
        <v>14</v>
      </c>
      <c r="H81" s="21" t="s">
        <v>15</v>
      </c>
      <c r="I81" s="27"/>
      <c r="J81" s="34">
        <v>1857.815814731621</v>
      </c>
      <c r="K81" s="34">
        <v>1932.3594680187337</v>
      </c>
      <c r="L81" s="34">
        <v>2004.7693149658694</v>
      </c>
      <c r="M81" s="34">
        <v>2086.0311158760755</v>
      </c>
      <c r="N81" s="34">
        <v>2174.0277505837767</v>
      </c>
    </row>
    <row r="82" spans="1:14" x14ac:dyDescent="0.2">
      <c r="A82" s="16"/>
      <c r="B82" s="16"/>
      <c r="C82" s="33" t="s">
        <v>60</v>
      </c>
      <c r="D82" s="33" t="s">
        <v>81</v>
      </c>
      <c r="E82" s="33" t="s">
        <v>85</v>
      </c>
      <c r="F82" s="42" t="s">
        <v>125</v>
      </c>
      <c r="G82" s="21" t="s">
        <v>14</v>
      </c>
      <c r="H82" s="21" t="s">
        <v>15</v>
      </c>
      <c r="I82" s="27"/>
      <c r="J82" s="34">
        <v>856.82061495280777</v>
      </c>
      <c r="K82" s="34">
        <v>891.19998579453977</v>
      </c>
      <c r="L82" s="34">
        <v>924.59524979106573</v>
      </c>
      <c r="M82" s="34">
        <v>962.07301571164146</v>
      </c>
      <c r="N82" s="34">
        <v>1002.6568723384199</v>
      </c>
    </row>
    <row r="83" spans="1:14" x14ac:dyDescent="0.2">
      <c r="A83" s="16"/>
      <c r="B83" s="16"/>
      <c r="C83" s="33" t="s">
        <v>60</v>
      </c>
      <c r="D83" s="33" t="s">
        <v>81</v>
      </c>
      <c r="E83" s="33" t="s">
        <v>88</v>
      </c>
      <c r="F83" s="42" t="s">
        <v>126</v>
      </c>
      <c r="G83" s="21" t="s">
        <v>14</v>
      </c>
      <c r="H83" s="21" t="s">
        <v>15</v>
      </c>
      <c r="I83" s="27"/>
      <c r="J83" s="34">
        <v>1964.7582751224895</v>
      </c>
      <c r="K83" s="34">
        <v>2043.5929251950934</v>
      </c>
      <c r="L83" s="34">
        <v>2120.1709394748832</v>
      </c>
      <c r="M83" s="34">
        <v>2206.1104575496329</v>
      </c>
      <c r="N83" s="34">
        <v>2299.1724903162462</v>
      </c>
    </row>
    <row r="84" spans="1:14" x14ac:dyDescent="0.2">
      <c r="A84" s="16"/>
      <c r="B84" s="16"/>
      <c r="C84" s="33" t="s">
        <v>61</v>
      </c>
      <c r="D84" s="33" t="s">
        <v>80</v>
      </c>
      <c r="E84" s="33" t="s">
        <v>85</v>
      </c>
      <c r="F84" s="42" t="s">
        <v>127</v>
      </c>
      <c r="G84" s="21" t="s">
        <v>14</v>
      </c>
      <c r="H84" s="21" t="s">
        <v>15</v>
      </c>
      <c r="I84" s="27"/>
      <c r="J84" s="34">
        <v>932.09228657360416</v>
      </c>
      <c r="K84" s="34">
        <v>969.49188436525731</v>
      </c>
      <c r="L84" s="34">
        <v>1005.8209215476382</v>
      </c>
      <c r="M84" s="34">
        <v>1046.591108355648</v>
      </c>
      <c r="N84" s="34">
        <v>1090.7402558680626</v>
      </c>
    </row>
    <row r="85" spans="1:14" x14ac:dyDescent="0.2">
      <c r="A85" s="16"/>
      <c r="B85" s="16"/>
      <c r="C85" s="33" t="s">
        <v>61</v>
      </c>
      <c r="D85" s="33" t="s">
        <v>80</v>
      </c>
      <c r="E85" s="33" t="s">
        <v>88</v>
      </c>
      <c r="F85" s="42" t="s">
        <v>128</v>
      </c>
      <c r="G85" s="21" t="s">
        <v>14</v>
      </c>
      <c r="H85" s="21" t="s">
        <v>15</v>
      </c>
      <c r="I85" s="27"/>
      <c r="J85" s="34">
        <v>2010.6178289240156</v>
      </c>
      <c r="K85" s="34">
        <v>2091.2925638163179</v>
      </c>
      <c r="L85" s="34">
        <v>2169.6579906294173</v>
      </c>
      <c r="M85" s="34">
        <v>2257.6034287212642</v>
      </c>
      <c r="N85" s="34">
        <v>2352.8376285949348</v>
      </c>
    </row>
    <row r="86" spans="1:14" x14ac:dyDescent="0.2">
      <c r="A86" s="16"/>
      <c r="B86" s="16"/>
      <c r="C86" s="33" t="s">
        <v>61</v>
      </c>
      <c r="D86" s="33" t="s">
        <v>81</v>
      </c>
      <c r="E86" s="33" t="s">
        <v>85</v>
      </c>
      <c r="F86" s="42" t="s">
        <v>129</v>
      </c>
      <c r="G86" s="21" t="s">
        <v>14</v>
      </c>
      <c r="H86" s="21" t="s">
        <v>15</v>
      </c>
      <c r="I86" s="27"/>
      <c r="J86" s="34">
        <v>1060.003856845035</v>
      </c>
      <c r="K86" s="34">
        <v>1102.5358233409029</v>
      </c>
      <c r="L86" s="34">
        <v>1143.8503155682233</v>
      </c>
      <c r="M86" s="34">
        <v>1190.2154189848047</v>
      </c>
      <c r="N86" s="34">
        <v>1240.4231798618007</v>
      </c>
    </row>
    <row r="87" spans="1:14" x14ac:dyDescent="0.2">
      <c r="A87" s="16"/>
      <c r="B87" s="16"/>
      <c r="C87" s="33" t="s">
        <v>61</v>
      </c>
      <c r="D87" s="33" t="s">
        <v>81</v>
      </c>
      <c r="E87" s="33" t="s">
        <v>88</v>
      </c>
      <c r="F87" s="42" t="s">
        <v>130</v>
      </c>
      <c r="G87" s="21" t="s">
        <v>14</v>
      </c>
      <c r="H87" s="21" t="s">
        <v>15</v>
      </c>
      <c r="I87" s="27"/>
      <c r="J87" s="34">
        <v>2138.5293991954459</v>
      </c>
      <c r="K87" s="34">
        <v>2224.3365027919626</v>
      </c>
      <c r="L87" s="34">
        <v>2307.6873846500016</v>
      </c>
      <c r="M87" s="34">
        <v>2401.2277393504201</v>
      </c>
      <c r="N87" s="34">
        <v>2502.5205525886718</v>
      </c>
    </row>
    <row r="88" spans="1:14" x14ac:dyDescent="0.2">
      <c r="A88" s="16"/>
      <c r="B88" s="16"/>
      <c r="C88" s="33" t="s">
        <v>20</v>
      </c>
      <c r="D88" s="33" t="s">
        <v>80</v>
      </c>
      <c r="E88" s="33" t="s">
        <v>85</v>
      </c>
      <c r="F88" s="42" t="s">
        <v>144</v>
      </c>
      <c r="G88" s="21" t="s">
        <v>14</v>
      </c>
      <c r="H88" s="21" t="s">
        <v>15</v>
      </c>
      <c r="I88" s="27"/>
      <c r="J88" s="34">
        <v>205.22466623212324</v>
      </c>
      <c r="K88" s="34">
        <v>213.45917271240143</v>
      </c>
      <c r="L88" s="34">
        <v>221.45796707824212</v>
      </c>
      <c r="M88" s="34">
        <v>230.43459750466977</v>
      </c>
      <c r="N88" s="34">
        <v>240.15519512486324</v>
      </c>
    </row>
    <row r="89" spans="1:14" x14ac:dyDescent="0.2">
      <c r="A89" s="16"/>
      <c r="B89" s="16"/>
      <c r="C89" s="33" t="s">
        <v>20</v>
      </c>
      <c r="D89" s="33" t="s">
        <v>80</v>
      </c>
      <c r="E89" s="33" t="s">
        <v>84</v>
      </c>
      <c r="F89" s="42" t="s">
        <v>145</v>
      </c>
      <c r="G89" s="21" t="s">
        <v>14</v>
      </c>
      <c r="H89" s="21" t="s">
        <v>15</v>
      </c>
      <c r="I89" s="27"/>
      <c r="J89" s="34">
        <v>205.22466623212324</v>
      </c>
      <c r="K89" s="34">
        <v>213.45917271240143</v>
      </c>
      <c r="L89" s="34">
        <v>221.45796707824212</v>
      </c>
      <c r="M89" s="34">
        <v>230.43459750466977</v>
      </c>
      <c r="N89" s="34">
        <v>240.15519512486324</v>
      </c>
    </row>
    <row r="90" spans="1:14" x14ac:dyDescent="0.2">
      <c r="A90" s="16"/>
      <c r="B90" s="16"/>
      <c r="C90" s="33" t="s">
        <v>20</v>
      </c>
      <c r="D90" s="33" t="s">
        <v>81</v>
      </c>
      <c r="E90" s="33" t="s">
        <v>85</v>
      </c>
      <c r="F90" s="42" t="s">
        <v>146</v>
      </c>
      <c r="G90" s="21" t="s">
        <v>14</v>
      </c>
      <c r="H90" s="21" t="s">
        <v>15</v>
      </c>
      <c r="I90" s="27"/>
      <c r="J90" s="34">
        <v>226.31720534400387</v>
      </c>
      <c r="K90" s="34">
        <v>235.39803626076989</v>
      </c>
      <c r="L90" s="34">
        <v>244.21892909121991</v>
      </c>
      <c r="M90" s="34">
        <v>254.11815781851732</v>
      </c>
      <c r="N90" s="34">
        <v>264.83781704889208</v>
      </c>
    </row>
    <row r="91" spans="1:14" x14ac:dyDescent="0.2">
      <c r="A91" s="16"/>
      <c r="B91" s="16"/>
      <c r="C91" s="33" t="s">
        <v>21</v>
      </c>
      <c r="D91" s="33" t="s">
        <v>80</v>
      </c>
      <c r="E91" s="33" t="s">
        <v>85</v>
      </c>
      <c r="F91" s="42" t="s">
        <v>112</v>
      </c>
      <c r="G91" s="21" t="s">
        <v>14</v>
      </c>
      <c r="H91" s="21" t="s">
        <v>15</v>
      </c>
      <c r="I91" s="27"/>
      <c r="J91" s="34">
        <v>1061.2399831084638</v>
      </c>
      <c r="K91" s="34">
        <v>1103.8215483680353</v>
      </c>
      <c r="L91" s="34">
        <v>1145.1842195982645</v>
      </c>
      <c r="M91" s="34">
        <v>1191.603391801171</v>
      </c>
      <c r="N91" s="34">
        <v>1241.869702589516</v>
      </c>
    </row>
    <row r="92" spans="1:14" x14ac:dyDescent="0.2">
      <c r="A92" s="16"/>
      <c r="B92" s="16"/>
      <c r="C92" s="33" t="s">
        <v>21</v>
      </c>
      <c r="D92" s="33" t="s">
        <v>80</v>
      </c>
      <c r="E92" s="33" t="s">
        <v>84</v>
      </c>
      <c r="F92" s="42" t="s">
        <v>111</v>
      </c>
      <c r="G92" s="21" t="s">
        <v>14</v>
      </c>
      <c r="H92" s="21" t="s">
        <v>15</v>
      </c>
      <c r="I92" s="27"/>
      <c r="J92" s="34">
        <v>1108.7783875238754</v>
      </c>
      <c r="K92" s="34">
        <v>1153.2674003939503</v>
      </c>
      <c r="L92" s="34">
        <v>1196.4829186935908</v>
      </c>
      <c r="M92" s="34">
        <v>1244.9814446863415</v>
      </c>
      <c r="N92" s="34">
        <v>1297.4994424152105</v>
      </c>
    </row>
    <row r="93" spans="1:14" x14ac:dyDescent="0.2">
      <c r="A93" s="16"/>
      <c r="B93" s="16"/>
      <c r="C93" s="33" t="s">
        <v>21</v>
      </c>
      <c r="D93" s="33" t="s">
        <v>81</v>
      </c>
      <c r="E93" s="33" t="s">
        <v>85</v>
      </c>
      <c r="F93" s="42" t="s">
        <v>215</v>
      </c>
      <c r="G93" s="21" t="s">
        <v>14</v>
      </c>
      <c r="H93" s="21" t="s">
        <v>15</v>
      </c>
      <c r="I93" s="27"/>
      <c r="J93" s="34">
        <v>1205.2278709549923</v>
      </c>
      <c r="K93" s="34">
        <v>1253.5868567231335</v>
      </c>
      <c r="L93" s="34">
        <v>1300.5615702443877</v>
      </c>
      <c r="M93" s="34">
        <v>1353.2788452962875</v>
      </c>
      <c r="N93" s="34">
        <v>1410.3652345168937</v>
      </c>
    </row>
    <row r="94" spans="1:14" x14ac:dyDescent="0.2">
      <c r="A94" s="16"/>
      <c r="B94" s="16"/>
      <c r="C94" s="33" t="s">
        <v>21</v>
      </c>
      <c r="D94" s="33" t="s">
        <v>81</v>
      </c>
      <c r="E94" s="33" t="s">
        <v>84</v>
      </c>
      <c r="F94" s="42" t="s">
        <v>216</v>
      </c>
      <c r="G94" s="21" t="s">
        <v>14</v>
      </c>
      <c r="H94" s="21" t="s">
        <v>15</v>
      </c>
      <c r="I94" s="27"/>
      <c r="J94" s="34">
        <v>1259.2899984443568</v>
      </c>
      <c r="K94" s="34">
        <v>1309.8181919754932</v>
      </c>
      <c r="L94" s="34">
        <v>1358.9000198544247</v>
      </c>
      <c r="M94" s="34">
        <v>1413.9819996343106</v>
      </c>
      <c r="N94" s="34">
        <v>1473.6290761127598</v>
      </c>
    </row>
    <row r="95" spans="1:14" x14ac:dyDescent="0.2">
      <c r="A95" s="16"/>
      <c r="B95" s="16"/>
      <c r="C95" s="33" t="s">
        <v>52</v>
      </c>
      <c r="D95" s="33" t="s">
        <v>80</v>
      </c>
      <c r="E95" s="33" t="s">
        <v>85</v>
      </c>
      <c r="F95" s="42" t="s">
        <v>100</v>
      </c>
      <c r="G95" s="21" t="s">
        <v>14</v>
      </c>
      <c r="H95" s="21" t="s">
        <v>15</v>
      </c>
      <c r="I95" s="27"/>
      <c r="J95" s="34">
        <v>171.20734602674182</v>
      </c>
      <c r="K95" s="34">
        <v>178.07692962121016</v>
      </c>
      <c r="L95" s="34">
        <v>184.74987191383056</v>
      </c>
      <c r="M95" s="34">
        <v>192.23856759446221</v>
      </c>
      <c r="N95" s="34">
        <v>200.34791307861965</v>
      </c>
    </row>
    <row r="96" spans="1:14" x14ac:dyDescent="0.2">
      <c r="A96" s="16"/>
      <c r="B96" s="16"/>
      <c r="C96" s="33" t="s">
        <v>52</v>
      </c>
      <c r="D96" s="33" t="s">
        <v>80</v>
      </c>
      <c r="E96" s="33" t="s">
        <v>84</v>
      </c>
      <c r="F96" s="42" t="s">
        <v>99</v>
      </c>
      <c r="G96" s="21" t="s">
        <v>14</v>
      </c>
      <c r="H96" s="21" t="s">
        <v>15</v>
      </c>
      <c r="I96" s="27"/>
      <c r="J96" s="34">
        <v>511.15273201584495</v>
      </c>
      <c r="K96" s="34">
        <v>531.66240349673603</v>
      </c>
      <c r="L96" s="34">
        <v>551.58498720949467</v>
      </c>
      <c r="M96" s="34">
        <v>573.94306555849403</v>
      </c>
      <c r="N96" s="34">
        <v>598.15414174934858</v>
      </c>
    </row>
    <row r="97" spans="1:14" x14ac:dyDescent="0.2">
      <c r="A97" s="16"/>
      <c r="B97" s="16"/>
      <c r="C97" s="33" t="s">
        <v>53</v>
      </c>
      <c r="D97" s="33" t="s">
        <v>80</v>
      </c>
      <c r="E97" s="33" t="s">
        <v>85</v>
      </c>
      <c r="F97" s="42" t="s">
        <v>101</v>
      </c>
      <c r="G97" s="21" t="s">
        <v>14</v>
      </c>
      <c r="H97" s="21" t="s">
        <v>15</v>
      </c>
      <c r="I97" s="27"/>
      <c r="J97" s="34">
        <v>207.24650378874992</v>
      </c>
      <c r="K97" s="34">
        <v>215.56213518820954</v>
      </c>
      <c r="L97" s="34">
        <v>223.6397322786618</v>
      </c>
      <c r="M97" s="34">
        <v>232.70479889973078</v>
      </c>
      <c r="N97" s="34">
        <v>242.52116214937902</v>
      </c>
    </row>
    <row r="98" spans="1:14" x14ac:dyDescent="0.2">
      <c r="A98" s="16"/>
      <c r="B98" s="16"/>
      <c r="C98" s="33" t="s">
        <v>54</v>
      </c>
      <c r="D98" s="33" t="s">
        <v>80</v>
      </c>
      <c r="E98" s="33" t="s">
        <v>85</v>
      </c>
      <c r="F98" s="42" t="s">
        <v>102</v>
      </c>
      <c r="G98" s="21" t="s">
        <v>14</v>
      </c>
      <c r="H98" s="21" t="s">
        <v>15</v>
      </c>
      <c r="I98" s="27"/>
      <c r="J98" s="34">
        <v>100.28509385407405</v>
      </c>
      <c r="K98" s="34">
        <v>104.30896812990133</v>
      </c>
      <c r="L98" s="34">
        <v>108.21765931417873</v>
      </c>
      <c r="M98" s="34">
        <v>112.60417990809904</v>
      </c>
      <c r="N98" s="34">
        <v>117.35424754156855</v>
      </c>
    </row>
    <row r="99" spans="1:14" x14ac:dyDescent="0.2">
      <c r="A99" s="16"/>
      <c r="B99" s="16"/>
      <c r="C99" s="33" t="s">
        <v>22</v>
      </c>
      <c r="D99" s="33" t="s">
        <v>80</v>
      </c>
      <c r="E99" s="33" t="s">
        <v>85</v>
      </c>
      <c r="F99" s="42" t="s">
        <v>108</v>
      </c>
      <c r="G99" s="21" t="s">
        <v>14</v>
      </c>
      <c r="H99" s="21" t="s">
        <v>15</v>
      </c>
      <c r="I99" s="27"/>
      <c r="J99" s="34">
        <v>170.52822596366448</v>
      </c>
      <c r="K99" s="34">
        <v>177.37056030655421</v>
      </c>
      <c r="L99" s="34">
        <v>184.01703335532591</v>
      </c>
      <c r="M99" s="34">
        <v>191.47602398181692</v>
      </c>
      <c r="N99" s="34">
        <v>199.55320250968117</v>
      </c>
    </row>
    <row r="100" spans="1:14" x14ac:dyDescent="0.2">
      <c r="A100" s="16"/>
      <c r="B100" s="16"/>
      <c r="C100" s="33" t="s">
        <v>22</v>
      </c>
      <c r="D100" s="33" t="s">
        <v>80</v>
      </c>
      <c r="E100" s="33" t="s">
        <v>84</v>
      </c>
      <c r="F100" s="42" t="s">
        <v>106</v>
      </c>
      <c r="G100" s="21" t="s">
        <v>14</v>
      </c>
      <c r="H100" s="21" t="s">
        <v>15</v>
      </c>
      <c r="I100" s="27"/>
      <c r="J100" s="34">
        <v>429.65832444656803</v>
      </c>
      <c r="K100" s="34">
        <v>446.89808573802503</v>
      </c>
      <c r="L100" s="34">
        <v>463.64436018893616</v>
      </c>
      <c r="M100" s="34">
        <v>482.43783204106029</v>
      </c>
      <c r="N100" s="34">
        <v>502.788873476731</v>
      </c>
    </row>
    <row r="101" spans="1:14" x14ac:dyDescent="0.2">
      <c r="A101" s="16"/>
      <c r="B101" s="16"/>
      <c r="C101" s="33" t="s">
        <v>56</v>
      </c>
      <c r="D101" s="33" t="s">
        <v>80</v>
      </c>
      <c r="E101" s="33" t="s">
        <v>85</v>
      </c>
      <c r="F101" s="42" t="s">
        <v>109</v>
      </c>
      <c r="G101" s="21" t="s">
        <v>14</v>
      </c>
      <c r="H101" s="21" t="s">
        <v>15</v>
      </c>
      <c r="I101" s="27"/>
      <c r="J101" s="34">
        <v>185.57093026634152</v>
      </c>
      <c r="K101" s="34">
        <v>193.01684335215484</v>
      </c>
      <c r="L101" s="34">
        <v>200.24961774877309</v>
      </c>
      <c r="M101" s="34">
        <v>208.3665838497445</v>
      </c>
      <c r="N101" s="34">
        <v>217.15626969132751</v>
      </c>
    </row>
    <row r="102" spans="1:14" x14ac:dyDescent="0.2">
      <c r="A102" s="16"/>
      <c r="B102" s="16"/>
      <c r="C102" s="33" t="s">
        <v>56</v>
      </c>
      <c r="D102" s="33" t="s">
        <v>81</v>
      </c>
      <c r="E102" s="33" t="s">
        <v>85</v>
      </c>
      <c r="F102" s="42" t="s">
        <v>110</v>
      </c>
      <c r="G102" s="21" t="s">
        <v>14</v>
      </c>
      <c r="H102" s="21" t="s">
        <v>15</v>
      </c>
      <c r="I102" s="27"/>
      <c r="J102" s="34">
        <v>237.90194694886762</v>
      </c>
      <c r="K102" s="34">
        <v>247.44760810056115</v>
      </c>
      <c r="L102" s="34">
        <v>256.72002543622779</v>
      </c>
      <c r="M102" s="34">
        <v>267.12597660523642</v>
      </c>
      <c r="N102" s="34">
        <v>278.39435453372045</v>
      </c>
    </row>
    <row r="103" spans="1:14" x14ac:dyDescent="0.2">
      <c r="A103" s="16"/>
      <c r="B103" s="16"/>
      <c r="C103" s="33" t="s">
        <v>56</v>
      </c>
      <c r="D103" s="33" t="s">
        <v>80</v>
      </c>
      <c r="E103" s="33" t="s">
        <v>84</v>
      </c>
      <c r="F103" s="42" t="s">
        <v>107</v>
      </c>
      <c r="G103" s="21" t="s">
        <v>14</v>
      </c>
      <c r="H103" s="21" t="s">
        <v>15</v>
      </c>
      <c r="I103" s="27"/>
      <c r="J103" s="34">
        <v>633.39434336976024</v>
      </c>
      <c r="K103" s="34">
        <v>658.80888013480262</v>
      </c>
      <c r="L103" s="34">
        <v>683.49592774033249</v>
      </c>
      <c r="M103" s="34">
        <v>711.20091583464466</v>
      </c>
      <c r="N103" s="34">
        <v>741.20204415827482</v>
      </c>
    </row>
    <row r="104" spans="1:14" x14ac:dyDescent="0.2">
      <c r="A104" s="16"/>
      <c r="B104" s="16"/>
      <c r="C104" s="33" t="s">
        <v>23</v>
      </c>
      <c r="D104" s="33" t="s">
        <v>80</v>
      </c>
      <c r="E104" s="33" t="s">
        <v>85</v>
      </c>
      <c r="F104" s="42" t="s">
        <v>97</v>
      </c>
      <c r="G104" s="21" t="s">
        <v>14</v>
      </c>
      <c r="H104" s="21" t="s">
        <v>15</v>
      </c>
      <c r="I104" s="27"/>
      <c r="J104" s="34">
        <v>111.12113679731425</v>
      </c>
      <c r="K104" s="34">
        <v>115.57980026040111</v>
      </c>
      <c r="L104" s="34">
        <v>119.91083482490535</v>
      </c>
      <c r="M104" s="34">
        <v>124.77132940339702</v>
      </c>
      <c r="N104" s="34">
        <v>130.03465314384559</v>
      </c>
    </row>
    <row r="105" spans="1:14" x14ac:dyDescent="0.2">
      <c r="A105" s="16"/>
      <c r="B105" s="16"/>
      <c r="C105" s="33" t="s">
        <v>23</v>
      </c>
      <c r="D105" s="33" t="s">
        <v>80</v>
      </c>
      <c r="E105" s="33" t="s">
        <v>84</v>
      </c>
      <c r="F105" s="42" t="s">
        <v>98</v>
      </c>
      <c r="G105" s="21" t="s">
        <v>14</v>
      </c>
      <c r="H105" s="21" t="s">
        <v>15</v>
      </c>
      <c r="I105" s="27"/>
      <c r="J105" s="34">
        <v>429.65832444656803</v>
      </c>
      <c r="K105" s="34">
        <v>446.89808573802503</v>
      </c>
      <c r="L105" s="34">
        <v>463.64436018893616</v>
      </c>
      <c r="M105" s="34">
        <v>482.43783204106029</v>
      </c>
      <c r="N105" s="34">
        <v>502.788873476731</v>
      </c>
    </row>
    <row r="106" spans="1:14" x14ac:dyDescent="0.2">
      <c r="A106" s="16"/>
      <c r="B106" s="16"/>
      <c r="C106" s="33" t="s">
        <v>57</v>
      </c>
      <c r="D106" s="33" t="s">
        <v>80</v>
      </c>
      <c r="E106" s="33" t="s">
        <v>85</v>
      </c>
      <c r="F106" s="42" t="s">
        <v>114</v>
      </c>
      <c r="G106" s="21" t="s">
        <v>14</v>
      </c>
      <c r="H106" s="21" t="s">
        <v>15</v>
      </c>
      <c r="I106" s="27"/>
      <c r="J106" s="34">
        <v>237.4828692282953</v>
      </c>
      <c r="K106" s="34">
        <v>247.01171515855785</v>
      </c>
      <c r="L106" s="34">
        <v>256.26779860721319</v>
      </c>
      <c r="M106" s="34">
        <v>266.65541910532056</v>
      </c>
      <c r="N106" s="34">
        <v>277.90394714944097</v>
      </c>
    </row>
    <row r="107" spans="1:14" x14ac:dyDescent="0.2">
      <c r="A107" s="16"/>
      <c r="B107" s="16"/>
      <c r="C107" s="33" t="s">
        <v>57</v>
      </c>
      <c r="D107" s="33" t="s">
        <v>80</v>
      </c>
      <c r="E107" s="33" t="s">
        <v>84</v>
      </c>
      <c r="F107" s="42" t="s">
        <v>113</v>
      </c>
      <c r="G107" s="21" t="s">
        <v>14</v>
      </c>
      <c r="H107" s="21" t="s">
        <v>15</v>
      </c>
      <c r="I107" s="27"/>
      <c r="J107" s="34">
        <v>1149.5255913085136</v>
      </c>
      <c r="K107" s="34">
        <v>1195.6495592733056</v>
      </c>
      <c r="L107" s="34">
        <v>1240.4532322038697</v>
      </c>
      <c r="M107" s="34">
        <v>1290.7340614450579</v>
      </c>
      <c r="N107" s="34">
        <v>1345.1820765515188</v>
      </c>
    </row>
    <row r="108" spans="1:14" x14ac:dyDescent="0.2">
      <c r="A108" s="16"/>
      <c r="B108" s="16"/>
      <c r="C108" s="33" t="s">
        <v>55</v>
      </c>
      <c r="D108" s="33" t="s">
        <v>80</v>
      </c>
      <c r="E108" s="33" t="s">
        <v>85</v>
      </c>
      <c r="F108" s="42" t="s">
        <v>103</v>
      </c>
      <c r="G108" s="21" t="s">
        <v>14</v>
      </c>
      <c r="H108" s="21" t="s">
        <v>15</v>
      </c>
      <c r="I108" s="27"/>
      <c r="J108" s="34">
        <v>19.930345425373673</v>
      </c>
      <c r="K108" s="34">
        <v>20.730037594802251</v>
      </c>
      <c r="L108" s="34">
        <v>21.506838637409011</v>
      </c>
      <c r="M108" s="34">
        <v>22.378602000163198</v>
      </c>
      <c r="N108" s="34">
        <v>23.322615562803829</v>
      </c>
    </row>
    <row r="109" spans="1:14" x14ac:dyDescent="0.2">
      <c r="A109" s="16"/>
      <c r="B109" s="16"/>
      <c r="C109" s="33" t="s">
        <v>24</v>
      </c>
      <c r="D109" s="33" t="s">
        <v>80</v>
      </c>
      <c r="E109" s="33" t="s">
        <v>85</v>
      </c>
      <c r="F109" s="42" t="s">
        <v>104</v>
      </c>
      <c r="G109" s="21" t="s">
        <v>14</v>
      </c>
      <c r="H109" s="21" t="s">
        <v>15</v>
      </c>
      <c r="I109" s="27"/>
      <c r="J109" s="34">
        <v>19.930345425373673</v>
      </c>
      <c r="K109" s="34">
        <v>20.730037594802251</v>
      </c>
      <c r="L109" s="34">
        <v>21.506838637409011</v>
      </c>
      <c r="M109" s="34">
        <v>22.378602000163198</v>
      </c>
      <c r="N109" s="34">
        <v>23.322615562803829</v>
      </c>
    </row>
    <row r="110" spans="1:14" x14ac:dyDescent="0.2">
      <c r="A110" s="16"/>
      <c r="B110" s="16"/>
      <c r="C110" s="33" t="s">
        <v>25</v>
      </c>
      <c r="D110" s="33" t="s">
        <v>80</v>
      </c>
      <c r="E110" s="33" t="s">
        <v>85</v>
      </c>
      <c r="F110" s="42" t="s">
        <v>105</v>
      </c>
      <c r="G110" s="21" t="s">
        <v>14</v>
      </c>
      <c r="H110" s="21" t="s">
        <v>15</v>
      </c>
      <c r="I110" s="27"/>
      <c r="J110" s="34">
        <v>19.930345425373673</v>
      </c>
      <c r="K110" s="34">
        <v>20.730037594802251</v>
      </c>
      <c r="L110" s="34">
        <v>21.506838637409011</v>
      </c>
      <c r="M110" s="34">
        <v>22.378602000163198</v>
      </c>
      <c r="N110" s="34">
        <v>23.322615562803829</v>
      </c>
    </row>
    <row r="111" spans="1:14" x14ac:dyDescent="0.2">
      <c r="A111" s="16"/>
      <c r="B111" s="16"/>
      <c r="C111" s="33" t="s">
        <v>75</v>
      </c>
      <c r="D111" s="33" t="s">
        <v>80</v>
      </c>
      <c r="E111" s="33" t="s">
        <v>85</v>
      </c>
      <c r="F111" s="42" t="s">
        <v>194</v>
      </c>
      <c r="G111" s="21" t="s">
        <v>14</v>
      </c>
      <c r="H111" s="21" t="s">
        <v>15</v>
      </c>
      <c r="I111" s="27"/>
      <c r="J111" s="34">
        <v>220.8289050502961</v>
      </c>
      <c r="K111" s="34">
        <v>229.68952148132806</v>
      </c>
      <c r="L111" s="34">
        <v>238.29650344875492</v>
      </c>
      <c r="M111" s="34">
        <v>247.95567115263643</v>
      </c>
      <c r="N111" s="34">
        <v>258.41537352814862</v>
      </c>
    </row>
    <row r="112" spans="1:14" x14ac:dyDescent="0.2">
      <c r="A112" s="16"/>
      <c r="B112" s="16"/>
      <c r="C112" s="33" t="s">
        <v>64</v>
      </c>
      <c r="D112" s="33" t="s">
        <v>80</v>
      </c>
      <c r="E112" s="33" t="s">
        <v>85</v>
      </c>
      <c r="F112" s="42" t="s">
        <v>147</v>
      </c>
      <c r="G112" s="21" t="s">
        <v>14</v>
      </c>
      <c r="H112" s="21" t="s">
        <v>15</v>
      </c>
      <c r="I112" s="27"/>
      <c r="J112" s="34">
        <v>150.37929955271269</v>
      </c>
      <c r="K112" s="34">
        <v>156.41317130605208</v>
      </c>
      <c r="L112" s="34">
        <v>162.27432394469639</v>
      </c>
      <c r="M112" s="34">
        <v>168.85199036586104</v>
      </c>
      <c r="N112" s="34">
        <v>175.97480210285318</v>
      </c>
    </row>
    <row r="113" spans="1:14" x14ac:dyDescent="0.2">
      <c r="A113" s="16"/>
      <c r="B113" s="16"/>
      <c r="C113" s="33" t="s">
        <v>77</v>
      </c>
      <c r="D113" s="33" t="s">
        <v>80</v>
      </c>
      <c r="E113" s="33" t="s">
        <v>213</v>
      </c>
      <c r="F113" s="42" t="s">
        <v>197</v>
      </c>
      <c r="G113" s="21" t="s">
        <v>14</v>
      </c>
      <c r="H113" s="21" t="s">
        <v>15</v>
      </c>
      <c r="I113" s="27"/>
      <c r="J113" s="34">
        <v>141.59653315161853</v>
      </c>
      <c r="K113" s="34">
        <v>147.27800210576038</v>
      </c>
      <c r="L113" s="34">
        <v>152.79683944822045</v>
      </c>
      <c r="M113" s="34">
        <v>158.99034323654107</v>
      </c>
      <c r="N113" s="34">
        <v>165.6971536236729</v>
      </c>
    </row>
    <row r="114" spans="1:14" x14ac:dyDescent="0.2">
      <c r="A114" s="16"/>
      <c r="B114" s="16"/>
      <c r="C114" s="33" t="s">
        <v>76</v>
      </c>
      <c r="D114" s="33" t="s">
        <v>80</v>
      </c>
      <c r="E114" s="33" t="s">
        <v>213</v>
      </c>
      <c r="F114" s="42" t="s">
        <v>195</v>
      </c>
      <c r="G114" s="21" t="s">
        <v>14</v>
      </c>
      <c r="H114" s="21" t="s">
        <v>15</v>
      </c>
      <c r="I114" s="27"/>
      <c r="J114" s="34">
        <v>283.19306630323706</v>
      </c>
      <c r="K114" s="34">
        <v>294.55600421152076</v>
      </c>
      <c r="L114" s="34">
        <v>305.59367889644091</v>
      </c>
      <c r="M114" s="34">
        <v>317.98068647308213</v>
      </c>
      <c r="N114" s="34">
        <v>331.39430724734581</v>
      </c>
    </row>
    <row r="115" spans="1:14" x14ac:dyDescent="0.2">
      <c r="A115" s="16"/>
      <c r="B115" s="16"/>
      <c r="C115" s="33" t="s">
        <v>77</v>
      </c>
      <c r="D115" s="33" t="s">
        <v>81</v>
      </c>
      <c r="E115" s="33" t="s">
        <v>213</v>
      </c>
      <c r="F115" s="42" t="s">
        <v>198</v>
      </c>
      <c r="G115" s="21" t="s">
        <v>14</v>
      </c>
      <c r="H115" s="21" t="s">
        <v>15</v>
      </c>
      <c r="I115" s="27"/>
      <c r="J115" s="34">
        <v>161.02790830760637</v>
      </c>
      <c r="K115" s="34">
        <v>167.48904857309884</v>
      </c>
      <c r="L115" s="34">
        <v>173.76523919560981</v>
      </c>
      <c r="M115" s="34">
        <v>180.80868113539648</v>
      </c>
      <c r="N115" s="34">
        <v>188.43587103911497</v>
      </c>
    </row>
    <row r="116" spans="1:14" x14ac:dyDescent="0.2">
      <c r="A116" s="16"/>
      <c r="B116" s="16"/>
      <c r="C116" s="33" t="s">
        <v>76</v>
      </c>
      <c r="D116" s="33" t="s">
        <v>81</v>
      </c>
      <c r="E116" s="33" t="s">
        <v>213</v>
      </c>
      <c r="F116" s="42" t="s">
        <v>196</v>
      </c>
      <c r="G116" s="21" t="s">
        <v>14</v>
      </c>
      <c r="H116" s="21" t="s">
        <v>15</v>
      </c>
      <c r="I116" s="27"/>
      <c r="J116" s="34">
        <v>322.05581661521273</v>
      </c>
      <c r="K116" s="34">
        <v>334.97809714619768</v>
      </c>
      <c r="L116" s="34">
        <v>347.53047839121962</v>
      </c>
      <c r="M116" s="34">
        <v>361.61736227079297</v>
      </c>
      <c r="N116" s="34">
        <v>376.87174207822994</v>
      </c>
    </row>
    <row r="117" spans="1:14" x14ac:dyDescent="0.2">
      <c r="A117" s="16"/>
      <c r="B117" s="16"/>
      <c r="C117" s="33" t="s">
        <v>212</v>
      </c>
      <c r="D117" s="33" t="s">
        <v>80</v>
      </c>
      <c r="E117" s="33" t="s">
        <v>214</v>
      </c>
      <c r="F117" s="42" t="s">
        <v>199</v>
      </c>
      <c r="G117" s="21" t="s">
        <v>14</v>
      </c>
      <c r="H117" s="21" t="s">
        <v>15</v>
      </c>
      <c r="I117" s="27"/>
      <c r="J117" s="34">
        <v>102.09502691631872</v>
      </c>
      <c r="K117" s="34">
        <v>106.19152358107981</v>
      </c>
      <c r="L117" s="34">
        <v>110.17075834399535</v>
      </c>
      <c r="M117" s="34">
        <v>114.63644632307766</v>
      </c>
      <c r="N117" s="34">
        <v>119.47224259404763</v>
      </c>
    </row>
    <row r="118" spans="1:14" x14ac:dyDescent="0.2">
      <c r="A118" s="16"/>
      <c r="B118" s="16"/>
      <c r="C118" s="33" t="s">
        <v>212</v>
      </c>
      <c r="D118" s="33" t="s">
        <v>81</v>
      </c>
      <c r="E118" s="33" t="s">
        <v>214</v>
      </c>
      <c r="F118" s="42" t="s">
        <v>200</v>
      </c>
      <c r="G118" s="21" t="s">
        <v>14</v>
      </c>
      <c r="H118" s="21" t="s">
        <v>15</v>
      </c>
      <c r="I118" s="27"/>
      <c r="J118" s="34">
        <v>102.09502691631872</v>
      </c>
      <c r="K118" s="34">
        <v>106.19152358107981</v>
      </c>
      <c r="L118" s="34">
        <v>110.17075834399535</v>
      </c>
      <c r="M118" s="34">
        <v>114.63644632307766</v>
      </c>
      <c r="N118" s="34">
        <v>119.47224259404763</v>
      </c>
    </row>
    <row r="119" spans="1:14" x14ac:dyDescent="0.2">
      <c r="A119" s="16"/>
      <c r="B119" s="16"/>
      <c r="C119" s="33" t="s">
        <v>78</v>
      </c>
      <c r="D119" s="33" t="s">
        <v>80</v>
      </c>
      <c r="E119" s="33" t="s">
        <v>85</v>
      </c>
      <c r="F119" s="42" t="s">
        <v>218</v>
      </c>
      <c r="G119" s="21" t="s">
        <v>14</v>
      </c>
      <c r="H119" s="21" t="s">
        <v>15</v>
      </c>
      <c r="I119" s="27"/>
      <c r="J119" s="34">
        <v>86.607054263840979</v>
      </c>
      <c r="K119" s="34">
        <v>90.082106082255265</v>
      </c>
      <c r="L119" s="34">
        <v>93.45768480973689</v>
      </c>
      <c r="M119" s="34">
        <v>97.245921052103228</v>
      </c>
      <c r="N119" s="34">
        <v>101.34811958908047</v>
      </c>
    </row>
    <row r="120" spans="1:14" x14ac:dyDescent="0.2">
      <c r="A120" s="16"/>
      <c r="B120" s="16"/>
      <c r="C120" s="33" t="s">
        <v>217</v>
      </c>
      <c r="D120" s="33" t="s">
        <v>80</v>
      </c>
      <c r="E120" s="33" t="s">
        <v>85</v>
      </c>
      <c r="F120" s="42" t="s">
        <v>219</v>
      </c>
      <c r="G120" s="21" t="s">
        <v>14</v>
      </c>
      <c r="H120" s="21" t="s">
        <v>15</v>
      </c>
      <c r="I120" s="27"/>
      <c r="J120" s="34">
        <v>108.25881782980123</v>
      </c>
      <c r="K120" s="34">
        <v>112.60263260281909</v>
      </c>
      <c r="L120" s="34">
        <v>116.82210601217112</v>
      </c>
      <c r="M120" s="34">
        <v>121.55740131512904</v>
      </c>
      <c r="N120" s="34">
        <v>126.6851494863506</v>
      </c>
    </row>
    <row r="121" spans="1:14" x14ac:dyDescent="0.2">
      <c r="A121" s="16"/>
      <c r="B121" s="16"/>
      <c r="C121" s="33" t="s">
        <v>79</v>
      </c>
      <c r="D121" s="33" t="s">
        <v>80</v>
      </c>
      <c r="E121" s="33" t="s">
        <v>85</v>
      </c>
      <c r="F121" s="42" t="s">
        <v>220</v>
      </c>
      <c r="G121" s="21" t="s">
        <v>14</v>
      </c>
      <c r="H121" s="21" t="s">
        <v>15</v>
      </c>
      <c r="I121" s="27"/>
      <c r="J121" s="34">
        <v>113.84003881277201</v>
      </c>
      <c r="K121" s="34">
        <v>118.40779645384721</v>
      </c>
      <c r="L121" s="34">
        <v>122.84480238388856</v>
      </c>
      <c r="M121" s="34">
        <v>127.82422310808451</v>
      </c>
      <c r="N121" s="34">
        <v>133.21632938206687</v>
      </c>
    </row>
    <row r="122" spans="1:14" x14ac:dyDescent="0.2">
      <c r="A122" s="16"/>
      <c r="B122" s="16"/>
      <c r="C122" s="33"/>
      <c r="D122" s="33"/>
      <c r="E122" s="33"/>
      <c r="F122" s="42"/>
      <c r="G122" s="21"/>
      <c r="H122" s="21"/>
      <c r="I122" s="27"/>
      <c r="J122" s="34"/>
      <c r="K122" s="34"/>
      <c r="L122" s="34"/>
      <c r="M122" s="34"/>
      <c r="N122" s="34"/>
    </row>
    <row r="123" spans="1:14" x14ac:dyDescent="0.2">
      <c r="A123" s="16"/>
      <c r="B123" s="16"/>
      <c r="C123" s="33"/>
      <c r="D123" s="33"/>
      <c r="E123" s="33"/>
      <c r="F123" s="42"/>
      <c r="G123" s="21"/>
      <c r="H123" s="21"/>
      <c r="I123" s="27"/>
      <c r="J123" s="34"/>
      <c r="K123" s="34"/>
      <c r="L123" s="34"/>
      <c r="M123" s="34"/>
      <c r="N123" s="34"/>
    </row>
    <row r="124" spans="1:14" x14ac:dyDescent="0.2">
      <c r="A124" s="16"/>
      <c r="B124" s="16"/>
      <c r="C124" s="33"/>
      <c r="D124" s="33"/>
      <c r="E124" s="33"/>
      <c r="F124" s="42"/>
      <c r="G124" s="21"/>
      <c r="H124" s="21"/>
      <c r="I124" s="27"/>
      <c r="J124" s="34"/>
      <c r="K124" s="34"/>
      <c r="L124" s="34"/>
      <c r="M124" s="34"/>
      <c r="N124" s="34"/>
    </row>
    <row r="125" spans="1:14" x14ac:dyDescent="0.2">
      <c r="A125" s="16"/>
      <c r="B125" s="16"/>
      <c r="C125" s="33"/>
      <c r="D125" s="33"/>
      <c r="E125" s="33"/>
      <c r="F125" s="42"/>
      <c r="G125" s="21"/>
      <c r="H125" s="21"/>
      <c r="I125" s="27"/>
      <c r="J125" s="34"/>
      <c r="K125" s="34"/>
      <c r="L125" s="34"/>
      <c r="M125" s="34"/>
      <c r="N125" s="34"/>
    </row>
    <row r="126" spans="1:14" x14ac:dyDescent="0.2">
      <c r="A126" s="16"/>
      <c r="B126" s="16"/>
      <c r="C126" s="33"/>
      <c r="D126" s="33"/>
      <c r="E126" s="33"/>
      <c r="F126" s="42"/>
      <c r="G126" s="21"/>
      <c r="H126" s="21"/>
      <c r="I126" s="27"/>
      <c r="J126" s="34"/>
      <c r="K126" s="34"/>
      <c r="L126" s="34"/>
      <c r="M126" s="34"/>
      <c r="N126" s="34"/>
    </row>
    <row r="127" spans="1:14" x14ac:dyDescent="0.2">
      <c r="A127" s="16"/>
      <c r="B127" s="16"/>
      <c r="C127" s="33"/>
      <c r="D127" s="33"/>
      <c r="E127" s="33"/>
      <c r="F127" s="42"/>
      <c r="G127" s="21"/>
      <c r="H127" s="21"/>
      <c r="I127" s="27"/>
      <c r="J127" s="34"/>
      <c r="K127" s="34"/>
      <c r="L127" s="34"/>
      <c r="M127" s="34"/>
      <c r="N127" s="34"/>
    </row>
    <row r="128" spans="1:14" x14ac:dyDescent="0.2">
      <c r="A128" s="16"/>
      <c r="B128" s="16"/>
      <c r="C128" s="33"/>
      <c r="D128" s="33"/>
      <c r="E128" s="33"/>
      <c r="F128" s="42"/>
      <c r="G128" s="21"/>
      <c r="H128" s="21"/>
      <c r="I128" s="27"/>
      <c r="J128" s="34"/>
      <c r="K128" s="34"/>
      <c r="L128" s="34"/>
      <c r="M128" s="34"/>
      <c r="N128" s="34"/>
    </row>
    <row r="129" spans="1:14" x14ac:dyDescent="0.2">
      <c r="A129" s="16"/>
      <c r="B129" s="16"/>
      <c r="C129" s="33"/>
      <c r="D129" s="33"/>
      <c r="E129" s="33"/>
      <c r="F129" s="42"/>
      <c r="G129" s="21"/>
      <c r="H129" s="21"/>
      <c r="I129" s="27"/>
      <c r="J129" s="34"/>
      <c r="K129" s="34"/>
      <c r="L129" s="34"/>
      <c r="M129" s="34"/>
      <c r="N129" s="34"/>
    </row>
    <row r="130" spans="1:14" x14ac:dyDescent="0.2">
      <c r="A130" s="16"/>
      <c r="B130" s="16"/>
      <c r="C130" s="33"/>
      <c r="D130" s="33"/>
      <c r="E130" s="33"/>
      <c r="F130" s="42"/>
      <c r="G130" s="21"/>
      <c r="H130" s="21"/>
      <c r="I130" s="27"/>
      <c r="J130" s="34"/>
      <c r="K130" s="34"/>
      <c r="L130" s="34"/>
      <c r="M130" s="34"/>
      <c r="N130" s="34"/>
    </row>
    <row r="131" spans="1:14" x14ac:dyDescent="0.2">
      <c r="A131" s="16"/>
      <c r="B131" s="16"/>
      <c r="C131" s="33"/>
      <c r="D131" s="33"/>
      <c r="E131" s="33"/>
      <c r="F131" s="42"/>
      <c r="G131" s="21"/>
      <c r="H131" s="21"/>
      <c r="I131" s="27"/>
      <c r="J131" s="34"/>
      <c r="K131" s="34"/>
      <c r="L131" s="34"/>
      <c r="M131" s="34"/>
      <c r="N131" s="34"/>
    </row>
    <row r="132" spans="1:14" x14ac:dyDescent="0.2">
      <c r="A132" s="16"/>
      <c r="B132" s="16"/>
      <c r="C132" s="33"/>
      <c r="D132" s="33"/>
      <c r="E132" s="33"/>
      <c r="F132" s="42"/>
      <c r="G132" s="21"/>
      <c r="H132" s="21"/>
      <c r="I132" s="27"/>
      <c r="J132" s="34"/>
      <c r="K132" s="34"/>
      <c r="L132" s="34"/>
      <c r="M132" s="34"/>
      <c r="N132" s="34"/>
    </row>
    <row r="133" spans="1:14" x14ac:dyDescent="0.2">
      <c r="A133" s="16"/>
      <c r="B133" s="16"/>
      <c r="C133" s="33"/>
      <c r="D133" s="33"/>
      <c r="E133" s="33"/>
      <c r="F133" s="42"/>
      <c r="G133" s="21"/>
      <c r="H133" s="21"/>
      <c r="I133" s="27"/>
      <c r="J133" s="34"/>
      <c r="K133" s="34"/>
      <c r="L133" s="34"/>
      <c r="M133" s="34"/>
      <c r="N133" s="34"/>
    </row>
    <row r="134" spans="1:14" x14ac:dyDescent="0.2">
      <c r="A134" s="16"/>
      <c r="B134" s="16"/>
      <c r="C134" s="33"/>
      <c r="D134" s="33"/>
      <c r="E134" s="33"/>
      <c r="F134" s="42"/>
      <c r="G134" s="21"/>
      <c r="H134" s="21"/>
      <c r="I134" s="27"/>
      <c r="J134" s="34"/>
      <c r="K134" s="34"/>
      <c r="L134" s="34"/>
      <c r="M134" s="34"/>
      <c r="N134" s="34"/>
    </row>
    <row r="135" spans="1:14" x14ac:dyDescent="0.2">
      <c r="A135" s="16"/>
      <c r="B135" s="16"/>
      <c r="C135" s="33"/>
      <c r="D135" s="33"/>
      <c r="E135" s="33"/>
      <c r="F135" s="42"/>
      <c r="G135" s="21"/>
      <c r="H135" s="21"/>
      <c r="I135" s="27"/>
      <c r="J135" s="34"/>
      <c r="K135" s="34"/>
      <c r="L135" s="34"/>
      <c r="M135" s="34"/>
      <c r="N135" s="34"/>
    </row>
    <row r="136" spans="1:14" x14ac:dyDescent="0.2">
      <c r="A136" s="16"/>
      <c r="B136" s="16"/>
      <c r="C136" s="33"/>
      <c r="D136" s="33"/>
      <c r="E136" s="33"/>
      <c r="F136" s="42"/>
      <c r="G136" s="21"/>
      <c r="H136" s="21"/>
      <c r="I136" s="27"/>
      <c r="J136" s="34"/>
      <c r="K136" s="34"/>
      <c r="L136" s="34"/>
      <c r="M136" s="34"/>
      <c r="N136" s="34"/>
    </row>
    <row r="137" spans="1:14" x14ac:dyDescent="0.2">
      <c r="A137" s="16"/>
      <c r="B137" s="16"/>
      <c r="C137" s="33"/>
      <c r="D137" s="33"/>
      <c r="E137" s="33"/>
      <c r="F137" s="42"/>
      <c r="G137" s="21"/>
      <c r="H137" s="21"/>
      <c r="I137" s="27"/>
      <c r="J137" s="34"/>
      <c r="K137" s="34"/>
      <c r="L137" s="34"/>
      <c r="M137" s="34"/>
      <c r="N137" s="34"/>
    </row>
    <row r="138" spans="1:14" x14ac:dyDescent="0.2">
      <c r="A138" s="16"/>
      <c r="B138" s="16"/>
      <c r="C138" s="33"/>
      <c r="D138" s="33"/>
      <c r="E138" s="33"/>
      <c r="F138" s="42"/>
      <c r="G138" s="21"/>
      <c r="H138" s="21"/>
      <c r="I138" s="27"/>
      <c r="J138" s="34">
        <v>0</v>
      </c>
      <c r="K138" s="34">
        <v>0</v>
      </c>
      <c r="L138" s="34">
        <v>0</v>
      </c>
      <c r="M138" s="34">
        <v>0</v>
      </c>
      <c r="N138" s="34">
        <v>0</v>
      </c>
    </row>
    <row r="139" spans="1:14" x14ac:dyDescent="0.2">
      <c r="A139" s="16"/>
      <c r="B139" s="16"/>
      <c r="C139" s="32"/>
      <c r="D139" s="32"/>
      <c r="E139" s="32"/>
      <c r="F139" s="32"/>
      <c r="G139" s="17"/>
      <c r="H139" s="17"/>
      <c r="I139" s="17"/>
      <c r="J139" s="22"/>
      <c r="K139" s="36"/>
      <c r="L139" s="36"/>
      <c r="M139" s="36"/>
      <c r="N139" s="36"/>
    </row>
    <row r="140" spans="1:14" x14ac:dyDescent="0.2">
      <c r="A140" s="60"/>
      <c r="B140" s="60" t="s">
        <v>26</v>
      </c>
      <c r="C140" s="60"/>
      <c r="D140" s="60"/>
      <c r="E140" s="60"/>
      <c r="F140" s="60"/>
      <c r="G140" s="60"/>
      <c r="H140" s="60"/>
      <c r="I140" s="60"/>
      <c r="J140" s="60"/>
      <c r="K140" s="60"/>
      <c r="L140" s="60"/>
      <c r="M140" s="60"/>
      <c r="N140" s="60"/>
    </row>
    <row r="141" spans="1:14" x14ac:dyDescent="0.2">
      <c r="J141" s="16"/>
      <c r="K141" s="16"/>
      <c r="L141" s="16"/>
      <c r="M141" s="16"/>
      <c r="N141" s="16"/>
    </row>
  </sheetData>
  <mergeCells count="1">
    <mergeCell ref="J4:N4"/>
  </mergeCells>
  <phoneticPr fontId="23" type="noConversion"/>
  <dataValidations count="1">
    <dataValidation type="list" allowBlank="1" showInputMessage="1" showErrorMessage="1" sqref="J139 J150 J159" xr:uid="{00000000-0002-0000-0300-000000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'C:\Users\ddale\Work Folders\[Pricing template model 1.xlsx]Lookup|Tables'!#REF!</xm:f>
          </x14:formula1>
          <xm:sqref>I7:I138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79998168889431442"/>
  </sheetPr>
  <dimension ref="A1:AH328"/>
  <sheetViews>
    <sheetView showGridLines="0" zoomScaleNormal="100" workbookViewId="0">
      <selection activeCell="B2" sqref="B2"/>
    </sheetView>
  </sheetViews>
  <sheetFormatPr defaultColWidth="0" defaultRowHeight="10.199999999999999" zeroHeight="1" outlineLevelRow="1" x14ac:dyDescent="0.2"/>
  <cols>
    <col min="1" max="2" width="1.44140625" style="3" customWidth="1"/>
    <col min="3" max="3" width="42.6640625" style="3" bestFit="1" customWidth="1"/>
    <col min="4" max="4" width="14.33203125" style="3" customWidth="1"/>
    <col min="5" max="6" width="11.44140625" style="3" customWidth="1"/>
    <col min="7" max="7" width="1.44140625" style="3" customWidth="1"/>
    <col min="8" max="12" width="9.33203125" style="3" customWidth="1"/>
    <col min="13" max="28" width="0" style="3" hidden="1" customWidth="1"/>
    <col min="29" max="31" width="8" style="3" hidden="1" customWidth="1"/>
    <col min="32" max="34" width="0" style="3" hidden="1" customWidth="1"/>
    <col min="35" max="16384" width="8" style="3" hidden="1"/>
  </cols>
  <sheetData>
    <row r="1" spans="1:12" ht="16.2" thickBot="1" x14ac:dyDescent="0.25">
      <c r="A1" s="1"/>
      <c r="B1" s="2" t="str">
        <f>'Cover page'!G2</f>
        <v>Energex - Schedule of Prices for Alternative Control Services</v>
      </c>
      <c r="C1" s="2"/>
      <c r="D1" s="2"/>
      <c r="E1" s="2"/>
      <c r="F1" s="2"/>
      <c r="G1" s="2"/>
      <c r="H1" s="19"/>
      <c r="I1" s="4"/>
      <c r="J1" s="4"/>
    </row>
    <row r="2" spans="1:12" ht="15" customHeight="1" thickBot="1" x14ac:dyDescent="0.3">
      <c r="A2" s="5"/>
      <c r="B2" s="71" t="s">
        <v>27</v>
      </c>
      <c r="C2" s="6"/>
      <c r="D2" s="6"/>
      <c r="E2" s="6"/>
      <c r="F2" s="6"/>
      <c r="G2" s="6"/>
      <c r="H2" s="70" t="s">
        <v>2</v>
      </c>
      <c r="I2" s="70"/>
      <c r="J2" s="70"/>
      <c r="K2" s="70"/>
      <c r="L2" s="70"/>
    </row>
    <row r="3" spans="1:12" x14ac:dyDescent="0.2">
      <c r="A3" s="9"/>
      <c r="B3" s="9"/>
      <c r="C3" s="9"/>
      <c r="D3" s="9"/>
      <c r="E3" s="10"/>
      <c r="F3" s="10"/>
      <c r="G3" s="10"/>
      <c r="H3" s="69" t="s">
        <v>3</v>
      </c>
      <c r="I3" s="69"/>
      <c r="J3" s="69"/>
      <c r="K3" s="69"/>
      <c r="L3" s="69"/>
    </row>
    <row r="4" spans="1:12" hidden="1" x14ac:dyDescent="0.2">
      <c r="A4" s="12"/>
      <c r="B4" s="12"/>
      <c r="C4" s="12"/>
      <c r="D4" s="12"/>
      <c r="E4" s="13"/>
      <c r="F4" s="13"/>
      <c r="G4" s="13"/>
      <c r="H4" s="69" t="s">
        <v>3</v>
      </c>
      <c r="I4" s="69"/>
      <c r="J4" s="69"/>
      <c r="K4" s="69"/>
      <c r="L4" s="69"/>
    </row>
    <row r="5" spans="1:12" x14ac:dyDescent="0.2">
      <c r="A5" s="60"/>
      <c r="B5" s="60" t="s">
        <v>28</v>
      </c>
      <c r="C5" s="60"/>
      <c r="D5" s="60" t="s">
        <v>4</v>
      </c>
      <c r="E5" s="60" t="s">
        <v>6</v>
      </c>
      <c r="F5" s="60" t="s">
        <v>7</v>
      </c>
      <c r="G5" s="60"/>
      <c r="H5" s="63" t="s">
        <v>32</v>
      </c>
      <c r="I5" s="63" t="s">
        <v>9</v>
      </c>
      <c r="J5" s="63" t="s">
        <v>10</v>
      </c>
      <c r="K5" s="63" t="s">
        <v>11</v>
      </c>
      <c r="L5" s="63" t="s">
        <v>12</v>
      </c>
    </row>
    <row r="6" spans="1:12" x14ac:dyDescent="0.2">
      <c r="A6" s="16"/>
      <c r="B6" s="16"/>
      <c r="C6" s="16"/>
      <c r="D6" s="16"/>
      <c r="E6" s="17"/>
      <c r="F6" s="17"/>
      <c r="G6" s="17"/>
      <c r="H6" s="17"/>
      <c r="I6" s="16"/>
      <c r="J6" s="16"/>
      <c r="K6" s="16"/>
      <c r="L6" s="16"/>
    </row>
    <row r="7" spans="1:12" x14ac:dyDescent="0.2">
      <c r="A7" s="16"/>
      <c r="B7" s="16"/>
      <c r="C7" s="33" t="s">
        <v>39</v>
      </c>
      <c r="D7" s="33" t="s">
        <v>207</v>
      </c>
      <c r="E7" s="21" t="s">
        <v>14</v>
      </c>
      <c r="F7" s="21" t="s">
        <v>29</v>
      </c>
      <c r="G7" s="27"/>
      <c r="H7" s="34">
        <v>472.69516665253781</v>
      </c>
      <c r="I7" s="34">
        <v>495.40816941019233</v>
      </c>
      <c r="J7" s="34">
        <v>519.21253195035206</v>
      </c>
      <c r="K7" s="34">
        <v>545.65154532730787</v>
      </c>
      <c r="L7" s="34">
        <v>570.30761546257941</v>
      </c>
    </row>
    <row r="8" spans="1:12" x14ac:dyDescent="0.2">
      <c r="A8" s="16"/>
      <c r="B8" s="16"/>
      <c r="C8" s="33" t="s">
        <v>40</v>
      </c>
      <c r="D8" s="33" t="s">
        <v>208</v>
      </c>
      <c r="E8" s="21" t="s">
        <v>14</v>
      </c>
      <c r="F8" s="21" t="s">
        <v>29</v>
      </c>
      <c r="G8" s="27"/>
      <c r="H8" s="34">
        <v>217.2381221379396</v>
      </c>
      <c r="I8" s="34">
        <v>227.67641390666762</v>
      </c>
      <c r="J8" s="34">
        <v>238.61626559488303</v>
      </c>
      <c r="K8" s="34">
        <v>250.76693271057121</v>
      </c>
      <c r="L8" s="34">
        <v>262.09820654909748</v>
      </c>
    </row>
    <row r="9" spans="1:12" x14ac:dyDescent="0.2">
      <c r="A9" s="16"/>
      <c r="B9" s="16"/>
      <c r="C9" s="33" t="s">
        <v>41</v>
      </c>
      <c r="D9" s="33" t="s">
        <v>207</v>
      </c>
      <c r="E9" s="21" t="s">
        <v>14</v>
      </c>
      <c r="F9" s="21" t="s">
        <v>29</v>
      </c>
      <c r="G9" s="27"/>
      <c r="H9" s="34">
        <v>164.04118285779975</v>
      </c>
      <c r="I9" s="34">
        <v>171.92336169411703</v>
      </c>
      <c r="J9" s="34">
        <v>180.18427922351938</v>
      </c>
      <c r="K9" s="34">
        <v>189.35950954936078</v>
      </c>
      <c r="L9" s="34">
        <v>197.91599837123161</v>
      </c>
    </row>
    <row r="10" spans="1:12" x14ac:dyDescent="0.2">
      <c r="A10" s="16"/>
      <c r="B10" s="16"/>
      <c r="C10" s="33" t="s">
        <v>42</v>
      </c>
      <c r="D10" s="33" t="s">
        <v>208</v>
      </c>
      <c r="E10" s="21" t="s">
        <v>14</v>
      </c>
      <c r="F10" s="21" t="s">
        <v>29</v>
      </c>
      <c r="G10" s="27"/>
      <c r="H10" s="34">
        <v>100.085935961959</v>
      </c>
      <c r="I10" s="34">
        <v>104.89506518493116</v>
      </c>
      <c r="J10" s="34">
        <v>109.93527306706709</v>
      </c>
      <c r="K10" s="34">
        <v>115.53332776790664</v>
      </c>
      <c r="L10" s="34">
        <v>120.7538716421077</v>
      </c>
    </row>
    <row r="11" spans="1:12" x14ac:dyDescent="0.2">
      <c r="A11" s="16"/>
      <c r="B11" s="16"/>
      <c r="C11" s="33" t="s">
        <v>43</v>
      </c>
      <c r="D11" s="33" t="s">
        <v>209</v>
      </c>
      <c r="E11" s="21" t="s">
        <v>14</v>
      </c>
      <c r="F11" s="21" t="s">
        <v>29</v>
      </c>
      <c r="G11" s="27"/>
      <c r="H11" s="34">
        <v>164.3016008668705</v>
      </c>
      <c r="I11" s="34">
        <v>172.19629278852364</v>
      </c>
      <c r="J11" s="34">
        <v>180.47032465701224</v>
      </c>
      <c r="K11" s="34">
        <v>189.66012080817012</v>
      </c>
      <c r="L11" s="34">
        <v>198.23019319329509</v>
      </c>
    </row>
    <row r="12" spans="1:12" x14ac:dyDescent="0.2">
      <c r="A12" s="16"/>
      <c r="B12" s="16"/>
      <c r="C12" s="33" t="s">
        <v>44</v>
      </c>
      <c r="D12" s="33" t="s">
        <v>210</v>
      </c>
      <c r="E12" s="21" t="s">
        <v>14</v>
      </c>
      <c r="F12" s="21" t="s">
        <v>29</v>
      </c>
      <c r="G12" s="27"/>
      <c r="H12" s="34">
        <v>79.676511817142881</v>
      </c>
      <c r="I12" s="34">
        <v>83.504968209956601</v>
      </c>
      <c r="J12" s="34">
        <v>87.517381932445033</v>
      </c>
      <c r="K12" s="34">
        <v>91.973886907269701</v>
      </c>
      <c r="L12" s="34">
        <v>96.129862686352098</v>
      </c>
    </row>
    <row r="13" spans="1:12" x14ac:dyDescent="0.2">
      <c r="A13" s="16"/>
      <c r="B13" s="16"/>
      <c r="C13" s="33" t="s">
        <v>45</v>
      </c>
      <c r="D13" s="33" t="s">
        <v>209</v>
      </c>
      <c r="E13" s="21" t="s">
        <v>14</v>
      </c>
      <c r="F13" s="21" t="s">
        <v>29</v>
      </c>
      <c r="G13" s="27"/>
      <c r="H13" s="34">
        <v>83.999924829913297</v>
      </c>
      <c r="I13" s="34">
        <v>88.03612121799064</v>
      </c>
      <c r="J13" s="34">
        <v>92.266256842515105</v>
      </c>
      <c r="K13" s="34">
        <v>96.96458103306864</v>
      </c>
      <c r="L13" s="34">
        <v>101.34606868954445</v>
      </c>
    </row>
    <row r="14" spans="1:12" x14ac:dyDescent="0.2">
      <c r="A14" s="16"/>
      <c r="B14" s="16"/>
      <c r="C14" s="33" t="s">
        <v>46</v>
      </c>
      <c r="D14" s="33" t="s">
        <v>210</v>
      </c>
      <c r="E14" s="21" t="s">
        <v>14</v>
      </c>
      <c r="F14" s="21" t="s">
        <v>29</v>
      </c>
      <c r="G14" s="27"/>
      <c r="H14" s="34">
        <v>55.605915922518236</v>
      </c>
      <c r="I14" s="34">
        <v>58.277780182595237</v>
      </c>
      <c r="J14" s="34">
        <v>61.078027520368934</v>
      </c>
      <c r="K14" s="34">
        <v>64.188204350236973</v>
      </c>
      <c r="L14" s="34">
        <v>67.088643067710493</v>
      </c>
    </row>
    <row r="15" spans="1:12" x14ac:dyDescent="0.2">
      <c r="A15" s="16"/>
      <c r="B15" s="16"/>
      <c r="C15" s="33" t="s">
        <v>47</v>
      </c>
      <c r="D15" s="33" t="s">
        <v>48</v>
      </c>
      <c r="E15" s="21" t="s">
        <v>14</v>
      </c>
      <c r="F15" s="21" t="s">
        <v>29</v>
      </c>
      <c r="G15" s="27"/>
      <c r="H15" s="34">
        <v>158.77996074608481</v>
      </c>
      <c r="I15" s="34">
        <v>166.4093378599342</v>
      </c>
      <c r="J15" s="34">
        <v>174.40530654410406</v>
      </c>
      <c r="K15" s="34">
        <v>183.28626366470866</v>
      </c>
      <c r="L15" s="34">
        <v>191.56832391075477</v>
      </c>
    </row>
    <row r="16" spans="1:12" x14ac:dyDescent="0.2">
      <c r="A16" s="16"/>
      <c r="B16" s="16"/>
      <c r="C16" s="33" t="s">
        <v>49</v>
      </c>
      <c r="D16" s="33" t="s">
        <v>48</v>
      </c>
      <c r="E16" s="21" t="s">
        <v>14</v>
      </c>
      <c r="F16" s="21" t="s">
        <v>29</v>
      </c>
      <c r="G16" s="27"/>
      <c r="H16" s="34">
        <v>76.998844514982707</v>
      </c>
      <c r="I16" s="34">
        <v>80.698638993927617</v>
      </c>
      <c r="J16" s="34">
        <v>84.576208597585861</v>
      </c>
      <c r="K16" s="34">
        <v>88.882944997194926</v>
      </c>
      <c r="L16" s="34">
        <v>92.899252005664479</v>
      </c>
    </row>
    <row r="17" spans="1:12" x14ac:dyDescent="0.2">
      <c r="A17" s="16"/>
      <c r="B17" s="16"/>
      <c r="C17" s="33" t="s">
        <v>50</v>
      </c>
      <c r="D17" s="33" t="s">
        <v>48</v>
      </c>
      <c r="E17" s="21" t="s">
        <v>14</v>
      </c>
      <c r="F17" s="21" t="s">
        <v>29</v>
      </c>
      <c r="G17" s="27"/>
      <c r="H17" s="68">
        <v>0</v>
      </c>
      <c r="I17" s="34">
        <v>34.570559776514656</v>
      </c>
      <c r="J17" s="34">
        <v>35.521250170368816</v>
      </c>
      <c r="K17" s="34">
        <v>36.598079302245893</v>
      </c>
      <c r="L17" s="34">
        <v>37.501781875180448</v>
      </c>
    </row>
    <row r="18" spans="1:12" outlineLevel="1" x14ac:dyDescent="0.2">
      <c r="A18" s="16"/>
      <c r="B18" s="16"/>
      <c r="C18" s="33"/>
      <c r="D18" s="33"/>
      <c r="E18" s="21"/>
      <c r="F18" s="21"/>
      <c r="G18" s="27"/>
      <c r="H18" s="34">
        <v>0</v>
      </c>
      <c r="I18" s="34">
        <v>0</v>
      </c>
      <c r="J18" s="34">
        <v>0</v>
      </c>
      <c r="K18" s="34">
        <v>0</v>
      </c>
      <c r="L18" s="34">
        <v>0</v>
      </c>
    </row>
    <row r="19" spans="1:12" outlineLevel="1" x14ac:dyDescent="0.2">
      <c r="A19" s="16"/>
      <c r="B19" s="16"/>
      <c r="C19" s="33"/>
      <c r="D19" s="33"/>
      <c r="E19" s="21"/>
      <c r="F19" s="21"/>
      <c r="G19" s="27"/>
      <c r="H19" s="34">
        <v>0</v>
      </c>
      <c r="I19" s="34">
        <v>0</v>
      </c>
      <c r="J19" s="34">
        <v>0</v>
      </c>
      <c r="K19" s="34">
        <v>0</v>
      </c>
      <c r="L19" s="34">
        <v>0</v>
      </c>
    </row>
    <row r="20" spans="1:12" x14ac:dyDescent="0.2">
      <c r="A20" s="16"/>
      <c r="B20" s="16"/>
      <c r="C20" s="32"/>
      <c r="D20" s="32"/>
      <c r="E20" s="17"/>
      <c r="F20" s="17"/>
      <c r="G20" s="17"/>
      <c r="H20" s="22"/>
      <c r="I20" s="36"/>
      <c r="J20" s="36"/>
      <c r="K20" s="36"/>
      <c r="L20" s="36"/>
    </row>
    <row r="21" spans="1:12" x14ac:dyDescent="0.2">
      <c r="A21" s="60"/>
      <c r="B21" s="60" t="s">
        <v>26</v>
      </c>
      <c r="C21" s="60"/>
      <c r="D21" s="60"/>
      <c r="E21" s="60"/>
      <c r="F21" s="60"/>
      <c r="G21" s="60"/>
      <c r="H21" s="60"/>
      <c r="I21" s="60"/>
      <c r="J21" s="60"/>
      <c r="K21" s="60"/>
      <c r="L21" s="60"/>
    </row>
    <row r="22" spans="1:12" hidden="1" x14ac:dyDescent="0.2">
      <c r="H22" s="16"/>
      <c r="I22" s="16"/>
      <c r="J22" s="16"/>
      <c r="K22" s="16"/>
      <c r="L22" s="16"/>
    </row>
    <row r="23" spans="1:12" hidden="1" x14ac:dyDescent="0.2">
      <c r="H23" s="16"/>
      <c r="I23" s="16"/>
      <c r="J23" s="16"/>
      <c r="K23" s="16"/>
      <c r="L23" s="16"/>
    </row>
    <row r="24" spans="1:12" hidden="1" x14ac:dyDescent="0.2">
      <c r="H24" s="37"/>
      <c r="I24" s="37"/>
      <c r="J24" s="37"/>
      <c r="K24" s="37"/>
      <c r="L24" s="37"/>
    </row>
    <row r="25" spans="1:12" hidden="1" x14ac:dyDescent="0.2">
      <c r="H25" s="37"/>
      <c r="I25" s="37"/>
      <c r="J25" s="37"/>
      <c r="K25" s="37"/>
      <c r="L25" s="37"/>
    </row>
    <row r="26" spans="1:12" hidden="1" x14ac:dyDescent="0.2">
      <c r="H26" s="37"/>
      <c r="I26" s="37"/>
      <c r="J26" s="37"/>
      <c r="K26" s="37"/>
      <c r="L26" s="37"/>
    </row>
    <row r="27" spans="1:12" hidden="1" x14ac:dyDescent="0.2">
      <c r="H27" s="37"/>
      <c r="I27" s="37"/>
      <c r="J27" s="37"/>
      <c r="K27" s="37"/>
      <c r="L27" s="37"/>
    </row>
    <row r="28" spans="1:12" hidden="1" x14ac:dyDescent="0.2">
      <c r="H28" s="37"/>
      <c r="I28" s="37"/>
      <c r="J28" s="37"/>
      <c r="K28" s="37"/>
      <c r="L28" s="37"/>
    </row>
    <row r="29" spans="1:12" hidden="1" x14ac:dyDescent="0.2">
      <c r="H29" s="37"/>
      <c r="I29" s="37"/>
      <c r="J29" s="37"/>
      <c r="K29" s="37"/>
      <c r="L29" s="37"/>
    </row>
    <row r="30" spans="1:12" hidden="1" x14ac:dyDescent="0.2">
      <c r="H30" s="37"/>
      <c r="I30" s="37"/>
      <c r="J30" s="37"/>
      <c r="K30" s="37"/>
      <c r="L30" s="37"/>
    </row>
    <row r="31" spans="1:12" hidden="1" x14ac:dyDescent="0.2">
      <c r="H31" s="22"/>
      <c r="I31" s="36"/>
      <c r="J31" s="36"/>
      <c r="K31" s="36"/>
      <c r="L31" s="36"/>
    </row>
    <row r="32" spans="1:12" hidden="1" x14ac:dyDescent="0.2">
      <c r="H32" s="16"/>
      <c r="I32" s="16"/>
      <c r="J32" s="16"/>
      <c r="K32" s="16"/>
      <c r="L32" s="16"/>
    </row>
    <row r="33" spans="8:12" hidden="1" x14ac:dyDescent="0.2">
      <c r="H33" s="38"/>
      <c r="I33" s="38"/>
      <c r="J33" s="38"/>
      <c r="K33" s="38"/>
      <c r="L33" s="38"/>
    </row>
    <row r="34" spans="8:12" hidden="1" x14ac:dyDescent="0.2">
      <c r="H34" s="38"/>
      <c r="I34" s="38"/>
      <c r="J34" s="38"/>
      <c r="K34" s="38"/>
      <c r="L34" s="38"/>
    </row>
    <row r="35" spans="8:12" hidden="1" x14ac:dyDescent="0.2">
      <c r="H35" s="38"/>
      <c r="I35" s="38"/>
      <c r="J35" s="38"/>
      <c r="K35" s="38"/>
      <c r="L35" s="38"/>
    </row>
    <row r="36" spans="8:12" hidden="1" x14ac:dyDescent="0.2">
      <c r="H36" s="38"/>
      <c r="I36" s="38"/>
      <c r="J36" s="38"/>
      <c r="K36" s="38"/>
      <c r="L36" s="38"/>
    </row>
    <row r="37" spans="8:12" hidden="1" x14ac:dyDescent="0.2">
      <c r="H37" s="38"/>
      <c r="I37" s="38"/>
      <c r="J37" s="38"/>
      <c r="K37" s="38"/>
      <c r="L37" s="38"/>
    </row>
    <row r="38" spans="8:12" hidden="1" x14ac:dyDescent="0.2">
      <c r="H38" s="38"/>
      <c r="I38" s="38"/>
      <c r="J38" s="38"/>
      <c r="K38" s="38"/>
      <c r="L38" s="38"/>
    </row>
    <row r="39" spans="8:12" hidden="1" x14ac:dyDescent="0.2">
      <c r="H39" s="38"/>
      <c r="I39" s="38"/>
      <c r="J39" s="38"/>
      <c r="K39" s="38"/>
      <c r="L39" s="38"/>
    </row>
    <row r="40" spans="8:12" hidden="1" x14ac:dyDescent="0.2">
      <c r="H40" s="17"/>
      <c r="I40" s="35"/>
      <c r="J40" s="35"/>
      <c r="K40" s="35"/>
      <c r="L40" s="35"/>
    </row>
    <row r="41" spans="8:12" hidden="1" x14ac:dyDescent="0.2">
      <c r="H41" s="16"/>
      <c r="I41" s="16"/>
      <c r="J41" s="16"/>
      <c r="K41" s="16"/>
      <c r="L41" s="16"/>
    </row>
    <row r="42" spans="8:12" ht="13.2" hidden="1" x14ac:dyDescent="0.25">
      <c r="H42" s="14"/>
      <c r="I42" s="15"/>
      <c r="J42" s="14"/>
      <c r="K42" s="15"/>
      <c r="L42" s="14"/>
    </row>
    <row r="43" spans="8:12" x14ac:dyDescent="0.2"/>
    <row r="44" spans="8:12" x14ac:dyDescent="0.2"/>
    <row r="45" spans="8:12" x14ac:dyDescent="0.2"/>
    <row r="46" spans="8:12" x14ac:dyDescent="0.2"/>
    <row r="47" spans="8:12" x14ac:dyDescent="0.2"/>
    <row r="48" spans="8:12"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sheetData>
  <mergeCells count="3">
    <mergeCell ref="H4:L4"/>
    <mergeCell ref="H3:L3"/>
    <mergeCell ref="H2:L2"/>
  </mergeCells>
  <dataValidations count="1">
    <dataValidation type="list" allowBlank="1" showInputMessage="1" showErrorMessage="1" sqref="E18:F19 H40 H31 E20:H20" xr:uid="{00000000-0002-0000-0500-000000000000}">
      <formula1>#REF!</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AFF3-7422-4EDB-9752-6B522BD39854}">
  <sheetPr>
    <tabColor theme="4" tint="0.79998168889431442"/>
  </sheetPr>
  <dimension ref="A1:O15"/>
  <sheetViews>
    <sheetView showGridLines="0" zoomScaleNormal="100" workbookViewId="0">
      <selection activeCell="C2" sqref="C2"/>
    </sheetView>
  </sheetViews>
  <sheetFormatPr defaultColWidth="8.88671875" defaultRowHeight="10.199999999999999" x14ac:dyDescent="0.2"/>
  <cols>
    <col min="1" max="2" width="1.44140625" style="3" customWidth="1"/>
    <col min="3" max="3" width="42.33203125" style="3" customWidth="1"/>
    <col min="4" max="4" width="19.33203125" style="3" customWidth="1"/>
    <col min="5" max="6" width="11.44140625" style="3" customWidth="1"/>
    <col min="7" max="7" width="1.44140625" style="3" customWidth="1"/>
    <col min="8" max="8" width="2.44140625" style="3" customWidth="1"/>
    <col min="9" max="9" width="0.88671875" style="3" customWidth="1"/>
    <col min="10" max="14" width="9.33203125" style="3" customWidth="1"/>
    <col min="15" max="15" width="3" style="3" customWidth="1"/>
    <col min="16" max="16384" width="8.88671875" style="3"/>
  </cols>
  <sheetData>
    <row r="1" spans="1:15" ht="16.2" thickBot="1" x14ac:dyDescent="0.25">
      <c r="A1" s="1"/>
      <c r="B1" s="2" t="str">
        <f>'Cover page'!G2</f>
        <v>Energex - Schedule of Prices for Alternative Control Services</v>
      </c>
      <c r="C1" s="2"/>
      <c r="D1" s="2"/>
      <c r="E1" s="2"/>
      <c r="F1" s="2"/>
      <c r="G1" s="2"/>
      <c r="H1" s="40"/>
      <c r="I1" s="7"/>
      <c r="J1" s="7"/>
      <c r="K1" s="4"/>
      <c r="L1" s="4"/>
    </row>
    <row r="2" spans="1:15" ht="13.8" thickBot="1" x14ac:dyDescent="0.3">
      <c r="A2" s="5"/>
      <c r="B2" s="6" t="e">
        <v>#REF!</v>
      </c>
      <c r="C2" s="71" t="s">
        <v>30</v>
      </c>
      <c r="D2" s="6"/>
      <c r="E2" s="6"/>
      <c r="F2" s="6"/>
      <c r="G2" s="6"/>
      <c r="H2" s="7"/>
      <c r="I2" s="57"/>
      <c r="J2" s="5"/>
      <c r="K2" s="7"/>
      <c r="L2" s="7"/>
      <c r="M2" s="7"/>
      <c r="N2" s="7"/>
      <c r="O2" s="7"/>
    </row>
    <row r="3" spans="1:15" ht="13.95" customHeight="1" x14ac:dyDescent="0.2">
      <c r="A3" s="9"/>
      <c r="B3" s="9"/>
      <c r="C3" s="9"/>
      <c r="D3" s="9"/>
      <c r="E3" s="10"/>
      <c r="F3" s="10"/>
      <c r="G3" s="10"/>
      <c r="H3" s="11"/>
      <c r="I3" s="67"/>
      <c r="J3" s="70" t="s">
        <v>2</v>
      </c>
      <c r="K3" s="70"/>
      <c r="L3" s="70"/>
      <c r="M3" s="70"/>
      <c r="N3" s="70"/>
      <c r="O3" s="11"/>
    </row>
    <row r="4" spans="1:15" x14ac:dyDescent="0.2">
      <c r="A4" s="12"/>
      <c r="B4" s="12"/>
      <c r="C4" s="12"/>
      <c r="D4" s="12"/>
      <c r="E4" s="13"/>
      <c r="F4" s="13"/>
      <c r="G4" s="13"/>
      <c r="H4" s="58"/>
      <c r="I4" s="13"/>
      <c r="J4" s="69" t="s">
        <v>3</v>
      </c>
      <c r="K4" s="69"/>
      <c r="L4" s="69"/>
      <c r="M4" s="69"/>
      <c r="N4" s="69"/>
      <c r="O4" s="58"/>
    </row>
    <row r="5" spans="1:15" x14ac:dyDescent="0.2">
      <c r="A5" s="59"/>
      <c r="B5" s="60" t="s">
        <v>31</v>
      </c>
      <c r="C5" s="59"/>
      <c r="D5" s="60" t="s">
        <v>4</v>
      </c>
      <c r="E5" s="61" t="s">
        <v>6</v>
      </c>
      <c r="F5" s="61" t="s">
        <v>7</v>
      </c>
      <c r="G5" s="61"/>
      <c r="H5" s="62"/>
      <c r="I5" s="64"/>
      <c r="J5" s="63" t="s">
        <v>32</v>
      </c>
      <c r="K5" s="63" t="s">
        <v>9</v>
      </c>
      <c r="L5" s="63" t="s">
        <v>10</v>
      </c>
      <c r="M5" s="63" t="s">
        <v>11</v>
      </c>
      <c r="N5" s="63" t="s">
        <v>12</v>
      </c>
      <c r="O5" s="58"/>
    </row>
    <row r="6" spans="1:15" x14ac:dyDescent="0.2">
      <c r="A6" s="16"/>
      <c r="B6" s="16"/>
      <c r="C6" s="20"/>
      <c r="D6" s="20"/>
      <c r="E6" s="17"/>
      <c r="F6" s="17"/>
      <c r="G6" s="17"/>
      <c r="H6" s="17"/>
      <c r="I6" s="17"/>
      <c r="J6" s="17" t="s">
        <v>33</v>
      </c>
      <c r="K6" s="17" t="s">
        <v>33</v>
      </c>
      <c r="L6" s="17" t="s">
        <v>33</v>
      </c>
      <c r="M6" s="17" t="s">
        <v>33</v>
      </c>
      <c r="N6" s="17" t="s">
        <v>33</v>
      </c>
      <c r="O6" s="17"/>
    </row>
    <row r="7" spans="1:15" x14ac:dyDescent="0.2">
      <c r="A7" s="16"/>
      <c r="B7" s="16"/>
      <c r="C7" s="33"/>
      <c r="D7" s="33"/>
      <c r="E7" s="21"/>
      <c r="F7" s="21"/>
      <c r="G7" s="27"/>
      <c r="H7" s="65"/>
      <c r="I7" s="65"/>
      <c r="J7" s="44"/>
      <c r="K7" s="44"/>
      <c r="L7" s="44"/>
      <c r="M7" s="44"/>
      <c r="N7" s="44"/>
      <c r="O7" s="66"/>
    </row>
    <row r="8" spans="1:15" x14ac:dyDescent="0.2">
      <c r="A8" s="16"/>
      <c r="B8" s="16"/>
      <c r="C8" s="33" t="s">
        <v>34</v>
      </c>
      <c r="D8" s="33" t="s">
        <v>202</v>
      </c>
      <c r="E8" s="21" t="s">
        <v>14</v>
      </c>
      <c r="F8" s="21" t="s">
        <v>29</v>
      </c>
      <c r="G8" s="27"/>
      <c r="H8" s="65"/>
      <c r="I8" s="65"/>
      <c r="J8" s="44">
        <v>251.83</v>
      </c>
      <c r="K8" s="44">
        <v>261.93</v>
      </c>
      <c r="L8" s="44">
        <v>271.75</v>
      </c>
      <c r="M8" s="44">
        <v>282.77</v>
      </c>
      <c r="N8" s="44">
        <v>294.7</v>
      </c>
      <c r="O8" s="66"/>
    </row>
    <row r="9" spans="1:15" x14ac:dyDescent="0.2">
      <c r="A9" s="16"/>
      <c r="B9" s="16"/>
      <c r="C9" s="33" t="s">
        <v>35</v>
      </c>
      <c r="D9" s="33" t="s">
        <v>203</v>
      </c>
      <c r="E9" s="21" t="s">
        <v>14</v>
      </c>
      <c r="F9" s="21" t="s">
        <v>29</v>
      </c>
      <c r="G9" s="27"/>
      <c r="H9" s="65"/>
      <c r="I9" s="65"/>
      <c r="J9" s="44">
        <v>323.05</v>
      </c>
      <c r="K9" s="44">
        <v>336.01</v>
      </c>
      <c r="L9" s="44">
        <v>348.6</v>
      </c>
      <c r="M9" s="44">
        <v>362.73</v>
      </c>
      <c r="N9" s="44">
        <v>378.03</v>
      </c>
      <c r="O9" s="66"/>
    </row>
    <row r="10" spans="1:15" x14ac:dyDescent="0.2">
      <c r="A10" s="16"/>
      <c r="B10" s="16"/>
      <c r="C10" s="33" t="s">
        <v>36</v>
      </c>
      <c r="D10" s="33" t="s">
        <v>204</v>
      </c>
      <c r="E10" s="21" t="s">
        <v>14</v>
      </c>
      <c r="F10" s="21" t="s">
        <v>29</v>
      </c>
      <c r="G10" s="27"/>
      <c r="H10" s="65"/>
      <c r="I10" s="65"/>
      <c r="J10" s="44">
        <v>355.4</v>
      </c>
      <c r="K10" s="44">
        <v>369.66</v>
      </c>
      <c r="L10" s="44">
        <v>383.51</v>
      </c>
      <c r="M10" s="44">
        <v>399.06</v>
      </c>
      <c r="N10" s="44">
        <v>415.89</v>
      </c>
      <c r="O10" s="66"/>
    </row>
    <row r="11" spans="1:15" x14ac:dyDescent="0.2">
      <c r="A11" s="16"/>
      <c r="B11" s="16"/>
      <c r="C11" s="33" t="s">
        <v>37</v>
      </c>
      <c r="D11" s="33" t="s">
        <v>205</v>
      </c>
      <c r="E11" s="21" t="s">
        <v>14</v>
      </c>
      <c r="F11" s="21" t="s">
        <v>29</v>
      </c>
      <c r="G11" s="27"/>
      <c r="H11" s="65"/>
      <c r="I11" s="65"/>
      <c r="J11" s="44">
        <v>370.45</v>
      </c>
      <c r="K11" s="44">
        <v>385.31</v>
      </c>
      <c r="L11" s="44">
        <v>399.75</v>
      </c>
      <c r="M11" s="44">
        <v>415.95</v>
      </c>
      <c r="N11" s="44">
        <v>433.5</v>
      </c>
      <c r="O11" s="66"/>
    </row>
    <row r="12" spans="1:15" x14ac:dyDescent="0.2">
      <c r="A12" s="16"/>
      <c r="B12" s="16"/>
      <c r="C12" s="33" t="s">
        <v>38</v>
      </c>
      <c r="D12" s="33" t="s">
        <v>206</v>
      </c>
      <c r="E12" s="21" t="s">
        <v>14</v>
      </c>
      <c r="F12" s="21" t="s">
        <v>29</v>
      </c>
      <c r="G12" s="27"/>
      <c r="H12" s="65"/>
      <c r="I12" s="65"/>
      <c r="J12" s="44">
        <v>374.14</v>
      </c>
      <c r="K12" s="44">
        <v>389.15</v>
      </c>
      <c r="L12" s="44">
        <v>403.73</v>
      </c>
      <c r="M12" s="44">
        <v>420.09</v>
      </c>
      <c r="N12" s="44">
        <v>437.81</v>
      </c>
      <c r="O12" s="66"/>
    </row>
    <row r="13" spans="1:15" x14ac:dyDescent="0.2">
      <c r="A13" s="16"/>
      <c r="B13" s="16"/>
      <c r="C13" s="33"/>
      <c r="D13" s="33"/>
      <c r="E13" s="21"/>
      <c r="F13" s="21"/>
      <c r="G13" s="27"/>
      <c r="H13" s="65"/>
      <c r="I13" s="65"/>
      <c r="J13" s="44"/>
      <c r="K13" s="44"/>
      <c r="L13" s="44"/>
      <c r="M13" s="44"/>
      <c r="N13" s="44"/>
      <c r="O13" s="66"/>
    </row>
    <row r="15" spans="1:15" x14ac:dyDescent="0.2">
      <c r="B15" s="59" t="s">
        <v>26</v>
      </c>
      <c r="C15" s="59"/>
      <c r="D15" s="59"/>
      <c r="E15" s="59"/>
      <c r="F15" s="59"/>
      <c r="G15" s="59"/>
      <c r="H15" s="59"/>
      <c r="I15" s="59"/>
      <c r="J15" s="59"/>
      <c r="K15" s="59"/>
      <c r="L15" s="59"/>
      <c r="M15" s="59"/>
      <c r="N15" s="59"/>
      <c r="O15" s="58"/>
    </row>
  </sheetData>
  <mergeCells count="2">
    <mergeCell ref="J4:N4"/>
    <mergeCell ref="J3:N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8" ma:contentTypeDescription="Create a new document." ma:contentTypeScope="" ma:versionID="fe022befd84da52ba15364465a8790c2">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b7f0fafd62cf9a741538c9a92a27f551"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b304e25-41f7-439f-a0b4-57d6fe7814bb">
      <Terms xmlns="http://schemas.microsoft.com/office/infopath/2007/PartnerControls"/>
    </lcf76f155ced4ddcb4097134ff3c332f>
    <TaxCatchAll xmlns="2b6314a3-02c5-49ae-9e9b-4170ca21d125" xsi:nil="true"/>
    <SharedWithUsers xmlns="2b6314a3-02c5-49ae-9e9b-4170ca21d125">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D69358-9530-431D-B8BC-44099BB980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304e25-41f7-439f-a0b4-57d6fe7814bb"/>
    <ds:schemaRef ds:uri="2b6314a3-02c5-49ae-9e9b-4170ca21d1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3FD2DB-76B7-4E68-BF2B-7216DC4EE933}">
  <ds:schemaRefs>
    <ds:schemaRef ds:uri="http://purl.org/dc/elements/1.1/"/>
    <ds:schemaRef ds:uri="http://schemas.microsoft.com/office/2006/metadata/properties"/>
    <ds:schemaRef ds:uri="http://schemas.microsoft.com/sharepoint/v3"/>
    <ds:schemaRef ds:uri="http://purl.org/dc/terms/"/>
    <ds:schemaRef ds:uri="2b6314a3-02c5-49ae-9e9b-4170ca21d125"/>
    <ds:schemaRef ds:uri="db304e25-41f7-439f-a0b4-57d6fe7814bb"/>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31ADAB6B-AC4D-49CF-8669-C36E183676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4</vt:i4>
      </vt:variant>
    </vt:vector>
  </HeadingPairs>
  <TitlesOfParts>
    <vt:vector size="4" baseType="lpstr">
      <vt:lpstr>Cover page</vt:lpstr>
      <vt:lpstr>Ancillary (Fee-based) Services</vt:lpstr>
      <vt:lpstr>Public Lighting Services</vt:lpstr>
      <vt:lpstr>Security Lighting Services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2022-07-28T22:35:07Z</dcterms:created>
  <dcterms:modified xsi:type="dcterms:W3CDTF">2023-12-11T04:12:49Z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Order">
    <vt:r8>43300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