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drawings/drawing1.xml" ContentType="application/vnd.openxmlformats-officedocument.drawing+xml"/>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drawings/drawing3.xml" ContentType="application/vnd.openxmlformats-officedocument.drawing+xml"/>
  <Override PartName="/xl/customProperty9.bin" ContentType="application/vnd.openxmlformats-officedocument.spreadsheetml.customProperty"/>
  <Override PartName="/xl/drawings/drawing4.xml" ContentType="application/vnd.openxmlformats-officedocument.drawing+xml"/>
  <Override PartName="/xl/customProperty10.bin" ContentType="application/vnd.openxmlformats-officedocument.spreadsheetml.customProperty"/>
  <Override PartName="/xl/drawings/drawing5.xml" ContentType="application/vnd.openxmlformats-officedocument.drawing+xml"/>
  <Override PartName="/xl/customProperty11.bin" ContentType="application/vnd.openxmlformats-officedocument.spreadsheetml.customProperty"/>
  <Override PartName="/xl/drawings/drawing6.xml" ContentType="application/vnd.openxmlformats-officedocument.drawing+xml"/>
  <Override PartName="/xl/customProperty12.bin" ContentType="application/vnd.openxmlformats-officedocument.spreadsheetml.customProperty"/>
  <Override PartName="/xl/drawings/drawing7.xml" ContentType="application/vnd.openxmlformats-officedocument.drawing+xml"/>
  <Override PartName="/xl/customProperty13.bin" ContentType="application/vnd.openxmlformats-officedocument.spreadsheetml.customProperty"/>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xr:revisionPtr revIDLastSave="1" documentId="8_{A4CC917A-B58C-414F-8FF8-AA739FB8241F}" xr6:coauthVersionLast="47" xr6:coauthVersionMax="47" xr10:uidLastSave="{3FFEF800-ED05-445A-B724-58D501716B79}"/>
  <bookViews>
    <workbookView xWindow="28815" yWindow="-16110" windowWidth="29040" windowHeight="15840" tabRatio="773" firstSheet="5" activeTab="12" xr2:uid="{00000000-000D-0000-FFFF-FFFF00000000}"/>
  </bookViews>
  <sheets>
    <sheet name="Changes summary" sheetId="23" r:id="rId1"/>
    <sheet name="Introduction" sheetId="2" r:id="rId2"/>
    <sheet name="Definitions" sheetId="19" r:id="rId3"/>
    <sheet name="Validations" sheetId="10" r:id="rId4"/>
    <sheet name="Checks and Totals" sheetId="20" r:id="rId5"/>
    <sheet name="Energy delivered by CR Tariff" sheetId="17" r:id="rId6"/>
    <sheet name="Energy delivered by NCR Tariff" sheetId="18" r:id="rId7"/>
    <sheet name="Energy delivered|received" sheetId="12" r:id="rId8"/>
    <sheet name="Maximum Demand" sheetId="13" r:id="rId9"/>
    <sheet name="Connections" sheetId="14" r:id="rId10"/>
    <sheet name="Replacement &amp; Maintenance" sheetId="24" r:id="rId11"/>
    <sheet name="Other outputs" sheetId="15" r:id="rId12"/>
    <sheet name="Export Services" sheetId="22" r:id="rId13"/>
  </sheets>
  <externalReferences>
    <externalReference r:id="rId14"/>
  </externalReferences>
  <definedNames>
    <definedName name="dms_TradingName">'[1]Business &amp; other details'!$C$14</definedName>
    <definedName name="_xlnm.Print_Area" localSheetId="9">Connections!$E$1:$K$65</definedName>
    <definedName name="_xlnm.Print_Area" localSheetId="5">'Energy delivered by CR Tariff'!$E$1:$L$29</definedName>
    <definedName name="_xlnm.Print_Area" localSheetId="6">'Energy delivered by NCR Tariff'!$E$1:$L$43</definedName>
    <definedName name="_xlnm.Print_Area" localSheetId="7">'Energy delivered|received'!$E$1:$K$34</definedName>
    <definedName name="_xlnm.Print_Area" localSheetId="12">'Export Services'!$E$1:$K$14</definedName>
    <definedName name="_xlnm.Print_Area" localSheetId="8">'Maximum Demand'!$E$1:$K$156</definedName>
    <definedName name="_xlnm.Print_Area" localSheetId="11">'Other outputs'!$E$1:$K$120</definedName>
    <definedName name="_xlnm.Print_Area" localSheetId="10">'Replacement &amp; Maintenance'!$E$1:$M$155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7" i="18" l="1"/>
  <c r="I49" i="18"/>
  <c r="I41" i="18"/>
  <c r="I33" i="18"/>
  <c r="I27" i="18"/>
  <c r="I20" i="18"/>
  <c r="I13" i="18"/>
  <c r="I6" i="18"/>
  <c r="I5" i="18"/>
  <c r="I49" i="17"/>
  <c r="I57" i="17"/>
  <c r="I41" i="17"/>
  <c r="I33" i="17"/>
  <c r="I27" i="17"/>
  <c r="I20" i="17"/>
  <c r="I13" i="17"/>
  <c r="I6" i="17"/>
  <c r="I32" i="18"/>
  <c r="I5" i="17"/>
  <c r="I32" i="17"/>
  <c r="L29" i="20"/>
  <c r="L28" i="20"/>
  <c r="L27" i="20"/>
  <c r="L25" i="20"/>
  <c r="L24" i="20"/>
  <c r="L23" i="20"/>
  <c r="L21" i="20"/>
  <c r="L20" i="20"/>
  <c r="L19" i="20"/>
  <c r="L17" i="20"/>
  <c r="L16" i="20"/>
  <c r="L15" i="20"/>
  <c r="L13" i="20"/>
  <c r="L12" i="20"/>
  <c r="L11" i="20"/>
  <c r="L10" i="20"/>
  <c r="L9" i="20"/>
  <c r="L8" i="20"/>
  <c r="H4" i="12"/>
  <c r="L6" i="20"/>
</calcChain>
</file>

<file path=xl/sharedStrings.xml><?xml version="1.0" encoding="utf-8"?>
<sst xmlns="http://schemas.openxmlformats.org/spreadsheetml/2006/main" count="2928" uniqueCount="723">
  <si>
    <t>Rules applying</t>
  </si>
  <si>
    <t>RESIDENTIAL</t>
  </si>
  <si>
    <t>Tariff name</t>
  </si>
  <si>
    <t>Operational outputs are measures of the activities undertaken by a DNSP or the volume of services delivered to customers by the DNSP.</t>
  </si>
  <si>
    <t>Energy delivered</t>
  </si>
  <si>
    <t>Controlled load energy deliveries</t>
  </si>
  <si>
    <t>Demand</t>
  </si>
  <si>
    <t>Non-coincident Summated Raw System Annual Maximum Demand</t>
  </si>
  <si>
    <t>Coincident Raw System Annual Maximum Demand</t>
  </si>
  <si>
    <t>Coincident Weather Adjusted System Annual Maximum Demand 10% POE</t>
  </si>
  <si>
    <t>Coincident Weather Adjusted System Annual Maximum Demand 50% POE</t>
  </si>
  <si>
    <t>EB3.4.3.1</t>
  </si>
  <si>
    <t>EB3.4.3.2</t>
  </si>
  <si>
    <t>EB3.4.3.3</t>
  </si>
  <si>
    <t>EB3.4.3.4</t>
  </si>
  <si>
    <t>MW</t>
  </si>
  <si>
    <t>MVA</t>
  </si>
  <si>
    <t>Maximum demand characteristics</t>
  </si>
  <si>
    <t>Summer/winter peaking classification</t>
  </si>
  <si>
    <t xml:space="preserve">Embedded generation at time of Coincident raw system annual maximum demand </t>
  </si>
  <si>
    <t>Substation Rating</t>
  </si>
  <si>
    <t>Adjustments - Embedded generation</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</si>
  <si>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</si>
  <si>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</si>
  <si>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</si>
  <si>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</si>
  <si>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</si>
  <si>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</si>
  <si>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</si>
  <si>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</si>
  <si>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</si>
  <si>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</si>
  <si>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</si>
  <si>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</si>
  <si>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</si>
  <si>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</si>
  <si>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Overhead</t>
  </si>
  <si>
    <t>Underground</t>
  </si>
  <si>
    <t>Public lighting activities</t>
  </si>
  <si>
    <t>LIGHT INSTALLATION</t>
  </si>
  <si>
    <t>Number of poles installed</t>
  </si>
  <si>
    <t>LIGHT REPLACEMENT</t>
  </si>
  <si>
    <t>Number of poles replaced</t>
  </si>
  <si>
    <t>LIGHT MAINTENANCE</t>
  </si>
  <si>
    <t>Metering activities</t>
  </si>
  <si>
    <t>Meter Type 4</t>
  </si>
  <si>
    <t>Meter Type 5</t>
  </si>
  <si>
    <t>Meter Type 6</t>
  </si>
  <si>
    <t>Meter Type 7</t>
  </si>
  <si>
    <t>Fee based services</t>
  </si>
  <si>
    <t>Other</t>
  </si>
  <si>
    <t>Quoted services</t>
  </si>
  <si>
    <t>Number of services provided</t>
  </si>
  <si>
    <t>HV Feeder Augmentations - Overhead Lines</t>
  </si>
  <si>
    <t>HV Feeder Augmentations - Underground Cables</t>
  </si>
  <si>
    <t>LV Feeder Augmentations - Overhead Lines</t>
  </si>
  <si>
    <t>LV Feeder Augmentations - Underground Cables</t>
  </si>
  <si>
    <t>Distribution Substation Augmentations - Pole Mounted</t>
  </si>
  <si>
    <t>Distribution Substation Augmentations - Ground Mounted</t>
  </si>
  <si>
    <t>Distribution Substation Augmentations - Indoor</t>
  </si>
  <si>
    <t>Feeder ID</t>
  </si>
  <si>
    <t>Project Overview</t>
  </si>
  <si>
    <t>Validation Rules</t>
  </si>
  <si>
    <t xml:space="preserve">Car </t>
  </si>
  <si>
    <t>Light Commercial Vehicle</t>
  </si>
  <si>
    <t>Elevated Work Platform (LCV)</t>
  </si>
  <si>
    <t>Elevated Work Platform (HCV)</t>
  </si>
  <si>
    <t>Heavy Commercial Vehicle</t>
  </si>
  <si>
    <t>˂ = 1 kV; Wood</t>
  </si>
  <si>
    <t>&gt; 1 kV &amp; &lt; = 11 kV; Wood</t>
  </si>
  <si>
    <t>˃ 11 kV &amp; &lt; = 22 kV; Wood</t>
  </si>
  <si>
    <t>&gt; 22 kV &amp; &lt; = 66 kV; Wood</t>
  </si>
  <si>
    <t>&gt; 66 kV &amp; &lt; = 132 kV; Wood</t>
  </si>
  <si>
    <t>&gt; 132 kV; Wood</t>
  </si>
  <si>
    <t>˂ = 1 kV; Concrete</t>
  </si>
  <si>
    <t>&gt; 1 kV &amp; &lt; = 11 kV; Concrete</t>
  </si>
  <si>
    <t>˃ 11 kV &amp; &lt; = 22 kV; Concrete</t>
  </si>
  <si>
    <t>&gt; 22 kV &amp; &lt; = 66 kV; Concrete</t>
  </si>
  <si>
    <t>&gt; 66 kV &amp; &lt; = 132 kV; Concrete</t>
  </si>
  <si>
    <t>&gt; 132 kV; Concrete</t>
  </si>
  <si>
    <t>˂ = 1 kV; Steel</t>
  </si>
  <si>
    <t>&gt; 1 kV &amp; &lt; = 11 kV; Steel</t>
  </si>
  <si>
    <t>˃ 11 kV &amp; &lt; = 22 kV; Steel</t>
  </si>
  <si>
    <t>&gt; 22 kV &amp; &lt; = 66 kV; Steel</t>
  </si>
  <si>
    <t>&gt; 66 kV &amp; &lt; = 132 kV; Steel</t>
  </si>
  <si>
    <t>&gt; 132 kV; Steel</t>
  </si>
  <si>
    <t>˂ = 1 kV</t>
  </si>
  <si>
    <t>&gt; 1 kV &amp; &lt; = 11 kV</t>
  </si>
  <si>
    <t>˃ 11 kV &amp; &lt; = 22 kV</t>
  </si>
  <si>
    <t>&gt; 22 kV &amp; &lt; = 66 kV</t>
  </si>
  <si>
    <t>&gt; 66 kV &amp; &lt; = 132 kV</t>
  </si>
  <si>
    <t>&gt; 132 kV</t>
  </si>
  <si>
    <t>&gt; 11 kV &amp; &lt; = 22 kV</t>
  </si>
  <si>
    <t>&gt; 22 kV &amp; &lt; = 33 kV</t>
  </si>
  <si>
    <t>&gt; 33 kV &amp; &lt; = 66 kV</t>
  </si>
  <si>
    <t>&gt;  132 kV</t>
  </si>
  <si>
    <t>Field Devices</t>
  </si>
  <si>
    <t>Local Network Wiring Assets</t>
  </si>
  <si>
    <t>Communications Network Assets</t>
  </si>
  <si>
    <t>Master Station Assets</t>
  </si>
  <si>
    <t>Communications Site Infrastructure</t>
  </si>
  <si>
    <t>Communications Linear Assets</t>
  </si>
  <si>
    <t>AFLC</t>
  </si>
  <si>
    <t>Distribution substations installed</t>
  </si>
  <si>
    <t>=</t>
  </si>
  <si>
    <t>MWh</t>
  </si>
  <si>
    <t>Connections</t>
  </si>
  <si>
    <t>Other outputs</t>
  </si>
  <si>
    <t>Stakeholder Comments</t>
  </si>
  <si>
    <t>Current RIN reference</t>
  </si>
  <si>
    <t>TARIFF NAME</t>
  </si>
  <si>
    <t>TARIFF CODE</t>
  </si>
  <si>
    <t>Units</t>
  </si>
  <si>
    <t>Energy delivered by Cost Reflective Tariff</t>
  </si>
  <si>
    <t>Stakeholder comments</t>
  </si>
  <si>
    <t>Compounding Definitions</t>
  </si>
  <si>
    <t>Term</t>
  </si>
  <si>
    <t>Definition</t>
  </si>
  <si>
    <t>Totals and Data Hierarchies</t>
  </si>
  <si>
    <t>Worksheet</t>
  </si>
  <si>
    <t>Table</t>
  </si>
  <si>
    <t>Sub table</t>
  </si>
  <si>
    <t>Reference</t>
  </si>
  <si>
    <t>Tables</t>
  </si>
  <si>
    <t>Check</t>
  </si>
  <si>
    <t>Total</t>
  </si>
  <si>
    <t>Energy delivery by time of delivery</t>
  </si>
  <si>
    <t>Energy delivery by CR tariff 
+ 
Energy delivery by NCR tariff</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</si>
  <si>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</si>
  <si>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Energy delivered by CR Tariff</t>
  </si>
  <si>
    <t>Energy delivered by NCR Tariff</t>
  </si>
  <si>
    <t>All tables</t>
  </si>
  <si>
    <t>Free text - unique identifier for each substation</t>
  </si>
  <si>
    <t>≥0</t>
  </si>
  <si>
    <t>NULL invalid</t>
  </si>
  <si>
    <t>ENERGY DELIVERY BY TIME OF DELIVERY</t>
  </si>
  <si>
    <t>ENERGY RECEIVED BY TIME OF RECEIPT</t>
  </si>
  <si>
    <t>ENERGY RECEIVED FROM EMBEDDED GENERATION BY TIME OF RECEIPT</t>
  </si>
  <si>
    <t>Summer/Winter</t>
  </si>
  <si>
    <t>DD/MM/YYYY</t>
  </si>
  <si>
    <t>hh:mm:ss</t>
  </si>
  <si>
    <t>Seasonal peak</t>
  </si>
  <si>
    <t>&lt;DNSP Feeder 1&gt;</t>
  </si>
  <si>
    <t>&lt;DNSP Feeder 2&gt;</t>
  </si>
  <si>
    <t>&lt;DNSP Feeder 3&gt;</t>
  </si>
  <si>
    <t>&lt;DNSP Feeder 4&gt;</t>
  </si>
  <si>
    <t>&lt;DNSP Feeder 5&gt;</t>
  </si>
  <si>
    <t>System Maximum Demand</t>
  </si>
  <si>
    <t>Coincident Maximum Demand by zone substation</t>
  </si>
  <si>
    <t>Non-coincident Maximum Demand by zone substation</t>
  </si>
  <si>
    <t>ANNUAL SYSTEM MAXIMUM DEMAND CHARACTERISTICS AT THE ZONE SUBSTATION LEVEL</t>
  </si>
  <si>
    <t>ANNUAL SYSTEM MAXIMUM DEMAND CHARACTERISTICS AT THE TRANSMISSION CONNECTION POINT</t>
  </si>
  <si>
    <t>DD MM YYYY hh:mm:ss</t>
  </si>
  <si>
    <t>Input cells</t>
  </si>
  <si>
    <t xml:space="preserve">REMOTE METER RE-CONFIGURATION </t>
  </si>
  <si>
    <t xml:space="preserve">REMOTE METER READING </t>
  </si>
  <si>
    <t xml:space="preserve">METER MAINTENANCE </t>
  </si>
  <si>
    <t xml:space="preserve">METER REPLACEMENT </t>
  </si>
  <si>
    <t xml:space="preserve">NEW METER INSTALLATION </t>
  </si>
  <si>
    <t xml:space="preserve">SPECIAL METER READING </t>
  </si>
  <si>
    <t xml:space="preserve">SCHEDULED METER READING </t>
  </si>
  <si>
    <t xml:space="preserve">METER INVESTIGATION </t>
  </si>
  <si>
    <t xml:space="preserve">METER TESTING </t>
  </si>
  <si>
    <t xml:space="preserve">METER PURCHASE </t>
  </si>
  <si>
    <t>&lt;additional rows allowed&gt;</t>
  </si>
  <si>
    <t>NUMBER PURCHASED</t>
  </si>
  <si>
    <t>NUMBER LEASED</t>
  </si>
  <si>
    <t>POLES BY: HIGHEST OPERATING VOLTAGE; MATERIAL TYPE</t>
  </si>
  <si>
    <r>
      <t xml:space="preserve">POLE TOP STRUCTURES BY: </t>
    </r>
    <r>
      <rPr>
        <b/>
        <sz val="10"/>
        <color rgb="FF000000"/>
        <rFont val="Arial"/>
        <family val="2"/>
      </rPr>
      <t>HIGHEST OPERATING VOLTAGE</t>
    </r>
  </si>
  <si>
    <t>OVERHEAD CONDUCTORS BY: HIGHEST OPERATING VOLTAGE; NUMBER OF PHASES (AT HV)</t>
  </si>
  <si>
    <t>UNDERGROUND CABLES BY: HIGHEST OPERATING VOLTAGE</t>
  </si>
  <si>
    <t xml:space="preserve">SERVICE LINES BY: CONNECTION VOLTAGE; CUSTOMER TYPE; CONNECTION COMPLEXITY </t>
  </si>
  <si>
    <t>TRANSFORMERS BY: MOUNTING TYPE; HIGHEST OPERATING VOLTAGE; AMPERE RATING; NUMBER OF PHASES (AT LV)</t>
  </si>
  <si>
    <t>SCADA, NETWORK CONTROL AND PROTECTION SYSTEMS BY: FUNCTION</t>
  </si>
  <si>
    <t>OTHER BY: BUSINESS SPECIFIED CATEGORIES</t>
  </si>
  <si>
    <t>SWITCHGEAR BY: HIGHEST OPERATING VOLTAGE; SWITCH FUNCTION</t>
  </si>
  <si>
    <t>UNITS UPGRADED</t>
  </si>
  <si>
    <t>UNITS ADDED</t>
  </si>
  <si>
    <t>Fee-based services</t>
  </si>
  <si>
    <t>Motor Vehicles</t>
  </si>
  <si>
    <t>Asset Augmentation Activities</t>
  </si>
  <si>
    <t>Tariff code</t>
  </si>
  <si>
    <t>Maximum Demand</t>
  </si>
  <si>
    <t>Date and time coincident Raw System Annual Maximum Demand occurred</t>
  </si>
  <si>
    <t>CA4.2.2</t>
  </si>
  <si>
    <t>Annual system maximum demand characteristics at the transmission connection point</t>
  </si>
  <si>
    <t>Raw Adjusted MD (MW)</t>
  </si>
  <si>
    <t>Raw Adjusted MD (MWA)</t>
  </si>
  <si>
    <t>Non-coincident Summated Raw System Annual Maximum Demand (MW)</t>
  </si>
  <si>
    <t>Non–coincident Summated Weather Adjusted System Annual Maximum Demand 10% POE  (MW)</t>
  </si>
  <si>
    <t>Coincident Weather Adjusted System Annual Maximum Demand 10% POE (MW)</t>
  </si>
  <si>
    <t>Coincident Raw System Annual Maximum Demand (MW)</t>
  </si>
  <si>
    <t>Non–coincident Summated Weather Adjusted System Annual Maximum Demand 50% POE (MW)</t>
  </si>
  <si>
    <t>Coincident Weather Adjusted System Annual Maximum Demand 50% POE (MW)</t>
  </si>
  <si>
    <t>Coincident Raw System Annual Maximum Demand (MWA)</t>
  </si>
  <si>
    <t>Coincident Weather Adjusted System Annual Maximum Demand 10% POE (MWA)</t>
  </si>
  <si>
    <t>Coincident Weather Adjusted System Annual Maximum Demand 50% POE (MWA)</t>
  </si>
  <si>
    <t>Weather Corrected MD 10% POE (MW)</t>
  </si>
  <si>
    <t>Weather Corrected MD 50% POE (MW)</t>
  </si>
  <si>
    <t>Weather Corrected MD 10% POE (MWA)</t>
  </si>
  <si>
    <t>Weather Corrected MD 50% POE (MWA)</t>
  </si>
  <si>
    <t>EB3.4.1.1</t>
  </si>
  <si>
    <t>EB3.4.1.2</t>
  </si>
  <si>
    <t>EB3.4.1.3</t>
  </si>
  <si>
    <t>Data category 02: Operational outputs</t>
  </si>
  <si>
    <t>Total energy delivered</t>
  </si>
  <si>
    <t>CA5.3.1</t>
  </si>
  <si>
    <t>Raw Adjusted Maximum Demand</t>
  </si>
  <si>
    <t>Date Maximum Demand occurred</t>
  </si>
  <si>
    <t>Half hour time period Maximum Demand occurred</t>
  </si>
  <si>
    <t>Weather Corrected Maximum Demand 10% POE</t>
  </si>
  <si>
    <t>Weather Corrected Maximum Demand 50% POE</t>
  </si>
  <si>
    <t>Poles maintained</t>
  </si>
  <si>
    <t>Time of use</t>
  </si>
  <si>
    <t>CA2.5.1</t>
  </si>
  <si>
    <t>CA4.1.2</t>
  </si>
  <si>
    <t>CA4.3.1</t>
  </si>
  <si>
    <t>CA4.4.1</t>
  </si>
  <si>
    <t>CA2.2.1</t>
  </si>
  <si>
    <t>CA2.3.3</t>
  </si>
  <si>
    <t>CA2.6.3</t>
  </si>
  <si>
    <t>CA5.4.1</t>
  </si>
  <si>
    <t>AR3.6.8</t>
  </si>
  <si>
    <t>Number installed</t>
  </si>
  <si>
    <t>&lt;Zone substation 1 name&gt;</t>
  </si>
  <si>
    <t>&lt;Zone substation 2 name&gt;</t>
  </si>
  <si>
    <t>&lt;Business specified category 3&gt;</t>
  </si>
  <si>
    <t>&lt;Business specified category 2&gt;</t>
  </si>
  <si>
    <t>&lt;Business specified category 1&gt;</t>
  </si>
  <si>
    <t>&lt;up to 200 Zone substations&gt;</t>
  </si>
  <si>
    <t>System maximum demand</t>
  </si>
  <si>
    <t>Coincident maximum demand by zone substation</t>
  </si>
  <si>
    <t>Non-coincident maximum demand by zone substation</t>
  </si>
  <si>
    <t>Maximum demand by feeder</t>
  </si>
  <si>
    <t>Other connection activities</t>
  </si>
  <si>
    <t>Asset augmentation activities</t>
  </si>
  <si>
    <t>Motor vehicles</t>
  </si>
  <si>
    <t>Operational output data is used for benchmarking DNSPs, assessing pricing proposals, and is useful for understanding the overall performance of DNSPs, and the volume of services they provide to their customers.</t>
  </si>
  <si>
    <t xml:space="preserve">Free text - &lt;DNSP Feeder descriptors&gt; must match feeder ID used for service performance category </t>
  </si>
  <si>
    <t>Data requirements</t>
  </si>
  <si>
    <t>Change</t>
  </si>
  <si>
    <t>Rationale</t>
  </si>
  <si>
    <t>Residential customer</t>
  </si>
  <si>
    <t>Residential embedded generation</t>
  </si>
  <si>
    <t>Annual system maximum demand characteristics at the zone substation level</t>
  </si>
  <si>
    <t>Annual system maximum demand characteristics at the transmission connection point
(Maximum demand characteristics)</t>
  </si>
  <si>
    <t>Maximum demand</t>
  </si>
  <si>
    <t xml:space="preserve">Business specified category </t>
  </si>
  <si>
    <t>Export Volumes - Net metered volume of energy exported</t>
  </si>
  <si>
    <t>Export Services</t>
  </si>
  <si>
    <t>Feeder</t>
  </si>
  <si>
    <t>NEW</t>
  </si>
  <si>
    <t>Meter Type 1-3</t>
  </si>
  <si>
    <t>MWh values</t>
  </si>
  <si>
    <t>MW values</t>
  </si>
  <si>
    <t>MVA Values</t>
  </si>
  <si>
    <t>Major road light installed</t>
  </si>
  <si>
    <t>Minor road light installed</t>
  </si>
  <si>
    <t>Major road light replaced</t>
  </si>
  <si>
    <t>Minor road light replaced</t>
  </si>
  <si>
    <t>Major road light maintained</t>
  </si>
  <si>
    <t>Minor road light maintained</t>
  </si>
  <si>
    <t>NULL invalid, where row descriptor exists</t>
  </si>
  <si>
    <t>Assurance standard - Non-Financial data</t>
  </si>
  <si>
    <t>ASAE3000</t>
  </si>
  <si>
    <t>Assets maintained</t>
  </si>
  <si>
    <t>Assets inspected</t>
  </si>
  <si>
    <t>replaces CA 2.8.1</t>
  </si>
  <si>
    <t>NULL valid</t>
  </si>
  <si>
    <t>Activities and services</t>
  </si>
  <si>
    <t>EB3.4.1.4</t>
  </si>
  <si>
    <t xml:space="preserve">Residential customers </t>
  </si>
  <si>
    <t xml:space="preserve">Non-residential low voltage demand tariff customers </t>
  </si>
  <si>
    <t xml:space="preserve">Non-residential high voltage demand tariff customers </t>
  </si>
  <si>
    <t>Small business</t>
  </si>
  <si>
    <t>Small customer</t>
  </si>
  <si>
    <t>Demand tariff</t>
  </si>
  <si>
    <t>%</t>
  </si>
  <si>
    <t>Asset replacement and maintenance activities</t>
  </si>
  <si>
    <t>Non-residential customers not on demand tariffs</t>
  </si>
  <si>
    <t>Free text - &lt;Business defined row descriptors&gt; must align with TSS and /or pricing proposal</t>
  </si>
  <si>
    <t>Free text - &lt;Business defined row descriptors&gt; must match tariff name used for customer numbers</t>
  </si>
  <si>
    <t>≤</t>
  </si>
  <si>
    <t>PROPORTION OF TOTAL FLEET EXPENDITURE ALLOCATED AS REGULATORY EXPENDITURE</t>
  </si>
  <si>
    <t>Energy received from TNSPs and other DNSPs not included in the above categories</t>
  </si>
  <si>
    <t>Zone substation</t>
  </si>
  <si>
    <t>Embedded generator</t>
  </si>
  <si>
    <t>Shoulder times</t>
  </si>
  <si>
    <t>Controlled load</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</si>
  <si>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</si>
  <si>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</si>
  <si>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Coincident maximum demand</t>
  </si>
  <si>
    <t>Coincident raw system annual maximum demand</t>
  </si>
  <si>
    <t>Raw adjusted maximum demand</t>
  </si>
  <si>
    <t>Energy delivered | received</t>
  </si>
  <si>
    <t>All substation names</t>
  </si>
  <si>
    <t>Energy received from non-residential embedded generation not included in above categories</t>
  </si>
  <si>
    <t xml:space="preserve">Energy received from residential embedded generation not included in above categories </t>
  </si>
  <si>
    <t>NULL invalid if tariff name row descriptor &lt;&gt; NULL</t>
  </si>
  <si>
    <t>OTHER METERING SERVICES</t>
  </si>
  <si>
    <t>1 = 100%</t>
  </si>
  <si>
    <t>≥ 0; ≤ 1</t>
  </si>
  <si>
    <t>Proportion of total fleet expenditure allocated as regulatory expenditure</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</si>
  <si>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</si>
  <si>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Other customer class energy deliveries</t>
  </si>
  <si>
    <t>Energy into DNSP network at on-peak times from non-residential embedded generation</t>
  </si>
  <si>
    <t>Energy into DNSP network at on-peak times from residential embedded generation</t>
  </si>
  <si>
    <t>Energy into DNSP network at on-peak times</t>
  </si>
  <si>
    <t>Energy into DNSP network at off-peak times from non-residential embedded generation</t>
  </si>
  <si>
    <t>Energy into DNSP network at off-peak times from residential embedded generation</t>
  </si>
  <si>
    <t>Energy into DNSP network at off-peak times</t>
  </si>
  <si>
    <t>Energy delivery where time of use is not a determinant</t>
  </si>
  <si>
    <t>Energy delivery at on-peak times</t>
  </si>
  <si>
    <t xml:space="preserve">Energy delivery at Shoulder times </t>
  </si>
  <si>
    <t>Energy delivery at off-peak times</t>
  </si>
  <si>
    <t>Energy delivery to unmetered supplies</t>
  </si>
  <si>
    <t xml:space="preserve">Energy into DNSP network at shoulder times </t>
  </si>
  <si>
    <t>Energy into DNSP network at shoulder times from non-residential embedded generation</t>
  </si>
  <si>
    <t>Energy into DNSP network at shoulder times from residential embedded generation</t>
  </si>
  <si>
    <t>New connections - standard control services</t>
  </si>
  <si>
    <t>New connections - excluding standard control services</t>
  </si>
  <si>
    <t>Export volumes - net metered volume of energy exported</t>
  </si>
  <si>
    <t>Changes from January 2023 Consultation workbooks</t>
  </si>
  <si>
    <t>Number of connections</t>
  </si>
  <si>
    <t>Number replaced</t>
  </si>
  <si>
    <t>Number maintained</t>
  </si>
  <si>
    <t>Number of activities</t>
  </si>
  <si>
    <t>Number of assets</t>
  </si>
  <si>
    <t>˂ = 11 kV; Fuse</t>
  </si>
  <si>
    <t>˂ = 11 kV;  Circuit Breaker</t>
  </si>
  <si>
    <t>&gt; 11 kV &amp; &lt; = 22 kV; Switch</t>
  </si>
  <si>
    <t>&gt; 11 kV &amp; &lt; = 22 kV; Circuit Breaker</t>
  </si>
  <si>
    <t>&gt; 22 kV &amp; &lt; = 33 kV; Switch</t>
  </si>
  <si>
    <t>&gt; 22 kV &amp; &lt; = 33 kV; Circuit Breaker</t>
  </si>
  <si>
    <t>&gt; 33 kV &amp; &lt; = 66 kV; Switch</t>
  </si>
  <si>
    <t>&gt; 33 kV &amp; &lt; = 66 kV; Circuit Breaker</t>
  </si>
  <si>
    <t>&gt; 66 kV &amp; &lt; = 132 kV; Switch</t>
  </si>
  <si>
    <t>&gt; 66 kV &amp; &lt; = 132 kV; Circuit Breaker</t>
  </si>
  <si>
    <t>&gt; 132 kV; Switch</t>
  </si>
  <si>
    <t>&gt; 132 kV; Circuit Breaker</t>
  </si>
  <si>
    <t>Luminaires;  Major Road</t>
  </si>
  <si>
    <t>Luminaires;  Minor Road</t>
  </si>
  <si>
    <t>Brackets; Major Road</t>
  </si>
  <si>
    <t>Brackets; Minor Road</t>
  </si>
  <si>
    <t>Lamps; Major Road</t>
  </si>
  <si>
    <t>Lamps; Minor Road</t>
  </si>
  <si>
    <t>Poles / Columns; Major Road</t>
  </si>
  <si>
    <t>Poles / Columns; Minor Road</t>
  </si>
  <si>
    <t>PUBLIC LIGHTING BY: ASSET TYPE; LIGHTING OBLIGATION</t>
  </si>
  <si>
    <t>Assets added</t>
  </si>
  <si>
    <t xml:space="preserve">MVA </t>
  </si>
  <si>
    <t>Number of substations</t>
  </si>
  <si>
    <t>km</t>
  </si>
  <si>
    <t xml:space="preserve">Number of assets </t>
  </si>
  <si>
    <t>Augmentation HV - net circuit length</t>
  </si>
  <si>
    <t>Augmentation LV - net circuit length</t>
  </si>
  <si>
    <t>Energy</t>
  </si>
  <si>
    <t>Metering activities - remote meter reading</t>
  </si>
  <si>
    <t>Type 5 meters removed</t>
  </si>
  <si>
    <t>Not relevant</t>
  </si>
  <si>
    <t>AR P1.1</t>
  </si>
  <si>
    <t>RESIDENTIAL CUSTOMERS</t>
  </si>
  <si>
    <t>NON RESIDENTIAL HIGH VOLTAGE CUSTOMERS</t>
  </si>
  <si>
    <t>AR P1.3</t>
  </si>
  <si>
    <t>Energy delivered by non-Cost Reflective Tariff</t>
  </si>
  <si>
    <t>all</t>
  </si>
  <si>
    <t>Removed breakdown by meter by tariff to reflect current AR RIN P1 requirements</t>
  </si>
  <si>
    <t>The detailed breakdown by meter by tariff is not required</t>
  </si>
  <si>
    <t>Customer not on demand tariff</t>
  </si>
  <si>
    <t>Probability of Exceedance (POE)</t>
  </si>
  <si>
    <t>&lt;= 11kV row descriptors renamed. Where previously described as "Simple" now described as "Basic connection." Where previously described as "Complex" now described as "Standard connection or negotiated connection."</t>
  </si>
  <si>
    <t xml:space="preserve">Free text - must be consistent with previous years reporting terms (unless new). </t>
  </si>
  <si>
    <t>Asset failure</t>
  </si>
  <si>
    <t>Asset replacement</t>
  </si>
  <si>
    <t>Underground asset (cable)</t>
  </si>
  <si>
    <t>Overhead conductor</t>
  </si>
  <si>
    <t>Pole</t>
  </si>
  <si>
    <t>Pole top structure</t>
  </si>
  <si>
    <t>SCADA and network control and protection systems</t>
  </si>
  <si>
    <t>Service lines</t>
  </si>
  <si>
    <t>Switchgear</t>
  </si>
  <si>
    <t>Transformer</t>
  </si>
  <si>
    <t>Augmentation</t>
  </si>
  <si>
    <t>Distribution substation</t>
  </si>
  <si>
    <t>HV Feeder</t>
  </si>
  <si>
    <t>LV Feeder</t>
  </si>
  <si>
    <t>Substation</t>
  </si>
  <si>
    <t>Circuit Length</t>
  </si>
  <si>
    <t>New connections</t>
  </si>
  <si>
    <t>Standard control services</t>
  </si>
  <si>
    <t>Subdivision connection</t>
  </si>
  <si>
    <t>CA/AR 2.5.2</t>
  </si>
  <si>
    <t>Car</t>
  </si>
  <si>
    <t>Elevated work platform (HCV)</t>
  </si>
  <si>
    <t>Elevated work platform (LCV)</t>
  </si>
  <si>
    <t>Light commercial vehicle</t>
  </si>
  <si>
    <t>Motor vehicle</t>
  </si>
  <si>
    <t>Major road</t>
  </si>
  <si>
    <t>Minor road</t>
  </si>
  <si>
    <t>Public light installation</t>
  </si>
  <si>
    <t>Public light maintenance</t>
  </si>
  <si>
    <t>Public light replacement</t>
  </si>
  <si>
    <t>Meter</t>
  </si>
  <si>
    <t>Meter investigation</t>
  </si>
  <si>
    <t>Meter maintenance</t>
  </si>
  <si>
    <t>Meter purchase</t>
  </si>
  <si>
    <t>Meter replacement</t>
  </si>
  <si>
    <t>Meter testing</t>
  </si>
  <si>
    <t>Meter type 1-3</t>
  </si>
  <si>
    <t>Meter type 4</t>
  </si>
  <si>
    <t>Meter type 5</t>
  </si>
  <si>
    <t>Meter type 6</t>
  </si>
  <si>
    <t>Metering services</t>
  </si>
  <si>
    <t>New meter installation</t>
  </si>
  <si>
    <t>Other metering services</t>
  </si>
  <si>
    <t>Remote meter reading</t>
  </si>
  <si>
    <t>Remote meter re-configuration</t>
  </si>
  <si>
    <t>Scheduled meter reading</t>
  </si>
  <si>
    <t>Special meter reading</t>
  </si>
  <si>
    <t>&lt;Business specified fee-based service type 1&gt;</t>
  </si>
  <si>
    <t>&lt;Business specified fee-based service type 2&gt;</t>
  </si>
  <si>
    <t>&lt;Business specified fee-based service type 3&gt;</t>
  </si>
  <si>
    <t>&lt;Business specified quoted service type 1&gt;</t>
  </si>
  <si>
    <t>&lt;Business specified quoted service type 2&gt;</t>
  </si>
  <si>
    <t>&lt;Business specified quoted service type 3&gt;</t>
  </si>
  <si>
    <t>Business specified fee-based service</t>
  </si>
  <si>
    <t>Business specified quoted service</t>
  </si>
  <si>
    <t>Energy delivered/ Received</t>
  </si>
  <si>
    <t>Non-coincident Summated Weather Adjusted System Annual Maximum Demand 10% POE</t>
  </si>
  <si>
    <t>Non-coincident Summated Weather Adjusted System Annual Maximum Demand 50% POE</t>
  </si>
  <si>
    <t>Maximum demand (DRMG) by feeder</t>
  </si>
  <si>
    <t>LOW VOLTAGE SMALL BUSINESS CUSTOMERS</t>
  </si>
  <si>
    <t>LOW VOLTAGE NON RESIDENTIAL CUSTOMERS (excluding small business)</t>
  </si>
  <si>
    <t>&lt;Business specific tariff name 1&gt;</t>
  </si>
  <si>
    <t>&lt;Business specific tariff code 1&gt;</t>
  </si>
  <si>
    <t>&lt;Business specific tariff name 2&gt;</t>
  </si>
  <si>
    <t>&lt;Business specific tariff code 2&gt;</t>
  </si>
  <si>
    <t>&lt;Business specific tariff name 3&gt;</t>
  </si>
  <si>
    <t>&lt;Business specific tariff code 3&gt;</t>
  </si>
  <si>
    <t>&lt;Business specific tariff name 4&gt;</t>
  </si>
  <si>
    <t>&lt;Business specific tariff code 4&gt;</t>
  </si>
  <si>
    <t>&lt;Business specific tariff name 5&gt;</t>
  </si>
  <si>
    <t>&lt;Business specific tariff code 5&gt;</t>
  </si>
  <si>
    <t>Cost reflective tariff</t>
  </si>
  <si>
    <t>Customer (tariff)</t>
  </si>
  <si>
    <t>High voltage customer</t>
  </si>
  <si>
    <t>Low voltage customer</t>
  </si>
  <si>
    <t>Meter type 7</t>
  </si>
  <si>
    <t>Metered customer</t>
  </si>
  <si>
    <t>Non cost reflective tariff</t>
  </si>
  <si>
    <t>Non-residential customer</t>
  </si>
  <si>
    <t>ES Info Req 1.1</t>
  </si>
  <si>
    <t>NULL valid if feeder classification does not apply to the distribution network.</t>
  </si>
  <si>
    <t>Energy delivered|received</t>
  </si>
  <si>
    <t>Residential 
+ 
Low voltage small business
+
Low voltage non-residential  (excluding small business)
+ 
Non residential high voltage</t>
  </si>
  <si>
    <t>Energy exported</t>
  </si>
  <si>
    <t>Export services</t>
  </si>
  <si>
    <t>Net metered volumes</t>
  </si>
  <si>
    <t>CBD feeder</t>
  </si>
  <si>
    <t>Long rural feeder</t>
  </si>
  <si>
    <t>Short rural feeder</t>
  </si>
  <si>
    <t xml:space="preserve">Export Services </t>
  </si>
  <si>
    <t>Introduced new customer type - small business customers</t>
  </si>
  <si>
    <t>Small business customers are a key grouping in the AER's pricing and analysis work. They are defined to reflect tariff's applied by the regulated networks</t>
  </si>
  <si>
    <t>Customers (tariff) by meter type</t>
  </si>
  <si>
    <t>Customers (tariff) by tariff</t>
  </si>
  <si>
    <t>Energy delivered by CR tariff
Energy delivered by NCR tariff</t>
  </si>
  <si>
    <t>unmetered supplies</t>
  </si>
  <si>
    <t>Residential connection</t>
  </si>
  <si>
    <t>HV Feeder Augmentations - Overhead conductor</t>
  </si>
  <si>
    <t>LV Feeder Augmentations - Overhead conductor</t>
  </si>
  <si>
    <t>Urban feeder</t>
  </si>
  <si>
    <t>The change in terms has been made to align the concepts with the terms and definitions used in the NER.</t>
  </si>
  <si>
    <t xml:space="preserve">Replacements and maintenance </t>
  </si>
  <si>
    <t>Substantial change to the data requirements in the preliminary Orders, covering all export services information</t>
  </si>
  <si>
    <t>Data requirements amended to reflect the export service information request</t>
  </si>
  <si>
    <t>Metering activities - all</t>
  </si>
  <si>
    <t>Change in validation rule to NULL invalid</t>
  </si>
  <si>
    <t>Data is required to be provided. If a specific meter type does not apply then a '0' response is required.</t>
  </si>
  <si>
    <t>Fee based and quoted services</t>
  </si>
  <si>
    <t>Change in validation rule relating to identification of services (free text field)</t>
  </si>
  <si>
    <t xml:space="preserve">The services identified must align with services specified in the AER's distribution determination applying for the relevant reporting period. </t>
  </si>
  <si>
    <t xml:space="preserve">All </t>
  </si>
  <si>
    <t>Free text - The services identified must match the services listed in the annual tariff proposal for the reporting period.</t>
  </si>
  <si>
    <t xml:space="preserve">Replacement and Maintenance </t>
  </si>
  <si>
    <t>AER Network information requirements review</t>
  </si>
  <si>
    <t>Commercial/industrial connection</t>
  </si>
  <si>
    <t>˂ = 1 kV; Composite pole</t>
  </si>
  <si>
    <t>&gt; 1 kV &amp; &lt; = 11 kV; Composite pole</t>
  </si>
  <si>
    <t>˃ 11 kV &amp; &lt; = 22 kV; Composite pole</t>
  </si>
  <si>
    <t>&gt; 22 kV &amp; &lt; = 66 kV; Composite pole</t>
  </si>
  <si>
    <t>&gt; 66 kV &amp; &lt; = 132 kV; Composite pole</t>
  </si>
  <si>
    <t>&gt; 132 kV; Composite pole</t>
  </si>
  <si>
    <t>˂ = 1 kV; Pole - other technology</t>
  </si>
  <si>
    <t>&gt; 1 kV &amp; &lt; = 11 kV; Pole - other technology</t>
  </si>
  <si>
    <t>˃ 11 kV &amp; &lt; = 22 kV; Pole - other technology</t>
  </si>
  <si>
    <t>&gt; 22 kV &amp; &lt; = 66 kV; Pole - other technology</t>
  </si>
  <si>
    <t>&gt; 66 kV &amp; &lt; = 132 kV; Pole - other technology</t>
  </si>
  <si>
    <t>&gt; 132 kV; Pole - other technology</t>
  </si>
  <si>
    <t>Pole - other technology</t>
  </si>
  <si>
    <t>Composite pole</t>
  </si>
  <si>
    <t>CBD</t>
  </si>
  <si>
    <t>Short rural</t>
  </si>
  <si>
    <t>Long rural</t>
  </si>
  <si>
    <t>Feeder classification</t>
  </si>
  <si>
    <t>Urban / TAS - Urban</t>
  </si>
  <si>
    <t>TAS - Low density rural</t>
  </si>
  <si>
    <t>TAS - High density rural</t>
  </si>
  <si>
    <t>TAS - High density commercial</t>
  </si>
  <si>
    <t>TAS - Critical infrastructure</t>
  </si>
  <si>
    <t>TAS - Urban</t>
  </si>
  <si>
    <t>Customer (benchmarking)</t>
  </si>
  <si>
    <t>Off-peak times</t>
  </si>
  <si>
    <t>On-peak times</t>
  </si>
  <si>
    <t>Weather adjusted maximum demand</t>
  </si>
  <si>
    <t>High voltage connection</t>
  </si>
  <si>
    <t>Low voltage connection</t>
  </si>
  <si>
    <t>Public lighting assets</t>
  </si>
  <si>
    <t>Energy delivered by Cost Reflective / Non-Cost Reflective tariff</t>
  </si>
  <si>
    <t>Tariff that is structured to reflect the cost of consuming electricity. These tariffs generally vary by time of day - that is energy charges are highest in peak demand periods, and lowest at off peak times.</t>
  </si>
  <si>
    <t>An energised connection point.</t>
  </si>
  <si>
    <t>The amount of electricity transported out of NSP's network (measured in MWh), metered or estimated at the customer charging location rather than the import location.</t>
  </si>
  <si>
    <t>Customer connected at higher than 415 volts.</t>
  </si>
  <si>
    <t>Customer connected at 240 or 415 volts.</t>
  </si>
  <si>
    <t>A meter is a device complying with Australian Standards which measures and records the production or consumption of electrical energy. Meter types 1-7 must be consistent with the requirements in Schedule 7.4 of NER.</t>
  </si>
  <si>
    <t>High voltage meter.</t>
  </si>
  <si>
    <t>Remotely read interval meter with communications functionality. It must meet the minimum services specification for type 4 meters set out in schedule 7.5 of the NER.</t>
  </si>
  <si>
    <t>Manually read interval meter that records interval energy data, which is not a remotely read interval meter.</t>
  </si>
  <si>
    <t>Manually read accumulation meter.</t>
  </si>
  <si>
    <t>A connection point for an unmetered customer.</t>
  </si>
  <si>
    <t>A connection point that has a meter installed, and whose energy use is measured.</t>
  </si>
  <si>
    <t>A tariff that is not structured to reflect the cost of consuming electricity. These tariffs do not vary by time of day. Examples include  flat rate and block usage tariffs.</t>
  </si>
  <si>
    <t>A customer who purchases energy not principally for personal, household or domestic use at premises.</t>
  </si>
  <si>
    <t>A customer who purchases energy principally for personal, household or domestic use at premises.</t>
  </si>
  <si>
    <t>A small customer that is not a residential customer,  whose tariff is classified as a small business tariff, or otherwise identified as a small business in the NSP's customer database.</t>
  </si>
  <si>
    <t>A customer, usually residential or small business, whose annual usage falls under the relevant jurisdictional threshold (generally 100MWh).</t>
  </si>
  <si>
    <t>The unique code used by the distribution business to identify each tariff.</t>
  </si>
  <si>
    <t>The name used by the distribution business to identify the tariff in its annual pricing proposal.</t>
  </si>
  <si>
    <t>Energy deliveries where the supply of electricity is controlled by DNSP.</t>
  </si>
  <si>
    <t>The number of active National Meter Identifiers (NMIs) for all customers except for unmetered customers. Each NMI is counted as a separate customer. Only NMIs for active customers must be counted. Hence NMIs for deactivated accounts are not to be included. For unmetered customers, the Customer Numbers are the sum of connections (excluding public lighting connections) in DNSP’s network that don’t have a NMI and the energy usage for billing purposes is calculated using an assumed load profile (examples include bus shelters, security lighting and traffic signals where not metered). Public lighting connections are not to be counted as when calculating the number of unmetered customers.
Customers (benchmarking) does not include customers on unregulated stand alone power systems.</t>
  </si>
  <si>
    <t>All customers who do not pay demand-based tariffs. These customers will typically pay a fixed charge and a charge based on energy consumption.</t>
  </si>
  <si>
    <t>A way of charging for electricity that is based on either the customer's actual Maximum Demand or a contracted level of demand. Customers on a demand tariff may also pay a fixed charge and a charge based on energy consumption in addition to the demand charge.</t>
  </si>
  <si>
    <t>A generator who owns, operates or controls a generating unit connected within a distribution network and not having direct access to the  transmission network.</t>
  </si>
  <si>
    <t>Days and hours identified as off-peak energy delivery/receipt times by an NSP.</t>
  </si>
  <si>
    <t>Days and hours identified as peak energy delivery/receipt times by an NSP.</t>
  </si>
  <si>
    <t>Embedded Generation owned by a residential customer, includes domestic roof-top solar.</t>
  </si>
  <si>
    <t>Days and times that are not identified as either peak or off-peak energy delivery/receipt time by an NSP.</t>
  </si>
  <si>
    <t>The time energy flows between a customer and the network were recorded.</t>
  </si>
  <si>
    <t>Energy delivered to residential customers plus energy delivered to non-residential low voltage customers plus energy delivered to non-residential high voltage customers.</t>
  </si>
  <si>
    <t>Energy delivered is “calculated” rather than “metered”.</t>
  </si>
  <si>
    <t>The maximum demand measured for all transmission connection points within the distribution system. 
For a DNSP that is not connected to a transmission network it refers to connection points with major generators.</t>
  </si>
  <si>
    <t>The maximum demand measured for all connection points within the system.</t>
  </si>
  <si>
    <t>The likelihood that a threshold value will be surpassed. The POE is expressed as a percentage, and usually set at 10% or 50% in AER reporting requirements.</t>
  </si>
  <si>
    <t>Raw unadjusted maximum demand that is adjusted to system normal conditions. NSP must adjust to system normal conditions by accounting for (temporary) switching relevant to the network segment, and for temporary load changes from major customers (such as temporary closure of major industrial customers). NSP must not adjust maximum demand data for (permanent) transfers, block loads or embedded generation. The term, ‘raw’, refers to demand data that has not undergone weather correction.</t>
  </si>
  <si>
    <t>The network demand measured at the single point of time where it is at its highest level for the reporting period.</t>
  </si>
  <si>
    <t>This is the actual, unadjusted (i.e. not weather normalised) summation of actual raw demands for the requested asset level (either the zone substation or transmission connection point) at the time when this summation is greatest. The Maximum Demand does not include Embedded Generation. 
For a DNSP that is not connected to a transmission network, transmission connection point refers to connection points with major generators.</t>
  </si>
  <si>
    <t>The removal of the impact of temperature fluctuations so as to derive a maximum demand measure corrected to a probability of exceedance (PoE), usually 50% PoE and/or 10% PoE. (Also known as weather corrected maximum demand).</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</si>
  <si>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</si>
  <si>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A power line, including underground cables, that is part of a distribution network.</t>
  </si>
  <si>
    <t>Has the meaning prescribed in the National Electricity Rules. 
The highest amount of electrical power delivered, or forecast to be delivered, over a defined period (day, week, month, season or year) either at a connection point, or simultaneously at a defined set of connection points.
Note: For the avoidance of doubt, maximum demand refers to 30 minute demand unless otherwise indicated.</t>
  </si>
  <si>
    <t>As defined under the National Electricity Rules (NER) as works to enlarge a network or to increase the capability of a network to transmit or distribute active energy.</t>
  </si>
  <si>
    <t>Work connecting any customer who is not a residential or unmetered customer.</t>
  </si>
  <si>
    <t>Single/multi-phase customer connection services which are not simple customer connections or complex type low voltage connections and, as an example, may involve the following:
(a)  extension or augmentation of the HV feeder, overhead and/or underground;
(b)  installation of a distribution substation (pole mounted, ground types);
(c)  extension or augmentation of the LV feeder, overhead and/or underground; 
(d)  greater than one span of overhead service wire;
(e)  road crossing (overhead or underground).
Notes: This also includes the reconfiguration of HV network assets (not including any LV asset works) as a result of specific requests for connection.</t>
  </si>
  <si>
    <t>Single/multi-phase customer connection services which are not simple customer connections and, as an example, may involve the following:
(a)  greater than one span of overhead service wire
(b)  extension or augmentation of the LV feeder, overhead and/or underground;
(c)  road crossing (overhead or underground).
Notes: This also includes the reconfiguration of LV network assets (not including any HV asset works) as a result of specific requests for connection specifications.</t>
  </si>
  <si>
    <t>Multi-phase customer connections where the customer is supplied at HV and, as an example, may include the following:
(a)  large extension or augmentations of the HV feeders;
(b)  installation of a high voltage switching station or switch room.</t>
  </si>
  <si>
    <t>Multi-phase customer connection which are not simple connections and, as an example, may include the following:
(a)  extension or augmentation of HV feeders;
(b)  installation of one or more distribution substations;
(c)  installation of LV mains.
Notes: Each subsequent connection of a residential premises within a new estate will be treated as a connection. The subdivision category excludes civil works (that is, the cost of trenching, excavation, backfilling or re-instatement within the subdivision development.</t>
  </si>
  <si>
    <t>Multi-phase customer connections which are not simple connections and, as an example, may involve the following:
(a)  extension or augmentation of HV feeders including major upstream works;
(b)  installation of one or more distribution substations;
(c)  installation of LV mains
Notes: This category is intended to capture the cost of developing the network to serve new estates and possible upstream shared asset alterations that may be required. Each subsequent connection of residential premises within a new estate will be treated as a simple connection. The subdivision category excludes civil works (that is, the cost of trenching, excavation, backfilling or re-instatement within the subdivision development).</t>
  </si>
  <si>
    <t>Multi-phase customer connections which are not simple connections or Complex type connection high voltage and, as an example, may involve the following:
(a)  large extension or augmentation, overhead and/or underground, of the HV feeder;
(b)  installation of a distribution substation (pole mounted, ground types or indoor types).
Notes: Upstream shared asset alterations expected to be required. This also includes the reconfiguration of HV network assets as a result of specific requests for connection.</t>
  </si>
  <si>
    <t>Multi-phase customer connection service at LV  which are not simple connections and, as an example, may involve the following:
(a)  the installation of a distribution substation (pole mounted, ground types, or indoor types);
(b)  overhead and/or underground HV feeder extension or augmentation associated with the connection of the substation but excluding major feeder extensions or augmentation;
(c)  installation of LV mains associated with the new substation.</t>
  </si>
  <si>
    <t>Multi-phase customer connection which are not simple connections and, as an example, may involve the following:
(a)  extension or augmentation of HV or sub transmission feeders;
(b)  installation of switching stations, switch rooms or similar facilities.</t>
  </si>
  <si>
    <t>Multi-phase customer connections where the customer is connected via feeders operating between 33kV and 132kV inclusive and, as an example, may include any of the following:
(a)  extension or augmentation of the Sub-transmission network
(a)  installation of switching stations, switch rooms or similar facilities.</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</si>
  <si>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</si>
  <si>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Connection at higher than 415 volts.</t>
  </si>
  <si>
    <t>Connection at 240 or 415 volts.</t>
  </si>
  <si>
    <t xml:space="preserve">Circuit length is calculated from the route length (measured in kilometres) of lines in service (the total length of feeders including all spurs), where each SWER line, single-phase line, and three-phase line counts as one line. A double circuit line counts as twice the length. The length does not take into account vertical components such as sag. </t>
  </si>
  <si>
    <t>Connection services necessary to meet customer connection requests. This excludes alterations to existing connection assets.</t>
  </si>
  <si>
    <t>Single/multi-phase customer service connection and, as an example, may involve the following:
(a)  one or more spans of overhead service wire;
(b)  road crossing (overhead or underground). 
(c)  small LV extension or augmentation of overhead and/or underground mains.</t>
  </si>
  <si>
    <t>Work connecting un-reticulated lots or areas to the distribution network for residential subdivisions.</t>
  </si>
  <si>
    <t>The failure of an asset to perform its intended function safely and in compliance with jurisdictional regulations, not as a result of external impacts such as: 
(a) extreme or atypical weather events; or
(b) third party interference, such as traffic accidents and vandalism; or 
(c) wildlife interference, but only where the wildlife interference directly, clearly and unambiguously influenced asset performance; or 
(d) vegetation interference, but only where the vegetation interference directly, clearly and unambiguously influenced asset performance.
Excludes planned interruptions.</t>
  </si>
  <si>
    <t>The replacement of an asset with its modern equivalent where the asset has reached the end of its economic life.</t>
  </si>
  <si>
    <t>The number of assets inspected in accordance with an asset inspection cycle and/or in response to an asset failure.</t>
  </si>
  <si>
    <t>The number of assets subject to maintenance work, excluding asset inspection.</t>
  </si>
  <si>
    <t>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t>
  </si>
  <si>
    <t>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</si>
  <si>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</si>
  <si>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Includes assets that provide a physical link and associated assets between the distribution network and a customer’s premises. It excludes any pole mounted assets and meters that are included in any other asset group.</t>
  </si>
  <si>
    <t>Work connecting any customer who purchases energy principally for personal, household or domestic use at premises.</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</si>
  <si>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</si>
  <si>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t>
  </si>
  <si>
    <t>Include luminaires, brackets, lamps and dedicated public lighting poles (not poles that deliver network services).</t>
  </si>
  <si>
    <t>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t>
  </si>
  <si>
    <t>Road on which the visual requirements of motorists are dominant (e.g. traffic routes). Typically the responsibility of a state or territory road authority.</t>
  </si>
  <si>
    <t>Road on which the visual requirements of pedestrians are dominant (e.g. local roads and lighting that is applicable to areas other than roads outdoor public areas, e.g. outdoor shopping). Typically the responsibility of a local Government authority.</t>
  </si>
  <si>
    <t>The installation on a major or minor road for the purpose of establishing new: luminaires, including associated components such as bracket and lamp. The installation may also include: Poles dedicated to public lighting services and underground or overhead cabling dedicated to public lighting services.</t>
  </si>
  <si>
    <t>The repair and inspection of the following public lighting assets on a major or minor road: Luminaires; Brackets; Lamps; Poles dedicated to public lighting services; and Underground or overhead cabling dedicated to public lighting services.</t>
  </si>
  <si>
    <t>The replacement, on a major or minor road, of any of the following public lighting assets: Luminaires; Brackets; Lamps; Poles dedicated to public lighting services; and Underground or overhead cabling dedicated to public lighting services.
Light replacement costs should be estimated as the replacement of public lighting assets with their modern equivalent, where the public lighting assets have reached the end of their economic life.</t>
  </si>
  <si>
    <t>The cost to investigate a metering request at a given supply point i.e. Interval data analysis; meter malfunction; wiring transposition (polarity) investigation; contestable metering investigation and meter tampering or bypass.</t>
  </si>
  <si>
    <t>The cost to repair a meter currently deployed in the field. Meter maintenance costs should include the expenditure related to operational repairs of the meter unit, not including capex.</t>
  </si>
  <si>
    <t>The direct material cost of purchasing the meter unit for installation or replacement. This includes the cost of delivery to DNSP’s store, including testing of equipment and inclusion of spare parts.</t>
  </si>
  <si>
    <t>The replacement cost of a meter and associated equipment at a site with existing metering infrastructure. This activity should be estimated as the replacement of a meter with its modern equivalent, where the meter has reached the end of its economic life. Replacement is a non-demand driven activity where the existing asset cannot be efficiently maintained to meet its service performance requirement.</t>
  </si>
  <si>
    <t>Routine testing, for the purposes of complying with AEMO’s metrology procedure, including the ongoing and regular maintenance testing, compliance testing and in-service testing of metering installation components initiated by the responsible person or Metering Provider to fulfil their obligations in accordance with S7.3 of the Rules.</t>
  </si>
  <si>
    <t>Metering Services include: Meter purchase; Meter testing; Meter investigation; Scheduled meter reading; Special meter reading; New meter installation; Meter replacement; Meter maintenance; Other (all activities not captured by the defined meter service categories including those activities relating to type 7 meters).</t>
  </si>
  <si>
    <t>Has the meaning of metering installation as prescribed in the National Electricity Rules and should also include the expenditure associated with deploying refurbished meters in new meter installations.</t>
  </si>
  <si>
    <t>Metering services which are not already included in the following meter services: Meter purchase; Meter testing; Meter investigation; Scheduled meter reading; Special meter reading; New meter installation; Meter replacement; Meter maintenance. Meter data services, which apply to meter types 4–7 should be reported in the meter associated works category.
This is not intended to capture general support or audit functions but should reflect any metering service activities not captured in other categories.</t>
  </si>
  <si>
    <t>The use of remotely read interval metering infrastructure to perform meter reading and special meter reading.</t>
  </si>
  <si>
    <t>A change to the software in the meter that enables changes to parameters for a specific meter function. Examples of meter reconfigurations may include:
(a)  changing the switching times for controlled loads
(b)  changes associated with the installation of embedded generation and/or the premium feed-in tariff.</t>
  </si>
  <si>
    <t>An actual meter reading performed according to a predefined schedule.</t>
  </si>
  <si>
    <t>An actual meter reading performed to support an out of cycle customer billing or consumption request.</t>
  </si>
  <si>
    <t>Fee-based services are provided for the benefit of individual customers rather than uniformly supplied to all network customers. Some services of this type are homogenous in nature and scope. This means that these services are provided on a fixed fee basis. These services may, in some jurisdictions, be classified as ancillary network services charged on a fixed fee basis.</t>
  </si>
  <si>
    <t>Services for which costs are recovered through quoted prices as the nature and scope of these services are specific to individual customers’ needs and vary from customer to customer. These services may, in some jurisdictions, be classified as ancillary network services charged on a quoted basis.</t>
  </si>
  <si>
    <t>A distribution line with a nominal voltage that is at or below 33 kV and above 1 kV, and connects distribution substations to a zone substation. Includes all connected lines and cables from the point of origin (typically a zone substation) to the normally-open points or line/cable terminations. Where distribution substations are connected directly to a sub transmission line, the line remains categorised as a sub transmission line.</t>
  </si>
  <si>
    <t>A distribution line that is not a sub transmission line or a high voltage feeder or an overhead service wire or an underground service cable. Includes switchgear located on the feeder rather than in a sub-transmission substation, zone substation, or distribution substation. Includes all non-transforming substations used to switch two or more distribution lines that are associated with the low voltage feeder.</t>
  </si>
  <si>
    <t>Has the meaning prescribed in the National Electricity Rules. As a guide, assets included within a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</si>
  <si>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Cars are motor vehicles other than those that comply with the definition of Light commercial vehicle, Heavy commercial vehicle, Elevated work platform (LCV), or Elevated work platform (HCV).</t>
  </si>
  <si>
    <t>Motor Vehicles that have permanently attached elevating work platforms that would be HCVs but for the exclusion of elevated work platforms from the definition of HCV.</t>
  </si>
  <si>
    <t>(LCV) are Motor Vehicles that have permanently attached elevating work platforms that are not Elevated work platforms (HCV).</t>
  </si>
  <si>
    <t>Heavy commercial vehicles (HCVs) are Motor Vehicles that are registered for use on public roads excluding Elevated Work Platform (HCV)s that: have a gross vehicle mass greater than 4.5 tonnes; or are articulated Vehicles; or  are buses with a gross vehicle mass exceeding 4.5 tonnes.</t>
  </si>
  <si>
    <t>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t>
  </si>
  <si>
    <t>Any motor vehicle registered for use on public roads excluding motor vehicles not generally moved large distances on public roads under their own power (e.g. excluding tractors, forklifts, backhoes, bobcats and any other road registered mobile plant).</t>
  </si>
  <si>
    <t>Electricity exported from a customer's premises to a distribution network.</t>
  </si>
  <si>
    <t>Export services are services provided by distribution networks to accept and distribute energy generated within its network either behind the meter or front of meter.</t>
  </si>
  <si>
    <t>Metered energy net of load.</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</si>
  <si>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</si>
  <si>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</si>
  <si>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A feeder with a total feeder route length greater than 200 km, which is not a CBD feeder or urban feeder.</t>
  </si>
  <si>
    <t>A feeder with a total feeder route length less than 200 km, which is not a CBD feeder or urban feeder.</t>
  </si>
  <si>
    <t>Has the meaning as defined in the STPIS scheme and Distribution Reliability Measures Guideline.</t>
  </si>
  <si>
    <t>Consistent with the requirements of the Tasmanian Electricity Code.</t>
  </si>
  <si>
    <t>Other outputs - Public lighting activities</t>
  </si>
  <si>
    <t>Other outputs - Metering activities</t>
  </si>
  <si>
    <t>Other outputs - Fee based and Quoted services</t>
  </si>
  <si>
    <t>Other outputs - Asset augmentation activities</t>
  </si>
  <si>
    <t>Other outputs - Motor vehicles</t>
  </si>
  <si>
    <t>Staked pole replaced with new pole by: highest operating voltage</t>
  </si>
  <si>
    <t xml:space="preserve">Service lines by: connection voltage; customer type; connection complexity </t>
  </si>
  <si>
    <t>Replacement &amp; maintenance</t>
  </si>
  <si>
    <t>A pole developed using a combination of materials, such as timber and concrete.</t>
  </si>
  <si>
    <t>Stobie poles, or poles made of materials not included elsewhere in the asset category.</t>
  </si>
  <si>
    <t>Maximum Demand (DRMG) by Feeder</t>
  </si>
  <si>
    <t>Coincident maximum demand by sub-transmission substation</t>
  </si>
  <si>
    <t>&lt;sub-transmission substation 1 name&gt;</t>
  </si>
  <si>
    <t>&lt;sub-transmission substation 2 name&gt;</t>
  </si>
  <si>
    <t>&lt;up to 200 sub-transmission substations&gt;</t>
  </si>
  <si>
    <t>Non-coincident maximum demand by sub-transmission substation</t>
  </si>
  <si>
    <t>Coincident Maximum Demand by sub-transmission substation
Non-coincident Maximum Demand by sub-transmission substation
Coincident Maximum Demand by zone substation
Non-coincident Maximum Demand by zone substation</t>
  </si>
  <si>
    <t>Asset replacements</t>
  </si>
  <si>
    <t>Asset failures</t>
  </si>
  <si>
    <t>Non-coincident Summated Raw System Annual Maximum Demand (MWA)</t>
  </si>
  <si>
    <t>Non-coincident Summated Weather Adjusted System Annual Maximum Demand 10% POE (MWA)</t>
  </si>
  <si>
    <t>Non-coincident Summated Weather Adjusted System Annual Maximum Demand 50% POE (MWA)</t>
  </si>
  <si>
    <t>Coincident Maximum Demand by sub-transmission substation</t>
  </si>
  <si>
    <t>&lt;sub-transmission substation X name&gt;</t>
  </si>
  <si>
    <t>Non-coincident Maximum Demand by sub-transmission substation</t>
  </si>
  <si>
    <t>Units of measure updated to clarify reporting requirements</t>
  </si>
  <si>
    <t>not required - data recorded under 'Poles' or 'staking of\staked wooden poles' asset groups</t>
  </si>
  <si>
    <t>Poles</t>
  </si>
  <si>
    <t>New types of poles defined - 'composite poles' and Poles - other technology'</t>
  </si>
  <si>
    <t>Must align with workbook 07: Capital Expenditure - replacement expenditure; and workbook 03: Network metrics - asset age</t>
  </si>
  <si>
    <t>NULL valid where predefined row descriptors do not apply</t>
  </si>
  <si>
    <t>ENERGY DELIVERED BY CUSTOMER (BENCHMARKING)</t>
  </si>
  <si>
    <t>Allows for more accurate reporting of activities by pole type, where the existing pole types are  no longer adequate.</t>
  </si>
  <si>
    <t>This workbook defines the data requirements related to operational outputs. Requirements are set out in tables on each worksheet, and are defined by multiple elements of the workbook including:
- worksheet name
- table and sub-table names
- column headings and
- row descriptors.
The workbook also includes validation rules for input cells (shaded green), cross checks where disaggregated data must equal the same total and definitions of the terms used.</t>
  </si>
  <si>
    <t>Multi-phase customer connection which are not simple connections and, as an example, may involve the following:
(a)  large extension or augmentation, overhead and/or underground, of the distribution HV/LV feeders;
(b)  installation of a distribution substation (Pole mounted, ground types or indoor types).</t>
  </si>
  <si>
    <t>As defined in the National Electricity Rules. For clarity, Standard Control Services are intended to capture services available only through DNSP’s network typically provided to all customers or a broad class of customers recovered through general network tariffs.</t>
  </si>
  <si>
    <t>Overhead conductor / line Assets located above ground used for the primary function of transmitting power in a transmission network or distributing power in a distribution network.
Excludes assets that are included in any other asset category or asset group.</t>
  </si>
  <si>
    <t>STAKING OF / STAKED WOODEN POLES BY: HIGHEST OPERATING VOLTAGE</t>
  </si>
  <si>
    <t>˃ 11 kV &amp; &lt; = 22 kV; Single-Phase</t>
  </si>
  <si>
    <t>˃ 11 kV &amp; &lt; = 22 kV; Multiple-Phase</t>
  </si>
  <si>
    <t xml:space="preserve">&gt; 11 kV  &amp; &lt; = 22 kV; Commercial &amp; Industrial  </t>
  </si>
  <si>
    <t xml:space="preserve">&gt; 11 kV  &amp; &lt; = 22 kV; Subdivision  </t>
  </si>
  <si>
    <t xml:space="preserve">&gt; 22 kV &amp; &lt; = 33 kV; Commercial &amp; Industrial  </t>
  </si>
  <si>
    <t xml:space="preserve">&gt; 22 kV &amp; &lt; = 33 kV; Subdivision  </t>
  </si>
  <si>
    <t xml:space="preserve">&gt; 33 kV &amp; &lt; = 66 kV; Commercial &amp; Industrial  </t>
  </si>
  <si>
    <t xml:space="preserve">&gt; 33 kV &amp; &lt; = 66 kV; Subdivision  </t>
  </si>
  <si>
    <t xml:space="preserve">&gt; 66 kV &amp; &lt; = 132 kV; Commercial &amp; Industrial  </t>
  </si>
  <si>
    <t xml:space="preserve">&gt; 66 kV &amp; &lt; = 132 kV; Subdivision  </t>
  </si>
  <si>
    <t xml:space="preserve">&gt; 132 kV; Commercial &amp; Industrial  </t>
  </si>
  <si>
    <t xml:space="preserve">&gt; 132 kV; Subdivision  </t>
  </si>
  <si>
    <t>Pole Mounted; &lt; = 22kV;  &lt; = 60 kVA; Single Phase</t>
  </si>
  <si>
    <t>Pole Mounted; &lt; = 22kV;  &gt; 60 kVA and &lt; = 600 kVA; Single Phase</t>
  </si>
  <si>
    <t>Pole Mounted; &lt; = 22kV;  &gt; 600 kVA; Single Phase</t>
  </si>
  <si>
    <t>Kiosk Mounted; &lt; = 22kV;  &lt; = 60 kVA; Single Phase</t>
  </si>
  <si>
    <t>Kiosk Mounted; &lt; = 22kV;  &gt; 60 kVA and &lt; = 600 kVA; Single Phase</t>
  </si>
  <si>
    <t>Kiosk Mounted; &lt; = 22kV;  &gt; 600 kVA; Single Phase</t>
  </si>
  <si>
    <t>Ground Outdoor / Indoor Chamber Mounted; ˂ 22 kV;  &lt; = 60 kVA; Single Phase</t>
  </si>
  <si>
    <t>Ground Outdoor / Indoor Chamber Mounted; ˂  22 kV;  &gt; 60 kVA  and &lt; = 600 kVA; Single Phase</t>
  </si>
  <si>
    <t>Ground Outdoor / Indoor Chamber Mounted; ˂  22 kV;  &gt;  600 kVA; Single Phase</t>
  </si>
  <si>
    <t>Ground Outdoor / Indoor Chamber Mounted; ˂  22 kV;  &lt; = 60 kVA; Multiple Phase</t>
  </si>
  <si>
    <t>Ground Outdoor / Indoor Chamber Mounted; ˂  22 kV;  &gt; 60 kVA  and &lt; = 600 kVA; Multiple Phase</t>
  </si>
  <si>
    <t>Ground Outdoor / Indoor Chamber Mounted; ˂  22 kV;  &gt;  600 kVA; Multiple Phase</t>
  </si>
  <si>
    <t>Ground Outdoor / Indoor Chamber Mounted; &gt; = 22 kV &amp; &lt; = 33 kV;  &lt; = 15 MVA</t>
  </si>
  <si>
    <t>Ground Outdoor / Indoor Chamber Mounted; &gt; = 22 kV &amp; &lt; = 33 kV;  &gt; 15 MVA and &lt; = 40 MVA</t>
  </si>
  <si>
    <t>Ground Outdoor / Indoor Chamber Mounted; &gt; = 22 kV &amp; &lt; = 33 kV;  &gt; 40 MVA</t>
  </si>
  <si>
    <t>Ground Outdoor / Indoor Chamber Mounted; &gt; 33 kV &amp; &lt; = 66 kV;  &lt; = 15 MVA</t>
  </si>
  <si>
    <t>Ground Outdoor / Indoor Chamber Mounted; &gt; 33 kV &amp; &lt; = 66 kV;  &gt; 15 MVA and &lt; = 40 MVA</t>
  </si>
  <si>
    <t>Ground Outdoor / Indoor Chamber Mounted; &gt; 33 kV &amp; &lt; = 66 kV;  &gt; 40 MVA</t>
  </si>
  <si>
    <t>Ground Outdoor / Indoor Chamber Mounted; &gt; 66 kV &amp; &lt; = 132 kV;  &lt; = 100 MVA</t>
  </si>
  <si>
    <t>Ground Outdoor / Indoor Chamber Mounted; &gt; 66 kV &amp; &lt; = 132 kV;  &gt; 100 MVA</t>
  </si>
  <si>
    <t>Ground Outdoor / Indoor Chamber Mounted; &gt; 132 kV;  &lt; = 100 MVA</t>
  </si>
  <si>
    <t>Ground Outdoor / Indoor Chamber Mounted; &gt; 132 kV;  &gt; 100 MVA</t>
  </si>
  <si>
    <t>˂ = 11 kV; Switch</t>
  </si>
  <si>
    <t>˃ 11 kV &amp; &lt; = 22 kV; SWER</t>
  </si>
  <si>
    <t>Pole Mounted; &lt; = 22kV;  &lt; = 60 kVA; Multiple Phase</t>
  </si>
  <si>
    <t>Pole Mounted; &lt; = 22kV;  &gt; 60 kVA and &lt; = 600 kVA; Multiple Phase</t>
  </si>
  <si>
    <t>Pole Mounted; &lt; = 22kV;  &gt; 600 kVA; Multiple Phase</t>
  </si>
  <si>
    <t>Kiosk Mounted; &lt; = 22kV;  &lt; = 60 kVA; Multiple Phase</t>
  </si>
  <si>
    <t>Kiosk Mounted; &lt; = 22kV;  &gt; 60 kVA and &lt; = 600 kVA; Multiple Phase</t>
  </si>
  <si>
    <t>Kiosk Mounted; &lt; = 22kV;  &gt; 600 kVA; Multiple Phase</t>
  </si>
  <si>
    <t>˂ = 11 kV; Residential; Overhead conductor</t>
  </si>
  <si>
    <t>˂ = 11 kV; Commercial &amp; Industrial; Overhead conductor</t>
  </si>
  <si>
    <t>˂ = 11 kV; Residential; Underground cable</t>
  </si>
  <si>
    <t>˂ = 11 kV; Commercial &amp; Industrial; Underground cable</t>
  </si>
  <si>
    <t>˂ = 11 kV; Subdivision; Underground cable</t>
  </si>
  <si>
    <t>Covered by small business customer data by tariff in other worksheets</t>
  </si>
  <si>
    <t>Table removed</t>
  </si>
  <si>
    <t>Units of measure</t>
  </si>
  <si>
    <t>Uable removed</t>
  </si>
  <si>
    <t>Energy  delivered - small business customers (tariff)</t>
  </si>
  <si>
    <t>Ausgrid  recommends that the AER continues using the definitions in its 2014 CA RIN instructions, to have consistent definitions for this group at the category level.</t>
  </si>
  <si>
    <t xml:space="preserve">Some customers have more than one meter. Can the AER clarify if the requested data relates to just the meter count for the primary tariff (excluding secondary). </t>
  </si>
  <si>
    <t>The treatment of storage energy should not be double counted. Energy delivered should include a net off of the energy discharged by a battery, otherwise it will be double counted in the system losses.</t>
  </si>
  <si>
    <t xml:space="preserve">Ausgrid have no concerns reporting the new composite poles category. </t>
  </si>
  <si>
    <t>Ausgrid have no concerns with the inclusion of staked wooden poles. This has been reported in previous RINS under the Annual RIN Repex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</si>
</sst>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 #,##0_);_(* \(#,##0\);_(* &quot;-&quot;_);_(@_)"/>
    <numFmt numFmtId="165" formatCode="_(&quot;$&quot;* #,##0.00_);_(&quot;$&quot;* \(#,##0.00\);_(&quot;$&quot;* &quot;-&quot;??_);_(@_)"/>
    <numFmt numFmtId="166" formatCode="_(* #,##0.00_);_(* \(#,##0.00\);_(* &quot;-&quot;??_);_(@_)"/>
    <numFmt numFmtId="167" formatCode="_(&quot;$&quot;* #,##0_);_(&quot;$&quot;* \(#,##0\);_(&quot;$&quot;* &quot;-&quot;_);_(@_)"/>
    <numFmt numFmtId="168" formatCode="_-* #,##0.00_-;[Red]\(#,##0.00\)_-;_-* &quot;-&quot;??_-;_-@_-"/>
    <numFmt numFmtId="169" formatCode="mm/dd/yy"/>
    <numFmt numFmtId="170" formatCode="_([$€-2]* #,##0.00_);_([$€-2]* \(#,##0.00\);_([$€-2]* &quot;-&quot;??_)"/>
    <numFmt numFmtId="171" formatCode="0_);[Red]\(0\)"/>
    <numFmt numFmtId="172" formatCode="0.0%"/>
    <numFmt numFmtId="173" formatCode="#,##0.0_);\(#,##0.0\)"/>
    <numFmt numFmtId="174" formatCode="#,##0_ ;\-#,##0\ "/>
    <numFmt numFmtId="175" formatCode="#,##0;[Red]\(#,##0.0\)"/>
    <numFmt numFmtId="176" formatCode="#,##0_ ;[Red]\(#,##0\)\ "/>
    <numFmt numFmtId="177" formatCode="#,##0.00;\(#,##0.00\)"/>
    <numFmt numFmtId="178" formatCode="_)d\-mmm\-yy_)"/>
    <numFmt numFmtId="179" formatCode="_(#,##0.0_);\(#,##0.0\);_(&quot;-&quot;_)"/>
    <numFmt numFmtId="180" formatCode="_(###0_);\(###0\);_(###0_)"/>
    <numFmt numFmtId="181" formatCode="#,##0.0000_);[Red]\(#,##0.0000\)"/>
    <numFmt numFmtId="182" formatCode="#,##0.000_ ;[Red]\-#,##0.000\ "/>
    <numFmt numFmtId="183" formatCode="_-* #,##0_-;\-* #,##0_-;_-* &quot;-&quot;??_-;_-@_-"/>
    <numFmt numFmtId="184" formatCode="_-&quot;$&quot;* #,##0_-;\-&quot;$&quot;* #,##0_-;_-&quot;$&quot;* &quot;-&quot;??_-;_-@_-"/>
    <numFmt numFmtId="185" formatCode="_-* #,##0_-;[Red]\(#,##0\)_-;_-* &quot;-&quot;??_-;_-@_-"/>
  </numFmts>
  <fonts count="127">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sz val="11"/>
      <color rgb="FF000000"/>
      <name val="Calibri"/>
      <family val="2"/>
    </font>
    <font>
      <sz val="11"/>
      <color rgb="FF000000"/>
      <name val="Arial"/>
      <family val="2"/>
    </font>
    <font>
      <b/>
      <sz val="12"/>
      <color theme="0"/>
      <name val="Arial"/>
      <family val="2"/>
    </font>
    <font>
      <b/>
      <sz val="16"/>
      <color theme="0"/>
      <name val="Arial"/>
      <family val="2"/>
    </font>
    <font>
      <b/>
      <sz val="10"/>
      <name val="Arial"/>
      <family val="2"/>
    </font>
    <font>
      <sz val="10"/>
      <name val="Arial"/>
      <family val="2"/>
    </font>
    <font>
      <sz val="10"/>
      <color theme="1"/>
      <name val="Verdana"/>
      <family val="2"/>
    </font>
    <font>
      <b/>
      <sz val="9"/>
      <name val="Arial"/>
      <family val="2"/>
    </font>
    <font>
      <sz val="11"/>
      <name val="Calibri"/>
      <family val="2"/>
      <scheme val="minor"/>
    </font>
    <font>
      <sz val="10"/>
      <color theme="1"/>
      <name val="Calibri"/>
      <family val="2"/>
      <scheme val="minor"/>
    </font>
    <font>
      <sz val="8"/>
      <name val="Arial"/>
      <family val="2"/>
    </font>
    <font>
      <b/>
      <sz val="15"/>
      <color theme="3"/>
      <name val="Calibri"/>
      <family val="2"/>
      <scheme val="minor"/>
    </font>
    <font>
      <b/>
      <sz val="13"/>
      <color theme="3"/>
      <name val="Calibri"/>
      <family val="2"/>
      <scheme val="minor"/>
    </font>
    <font>
      <sz val="11"/>
      <color rgb="FF006100"/>
      <name val="Calibri"/>
      <family val="2"/>
      <scheme val="minor"/>
    </font>
    <font>
      <sz val="11"/>
      <color rgb="FF9C6500"/>
      <name val="Calibri"/>
      <family val="2"/>
      <scheme val="minor"/>
    </font>
    <font>
      <sz val="11"/>
      <color theme="0"/>
      <name val="Calibri"/>
      <family val="2"/>
      <scheme val="minor"/>
    </font>
    <font>
      <b/>
      <sz val="11"/>
      <color rgb="FF000000"/>
      <name val="Calibri"/>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ont>
    <font>
      <sz val="9"/>
      <name val="GillSans Light"/>
    </font>
    <font>
      <sz val="11"/>
      <color indexed="17"/>
      <name val="Calibri"/>
      <family val="2"/>
    </font>
    <font>
      <b/>
      <sz val="15"/>
      <color indexed="62"/>
      <name val="Calibri"/>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ont>
    <font>
      <b/>
      <sz val="9"/>
      <name val="Palatino"/>
      <family val="1"/>
    </font>
    <font>
      <sz val="7"/>
      <name val="Palatino"/>
      <family val="1"/>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1"/>
      <color indexed="10"/>
      <name val="Calibri"/>
      <family val="2"/>
    </font>
    <font>
      <sz val="9"/>
      <color indexed="21"/>
      <name val="Helvetica-Black"/>
      <family val="2"/>
    </font>
    <font>
      <sz val="11"/>
      <name val="Helvetica-Black"/>
      <family val="2"/>
    </font>
    <font>
      <b/>
      <sz val="11"/>
      <name val="Calibri"/>
      <family val="2"/>
    </font>
    <font>
      <sz val="9"/>
      <color rgb="FF000000"/>
      <name val="Arial"/>
      <family val="2"/>
    </font>
    <font>
      <sz val="11"/>
      <color theme="1"/>
      <name val="Calibri"/>
      <family val="2"/>
    </font>
    <font>
      <sz val="14"/>
      <color theme="0"/>
      <name val="Calibri"/>
      <family val="2"/>
      <scheme val="minor"/>
    </font>
    <font>
      <sz val="30"/>
      <color rgb="FF000000"/>
      <name val="Calibri"/>
      <family val="2"/>
    </font>
    <font>
      <sz val="11"/>
      <color theme="0"/>
      <name val="Calibri"/>
      <family val="2"/>
    </font>
    <font>
      <b/>
      <sz val="10"/>
      <color rgb="FF000000"/>
      <name val="Arial"/>
      <family val="2"/>
    </font>
    <font>
      <sz val="8"/>
      <name val="Calibri"/>
      <family val="2"/>
    </font>
    <font>
      <sz val="11"/>
      <color rgb="FF000000"/>
      <name val="Calibri"/>
      <family val="2"/>
    </font>
    <font>
      <b/>
      <sz val="11"/>
      <color theme="1"/>
      <name val="Calibri"/>
      <family val="2"/>
      <scheme val="minor"/>
    </font>
    <font>
      <sz val="25"/>
      <color theme="1"/>
      <name val="Calibri"/>
      <family val="2"/>
      <scheme val="minor"/>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b/>
      <sz val="12"/>
      <color theme="1"/>
      <name val="Calibri"/>
      <family val="2"/>
      <scheme val="minor"/>
    </font>
    <font>
      <b/>
      <sz val="16"/>
      <name val="Arial"/>
      <family val="2"/>
    </font>
    <font>
      <sz val="11"/>
      <color rgb="FF000000"/>
      <name val="Calibri"/>
      <family val="2"/>
      <scheme val="minor"/>
    </font>
    <font>
      <sz val="32"/>
      <color rgb="FF000000"/>
      <name val="Calibri"/>
      <family val="2"/>
    </font>
    <font>
      <sz val="28"/>
      <color rgb="FF000000"/>
      <name val="Calibri"/>
      <family val="2"/>
    </font>
    <font>
      <sz val="10"/>
      <name val="Calibri"/>
      <family val="2"/>
      <scheme val="minor"/>
    </font>
    <font>
      <sz val="10"/>
      <color rgb="FF000000"/>
      <name val="Calibri"/>
      <family val="2"/>
    </font>
    <font>
      <sz val="10"/>
      <color rgb="FF000000"/>
      <name val="Calibri"/>
      <family val="2"/>
      <scheme val="minor"/>
    </font>
    <font>
      <b/>
      <i/>
      <sz val="11"/>
      <name val="Calibri"/>
      <family val="2"/>
      <scheme val="minor"/>
    </font>
    <font>
      <sz val="14"/>
      <color theme="0"/>
      <name val="Calibri"/>
      <family val="2"/>
    </font>
    <font>
      <b/>
      <i/>
      <sz val="11"/>
      <color rgb="FF000000"/>
      <name val="Calibri"/>
      <family val="2"/>
      <scheme val="minor"/>
    </font>
    <font>
      <b/>
      <sz val="11"/>
      <color rgb="FF000000"/>
      <name val="Calibri"/>
      <family val="2"/>
      <scheme val="minor"/>
    </font>
    <font>
      <b/>
      <sz val="11"/>
      <color theme="0"/>
      <name val="Calibri"/>
      <family val="2"/>
    </font>
    <font>
      <sz val="28"/>
      <color theme="1"/>
      <name val="Calibri"/>
      <family val="2"/>
      <scheme val="minor"/>
    </font>
    <font>
      <sz val="36"/>
      <color theme="1"/>
      <name val="Calibri"/>
      <family val="2"/>
      <scheme val="minor"/>
    </font>
    <font>
      <b/>
      <sz val="14"/>
      <color theme="1"/>
      <name val="Calibri"/>
      <family val="2"/>
      <scheme val="minor"/>
    </font>
    <font>
      <sz val="11"/>
      <color rgb="FF9C0006"/>
      <name val="Calibri"/>
      <family val="2"/>
      <scheme val="minor"/>
    </font>
    <font>
      <sz val="11"/>
      <color theme="1" tint="0.14999847407452621"/>
      <name val="Calibri"/>
      <family val="2"/>
      <scheme val="minor"/>
    </font>
    <font>
      <b/>
      <sz val="11"/>
      <color theme="1" tint="0.14999847407452621"/>
      <name val="Calibri"/>
      <family val="2"/>
      <scheme val="minor"/>
    </font>
    <font>
      <sz val="8"/>
      <name val="Calibri"/>
      <family val="2"/>
    </font>
    <font>
      <sz val="25"/>
      <color rgb="FF000000"/>
      <name val="Calibri"/>
      <family val="2"/>
    </font>
    <font>
      <sz val="8"/>
      <name val="Calibri"/>
      <family val="2"/>
    </font>
    <font>
      <b/>
      <sz val="14"/>
      <color rgb="FF000000"/>
      <name val="Calibri"/>
      <family val="2"/>
      <scheme val="minor"/>
    </font>
    <font>
      <sz val="11"/>
      <color rgb="FFFF0000"/>
      <name val="Calibri"/>
      <family val="2"/>
    </font>
    <font>
      <sz val="11"/>
      <color rgb="FF00B050"/>
      <name val="Calibri"/>
      <family val="2"/>
    </font>
  </fonts>
  <fills count="54">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0.499984740745262"/>
        <bgColor indexed="64"/>
      </patternFill>
    </fill>
    <fill>
      <patternFill patternType="solid">
        <fgColor indexed="49"/>
      </patternFill>
    </fill>
    <fill>
      <patternFill patternType="solid">
        <fgColor rgb="FFC6EFCE"/>
      </patternFill>
    </fill>
    <fill>
      <patternFill patternType="solid">
        <fgColor rgb="FFFFEB9C"/>
      </patternFill>
    </fill>
    <fill>
      <patternFill patternType="solid">
        <fgColor theme="6"/>
      </patternFill>
    </fill>
    <fill>
      <patternFill patternType="solid">
        <fgColor theme="8"/>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45"/>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mediumGray">
        <fgColor indexed="22"/>
      </patternFill>
    </fill>
    <fill>
      <patternFill patternType="solid">
        <fgColor indexed="8"/>
        <bgColor indexed="64"/>
      </patternFill>
    </fill>
    <fill>
      <patternFill patternType="solid">
        <fgColor rgb="FF5F9E88"/>
        <bgColor indexed="64"/>
      </patternFill>
    </fill>
    <fill>
      <patternFill patternType="solid">
        <fgColor rgb="FF303F51"/>
        <bgColor indexed="64"/>
      </patternFill>
    </fill>
    <fill>
      <patternFill patternType="solid">
        <fgColor rgb="FFFFFFFF"/>
        <bgColor rgb="FFFFFFFF"/>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bgColor rgb="FFFFFFFF"/>
      </patternFill>
    </fill>
    <fill>
      <patternFill patternType="solid">
        <fgColor rgb="FFE2EEE9"/>
        <bgColor indexed="64"/>
      </patternFill>
    </fill>
    <fill>
      <patternFill patternType="solid">
        <fgColor theme="9" tint="0.39997558519241921"/>
        <bgColor indexed="64"/>
      </patternFill>
    </fill>
    <fill>
      <patternFill patternType="solid">
        <fgColor theme="0"/>
        <bgColor rgb="FF000000"/>
      </patternFill>
    </fill>
    <fill>
      <patternFill patternType="solid">
        <fgColor indexed="9"/>
        <bgColor indexed="64"/>
      </patternFill>
    </fill>
    <fill>
      <patternFill patternType="solid">
        <fgColor theme="7" tint="0.79998168889431442"/>
        <bgColor indexed="64"/>
      </patternFill>
    </fill>
    <fill>
      <patternFill patternType="solid">
        <fgColor rgb="FFFFC7CE"/>
      </patternFill>
    </fill>
  </fills>
  <borders count="31">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18"/>
      </left>
      <right style="thin">
        <color indexed="18"/>
      </right>
      <top style="thin">
        <color indexed="18"/>
      </top>
      <bottom style="thin">
        <color indexed="18"/>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top/>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58">
    <xf numFmtId="0" fontId="0" fillId="0" borderId="0"/>
    <xf numFmtId="0" fontId="21" fillId="0" borderId="0"/>
    <xf numFmtId="0" fontId="22" fillId="0" borderId="0"/>
    <xf numFmtId="0" fontId="24" fillId="2" borderId="2">
      <alignment vertical="center"/>
    </xf>
    <xf numFmtId="0" fontId="28" fillId="0" borderId="0"/>
    <xf numFmtId="0" fontId="25" fillId="4" borderId="0">
      <alignment vertical="center"/>
    </xf>
    <xf numFmtId="4" fontId="32" fillId="5" borderId="3" applyNumberFormat="0" applyProtection="0">
      <alignment horizontal="left" vertical="center" indent="1"/>
    </xf>
    <xf numFmtId="0" fontId="20" fillId="0" borderId="0"/>
    <xf numFmtId="166" fontId="20" fillId="0" borderId="0" applyFont="0" applyFill="0" applyBorder="0" applyAlignment="0" applyProtection="0"/>
    <xf numFmtId="165" fontId="20" fillId="0" borderId="0" applyFont="0" applyFill="0" applyBorder="0" applyAlignment="0" applyProtection="0"/>
    <xf numFmtId="0" fontId="39" fillId="0" borderId="0"/>
    <xf numFmtId="0" fontId="27" fillId="0" borderId="0"/>
    <xf numFmtId="9" fontId="20" fillId="0" borderId="0" applyFont="0" applyFill="0" applyBorder="0" applyAlignment="0" applyProtection="0"/>
    <xf numFmtId="0" fontId="27" fillId="0" borderId="0"/>
    <xf numFmtId="0" fontId="27" fillId="0" borderId="0"/>
    <xf numFmtId="0" fontId="27" fillId="0" borderId="0"/>
    <xf numFmtId="168" fontId="32" fillId="0" borderId="0"/>
    <xf numFmtId="168" fontId="32" fillId="0" borderId="0"/>
    <xf numFmtId="168" fontId="32" fillId="0" borderId="0"/>
    <xf numFmtId="168" fontId="32" fillId="0" borderId="0"/>
    <xf numFmtId="168" fontId="32" fillId="0" borderId="0"/>
    <xf numFmtId="168" fontId="32" fillId="0" borderId="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39" fillId="11" borderId="0" applyNumberFormat="0" applyBorder="0" applyAlignment="0" applyProtection="0"/>
    <xf numFmtId="0" fontId="39" fillId="14"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14" borderId="0" applyNumberFormat="0" applyBorder="0" applyAlignment="0" applyProtection="0"/>
    <xf numFmtId="0" fontId="39" fillId="16" borderId="0" applyNumberFormat="0" applyBorder="0" applyAlignment="0" applyProtection="0"/>
    <xf numFmtId="0" fontId="39" fillId="11" borderId="0" applyNumberFormat="0" applyBorder="0" applyAlignment="0" applyProtection="0"/>
    <xf numFmtId="0" fontId="40" fillId="5"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14" borderId="0" applyNumberFormat="0" applyBorder="0" applyAlignment="0" applyProtection="0"/>
    <xf numFmtId="0" fontId="40" fillId="5" borderId="0" applyNumberFormat="0" applyBorder="0" applyAlignment="0" applyProtection="0"/>
    <xf numFmtId="0" fontId="40" fillId="11" borderId="0" applyNumberFormat="0" applyBorder="0" applyAlignment="0" applyProtection="0"/>
    <xf numFmtId="0" fontId="40" fillId="5"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40" fillId="18" borderId="0" applyNumberFormat="0" applyBorder="0" applyAlignment="0" applyProtection="0"/>
    <xf numFmtId="0" fontId="40"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39" fillId="20" borderId="0" applyNumberFormat="0" applyBorder="0" applyAlignment="0" applyProtection="0"/>
    <xf numFmtId="0" fontId="39" fillId="24" borderId="0" applyNumberFormat="0" applyBorder="0" applyAlignment="0" applyProtection="0"/>
    <xf numFmtId="0" fontId="40" fillId="21"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40" fillId="25" borderId="0" applyNumberFormat="0" applyBorder="0" applyAlignment="0" applyProtection="0"/>
    <xf numFmtId="0" fontId="39" fillId="17" borderId="0" applyNumberFormat="0" applyBorder="0" applyAlignment="0" applyProtection="0"/>
    <xf numFmtId="0" fontId="39" fillId="21" borderId="0" applyNumberFormat="0" applyBorder="0" applyAlignment="0" applyProtection="0"/>
    <xf numFmtId="0" fontId="40" fillId="21" borderId="0" applyNumberFormat="0" applyBorder="0" applyAlignment="0" applyProtection="0"/>
    <xf numFmtId="0" fontId="40" fillId="5" borderId="0" applyNumberFormat="0" applyBorder="0" applyAlignment="0" applyProtection="0"/>
    <xf numFmtId="0" fontId="39" fillId="26" borderId="0" applyNumberFormat="0" applyBorder="0" applyAlignment="0" applyProtection="0"/>
    <xf numFmtId="0" fontId="39" fillId="17" borderId="0" applyNumberFormat="0" applyBorder="0" applyAlignment="0" applyProtection="0"/>
    <xf numFmtId="0" fontId="40" fillId="18"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40" fillId="27" borderId="0" applyNumberFormat="0" applyBorder="0" applyAlignment="0" applyProtection="0"/>
    <xf numFmtId="0" fontId="39" fillId="20" borderId="0" applyNumberFormat="0" applyBorder="0" applyAlignment="0" applyProtection="0"/>
    <xf numFmtId="0" fontId="39" fillId="28" borderId="0" applyNumberFormat="0" applyBorder="0" applyAlignment="0" applyProtection="0"/>
    <xf numFmtId="0" fontId="40" fillId="28" borderId="0" applyNumberFormat="0" applyBorder="0" applyAlignment="0" applyProtection="0"/>
    <xf numFmtId="0" fontId="41" fillId="0" borderId="0"/>
    <xf numFmtId="167" fontId="42" fillId="0" borderId="0" applyFont="0" applyFill="0" applyBorder="0" applyAlignment="0" applyProtection="0"/>
    <xf numFmtId="0" fontId="43" fillId="29" borderId="0" applyNumberFormat="0" applyBorder="0" applyAlignment="0" applyProtection="0"/>
    <xf numFmtId="0" fontId="44" fillId="0" borderId="0" applyNumberFormat="0" applyFill="0" applyBorder="0" applyAlignment="0"/>
    <xf numFmtId="0" fontId="45" fillId="0" borderId="0" applyNumberFormat="0" applyFill="0" applyBorder="0" applyAlignment="0">
      <protection locked="0"/>
    </xf>
    <xf numFmtId="0" fontId="46" fillId="10" borderId="7" applyNumberFormat="0" applyAlignment="0" applyProtection="0"/>
    <xf numFmtId="0" fontId="47" fillId="30" borderId="8" applyNumberFormat="0" applyAlignment="0" applyProtection="0"/>
    <xf numFmtId="166" fontId="27" fillId="0" borderId="0" applyFont="0" applyFill="0" applyBorder="0" applyAlignment="0" applyProtection="0"/>
    <xf numFmtId="164" fontId="27" fillId="0" borderId="0" applyFont="0" applyFill="0" applyBorder="0" applyAlignment="0" applyProtection="0"/>
    <xf numFmtId="0" fontId="48" fillId="0" borderId="0" applyFont="0" applyFill="0" applyBorder="0" applyAlignment="0" applyProtection="0"/>
    <xf numFmtId="0"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39"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0"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3" fontId="49"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7" fontId="27" fillId="0" borderId="0" applyFont="0" applyFill="0" applyBorder="0" applyAlignment="0" applyProtection="0"/>
    <xf numFmtId="169" fontId="27" fillId="0" borderId="0" applyFont="0" applyFill="0" applyBorder="0" applyAlignment="0" applyProtection="0"/>
    <xf numFmtId="0" fontId="50" fillId="31" borderId="0" applyNumberFormat="0" applyBorder="0" applyAlignment="0" applyProtection="0"/>
    <xf numFmtId="0" fontId="50" fillId="32" borderId="0" applyNumberFormat="0" applyBorder="0" applyAlignment="0" applyProtection="0"/>
    <xf numFmtId="0" fontId="50" fillId="33" borderId="0" applyNumberFormat="0" applyBorder="0" applyAlignment="0" applyProtection="0"/>
    <xf numFmtId="170" fontId="39" fillId="0" borderId="0" applyFont="0" applyFill="0" applyBorder="0" applyAlignment="0" applyProtection="0"/>
    <xf numFmtId="0" fontId="51" fillId="0" borderId="0" applyNumberFormat="0" applyFill="0" applyBorder="0" applyAlignment="0" applyProtection="0"/>
    <xf numFmtId="171" fontId="27" fillId="0" borderId="0" applyFont="0" applyFill="0" applyBorder="0" applyAlignment="0" applyProtection="0"/>
    <xf numFmtId="0" fontId="52" fillId="0" borderId="0"/>
    <xf numFmtId="0" fontId="53" fillId="0" borderId="0"/>
    <xf numFmtId="0" fontId="54" fillId="34" borderId="0" applyNumberFormat="0" applyBorder="0" applyAlignment="0" applyProtection="0"/>
    <xf numFmtId="0" fontId="35" fillId="6" borderId="0" applyNumberFormat="0" applyBorder="0" applyAlignment="0" applyProtection="0"/>
    <xf numFmtId="0" fontId="55" fillId="0" borderId="9" applyNumberFormat="0" applyFill="0" applyAlignment="0" applyProtection="0"/>
    <xf numFmtId="0" fontId="26" fillId="0" borderId="0" applyFill="0" applyBorder="0">
      <alignment vertical="center"/>
    </xf>
    <xf numFmtId="0" fontId="26" fillId="0" borderId="0" applyFill="0" applyBorder="0">
      <alignment vertical="center"/>
    </xf>
    <xf numFmtId="0" fontId="33" fillId="0" borderId="5" applyNumberFormat="0" applyFill="0" applyAlignment="0" applyProtection="0"/>
    <xf numFmtId="0" fontId="56" fillId="0" borderId="10" applyNumberFormat="0" applyFill="0" applyAlignment="0" applyProtection="0"/>
    <xf numFmtId="0" fontId="29" fillId="0" borderId="0" applyFill="0" applyBorder="0">
      <alignment vertical="center"/>
    </xf>
    <xf numFmtId="0" fontId="29" fillId="0" borderId="0" applyFill="0" applyBorder="0">
      <alignment vertical="center"/>
    </xf>
    <xf numFmtId="0" fontId="34" fillId="0" borderId="6" applyNumberFormat="0" applyFill="0" applyAlignment="0" applyProtection="0"/>
    <xf numFmtId="0" fontId="57" fillId="0" borderId="11" applyNumberFormat="0" applyFill="0" applyAlignment="0" applyProtection="0"/>
    <xf numFmtId="0" fontId="58" fillId="0" borderId="0" applyFill="0" applyBorder="0">
      <alignment vertical="center"/>
    </xf>
    <xf numFmtId="0" fontId="58" fillId="0" borderId="0" applyFill="0" applyBorder="0">
      <alignment vertical="center"/>
    </xf>
    <xf numFmtId="0" fontId="57" fillId="0" borderId="0" applyNumberFormat="0" applyFill="0" applyBorder="0" applyAlignment="0" applyProtection="0"/>
    <xf numFmtId="0" fontId="32" fillId="0" borderId="0" applyFill="0" applyBorder="0">
      <alignment vertical="center"/>
    </xf>
    <xf numFmtId="0" fontId="32" fillId="0" borderId="0" applyFill="0" applyBorder="0">
      <alignment vertical="center"/>
    </xf>
    <xf numFmtId="172" fontId="59" fillId="0" borderId="0"/>
    <xf numFmtId="0" fontId="60" fillId="0" borderId="0" applyNumberFormat="0" applyFill="0" applyBorder="0" applyAlignment="0" applyProtection="0">
      <alignment vertical="top"/>
      <protection locked="0"/>
    </xf>
    <xf numFmtId="0" fontId="61" fillId="0" borderId="0" applyFill="0" applyBorder="0">
      <alignment horizontal="center" vertical="center"/>
      <protection locked="0"/>
    </xf>
    <xf numFmtId="0" fontId="62" fillId="0" borderId="0" applyFill="0" applyBorder="0">
      <alignment horizontal="left" vertical="center"/>
      <protection locked="0"/>
    </xf>
    <xf numFmtId="0" fontId="63" fillId="11" borderId="7" applyNumberFormat="0" applyAlignment="0" applyProtection="0"/>
    <xf numFmtId="164" fontId="27" fillId="35" borderId="0" applyFont="0" applyBorder="0" applyAlignment="0">
      <alignment horizontal="right"/>
      <protection locked="0"/>
    </xf>
    <xf numFmtId="164" fontId="27" fillId="35" borderId="0" applyFont="0" applyBorder="0" applyAlignment="0">
      <alignment horizontal="right"/>
      <protection locked="0"/>
    </xf>
    <xf numFmtId="164" fontId="27" fillId="36" borderId="0" applyFont="0" applyBorder="0">
      <alignment horizontal="right"/>
      <protection locked="0"/>
    </xf>
    <xf numFmtId="0" fontId="32" fillId="37" borderId="0"/>
    <xf numFmtId="0" fontId="64" fillId="0" borderId="12" applyNumberFormat="0" applyFill="0" applyAlignment="0" applyProtection="0"/>
    <xf numFmtId="173" fontId="65" fillId="0" borderId="0"/>
    <xf numFmtId="0" fontId="66" fillId="0" borderId="0" applyFill="0" applyBorder="0">
      <alignment horizontal="left" vertical="center"/>
    </xf>
    <xf numFmtId="0" fontId="67" fillId="15" borderId="0" applyNumberFormat="0" applyBorder="0" applyAlignment="0" applyProtection="0"/>
    <xf numFmtId="0" fontId="36" fillId="7" borderId="0" applyNumberFormat="0" applyBorder="0" applyAlignment="0" applyProtection="0"/>
    <xf numFmtId="174" fontId="68" fillId="0" borderId="0"/>
    <xf numFmtId="0" fontId="27" fillId="0" borderId="0"/>
    <xf numFmtId="0" fontId="27" fillId="0" borderId="0"/>
    <xf numFmtId="0" fontId="27" fillId="0" borderId="0" applyFill="0"/>
    <xf numFmtId="0" fontId="27" fillId="0" borderId="0"/>
    <xf numFmtId="0" fontId="27" fillId="0" borderId="0"/>
    <xf numFmtId="0" fontId="27" fillId="0" borderId="0"/>
    <xf numFmtId="0" fontId="39" fillId="0" borderId="0"/>
    <xf numFmtId="0" fontId="39" fillId="0" borderId="0"/>
    <xf numFmtId="0" fontId="39" fillId="0" borderId="0"/>
    <xf numFmtId="0" fontId="39" fillId="0" borderId="0"/>
    <xf numFmtId="0" fontId="39" fillId="0" borderId="0"/>
    <xf numFmtId="0" fontId="27"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27" fillId="0" borderId="0"/>
    <xf numFmtId="0" fontId="39" fillId="0" borderId="0"/>
    <xf numFmtId="0" fontId="39" fillId="0" borderId="0"/>
    <xf numFmtId="0" fontId="39" fillId="0" borderId="0"/>
    <xf numFmtId="0" fontId="39" fillId="0" borderId="0"/>
    <xf numFmtId="0" fontId="39" fillId="0" borderId="0"/>
    <xf numFmtId="0" fontId="27" fillId="0" borderId="0"/>
    <xf numFmtId="0" fontId="39" fillId="0" borderId="0"/>
    <xf numFmtId="0" fontId="39" fillId="0" borderId="0"/>
    <xf numFmtId="0" fontId="39" fillId="0" borderId="0"/>
    <xf numFmtId="0" fontId="39" fillId="0" borderId="0"/>
    <xf numFmtId="0" fontId="39" fillId="0" borderId="0"/>
    <xf numFmtId="0" fontId="39" fillId="0" borderId="0"/>
    <xf numFmtId="0" fontId="27"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27"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27" fillId="0" borderId="0"/>
    <xf numFmtId="0" fontId="39" fillId="0" borderId="0"/>
    <xf numFmtId="0" fontId="27" fillId="0" borderId="0"/>
    <xf numFmtId="0" fontId="27"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27" fillId="0" borderId="0"/>
    <xf numFmtId="0" fontId="39" fillId="0" borderId="0"/>
    <xf numFmtId="0" fontId="39" fillId="0" borderId="0"/>
    <xf numFmtId="0" fontId="39" fillId="0" borderId="0"/>
    <xf numFmtId="0" fontId="39" fillId="0" borderId="0"/>
    <xf numFmtId="0" fontId="39" fillId="0" borderId="0"/>
    <xf numFmtId="0" fontId="39"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9" fillId="0" borderId="0"/>
    <xf numFmtId="0" fontId="27" fillId="0" borderId="0"/>
    <xf numFmtId="0" fontId="39" fillId="0" borderId="0"/>
    <xf numFmtId="0" fontId="27" fillId="0" borderId="0"/>
    <xf numFmtId="0" fontId="27" fillId="0" borderId="0"/>
    <xf numFmtId="0" fontId="39" fillId="0" borderId="0"/>
    <xf numFmtId="0" fontId="42" fillId="0" borderId="0"/>
    <xf numFmtId="0" fontId="27" fillId="0" borderId="0" applyFill="0"/>
    <xf numFmtId="0" fontId="27" fillId="0" borderId="0"/>
    <xf numFmtId="0" fontId="27" fillId="0" borderId="0"/>
    <xf numFmtId="0" fontId="27" fillId="12" borderId="13" applyNumberFormat="0" applyFont="0" applyAlignment="0" applyProtection="0"/>
    <xf numFmtId="0" fontId="69" fillId="10" borderId="14" applyNumberFormat="0" applyAlignment="0" applyProtection="0"/>
    <xf numFmtId="9" fontId="27" fillId="0" borderId="0" applyFont="0" applyFill="0" applyBorder="0" applyAlignment="0" applyProtection="0"/>
    <xf numFmtId="175" fontId="27" fillId="0" borderId="0" applyFill="0" applyBorder="0"/>
    <xf numFmtId="9" fontId="27" fillId="0" borderId="0" applyFont="0" applyFill="0" applyBorder="0" applyAlignment="0" applyProtection="0"/>
    <xf numFmtId="9" fontId="27" fillId="0" borderId="0" applyFont="0" applyFill="0" applyBorder="0" applyAlignment="0" applyProtection="0"/>
    <xf numFmtId="172" fontId="70" fillId="0" borderId="0"/>
    <xf numFmtId="0" fontId="58" fillId="0" borderId="0" applyFill="0" applyBorder="0">
      <alignment vertical="center"/>
    </xf>
    <xf numFmtId="0" fontId="48" fillId="0" borderId="0" applyNumberFormat="0" applyFont="0" applyFill="0" applyBorder="0" applyAlignment="0" applyProtection="0">
      <alignment horizontal="left"/>
    </xf>
    <xf numFmtId="15" fontId="48" fillId="0" borderId="0" applyFont="0" applyFill="0" applyBorder="0" applyAlignment="0" applyProtection="0"/>
    <xf numFmtId="4" fontId="48" fillId="0" borderId="0" applyFont="0" applyFill="0" applyBorder="0" applyAlignment="0" applyProtection="0"/>
    <xf numFmtId="176" fontId="71" fillId="0" borderId="15"/>
    <xf numFmtId="0" fontId="72" fillId="0" borderId="1">
      <alignment horizontal="center"/>
    </xf>
    <xf numFmtId="3" fontId="48" fillId="0" borderId="0" applyFont="0" applyFill="0" applyBorder="0" applyAlignment="0" applyProtection="0"/>
    <xf numFmtId="0" fontId="48" fillId="38" borderId="0" applyNumberFormat="0" applyFont="0" applyBorder="0" applyAlignment="0" applyProtection="0"/>
    <xf numFmtId="177" fontId="27" fillId="0" borderId="0"/>
    <xf numFmtId="178" fontId="32" fillId="0" borderId="0" applyFill="0" applyBorder="0">
      <alignment horizontal="right" vertical="center"/>
    </xf>
    <xf numFmtId="179" fontId="32" fillId="0" borderId="0" applyFill="0" applyBorder="0">
      <alignment horizontal="right" vertical="center"/>
    </xf>
    <xf numFmtId="180" fontId="32" fillId="0" borderId="0" applyFill="0" applyBorder="0">
      <alignment horizontal="right" vertical="center"/>
    </xf>
    <xf numFmtId="0" fontId="27" fillId="12" borderId="0" applyNumberFormat="0" applyFont="0" applyBorder="0" applyAlignment="0" applyProtection="0"/>
    <xf numFmtId="0" fontId="27" fillId="10" borderId="0" applyNumberFormat="0" applyFont="0" applyBorder="0" applyAlignment="0" applyProtection="0"/>
    <xf numFmtId="0" fontId="27" fillId="14" borderId="0" applyNumberFormat="0" applyFont="0" applyBorder="0" applyAlignment="0" applyProtection="0"/>
    <xf numFmtId="0" fontId="27" fillId="0" borderId="0" applyNumberFormat="0" applyFont="0" applyFill="0" applyBorder="0" applyAlignment="0" applyProtection="0"/>
    <xf numFmtId="0" fontId="27" fillId="14" borderId="0" applyNumberFormat="0" applyFont="0" applyBorder="0" applyAlignment="0" applyProtection="0"/>
    <xf numFmtId="0" fontId="27" fillId="0" borderId="0" applyNumberFormat="0" applyFont="0" applyFill="0" applyBorder="0" applyAlignment="0" applyProtection="0"/>
    <xf numFmtId="0" fontId="27" fillId="0" borderId="0" applyNumberFormat="0" applyFont="0" applyBorder="0" applyAlignment="0" applyProtection="0"/>
    <xf numFmtId="0" fontId="73" fillId="0" borderId="0" applyNumberFormat="0" applyFill="0" applyBorder="0" applyAlignment="0" applyProtection="0"/>
    <xf numFmtId="0" fontId="27" fillId="0" borderId="0"/>
    <xf numFmtId="0" fontId="66" fillId="0" borderId="0"/>
    <xf numFmtId="0" fontId="74" fillId="0" borderId="0"/>
    <xf numFmtId="15" fontId="27" fillId="0" borderId="0"/>
    <xf numFmtId="10" fontId="27" fillId="0" borderId="0"/>
    <xf numFmtId="0" fontId="75" fillId="39" borderId="4" applyBorder="0" applyProtection="0">
      <alignment horizontal="centerContinuous" vertical="center"/>
    </xf>
    <xf numFmtId="0" fontId="84" fillId="39" borderId="4" applyBorder="0" applyProtection="0">
      <alignment horizontal="centerContinuous" vertical="center"/>
    </xf>
    <xf numFmtId="0" fontId="76" fillId="0" borderId="0" applyBorder="0" applyProtection="0">
      <alignment vertical="center"/>
    </xf>
    <xf numFmtId="0" fontId="77" fillId="0" borderId="0">
      <alignment horizontal="left"/>
    </xf>
    <xf numFmtId="0" fontId="77" fillId="0" borderId="16" applyFill="0" applyBorder="0" applyProtection="0">
      <alignment horizontal="left" vertical="top"/>
    </xf>
    <xf numFmtId="49" fontId="27" fillId="0" borderId="0" applyFont="0" applyFill="0" applyBorder="0" applyAlignment="0" applyProtection="0"/>
    <xf numFmtId="0" fontId="78" fillId="0" borderId="0"/>
    <xf numFmtId="0" fontId="79" fillId="0" borderId="0"/>
    <xf numFmtId="0" fontId="85" fillId="0" borderId="0"/>
    <xf numFmtId="0" fontId="79" fillId="0" borderId="0"/>
    <xf numFmtId="0" fontId="85" fillId="0" borderId="0"/>
    <xf numFmtId="0" fontId="78" fillId="0" borderId="0"/>
    <xf numFmtId="173" fontId="80" fillId="0" borderId="0"/>
    <xf numFmtId="0" fontId="73" fillId="0" borderId="0" applyNumberFormat="0" applyFill="0" applyBorder="0" applyAlignment="0" applyProtection="0"/>
    <xf numFmtId="0" fontId="81" fillId="0" borderId="0" applyFill="0" applyBorder="0">
      <alignment horizontal="left" vertical="center"/>
      <protection locked="0"/>
    </xf>
    <xf numFmtId="0" fontId="78" fillId="0" borderId="0"/>
    <xf numFmtId="0" fontId="82" fillId="0" borderId="0" applyFill="0" applyBorder="0">
      <alignment horizontal="left" vertical="center"/>
      <protection locked="0"/>
    </xf>
    <xf numFmtId="0" fontId="50" fillId="0" borderId="17" applyNumberFormat="0" applyFill="0" applyAlignment="0" applyProtection="0"/>
    <xf numFmtId="0" fontId="83" fillId="0" borderId="0" applyNumberFormat="0" applyFill="0" applyBorder="0" applyAlignment="0" applyProtection="0"/>
    <xf numFmtId="181" fontId="27" fillId="0" borderId="4" applyBorder="0" applyProtection="0">
      <alignment horizontal="right"/>
    </xf>
    <xf numFmtId="166" fontId="20" fillId="0" borderId="0" applyFont="0" applyFill="0" applyBorder="0" applyAlignment="0" applyProtection="0"/>
    <xf numFmtId="164" fontId="27" fillId="37" borderId="0" applyNumberFormat="0" applyFont="0" applyBorder="0" applyAlignment="0">
      <alignment horizontal="right"/>
    </xf>
    <xf numFmtId="164" fontId="27" fillId="37" borderId="0" applyNumberFormat="0" applyFont="0" applyBorder="0" applyAlignment="0">
      <alignment horizontal="right"/>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165" fontId="20" fillId="0" borderId="0" applyFont="0" applyFill="0" applyBorder="0" applyAlignment="0" applyProtection="0"/>
    <xf numFmtId="0" fontId="19" fillId="0" borderId="0"/>
    <xf numFmtId="164" fontId="27" fillId="35" borderId="0" applyFont="0" applyBorder="0" applyAlignment="0">
      <alignment horizontal="right"/>
      <protection locked="0"/>
    </xf>
    <xf numFmtId="164" fontId="27" fillId="37" borderId="0" applyNumberFormat="0" applyFont="0" applyBorder="0" applyAlignment="0">
      <alignment horizontal="right"/>
    </xf>
    <xf numFmtId="164" fontId="27" fillId="35" borderId="0" applyFont="0" applyBorder="0" applyAlignment="0">
      <alignment horizontal="right"/>
      <protection locked="0"/>
    </xf>
    <xf numFmtId="164" fontId="27" fillId="37" borderId="0" applyNumberFormat="0" applyFont="0" applyBorder="0" applyAlignment="0">
      <alignment horizontal="right"/>
    </xf>
    <xf numFmtId="166" fontId="94" fillId="0" borderId="0" applyFont="0" applyFill="0" applyBorder="0" applyAlignment="0" applyProtection="0"/>
    <xf numFmtId="0" fontId="98" fillId="0" borderId="0"/>
    <xf numFmtId="165" fontId="18" fillId="0" borderId="0" applyFont="0" applyFill="0" applyBorder="0" applyAlignment="0" applyProtection="0"/>
    <xf numFmtId="0" fontId="17" fillId="0" borderId="0"/>
    <xf numFmtId="0" fontId="15" fillId="0" borderId="0"/>
    <xf numFmtId="0" fontId="14" fillId="0" borderId="0"/>
    <xf numFmtId="0" fontId="13" fillId="0" borderId="0"/>
    <xf numFmtId="165" fontId="13" fillId="0" borderId="0" applyFont="0" applyFill="0" applyBorder="0" applyAlignment="0" applyProtection="0"/>
    <xf numFmtId="0" fontId="22" fillId="0" borderId="0"/>
    <xf numFmtId="0" fontId="27" fillId="51" borderId="0"/>
    <xf numFmtId="9" fontId="13" fillId="0" borderId="0" applyFont="0" applyFill="0" applyBorder="0" applyAlignment="0" applyProtection="0"/>
    <xf numFmtId="165"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0" fontId="12" fillId="0" borderId="0"/>
    <xf numFmtId="0" fontId="118" fillId="53" borderId="0" applyNumberFormat="0" applyBorder="0" applyAlignment="0" applyProtection="0"/>
    <xf numFmtId="0" fontId="35" fillId="6" borderId="0" applyNumberFormat="0" applyBorder="0" applyAlignment="0" applyProtection="0"/>
  </cellStyleXfs>
  <cellXfs count="406">
    <xf numFmtId="0" fontId="0" fillId="0" borderId="0" xfId="0"/>
    <xf numFmtId="0" fontId="22" fillId="3" borderId="0" xfId="2" applyFill="1" applyAlignment="1">
      <alignment horizontal="center" vertical="center"/>
    </xf>
    <xf numFmtId="0" fontId="22" fillId="3" borderId="0" xfId="2" applyFill="1" applyAlignment="1">
      <alignment vertical="center"/>
    </xf>
    <xf numFmtId="0" fontId="0" fillId="43" borderId="0" xfId="0" applyFill="1" applyAlignment="1">
      <alignment vertical="top" wrapText="1"/>
    </xf>
    <xf numFmtId="0" fontId="0" fillId="43" borderId="0" xfId="0" applyFill="1"/>
    <xf numFmtId="0" fontId="31" fillId="3" borderId="0" xfId="4" applyFont="1" applyFill="1"/>
    <xf numFmtId="0" fontId="0" fillId="43" borderId="0" xfId="0" applyFill="1" applyAlignment="1">
      <alignment horizontal="left" vertical="center" wrapText="1"/>
    </xf>
    <xf numFmtId="0" fontId="0" fillId="3" borderId="0" xfId="0" applyFill="1" applyAlignment="1">
      <alignment vertical="center"/>
    </xf>
    <xf numFmtId="0" fontId="0" fillId="3" borderId="0" xfId="0" applyFill="1"/>
    <xf numFmtId="164" fontId="99" fillId="41" borderId="0" xfId="342" applyNumberFormat="1" applyFont="1" applyFill="1" applyAlignment="1">
      <alignment horizontal="center" vertical="center" wrapText="1"/>
    </xf>
    <xf numFmtId="0" fontId="0" fillId="3" borderId="0" xfId="0" applyFill="1" applyAlignment="1">
      <alignment horizontal="center" vertical="center" wrapText="1"/>
    </xf>
    <xf numFmtId="0" fontId="100" fillId="3" borderId="0" xfId="0" applyFont="1" applyFill="1" applyAlignment="1">
      <alignment vertical="center"/>
    </xf>
    <xf numFmtId="0" fontId="95" fillId="3" borderId="0" xfId="0" applyFont="1" applyFill="1"/>
    <xf numFmtId="49" fontId="101" fillId="3" borderId="0" xfId="342" applyNumberFormat="1" applyFont="1" applyFill="1" applyAlignment="1">
      <alignment horizontal="center" vertical="center" wrapText="1"/>
    </xf>
    <xf numFmtId="0" fontId="0" fillId="3" borderId="0" xfId="0" applyFill="1" applyAlignment="1">
      <alignment horizontal="center"/>
    </xf>
    <xf numFmtId="0" fontId="31" fillId="3" borderId="23" xfId="4" applyFont="1" applyFill="1" applyBorder="1"/>
    <xf numFmtId="0" fontId="31" fillId="3" borderId="4" xfId="4" applyFont="1" applyFill="1" applyBorder="1"/>
    <xf numFmtId="0" fontId="102" fillId="3" borderId="0" xfId="0" applyFont="1" applyFill="1"/>
    <xf numFmtId="0" fontId="0" fillId="43" borderId="0" xfId="0" applyFill="1" applyAlignment="1">
      <alignment horizontal="center" vertical="center" wrapText="1"/>
    </xf>
    <xf numFmtId="0" fontId="95" fillId="44" borderId="18" xfId="0" applyFont="1" applyFill="1" applyBorder="1" applyAlignment="1">
      <alignment horizontal="center" vertical="center" wrapText="1"/>
    </xf>
    <xf numFmtId="0" fontId="23" fillId="3" borderId="0" xfId="2" applyFont="1" applyFill="1"/>
    <xf numFmtId="0" fontId="103" fillId="3" borderId="0" xfId="5" applyFont="1" applyFill="1">
      <alignment vertical="center"/>
    </xf>
    <xf numFmtId="0" fontId="31" fillId="43" borderId="0" xfId="4" applyFont="1" applyFill="1"/>
    <xf numFmtId="0" fontId="103" fillId="3" borderId="0" xfId="5" applyFont="1" applyFill="1" applyAlignment="1">
      <alignment horizontal="center" vertical="center"/>
    </xf>
    <xf numFmtId="0" fontId="95" fillId="3" borderId="0" xfId="0" applyFont="1" applyFill="1" applyAlignment="1">
      <alignment horizontal="center"/>
    </xf>
    <xf numFmtId="0" fontId="0" fillId="0" borderId="0" xfId="0" applyAlignment="1">
      <alignment horizontal="center"/>
    </xf>
    <xf numFmtId="0" fontId="95" fillId="3" borderId="0" xfId="0" applyFont="1" applyFill="1" applyAlignment="1">
      <alignment horizontal="left"/>
    </xf>
    <xf numFmtId="0" fontId="0" fillId="3" borderId="0" xfId="0" applyFill="1" applyAlignment="1">
      <alignment horizontal="center" vertical="center"/>
    </xf>
    <xf numFmtId="0" fontId="21" fillId="42" borderId="0" xfId="0" applyFont="1" applyFill="1" applyAlignment="1">
      <alignment horizontal="left" vertical="center" wrapText="1"/>
    </xf>
    <xf numFmtId="0" fontId="90" fillId="0" borderId="0" xfId="2" applyFont="1"/>
    <xf numFmtId="0" fontId="38" fillId="3" borderId="0" xfId="2" applyFont="1" applyFill="1" applyAlignment="1">
      <alignment horizontal="left" vertical="center" wrapText="1"/>
    </xf>
    <xf numFmtId="0" fontId="23" fillId="3" borderId="0" xfId="2" applyFont="1" applyFill="1" applyAlignment="1">
      <alignment vertical="center"/>
    </xf>
    <xf numFmtId="0" fontId="17" fillId="3" borderId="0" xfId="344" applyFill="1" applyAlignment="1">
      <alignment horizontal="center" vertical="center"/>
    </xf>
    <xf numFmtId="0" fontId="17" fillId="3" borderId="0" xfId="344" applyFill="1" applyAlignment="1">
      <alignment horizontal="center" vertical="center" wrapText="1"/>
    </xf>
    <xf numFmtId="0" fontId="89" fillId="3" borderId="0" xfId="2" applyFont="1" applyFill="1" applyAlignment="1">
      <alignment horizontal="center" vertical="center"/>
    </xf>
    <xf numFmtId="0" fontId="107" fillId="3" borderId="0" xfId="2" applyFont="1" applyFill="1" applyAlignment="1">
      <alignment horizontal="left" vertical="center" wrapText="1"/>
    </xf>
    <xf numFmtId="0" fontId="108" fillId="3" borderId="0" xfId="2" applyFont="1" applyFill="1" applyAlignment="1">
      <alignment vertical="center"/>
    </xf>
    <xf numFmtId="0" fontId="109" fillId="3" borderId="0" xfId="2" applyFont="1" applyFill="1" applyAlignment="1">
      <alignment horizontal="left" vertical="center"/>
    </xf>
    <xf numFmtId="0" fontId="108" fillId="3" borderId="0" xfId="2" applyFont="1" applyFill="1" applyAlignment="1">
      <alignment horizontal="center" vertical="center"/>
    </xf>
    <xf numFmtId="0" fontId="22" fillId="46" borderId="0" xfId="2" applyFill="1" applyAlignment="1">
      <alignment vertical="center"/>
    </xf>
    <xf numFmtId="0" fontId="90" fillId="3" borderId="0" xfId="2" applyFont="1" applyFill="1" applyAlignment="1">
      <alignment horizontal="center"/>
    </xf>
    <xf numFmtId="0" fontId="22" fillId="3" borderId="0" xfId="2" applyFill="1" applyAlignment="1">
      <alignment vertical="center" wrapText="1"/>
    </xf>
    <xf numFmtId="0" fontId="23" fillId="3" borderId="0" xfId="0" applyFont="1" applyFill="1"/>
    <xf numFmtId="0" fontId="90" fillId="3" borderId="0" xfId="2" applyFont="1" applyFill="1"/>
    <xf numFmtId="0" fontId="106" fillId="3" borderId="0" xfId="2" applyFont="1" applyFill="1" applyAlignment="1">
      <alignment vertical="center"/>
    </xf>
    <xf numFmtId="0" fontId="91" fillId="40" borderId="0" xfId="2" applyFont="1" applyFill="1" applyAlignment="1">
      <alignment horizontal="center" vertical="center"/>
    </xf>
    <xf numFmtId="0" fontId="22" fillId="3" borderId="0" xfId="2" applyFill="1"/>
    <xf numFmtId="0" fontId="95" fillId="44" borderId="30" xfId="0" applyFont="1" applyFill="1" applyBorder="1" applyAlignment="1">
      <alignment horizontal="center" vertical="center" wrapText="1"/>
    </xf>
    <xf numFmtId="0" fontId="96" fillId="3" borderId="0" xfId="0" applyFont="1" applyFill="1" applyAlignment="1">
      <alignment vertical="center"/>
    </xf>
    <xf numFmtId="0" fontId="90" fillId="43" borderId="0" xfId="2" applyFont="1" applyFill="1"/>
    <xf numFmtId="0" fontId="96" fillId="43" borderId="0" xfId="0" applyFont="1" applyFill="1" applyAlignment="1">
      <alignment vertical="center"/>
    </xf>
    <xf numFmtId="0" fontId="0" fillId="43" borderId="0" xfId="0" applyFill="1" applyAlignment="1">
      <alignment vertical="center"/>
    </xf>
    <xf numFmtId="0" fontId="0" fillId="43" borderId="0" xfId="0" applyFill="1" applyAlignment="1">
      <alignment horizontal="center"/>
    </xf>
    <xf numFmtId="164" fontId="101" fillId="3" borderId="18" xfId="342" applyNumberFormat="1" applyFont="1" applyFill="1" applyBorder="1" applyAlignment="1">
      <alignment horizontal="center" vertical="center" wrapText="1"/>
    </xf>
    <xf numFmtId="0" fontId="0" fillId="3" borderId="16" xfId="0" applyFill="1" applyBorder="1"/>
    <xf numFmtId="183" fontId="0" fillId="40" borderId="0" xfId="0" applyNumberFormat="1" applyFill="1"/>
    <xf numFmtId="0" fontId="16" fillId="3" borderId="23" xfId="4" applyFont="1" applyFill="1" applyBorder="1" applyAlignment="1">
      <alignment horizontal="center"/>
    </xf>
    <xf numFmtId="0" fontId="31" fillId="45" borderId="24" xfId="4" applyFont="1" applyFill="1" applyBorder="1"/>
    <xf numFmtId="0" fontId="31" fillId="45" borderId="25" xfId="4" applyFont="1" applyFill="1" applyBorder="1"/>
    <xf numFmtId="0" fontId="16" fillId="3" borderId="4" xfId="4" applyFont="1" applyFill="1" applyBorder="1" applyAlignment="1">
      <alignment horizontal="center"/>
    </xf>
    <xf numFmtId="0" fontId="31" fillId="45" borderId="27" xfId="4" applyFont="1" applyFill="1" applyBorder="1"/>
    <xf numFmtId="0" fontId="0" fillId="3" borderId="22" xfId="0" applyFill="1" applyBorder="1"/>
    <xf numFmtId="0" fontId="0" fillId="3" borderId="26" xfId="0" applyFill="1" applyBorder="1"/>
    <xf numFmtId="0" fontId="0" fillId="3" borderId="16" xfId="0" applyFill="1" applyBorder="1" applyAlignment="1">
      <alignment horizontal="left" vertical="center" wrapText="1"/>
    </xf>
    <xf numFmtId="0" fontId="0" fillId="3" borderId="22" xfId="0" applyFill="1" applyBorder="1" applyAlignment="1">
      <alignment horizontal="left" vertical="center" wrapText="1"/>
    </xf>
    <xf numFmtId="0" fontId="100" fillId="3" borderId="0" xfId="0" applyFont="1" applyFill="1" applyAlignment="1">
      <alignment horizontal="left" vertical="center"/>
    </xf>
    <xf numFmtId="164" fontId="99" fillId="3" borderId="0" xfId="342" applyNumberFormat="1" applyFont="1" applyFill="1" applyAlignment="1">
      <alignment horizontal="center" vertical="center" wrapText="1"/>
    </xf>
    <xf numFmtId="0" fontId="22" fillId="3" borderId="0" xfId="0" applyFont="1" applyFill="1"/>
    <xf numFmtId="0" fontId="0" fillId="43" borderId="0" xfId="0" applyFill="1" applyAlignment="1">
      <alignment vertical="center" wrapText="1"/>
    </xf>
    <xf numFmtId="0" fontId="90" fillId="3" borderId="0" xfId="2" applyFont="1" applyFill="1" applyAlignment="1">
      <alignment vertical="center"/>
    </xf>
    <xf numFmtId="0" fontId="90" fillId="43" borderId="0" xfId="2" applyFont="1" applyFill="1" applyAlignment="1">
      <alignment vertical="center"/>
    </xf>
    <xf numFmtId="0" fontId="90" fillId="43" borderId="0" xfId="2" applyFont="1" applyFill="1" applyAlignment="1">
      <alignment horizontal="left"/>
    </xf>
    <xf numFmtId="0" fontId="22" fillId="3" borderId="22" xfId="0" applyFont="1" applyFill="1" applyBorder="1" applyAlignment="1">
      <alignment vertical="center"/>
    </xf>
    <xf numFmtId="0" fontId="22" fillId="3" borderId="16" xfId="0" applyFont="1" applyFill="1" applyBorder="1" applyAlignment="1">
      <alignment vertical="center"/>
    </xf>
    <xf numFmtId="0" fontId="0" fillId="3" borderId="16" xfId="0" applyFill="1" applyBorder="1" applyAlignment="1">
      <alignment vertical="center"/>
    </xf>
    <xf numFmtId="0" fontId="0" fillId="3" borderId="26" xfId="0" applyFill="1" applyBorder="1" applyAlignment="1">
      <alignment vertical="center"/>
    </xf>
    <xf numFmtId="0" fontId="95" fillId="3" borderId="0" xfId="0" applyFont="1" applyFill="1" applyAlignment="1">
      <alignment vertical="center"/>
    </xf>
    <xf numFmtId="0" fontId="31" fillId="3" borderId="0" xfId="4" applyFont="1" applyFill="1" applyAlignment="1">
      <alignment vertical="center"/>
    </xf>
    <xf numFmtId="0" fontId="90" fillId="3" borderId="0" xfId="2" applyFont="1" applyFill="1" applyAlignment="1">
      <alignment horizontal="left" vertical="center"/>
    </xf>
    <xf numFmtId="0" fontId="22" fillId="3" borderId="0" xfId="0" applyFont="1" applyFill="1" applyAlignment="1">
      <alignment vertical="center"/>
    </xf>
    <xf numFmtId="0" fontId="18" fillId="3" borderId="23" xfId="4" applyFont="1" applyFill="1" applyBorder="1" applyAlignment="1">
      <alignment horizontal="center" vertical="center"/>
    </xf>
    <xf numFmtId="0" fontId="18" fillId="3" borderId="0" xfId="4" applyFont="1" applyFill="1" applyAlignment="1">
      <alignment horizontal="center" vertical="center"/>
    </xf>
    <xf numFmtId="0" fontId="18" fillId="3" borderId="4" xfId="4" applyFont="1" applyFill="1" applyBorder="1" applyAlignment="1">
      <alignment horizontal="center" vertical="center"/>
    </xf>
    <xf numFmtId="183" fontId="0" fillId="45" borderId="24" xfId="341" applyNumberFormat="1" applyFont="1" applyFill="1" applyBorder="1" applyAlignment="1">
      <alignment vertical="center"/>
    </xf>
    <xf numFmtId="183" fontId="0" fillId="45" borderId="25" xfId="341" applyNumberFormat="1" applyFont="1" applyFill="1" applyBorder="1" applyAlignment="1">
      <alignment vertical="center"/>
    </xf>
    <xf numFmtId="183" fontId="0" fillId="45" borderId="27" xfId="341" applyNumberFormat="1" applyFont="1" applyFill="1" applyBorder="1" applyAlignment="1">
      <alignment vertical="center"/>
    </xf>
    <xf numFmtId="0" fontId="0" fillId="43" borderId="0" xfId="0" applyFill="1" applyAlignment="1">
      <alignment horizontal="center" vertical="center"/>
    </xf>
    <xf numFmtId="0" fontId="30" fillId="43" borderId="0" xfId="0" applyFont="1" applyFill="1"/>
    <xf numFmtId="0" fontId="30" fillId="43" borderId="0" xfId="0" applyFont="1" applyFill="1" applyAlignment="1">
      <alignment horizontal="center" vertical="center" wrapText="1"/>
    </xf>
    <xf numFmtId="0" fontId="22" fillId="43" borderId="0" xfId="0" applyFont="1" applyFill="1" applyAlignment="1">
      <alignment horizontal="center" vertical="center"/>
    </xf>
    <xf numFmtId="0" fontId="30" fillId="3" borderId="0" xfId="0" applyFont="1" applyFill="1"/>
    <xf numFmtId="0" fontId="0" fillId="3" borderId="0" xfId="0" applyFill="1" applyAlignment="1">
      <alignment wrapText="1"/>
    </xf>
    <xf numFmtId="183" fontId="0" fillId="3" borderId="0" xfId="341" applyNumberFormat="1" applyFont="1" applyFill="1" applyBorder="1" applyAlignment="1">
      <alignment horizontal="center"/>
    </xf>
    <xf numFmtId="0" fontId="30" fillId="3" borderId="0" xfId="0" applyFont="1" applyFill="1" applyAlignment="1">
      <alignment horizontal="center"/>
    </xf>
    <xf numFmtId="0" fontId="0" fillId="3" borderId="23" xfId="0" applyFill="1" applyBorder="1"/>
    <xf numFmtId="0" fontId="0" fillId="3" borderId="0" xfId="0" applyFill="1" applyAlignment="1">
      <alignment vertical="center" wrapText="1"/>
    </xf>
    <xf numFmtId="0" fontId="22" fillId="43" borderId="0" xfId="0" applyFont="1" applyFill="1"/>
    <xf numFmtId="0" fontId="30" fillId="43" borderId="0" xfId="0" applyFont="1" applyFill="1" applyAlignment="1">
      <alignment horizontal="left" vertical="center"/>
    </xf>
    <xf numFmtId="0" fontId="0" fillId="43" borderId="0" xfId="0" applyFill="1" applyAlignment="1">
      <alignment wrapText="1"/>
    </xf>
    <xf numFmtId="0" fontId="86" fillId="43" borderId="0" xfId="0" applyFont="1" applyFill="1" applyAlignment="1">
      <alignment horizontal="left" vertical="center" wrapText="1"/>
    </xf>
    <xf numFmtId="0" fontId="38" fillId="43" borderId="0" xfId="0" applyFont="1" applyFill="1" applyAlignment="1">
      <alignment wrapText="1"/>
    </xf>
    <xf numFmtId="182" fontId="30" fillId="43" borderId="0" xfId="0" applyNumberFormat="1" applyFont="1" applyFill="1" applyAlignment="1">
      <alignment wrapText="1"/>
    </xf>
    <xf numFmtId="0" fontId="30" fillId="43" borderId="0" xfId="0" applyFont="1" applyFill="1" applyAlignment="1">
      <alignment wrapText="1"/>
    </xf>
    <xf numFmtId="182" fontId="30" fillId="43" borderId="0" xfId="0" applyNumberFormat="1" applyFont="1" applyFill="1"/>
    <xf numFmtId="49" fontId="101" fillId="0" borderId="0" xfId="342" applyNumberFormat="1" applyFont="1" applyAlignment="1">
      <alignment horizontal="center" vertical="center" wrapText="1"/>
    </xf>
    <xf numFmtId="183" fontId="0" fillId="45" borderId="25" xfId="341" applyNumberFormat="1" applyFont="1" applyFill="1" applyBorder="1" applyAlignment="1">
      <alignment horizontal="center"/>
    </xf>
    <xf numFmtId="0" fontId="30" fillId="45" borderId="25" xfId="0" applyFont="1" applyFill="1" applyBorder="1" applyAlignment="1">
      <alignment horizontal="center"/>
    </xf>
    <xf numFmtId="0" fontId="30" fillId="45" borderId="27" xfId="0" applyFont="1" applyFill="1" applyBorder="1" applyAlignment="1">
      <alignment horizontal="center"/>
    </xf>
    <xf numFmtId="49" fontId="101" fillId="3" borderId="29" xfId="342" applyNumberFormat="1" applyFont="1" applyFill="1" applyBorder="1" applyAlignment="1">
      <alignment horizontal="left" vertical="center" wrapText="1"/>
    </xf>
    <xf numFmtId="49" fontId="101" fillId="3" borderId="0" xfId="342" applyNumberFormat="1" applyFont="1" applyFill="1" applyAlignment="1">
      <alignment horizontal="left" vertical="center" wrapText="1"/>
    </xf>
    <xf numFmtId="0" fontId="30" fillId="3" borderId="22" xfId="0" applyFont="1" applyFill="1" applyBorder="1" applyAlignment="1">
      <alignment vertical="center"/>
    </xf>
    <xf numFmtId="183" fontId="0" fillId="45" borderId="24" xfId="341" applyNumberFormat="1" applyFont="1" applyFill="1" applyBorder="1" applyAlignment="1">
      <alignment horizontal="center"/>
    </xf>
    <xf numFmtId="0" fontId="30" fillId="3" borderId="16" xfId="0" applyFont="1" applyFill="1" applyBorder="1" applyAlignment="1">
      <alignment vertical="center"/>
    </xf>
    <xf numFmtId="0" fontId="30" fillId="3" borderId="26" xfId="0" applyFont="1" applyFill="1" applyBorder="1" applyAlignment="1">
      <alignment vertical="center"/>
    </xf>
    <xf numFmtId="0" fontId="0" fillId="3" borderId="4" xfId="0" applyFill="1" applyBorder="1"/>
    <xf numFmtId="0" fontId="0" fillId="3" borderId="23" xfId="0" applyFill="1" applyBorder="1" applyAlignment="1">
      <alignment horizontal="center" vertical="center"/>
    </xf>
    <xf numFmtId="0" fontId="0" fillId="3" borderId="4" xfId="0" applyFill="1" applyBorder="1" applyAlignment="1">
      <alignment horizontal="center" vertical="center"/>
    </xf>
    <xf numFmtId="0" fontId="0" fillId="3" borderId="23" xfId="0" applyFill="1" applyBorder="1" applyAlignment="1">
      <alignment vertical="center"/>
    </xf>
    <xf numFmtId="183" fontId="0" fillId="45" borderId="24" xfId="341" applyNumberFormat="1" applyFont="1" applyFill="1" applyBorder="1" applyAlignment="1"/>
    <xf numFmtId="0" fontId="0" fillId="3" borderId="4" xfId="0" applyFill="1" applyBorder="1" applyAlignment="1">
      <alignment vertical="center"/>
    </xf>
    <xf numFmtId="0" fontId="22" fillId="3" borderId="0" xfId="0" applyFont="1" applyFill="1" applyAlignment="1">
      <alignment horizontal="center"/>
    </xf>
    <xf numFmtId="0" fontId="22" fillId="3" borderId="23" xfId="0" applyFont="1" applyFill="1" applyBorder="1" applyAlignment="1">
      <alignment horizontal="center"/>
    </xf>
    <xf numFmtId="0" fontId="22" fillId="3" borderId="4" xfId="0" applyFont="1" applyFill="1" applyBorder="1" applyAlignment="1">
      <alignment horizontal="center"/>
    </xf>
    <xf numFmtId="0" fontId="95" fillId="45" borderId="0" xfId="0" applyFont="1" applyFill="1" applyAlignment="1">
      <alignment horizontal="left" vertical="center"/>
    </xf>
    <xf numFmtId="0" fontId="30" fillId="45" borderId="16" xfId="0" applyFont="1" applyFill="1" applyBorder="1" applyAlignment="1">
      <alignment horizontal="left"/>
    </xf>
    <xf numFmtId="0" fontId="27" fillId="3" borderId="4" xfId="0" applyFont="1" applyFill="1" applyBorder="1" applyAlignment="1">
      <alignment vertical="center" wrapText="1"/>
    </xf>
    <xf numFmtId="0" fontId="110" fillId="3" borderId="0" xfId="0" applyFont="1" applyFill="1" applyAlignment="1">
      <alignment horizontal="left" wrapText="1"/>
    </xf>
    <xf numFmtId="0" fontId="27" fillId="3" borderId="4" xfId="0" applyFont="1" applyFill="1" applyBorder="1" applyAlignment="1">
      <alignment horizontal="center" vertical="center" wrapText="1"/>
    </xf>
    <xf numFmtId="0" fontId="30" fillId="45" borderId="22" xfId="0" applyFont="1" applyFill="1" applyBorder="1" applyAlignment="1">
      <alignment horizontal="left"/>
    </xf>
    <xf numFmtId="0" fontId="30" fillId="45" borderId="24" xfId="0" applyFont="1" applyFill="1" applyBorder="1" applyAlignment="1">
      <alignment horizontal="center"/>
    </xf>
    <xf numFmtId="0" fontId="100" fillId="3" borderId="0" xfId="0" applyFont="1" applyFill="1"/>
    <xf numFmtId="0" fontId="0" fillId="3" borderId="0" xfId="0" applyFill="1" applyAlignment="1">
      <alignment horizontal="left"/>
    </xf>
    <xf numFmtId="0" fontId="104" fillId="45" borderId="23" xfId="0" applyFont="1" applyFill="1" applyBorder="1" applyAlignment="1">
      <alignment horizontal="left"/>
    </xf>
    <xf numFmtId="0" fontId="104" fillId="45" borderId="24" xfId="0" applyFont="1" applyFill="1" applyBorder="1"/>
    <xf numFmtId="0" fontId="104" fillId="45" borderId="0" xfId="0" applyFont="1" applyFill="1" applyAlignment="1">
      <alignment horizontal="left"/>
    </xf>
    <xf numFmtId="0" fontId="104" fillId="45" borderId="25" xfId="0" applyFont="1" applyFill="1" applyBorder="1"/>
    <xf numFmtId="0" fontId="104" fillId="45" borderId="4" xfId="0" applyFont="1" applyFill="1" applyBorder="1" applyAlignment="1">
      <alignment horizontal="left"/>
    </xf>
    <xf numFmtId="0" fontId="104" fillId="45" borderId="27" xfId="0" applyFont="1" applyFill="1" applyBorder="1"/>
    <xf numFmtId="0" fontId="104" fillId="3" borderId="0" xfId="0" applyFont="1" applyFill="1"/>
    <xf numFmtId="0" fontId="104" fillId="3" borderId="0" xfId="0" applyFont="1" applyFill="1" applyAlignment="1">
      <alignment horizontal="left"/>
    </xf>
    <xf numFmtId="0" fontId="104" fillId="3" borderId="0" xfId="0" applyFont="1" applyFill="1" applyAlignment="1">
      <alignment horizontal="center"/>
    </xf>
    <xf numFmtId="0" fontId="30" fillId="43" borderId="0" xfId="0" applyFont="1" applyFill="1" applyAlignment="1">
      <alignment horizontal="center" vertical="center"/>
    </xf>
    <xf numFmtId="0" fontId="38" fillId="3" borderId="0" xfId="0" applyFont="1" applyFill="1"/>
    <xf numFmtId="0" fontId="22" fillId="3" borderId="0" xfId="0" applyFont="1" applyFill="1" applyAlignment="1">
      <alignment horizontal="center" vertical="center"/>
    </xf>
    <xf numFmtId="0" fontId="95" fillId="3" borderId="23" xfId="0" applyFont="1" applyFill="1" applyBorder="1" applyAlignment="1">
      <alignment horizontal="left"/>
    </xf>
    <xf numFmtId="0" fontId="95" fillId="3" borderId="4" xfId="0" applyFont="1" applyFill="1" applyBorder="1" applyAlignment="1">
      <alignment horizontal="left"/>
    </xf>
    <xf numFmtId="0" fontId="22" fillId="45" borderId="27" xfId="0" applyFont="1" applyFill="1" applyBorder="1" applyAlignment="1">
      <alignment horizontal="center"/>
    </xf>
    <xf numFmtId="0" fontId="90" fillId="3" borderId="0" xfId="2" applyFont="1" applyFill="1" applyAlignment="1">
      <alignment horizontal="center" vertical="center"/>
    </xf>
    <xf numFmtId="0" fontId="95" fillId="3" borderId="0" xfId="0" applyFont="1" applyFill="1" applyAlignment="1">
      <alignment horizontal="center" vertical="center"/>
    </xf>
    <xf numFmtId="0" fontId="22" fillId="3" borderId="23" xfId="0" applyFont="1" applyFill="1" applyBorder="1" applyAlignment="1">
      <alignment horizontal="center" vertical="center"/>
    </xf>
    <xf numFmtId="0" fontId="104" fillId="3" borderId="0" xfId="0" applyFont="1" applyFill="1" applyAlignment="1">
      <alignment vertical="center"/>
    </xf>
    <xf numFmtId="0" fontId="25" fillId="3" borderId="0" xfId="5" applyFill="1" applyAlignment="1">
      <alignment vertical="center" wrapText="1"/>
    </xf>
    <xf numFmtId="183" fontId="0" fillId="45" borderId="24" xfId="341" applyNumberFormat="1" applyFont="1" applyFill="1" applyBorder="1" applyAlignment="1">
      <alignment horizontal="left" vertical="center" wrapText="1"/>
    </xf>
    <xf numFmtId="183" fontId="0" fillId="45" borderId="25" xfId="341" applyNumberFormat="1" applyFont="1" applyFill="1" applyBorder="1" applyAlignment="1">
      <alignment horizontal="left" vertical="center" wrapText="1"/>
    </xf>
    <xf numFmtId="183" fontId="0" fillId="45" borderId="27" xfId="341" applyNumberFormat="1" applyFont="1" applyFill="1" applyBorder="1" applyAlignment="1">
      <alignment horizontal="left" vertical="center" wrapText="1"/>
    </xf>
    <xf numFmtId="183" fontId="104" fillId="3" borderId="0" xfId="341" applyNumberFormat="1" applyFont="1" applyFill="1" applyBorder="1" applyAlignment="1">
      <alignment horizontal="center" vertical="center" wrapText="1"/>
    </xf>
    <xf numFmtId="183" fontId="104" fillId="3" borderId="23" xfId="341" applyNumberFormat="1" applyFont="1" applyFill="1" applyBorder="1" applyAlignment="1">
      <alignment horizontal="center" vertical="center" wrapText="1"/>
    </xf>
    <xf numFmtId="183" fontId="104" fillId="3" borderId="4" xfId="341" applyNumberFormat="1" applyFont="1" applyFill="1" applyBorder="1" applyAlignment="1">
      <alignment horizontal="center" vertical="center" wrapText="1"/>
    </xf>
    <xf numFmtId="0" fontId="104" fillId="47" borderId="22" xfId="1" applyFont="1" applyFill="1" applyBorder="1" applyAlignment="1">
      <alignment vertical="center"/>
    </xf>
    <xf numFmtId="0" fontId="104" fillId="47" borderId="16" xfId="1" applyFont="1" applyFill="1" applyBorder="1" applyAlignment="1">
      <alignment vertical="center"/>
    </xf>
    <xf numFmtId="0" fontId="104" fillId="47" borderId="26" xfId="1" applyFont="1" applyFill="1" applyBorder="1" applyAlignment="1">
      <alignment vertical="center"/>
    </xf>
    <xf numFmtId="0" fontId="114" fillId="41" borderId="0" xfId="0" applyFont="1" applyFill="1" applyAlignment="1">
      <alignment horizontal="center" vertical="center" wrapText="1"/>
    </xf>
    <xf numFmtId="0" fontId="86" fillId="3" borderId="0" xfId="0" applyFont="1" applyFill="1" applyAlignment="1">
      <alignment vertical="center" wrapText="1"/>
    </xf>
    <xf numFmtId="0" fontId="115" fillId="3" borderId="0" xfId="0" applyFont="1" applyFill="1" applyAlignment="1">
      <alignment vertical="center"/>
    </xf>
    <xf numFmtId="0" fontId="107" fillId="48" borderId="0" xfId="2" applyFont="1" applyFill="1" applyAlignment="1">
      <alignment horizontal="left" vertical="center" wrapText="1"/>
    </xf>
    <xf numFmtId="0" fontId="108" fillId="48" borderId="0" xfId="2" applyFont="1" applyFill="1" applyAlignment="1">
      <alignment vertical="center"/>
    </xf>
    <xf numFmtId="0" fontId="109" fillId="48" borderId="0" xfId="2" applyFont="1" applyFill="1" applyAlignment="1">
      <alignment horizontal="left" vertical="center"/>
    </xf>
    <xf numFmtId="0" fontId="108" fillId="48" borderId="0" xfId="2" applyFont="1" applyFill="1" applyAlignment="1">
      <alignment horizontal="center" vertical="center"/>
    </xf>
    <xf numFmtId="0" fontId="108" fillId="48" borderId="0" xfId="2" applyFont="1" applyFill="1" applyAlignment="1">
      <alignment vertical="center" wrapText="1"/>
    </xf>
    <xf numFmtId="0" fontId="30" fillId="3" borderId="22" xfId="0" applyFont="1" applyFill="1" applyBorder="1" applyAlignment="1">
      <alignment vertical="center" wrapText="1"/>
    </xf>
    <xf numFmtId="0" fontId="30" fillId="3" borderId="16" xfId="0" applyFont="1" applyFill="1" applyBorder="1" applyAlignment="1">
      <alignment vertical="center" wrapText="1"/>
    </xf>
    <xf numFmtId="0" fontId="30" fillId="3" borderId="26" xfId="0" applyFont="1" applyFill="1" applyBorder="1" applyAlignment="1">
      <alignment vertical="center" wrapText="1"/>
    </xf>
    <xf numFmtId="0" fontId="90" fillId="3" borderId="0" xfId="2" applyFont="1" applyFill="1" applyAlignment="1">
      <alignment vertical="center" wrapText="1"/>
    </xf>
    <xf numFmtId="0" fontId="104" fillId="3" borderId="22" xfId="0" applyFont="1" applyFill="1" applyBorder="1" applyAlignment="1">
      <alignment vertical="center"/>
    </xf>
    <xf numFmtId="0" fontId="104" fillId="3" borderId="16" xfId="0" applyFont="1" applyFill="1" applyBorder="1" applyAlignment="1">
      <alignment vertical="center"/>
    </xf>
    <xf numFmtId="0" fontId="22" fillId="3" borderId="0" xfId="0" applyFont="1" applyFill="1" applyAlignment="1">
      <alignment horizontal="center" vertical="center" wrapText="1"/>
    </xf>
    <xf numFmtId="0" fontId="22" fillId="3" borderId="4" xfId="0" applyFont="1" applyFill="1" applyBorder="1" applyAlignment="1">
      <alignment horizontal="center" vertical="center" wrapText="1"/>
    </xf>
    <xf numFmtId="0" fontId="0" fillId="3" borderId="22" xfId="0" applyFill="1" applyBorder="1" applyAlignment="1">
      <alignment vertical="center"/>
    </xf>
    <xf numFmtId="0" fontId="38" fillId="3" borderId="0" xfId="0" applyFont="1" applyFill="1" applyAlignment="1">
      <alignment horizontal="center" vertical="center" wrapText="1"/>
    </xf>
    <xf numFmtId="0" fontId="95" fillId="3" borderId="0" xfId="0" applyFont="1" applyFill="1" applyAlignment="1">
      <alignment vertical="center" wrapText="1"/>
    </xf>
    <xf numFmtId="0" fontId="95" fillId="45" borderId="24" xfId="0" applyFont="1" applyFill="1" applyBorder="1" applyAlignment="1">
      <alignment vertical="center" wrapText="1"/>
    </xf>
    <xf numFmtId="0" fontId="95" fillId="45" borderId="25" xfId="0" applyFont="1" applyFill="1" applyBorder="1" applyAlignment="1">
      <alignment vertical="center" wrapText="1"/>
    </xf>
    <xf numFmtId="0" fontId="95" fillId="45" borderId="27" xfId="0" applyFont="1" applyFill="1" applyBorder="1" applyAlignment="1">
      <alignment vertical="center" wrapText="1"/>
    </xf>
    <xf numFmtId="0" fontId="104" fillId="3" borderId="0" xfId="0" applyFont="1" applyFill="1" applyAlignment="1">
      <alignment vertical="center" wrapText="1"/>
    </xf>
    <xf numFmtId="49" fontId="87" fillId="3" borderId="0" xfId="2" applyNumberFormat="1" applyFont="1" applyFill="1" applyAlignment="1" applyProtection="1">
      <alignment horizontal="left" vertical="center" wrapText="1"/>
      <protection locked="0"/>
    </xf>
    <xf numFmtId="0" fontId="0" fillId="45" borderId="23" xfId="0" applyFill="1" applyBorder="1" applyAlignment="1">
      <alignment vertical="center" wrapText="1"/>
    </xf>
    <xf numFmtId="0" fontId="0" fillId="45" borderId="24" xfId="0" applyFill="1" applyBorder="1" applyAlignment="1">
      <alignment vertical="center" wrapText="1"/>
    </xf>
    <xf numFmtId="0" fontId="0" fillId="45" borderId="0" xfId="0" applyFill="1" applyAlignment="1">
      <alignment vertical="center" wrapText="1"/>
    </xf>
    <xf numFmtId="0" fontId="0" fillId="45" borderId="25" xfId="0" applyFill="1" applyBorder="1" applyAlignment="1">
      <alignment vertical="center" wrapText="1"/>
    </xf>
    <xf numFmtId="0" fontId="0" fillId="45" borderId="4" xfId="0" applyFill="1" applyBorder="1" applyAlignment="1">
      <alignment vertical="center" wrapText="1"/>
    </xf>
    <xf numFmtId="0" fontId="0" fillId="45" borderId="27" xfId="0" applyFill="1" applyBorder="1" applyAlignment="1">
      <alignment vertical="center" wrapText="1"/>
    </xf>
    <xf numFmtId="0" fontId="0" fillId="3" borderId="4" xfId="0" applyFill="1" applyBorder="1" applyAlignment="1">
      <alignment vertical="center" wrapText="1"/>
    </xf>
    <xf numFmtId="0" fontId="22" fillId="3" borderId="23" xfId="0" applyFont="1" applyFill="1" applyBorder="1" applyAlignment="1">
      <alignment horizontal="center" vertical="center" wrapText="1"/>
    </xf>
    <xf numFmtId="0" fontId="101" fillId="3" borderId="0" xfId="0" applyFont="1" applyFill="1" applyAlignment="1">
      <alignment horizontal="left" vertical="center" wrapText="1"/>
    </xf>
    <xf numFmtId="0" fontId="104" fillId="3" borderId="26" xfId="0" applyFont="1" applyFill="1" applyBorder="1" applyAlignment="1">
      <alignment vertical="center"/>
    </xf>
    <xf numFmtId="0" fontId="104" fillId="3" borderId="4" xfId="0" applyFont="1" applyFill="1" applyBorder="1" applyAlignment="1">
      <alignment horizontal="center" vertical="center" wrapText="1"/>
    </xf>
    <xf numFmtId="0" fontId="101" fillId="3" borderId="0" xfId="0" applyFont="1" applyFill="1" applyAlignment="1">
      <alignment vertical="center" wrapText="1"/>
    </xf>
    <xf numFmtId="0" fontId="38" fillId="3" borderId="0" xfId="2" applyFont="1" applyFill="1" applyAlignment="1">
      <alignment vertical="center"/>
    </xf>
    <xf numFmtId="0" fontId="30" fillId="45" borderId="26" xfId="0" applyFont="1" applyFill="1" applyBorder="1" applyAlignment="1">
      <alignment horizontal="left" vertical="center"/>
    </xf>
    <xf numFmtId="0" fontId="15" fillId="43" borderId="0" xfId="345" applyFill="1"/>
    <xf numFmtId="0" fontId="116" fillId="43" borderId="0" xfId="345" applyFont="1" applyFill="1" applyAlignment="1">
      <alignment vertical="center"/>
    </xf>
    <xf numFmtId="0" fontId="15" fillId="3" borderId="0" xfId="345" applyFill="1"/>
    <xf numFmtId="0" fontId="15" fillId="43" borderId="0" xfId="345" applyFill="1" applyAlignment="1">
      <alignment horizontal="center"/>
    </xf>
    <xf numFmtId="0" fontId="96" fillId="3" borderId="0" xfId="345" applyFont="1" applyFill="1"/>
    <xf numFmtId="0" fontId="15" fillId="3" borderId="23" xfId="345" applyFill="1" applyBorder="1"/>
    <xf numFmtId="0" fontId="15" fillId="3" borderId="4" xfId="345" applyFill="1" applyBorder="1"/>
    <xf numFmtId="0" fontId="97" fillId="3" borderId="0" xfId="345" applyFont="1" applyFill="1" applyAlignment="1">
      <alignment horizontal="center" vertical="center"/>
    </xf>
    <xf numFmtId="0" fontId="22" fillId="0" borderId="0" xfId="0" applyFont="1"/>
    <xf numFmtId="0" fontId="15" fillId="45" borderId="25" xfId="345" applyFill="1" applyBorder="1"/>
    <xf numFmtId="0" fontId="15" fillId="45" borderId="27" xfId="345" applyFill="1" applyBorder="1"/>
    <xf numFmtId="0" fontId="95" fillId="44" borderId="30" xfId="345" applyFont="1" applyFill="1" applyBorder="1" applyAlignment="1">
      <alignment horizontal="center" vertical="center" wrapText="1"/>
    </xf>
    <xf numFmtId="0" fontId="22" fillId="43" borderId="0" xfId="0" applyFont="1" applyFill="1" applyAlignment="1">
      <alignment horizontal="center"/>
    </xf>
    <xf numFmtId="0" fontId="30" fillId="3" borderId="0" xfId="0" applyFont="1" applyFill="1" applyAlignment="1">
      <alignment horizontal="left" vertical="center" wrapText="1"/>
    </xf>
    <xf numFmtId="0" fontId="23" fillId="3" borderId="0" xfId="0" applyFont="1" applyFill="1" applyAlignment="1">
      <alignment horizontal="left" vertical="center" wrapText="1"/>
    </xf>
    <xf numFmtId="0" fontId="0" fillId="3" borderId="0" xfId="0" applyFill="1" applyAlignment="1">
      <alignment horizontal="left" vertical="center" wrapText="1"/>
    </xf>
    <xf numFmtId="0" fontId="108" fillId="3" borderId="0" xfId="2" applyFont="1" applyFill="1" applyAlignment="1">
      <alignment vertical="center" wrapText="1"/>
    </xf>
    <xf numFmtId="0" fontId="109" fillId="48" borderId="0" xfId="2" applyFont="1" applyFill="1" applyAlignment="1">
      <alignment horizontal="left" vertical="center" wrapText="1"/>
    </xf>
    <xf numFmtId="0" fontId="108" fillId="48" borderId="0" xfId="2" applyFont="1" applyFill="1" applyAlignment="1">
      <alignment horizontal="left" vertical="center" wrapText="1"/>
    </xf>
    <xf numFmtId="0" fontId="109" fillId="3" borderId="0" xfId="2" applyFont="1" applyFill="1" applyAlignment="1">
      <alignment horizontal="left" vertical="center" wrapText="1"/>
    </xf>
    <xf numFmtId="0" fontId="108" fillId="3" borderId="0" xfId="2" applyFont="1" applyFill="1" applyAlignment="1">
      <alignment horizontal="left" vertical="center" wrapText="1"/>
    </xf>
    <xf numFmtId="0" fontId="104" fillId="3" borderId="0" xfId="2" applyFont="1" applyFill="1" applyAlignment="1">
      <alignment vertical="center" wrapText="1"/>
    </xf>
    <xf numFmtId="0" fontId="96" fillId="3" borderId="0" xfId="0" applyFont="1" applyFill="1" applyAlignment="1">
      <alignment vertical="top"/>
    </xf>
    <xf numFmtId="0" fontId="96" fillId="3" borderId="0" xfId="345" applyFont="1" applyFill="1" applyAlignment="1">
      <alignment vertical="top"/>
    </xf>
    <xf numFmtId="0" fontId="0" fillId="48" borderId="0" xfId="0" applyFill="1"/>
    <xf numFmtId="0" fontId="22" fillId="3" borderId="0" xfId="2" applyFill="1" applyAlignment="1">
      <alignment horizontal="left" vertical="center"/>
    </xf>
    <xf numFmtId="0" fontId="22" fillId="0" borderId="0" xfId="2" applyAlignment="1">
      <alignment horizontal="left" vertical="center"/>
    </xf>
    <xf numFmtId="0" fontId="22" fillId="0" borderId="0" xfId="2" applyAlignment="1">
      <alignment horizontal="left" wrapText="1"/>
    </xf>
    <xf numFmtId="0" fontId="22" fillId="48" borderId="0" xfId="2" applyFill="1" applyAlignment="1">
      <alignment vertical="center"/>
    </xf>
    <xf numFmtId="0" fontId="22" fillId="48" borderId="0" xfId="2" applyFill="1" applyAlignment="1">
      <alignment horizontal="left" vertical="center"/>
    </xf>
    <xf numFmtId="0" fontId="22" fillId="48" borderId="0" xfId="2" applyFill="1" applyAlignment="1">
      <alignment vertical="center" wrapText="1"/>
    </xf>
    <xf numFmtId="0" fontId="30" fillId="3" borderId="4" xfId="0" applyFont="1" applyFill="1" applyBorder="1" applyAlignment="1">
      <alignment horizontal="center" vertical="center" wrapText="1"/>
    </xf>
    <xf numFmtId="0" fontId="22" fillId="45" borderId="22" xfId="0" applyFont="1" applyFill="1" applyBorder="1" applyAlignment="1">
      <alignment vertical="center"/>
    </xf>
    <xf numFmtId="0" fontId="22" fillId="45" borderId="16" xfId="0" applyFont="1" applyFill="1" applyBorder="1" applyAlignment="1">
      <alignment vertical="center"/>
    </xf>
    <xf numFmtId="0" fontId="22" fillId="45" borderId="26" xfId="0" applyFont="1" applyFill="1" applyBorder="1" applyAlignment="1">
      <alignment vertical="center"/>
    </xf>
    <xf numFmtId="49" fontId="112" fillId="3" borderId="0" xfId="2" applyNumberFormat="1" applyFont="1" applyFill="1" applyAlignment="1" applyProtection="1">
      <alignment horizontal="left" vertical="center"/>
      <protection locked="0"/>
    </xf>
    <xf numFmtId="0" fontId="38" fillId="3" borderId="0" xfId="0" applyFont="1" applyFill="1" applyAlignment="1">
      <alignment vertical="center"/>
    </xf>
    <xf numFmtId="0" fontId="22" fillId="48" borderId="0" xfId="2" applyFill="1" applyAlignment="1">
      <alignment horizontal="left" vertical="center" wrapText="1"/>
    </xf>
    <xf numFmtId="0" fontId="89" fillId="3" borderId="0" xfId="2" applyFont="1" applyFill="1" applyAlignment="1">
      <alignment horizontal="left" vertical="center"/>
    </xf>
    <xf numFmtId="0" fontId="117" fillId="3" borderId="0" xfId="346" applyFont="1" applyFill="1" applyAlignment="1">
      <alignment horizontal="left" vertical="center"/>
    </xf>
    <xf numFmtId="0" fontId="14" fillId="3" borderId="0" xfId="346" applyFill="1" applyAlignment="1">
      <alignment horizontal="left" vertical="center"/>
    </xf>
    <xf numFmtId="0" fontId="95" fillId="46" borderId="0" xfId="346" applyFont="1" applyFill="1" applyAlignment="1">
      <alignment horizontal="left" vertical="center"/>
    </xf>
    <xf numFmtId="0" fontId="14" fillId="46" borderId="0" xfId="346" applyFill="1" applyAlignment="1">
      <alignment horizontal="left" vertical="center"/>
    </xf>
    <xf numFmtId="0" fontId="95" fillId="49" borderId="20" xfId="346" applyFont="1" applyFill="1" applyBorder="1" applyAlignment="1">
      <alignment horizontal="left" vertical="center"/>
    </xf>
    <xf numFmtId="0" fontId="14" fillId="3" borderId="0" xfId="346" applyFill="1" applyAlignment="1">
      <alignment horizontal="left" vertical="center" wrapText="1"/>
    </xf>
    <xf numFmtId="0" fontId="22" fillId="48" borderId="0" xfId="0" applyFont="1" applyFill="1" applyAlignment="1">
      <alignment vertical="center"/>
    </xf>
    <xf numFmtId="0" fontId="22" fillId="48" borderId="0" xfId="2" applyFill="1"/>
    <xf numFmtId="0" fontId="22" fillId="48" borderId="0" xfId="2" applyFill="1" applyAlignment="1">
      <alignment wrapText="1"/>
    </xf>
    <xf numFmtId="0" fontId="91" fillId="40" borderId="0" xfId="2" applyFont="1" applyFill="1" applyAlignment="1">
      <alignment horizontal="left" vertical="center"/>
    </xf>
    <xf numFmtId="0" fontId="0" fillId="52" borderId="0" xfId="0" applyFill="1" applyAlignment="1">
      <alignment horizontal="center"/>
    </xf>
    <xf numFmtId="0" fontId="15" fillId="52" borderId="0" xfId="345" applyFill="1"/>
    <xf numFmtId="164" fontId="30" fillId="3" borderId="18" xfId="342" applyNumberFormat="1" applyFont="1" applyFill="1" applyBorder="1" applyAlignment="1">
      <alignment horizontal="center" vertical="center" wrapText="1"/>
    </xf>
    <xf numFmtId="0" fontId="106" fillId="3" borderId="0" xfId="2" applyFont="1" applyFill="1"/>
    <xf numFmtId="0" fontId="22" fillId="43" borderId="0" xfId="0" applyFont="1" applyFill="1" applyAlignment="1">
      <alignment horizontal="center" vertical="center" wrapText="1"/>
    </xf>
    <xf numFmtId="0" fontId="0" fillId="3" borderId="23" xfId="0" applyFill="1" applyBorder="1" applyAlignment="1">
      <alignment vertical="center" wrapText="1"/>
    </xf>
    <xf numFmtId="0" fontId="11" fillId="43" borderId="0" xfId="345" applyFont="1" applyFill="1"/>
    <xf numFmtId="0" fontId="0" fillId="3" borderId="24" xfId="0" applyFill="1" applyBorder="1" applyAlignment="1">
      <alignment vertical="center" wrapText="1"/>
    </xf>
    <xf numFmtId="0" fontId="0" fillId="3" borderId="25" xfId="0" applyFill="1" applyBorder="1" applyAlignment="1">
      <alignment vertical="center" wrapText="1"/>
    </xf>
    <xf numFmtId="0" fontId="0" fillId="3" borderId="27" xfId="0" applyFill="1" applyBorder="1" applyAlignment="1">
      <alignment vertical="center" wrapText="1"/>
    </xf>
    <xf numFmtId="0" fontId="22" fillId="3" borderId="16" xfId="0" applyFont="1" applyFill="1" applyBorder="1" applyAlignment="1">
      <alignment horizontal="left" vertical="center" wrapText="1"/>
    </xf>
    <xf numFmtId="0" fontId="119" fillId="3" borderId="23" xfId="356" applyFont="1" applyFill="1" applyBorder="1" applyAlignment="1">
      <alignment horizontal="center" vertical="center"/>
    </xf>
    <xf numFmtId="0" fontId="119" fillId="3" borderId="0" xfId="356" applyFont="1" applyFill="1" applyBorder="1" applyAlignment="1">
      <alignment horizontal="center" vertical="center"/>
    </xf>
    <xf numFmtId="0" fontId="119" fillId="3" borderId="4" xfId="356" applyFont="1" applyFill="1" applyBorder="1" applyAlignment="1">
      <alignment horizontal="center" vertical="center"/>
    </xf>
    <xf numFmtId="0" fontId="38" fillId="48" borderId="0" xfId="0" applyFont="1" applyFill="1" applyAlignment="1">
      <alignment vertical="center"/>
    </xf>
    <xf numFmtId="0" fontId="38" fillId="48" borderId="0" xfId="2" applyFont="1" applyFill="1" applyAlignment="1">
      <alignment vertical="center"/>
    </xf>
    <xf numFmtId="0" fontId="0" fillId="52" borderId="0" xfId="0" applyFill="1" applyAlignment="1">
      <alignment horizontal="center" vertical="center"/>
    </xf>
    <xf numFmtId="0" fontId="22" fillId="3" borderId="26" xfId="0" applyFont="1" applyFill="1" applyBorder="1" applyAlignment="1">
      <alignment vertical="center" wrapText="1"/>
    </xf>
    <xf numFmtId="0" fontId="23" fillId="3" borderId="0" xfId="0" applyFont="1" applyFill="1" applyAlignment="1">
      <alignment vertical="center" wrapText="1"/>
    </xf>
    <xf numFmtId="0" fontId="30" fillId="3" borderId="0" xfId="0" applyFont="1" applyFill="1" applyAlignment="1">
      <alignment vertical="center" wrapText="1"/>
    </xf>
    <xf numFmtId="0" fontId="23" fillId="3" borderId="0" xfId="0" applyFont="1" applyFill="1" applyAlignment="1">
      <alignment vertical="center"/>
    </xf>
    <xf numFmtId="0" fontId="22" fillId="3" borderId="0" xfId="2" applyFill="1" applyAlignment="1">
      <alignment horizontal="left" vertical="center" wrapText="1"/>
    </xf>
    <xf numFmtId="0" fontId="35" fillId="3" borderId="0" xfId="357" applyFill="1" applyBorder="1" applyAlignment="1">
      <alignment vertical="center"/>
    </xf>
    <xf numFmtId="0" fontId="118" fillId="3" borderId="0" xfId="356" applyFill="1" applyBorder="1" applyAlignment="1">
      <alignment vertical="center"/>
    </xf>
    <xf numFmtId="0" fontId="14" fillId="3" borderId="0" xfId="346" applyFill="1" applyAlignment="1">
      <alignment vertical="center" wrapText="1"/>
    </xf>
    <xf numFmtId="0" fontId="95" fillId="49" borderId="18" xfId="346" applyFont="1" applyFill="1" applyBorder="1" applyAlignment="1">
      <alignment vertical="center"/>
    </xf>
    <xf numFmtId="0" fontId="95" fillId="49" borderId="22" xfId="346" applyFont="1" applyFill="1" applyBorder="1" applyAlignment="1">
      <alignment vertical="center"/>
    </xf>
    <xf numFmtId="0" fontId="104" fillId="3" borderId="0" xfId="2" applyFont="1" applyFill="1" applyAlignment="1">
      <alignment horizontal="left" vertical="center" wrapText="1"/>
    </xf>
    <xf numFmtId="183" fontId="0" fillId="3" borderId="23" xfId="341" applyNumberFormat="1" applyFont="1" applyFill="1" applyBorder="1" applyAlignment="1">
      <alignment horizontal="center" vertical="center" wrapText="1"/>
    </xf>
    <xf numFmtId="183" fontId="0" fillId="3" borderId="0" xfId="341" applyNumberFormat="1" applyFont="1" applyFill="1" applyBorder="1" applyAlignment="1">
      <alignment horizontal="center" vertical="center" wrapText="1"/>
    </xf>
    <xf numFmtId="183" fontId="0" fillId="3" borderId="4" xfId="341" applyNumberFormat="1" applyFont="1" applyFill="1" applyBorder="1" applyAlignment="1">
      <alignment horizontal="center" vertical="center" wrapText="1"/>
    </xf>
    <xf numFmtId="0" fontId="22" fillId="3" borderId="26" xfId="0" applyFont="1" applyFill="1" applyBorder="1" applyAlignment="1">
      <alignment vertical="center"/>
    </xf>
    <xf numFmtId="0" fontId="22" fillId="3" borderId="4" xfId="0" applyFont="1" applyFill="1" applyBorder="1" applyAlignment="1">
      <alignment horizontal="center" vertical="center"/>
    </xf>
    <xf numFmtId="0" fontId="120" fillId="3" borderId="0" xfId="0" applyFont="1" applyFill="1" applyAlignment="1">
      <alignment horizontal="center" vertical="center"/>
    </xf>
    <xf numFmtId="0" fontId="104" fillId="3" borderId="0" xfId="0" applyFont="1" applyFill="1" applyAlignment="1">
      <alignment horizontal="center" vertical="center" wrapText="1"/>
    </xf>
    <xf numFmtId="0" fontId="122" fillId="3" borderId="0" xfId="2" applyFont="1" applyFill="1" applyAlignment="1">
      <alignment vertical="center"/>
    </xf>
    <xf numFmtId="0" fontId="10" fillId="3" borderId="18" xfId="346" applyFont="1" applyFill="1" applyBorder="1" applyAlignment="1">
      <alignment vertical="center"/>
    </xf>
    <xf numFmtId="0" fontId="10" fillId="3" borderId="18" xfId="346" applyFont="1" applyFill="1" applyBorder="1" applyAlignment="1">
      <alignment horizontal="left" vertical="center" wrapText="1"/>
    </xf>
    <xf numFmtId="184" fontId="0" fillId="3" borderId="16" xfId="9" applyNumberFormat="1" applyFont="1" applyFill="1" applyBorder="1" applyAlignment="1">
      <alignment horizontal="left" vertical="center"/>
    </xf>
    <xf numFmtId="184" fontId="0" fillId="3" borderId="22" xfId="9" applyNumberFormat="1" applyFont="1" applyFill="1" applyBorder="1" applyAlignment="1">
      <alignment horizontal="left" vertical="center"/>
    </xf>
    <xf numFmtId="0" fontId="16" fillId="3" borderId="0" xfId="4" applyFont="1" applyFill="1" applyAlignment="1">
      <alignment horizontal="center"/>
    </xf>
    <xf numFmtId="184" fontId="0" fillId="3" borderId="26" xfId="9" applyNumberFormat="1" applyFont="1" applyFill="1" applyBorder="1" applyAlignment="1">
      <alignment horizontal="left" vertical="center"/>
    </xf>
    <xf numFmtId="0" fontId="9" fillId="3" borderId="18" xfId="336" applyFont="1" applyFill="1" applyBorder="1" applyAlignment="1">
      <alignment vertical="center" wrapText="1"/>
    </xf>
    <xf numFmtId="0" fontId="9" fillId="3" borderId="18" xfId="336" applyFont="1" applyFill="1" applyBorder="1" applyAlignment="1">
      <alignment horizontal="left" vertical="center" wrapText="1"/>
    </xf>
    <xf numFmtId="0" fontId="95" fillId="3" borderId="0" xfId="0" applyFont="1" applyFill="1" applyAlignment="1">
      <alignment horizontal="left" vertical="center"/>
    </xf>
    <xf numFmtId="0" fontId="8" fillId="3" borderId="23" xfId="4" applyFont="1" applyFill="1" applyBorder="1" applyAlignment="1">
      <alignment horizontal="center" vertical="center"/>
    </xf>
    <xf numFmtId="0" fontId="8" fillId="3" borderId="0" xfId="4" applyFont="1" applyFill="1" applyAlignment="1">
      <alignment horizontal="center" vertical="center"/>
    </xf>
    <xf numFmtId="0" fontId="8" fillId="3" borderId="4" xfId="4" applyFont="1" applyFill="1" applyBorder="1" applyAlignment="1">
      <alignment horizontal="center" vertical="center"/>
    </xf>
    <xf numFmtId="0" fontId="30" fillId="0" borderId="26" xfId="0" applyFont="1" applyBorder="1" applyAlignment="1">
      <alignment vertical="center"/>
    </xf>
    <xf numFmtId="0" fontId="30" fillId="45" borderId="25" xfId="0" applyFont="1" applyFill="1" applyBorder="1"/>
    <xf numFmtId="0" fontId="30" fillId="45" borderId="27" xfId="0" applyFont="1" applyFill="1" applyBorder="1"/>
    <xf numFmtId="0" fontId="21" fillId="47" borderId="0" xfId="0" applyFont="1" applyFill="1" applyAlignment="1">
      <alignment horizontal="left" vertical="center" wrapText="1"/>
    </xf>
    <xf numFmtId="0" fontId="7" fillId="3" borderId="18" xfId="346" applyFont="1" applyFill="1" applyBorder="1" applyAlignment="1">
      <alignment horizontal="left" vertical="center" wrapText="1"/>
    </xf>
    <xf numFmtId="0" fontId="30" fillId="3" borderId="0" xfId="2" applyFont="1" applyFill="1" applyAlignment="1">
      <alignment vertical="center" wrapText="1"/>
    </xf>
    <xf numFmtId="184" fontId="22" fillId="45" borderId="22" xfId="9" applyNumberFormat="1" applyFont="1" applyFill="1" applyBorder="1" applyAlignment="1">
      <alignment vertical="center"/>
    </xf>
    <xf numFmtId="184" fontId="22" fillId="45" borderId="16" xfId="9" applyNumberFormat="1" applyFont="1" applyFill="1" applyBorder="1" applyAlignment="1">
      <alignment vertical="center"/>
    </xf>
    <xf numFmtId="184" fontId="22" fillId="45" borderId="26" xfId="9" applyNumberFormat="1" applyFont="1" applyFill="1" applyBorder="1" applyAlignment="1">
      <alignment vertical="center"/>
    </xf>
    <xf numFmtId="49" fontId="112" fillId="3" borderId="0" xfId="2" applyNumberFormat="1" applyFont="1" applyFill="1" applyAlignment="1" applyProtection="1">
      <alignment vertical="center"/>
      <protection locked="0"/>
    </xf>
    <xf numFmtId="49" fontId="113" fillId="3" borderId="0" xfId="2" applyNumberFormat="1" applyFont="1" applyFill="1" applyAlignment="1" applyProtection="1">
      <alignment horizontal="left" vertical="center"/>
      <protection locked="0"/>
    </xf>
    <xf numFmtId="164" fontId="37" fillId="40" borderId="0" xfId="0" applyNumberFormat="1" applyFont="1" applyFill="1" applyAlignment="1">
      <alignment vertical="center"/>
    </xf>
    <xf numFmtId="164" fontId="31" fillId="45" borderId="24" xfId="4" applyNumberFormat="1" applyFont="1" applyFill="1" applyBorder="1"/>
    <xf numFmtId="164" fontId="31" fillId="45" borderId="25" xfId="4" applyNumberFormat="1" applyFont="1" applyFill="1" applyBorder="1"/>
    <xf numFmtId="164" fontId="31" fillId="45" borderId="27" xfId="4" applyNumberFormat="1" applyFont="1" applyFill="1" applyBorder="1"/>
    <xf numFmtId="164" fontId="31" fillId="3" borderId="0" xfId="4" applyNumberFormat="1" applyFont="1" applyFill="1"/>
    <xf numFmtId="184" fontId="22" fillId="45" borderId="22" xfId="9" applyNumberFormat="1" applyFont="1" applyFill="1" applyBorder="1" applyAlignment="1">
      <alignment horizontal="left" vertical="center"/>
    </xf>
    <xf numFmtId="184" fontId="22" fillId="45" borderId="23" xfId="9" applyNumberFormat="1" applyFont="1" applyFill="1" applyBorder="1" applyAlignment="1">
      <alignment horizontal="left" vertical="center"/>
    </xf>
    <xf numFmtId="184" fontId="22" fillId="45" borderId="16" xfId="9" applyNumberFormat="1" applyFont="1" applyFill="1" applyBorder="1" applyAlignment="1">
      <alignment horizontal="left" vertical="center"/>
    </xf>
    <xf numFmtId="184" fontId="22" fillId="45" borderId="0" xfId="9" applyNumberFormat="1" applyFont="1" applyFill="1" applyBorder="1" applyAlignment="1">
      <alignment horizontal="left" vertical="center"/>
    </xf>
    <xf numFmtId="184" fontId="22" fillId="45" borderId="26" xfId="9" applyNumberFormat="1" applyFont="1" applyFill="1" applyBorder="1" applyAlignment="1">
      <alignment horizontal="left" vertical="center"/>
    </xf>
    <xf numFmtId="184" fontId="22" fillId="45" borderId="4" xfId="9" applyNumberFormat="1" applyFont="1" applyFill="1" applyBorder="1" applyAlignment="1">
      <alignment horizontal="left" vertical="center"/>
    </xf>
    <xf numFmtId="0" fontId="22" fillId="3" borderId="0" xfId="0" applyFont="1" applyFill="1" applyAlignment="1">
      <alignment vertical="center" wrapText="1"/>
    </xf>
    <xf numFmtId="0" fontId="100" fillId="3" borderId="4" xfId="345" applyFont="1" applyFill="1" applyBorder="1" applyAlignment="1">
      <alignment vertical="center"/>
    </xf>
    <xf numFmtId="49" fontId="101" fillId="0" borderId="4" xfId="342" applyNumberFormat="1" applyFont="1" applyBorder="1" applyAlignment="1">
      <alignment horizontal="center" vertical="center" wrapText="1"/>
    </xf>
    <xf numFmtId="164" fontId="99" fillId="41" borderId="4" xfId="342" applyNumberFormat="1" applyFont="1" applyFill="1" applyBorder="1" applyAlignment="1">
      <alignment horizontal="center" vertical="center" wrapText="1"/>
    </xf>
    <xf numFmtId="0" fontId="15" fillId="45" borderId="24" xfId="345" applyFill="1" applyBorder="1"/>
    <xf numFmtId="0" fontId="30" fillId="3" borderId="0" xfId="0" applyFont="1" applyFill="1" applyAlignment="1">
      <alignment vertical="center"/>
    </xf>
    <xf numFmtId="0" fontId="6" fillId="3" borderId="18" xfId="346" applyFont="1" applyFill="1" applyBorder="1" applyAlignment="1">
      <alignment vertical="center"/>
    </xf>
    <xf numFmtId="0" fontId="5" fillId="3" borderId="18" xfId="336" applyFont="1" applyFill="1" applyBorder="1" applyAlignment="1">
      <alignment horizontal="left" vertical="center" wrapText="1"/>
    </xf>
    <xf numFmtId="0" fontId="5" fillId="3" borderId="18" xfId="346" applyFont="1" applyFill="1" applyBorder="1" applyAlignment="1">
      <alignment vertical="center"/>
    </xf>
    <xf numFmtId="0" fontId="5" fillId="3" borderId="18" xfId="346" applyFont="1" applyFill="1" applyBorder="1" applyAlignment="1">
      <alignment vertical="center" wrapText="1"/>
    </xf>
    <xf numFmtId="0" fontId="5" fillId="3" borderId="18" xfId="336" applyFont="1" applyFill="1" applyBorder="1" applyAlignment="1">
      <alignment vertical="center" wrapText="1"/>
    </xf>
    <xf numFmtId="0" fontId="5" fillId="3" borderId="19" xfId="346" applyFont="1" applyFill="1" applyBorder="1" applyAlignment="1">
      <alignment vertical="center" wrapText="1"/>
    </xf>
    <xf numFmtId="0" fontId="5" fillId="3" borderId="18" xfId="346" applyFont="1" applyFill="1" applyBorder="1" applyAlignment="1">
      <alignment horizontal="left" vertical="center" wrapText="1"/>
    </xf>
    <xf numFmtId="0" fontId="15" fillId="3" borderId="23" xfId="345" applyFill="1" applyBorder="1" applyAlignment="1">
      <alignment horizontal="center" vertical="center"/>
    </xf>
    <xf numFmtId="0" fontId="15" fillId="3" borderId="0" xfId="345" applyFill="1" applyAlignment="1">
      <alignment horizontal="center" vertical="center"/>
    </xf>
    <xf numFmtId="0" fontId="15" fillId="3" borderId="4" xfId="345" applyFill="1" applyBorder="1" applyAlignment="1">
      <alignment horizontal="center" vertical="center"/>
    </xf>
    <xf numFmtId="185" fontId="22" fillId="50" borderId="22" xfId="0" applyNumberFormat="1" applyFont="1" applyFill="1" applyBorder="1" applyAlignment="1" applyProtection="1">
      <alignment horizontal="left" vertical="center"/>
      <protection locked="0"/>
    </xf>
    <xf numFmtId="185" fontId="22" fillId="50" borderId="16" xfId="0" applyNumberFormat="1" applyFont="1" applyFill="1" applyBorder="1" applyAlignment="1" applyProtection="1">
      <alignment horizontal="left" vertical="center"/>
      <protection locked="0"/>
    </xf>
    <xf numFmtId="185" fontId="22" fillId="50" borderId="26" xfId="0" applyNumberFormat="1" applyFont="1" applyFill="1" applyBorder="1" applyAlignment="1" applyProtection="1">
      <alignment horizontal="left" vertical="center"/>
      <protection locked="0"/>
    </xf>
    <xf numFmtId="0" fontId="104" fillId="0" borderId="0" xfId="2" applyFont="1" applyAlignment="1">
      <alignment vertical="center"/>
    </xf>
    <xf numFmtId="0" fontId="111" fillId="41" borderId="0" xfId="2" applyFont="1" applyFill="1" applyAlignment="1">
      <alignment vertical="center"/>
    </xf>
    <xf numFmtId="0" fontId="104" fillId="48" borderId="0" xfId="2" applyFont="1" applyFill="1" applyAlignment="1">
      <alignment vertical="center" wrapText="1"/>
    </xf>
    <xf numFmtId="0" fontId="30" fillId="48" borderId="0" xfId="0" applyFont="1" applyFill="1" applyAlignment="1">
      <alignment vertical="center" wrapText="1"/>
    </xf>
    <xf numFmtId="0" fontId="104" fillId="48" borderId="0" xfId="0" applyFont="1" applyFill="1" applyAlignment="1">
      <alignment vertical="center" wrapText="1"/>
    </xf>
    <xf numFmtId="0" fontId="30" fillId="48" borderId="0" xfId="2" applyFont="1" applyFill="1" applyAlignment="1">
      <alignment vertical="center" wrapText="1"/>
    </xf>
    <xf numFmtId="0" fontId="104" fillId="48" borderId="0" xfId="4" applyFont="1" applyFill="1" applyAlignment="1">
      <alignment vertical="center" wrapText="1"/>
    </xf>
    <xf numFmtId="0" fontId="104" fillId="3" borderId="0" xfId="4" applyFont="1" applyFill="1" applyAlignment="1">
      <alignment vertical="center" wrapText="1"/>
    </xf>
    <xf numFmtId="0" fontId="10" fillId="3" borderId="18" xfId="346" applyFont="1" applyFill="1" applyBorder="1" applyAlignment="1">
      <alignment vertical="center" wrapText="1"/>
    </xf>
    <xf numFmtId="0" fontId="4" fillId="3" borderId="18" xfId="346" applyFont="1" applyFill="1" applyBorder="1" applyAlignment="1">
      <alignment vertical="center" wrapText="1"/>
    </xf>
    <xf numFmtId="0" fontId="124" fillId="3" borderId="0" xfId="2" applyFont="1" applyFill="1" applyAlignment="1">
      <alignment vertical="center"/>
    </xf>
    <xf numFmtId="0" fontId="3" fillId="3" borderId="18" xfId="346" applyFont="1" applyFill="1" applyBorder="1" applyAlignment="1">
      <alignment vertical="center" wrapText="1"/>
    </xf>
    <xf numFmtId="0" fontId="3" fillId="3" borderId="18" xfId="336" applyFont="1" applyFill="1" applyBorder="1" applyAlignment="1">
      <alignment horizontal="left" vertical="center" wrapText="1"/>
    </xf>
    <xf numFmtId="0" fontId="3" fillId="3" borderId="18" xfId="346" applyFont="1" applyFill="1" applyBorder="1" applyAlignment="1">
      <alignment horizontal="left" vertical="center" wrapText="1"/>
    </xf>
    <xf numFmtId="0" fontId="2" fillId="3" borderId="18" xfId="346" applyFont="1" applyFill="1" applyBorder="1" applyAlignment="1">
      <alignment horizontal="left" vertical="center" wrapText="1"/>
    </xf>
    <xf numFmtId="0" fontId="1" fillId="3" borderId="18" xfId="336" applyFont="1" applyFill="1" applyBorder="1" applyAlignment="1">
      <alignment horizontal="left" vertical="center" wrapText="1"/>
    </xf>
    <xf numFmtId="0" fontId="1" fillId="3" borderId="18" xfId="346" applyFont="1" applyFill="1" applyBorder="1" applyAlignment="1">
      <alignment horizontal="left" vertical="center" wrapText="1"/>
    </xf>
    <xf numFmtId="0" fontId="1" fillId="3" borderId="18" xfId="336" applyFont="1" applyFill="1" applyBorder="1" applyAlignment="1">
      <alignment vertical="center" wrapText="1"/>
    </xf>
    <xf numFmtId="0" fontId="104" fillId="3" borderId="20" xfId="0" applyFont="1" applyFill="1" applyBorder="1" applyAlignment="1">
      <alignment horizontal="left" vertical="center" wrapText="1"/>
    </xf>
    <xf numFmtId="0" fontId="104" fillId="3" borderId="15" xfId="0" applyFont="1" applyFill="1" applyBorder="1" applyAlignment="1">
      <alignment horizontal="left" vertical="center" wrapText="1"/>
    </xf>
    <xf numFmtId="0" fontId="104" fillId="3" borderId="21" xfId="0" applyFont="1" applyFill="1" applyBorder="1" applyAlignment="1">
      <alignment horizontal="left" vertical="center" wrapText="1"/>
    </xf>
    <xf numFmtId="0" fontId="125" fillId="3" borderId="20" xfId="0" applyFont="1" applyFill="1" applyBorder="1" applyAlignment="1">
      <alignment vertical="center" wrapText="1"/>
    </xf>
    <xf numFmtId="0" fontId="125" fillId="3" borderId="15" xfId="0" applyFont="1" applyFill="1" applyBorder="1" applyAlignment="1">
      <alignment vertical="center" wrapText="1"/>
    </xf>
    <xf numFmtId="0" fontId="125" fillId="3" borderId="21" xfId="0" applyFont="1" applyFill="1" applyBorder="1" applyAlignment="1">
      <alignment vertical="center" wrapText="1"/>
    </xf>
    <xf numFmtId="0" fontId="0" fillId="3" borderId="15" xfId="0" applyFill="1" applyBorder="1" applyAlignment="1">
      <alignment vertical="center" wrapText="1"/>
    </xf>
    <xf numFmtId="0" fontId="0" fillId="3" borderId="21" xfId="0" applyFill="1" applyBorder="1" applyAlignment="1">
      <alignment vertical="center" wrapText="1"/>
    </xf>
    <xf numFmtId="0" fontId="104" fillId="48" borderId="0" xfId="2" applyFont="1" applyFill="1" applyAlignment="1">
      <alignment horizontal="left" vertical="center" wrapText="1"/>
    </xf>
    <xf numFmtId="0" fontId="105" fillId="3" borderId="0" xfId="2" applyFont="1" applyFill="1" applyAlignment="1">
      <alignment horizontal="left" vertical="center"/>
    </xf>
    <xf numFmtId="0" fontId="89" fillId="41" borderId="19" xfId="2" applyFont="1" applyFill="1" applyBorder="1" applyAlignment="1">
      <alignment horizontal="left" vertical="center"/>
    </xf>
    <xf numFmtId="0" fontId="89" fillId="41" borderId="28" xfId="2" applyFont="1" applyFill="1" applyBorder="1" applyAlignment="1">
      <alignment horizontal="left" vertical="center"/>
    </xf>
    <xf numFmtId="0" fontId="88" fillId="3" borderId="23" xfId="0" applyFont="1" applyFill="1" applyBorder="1" applyAlignment="1">
      <alignment horizontal="left" vertical="center" wrapText="1"/>
    </xf>
    <xf numFmtId="0" fontId="106" fillId="3" borderId="0" xfId="2" applyFont="1" applyFill="1" applyAlignment="1">
      <alignment horizontal="left" vertical="center"/>
    </xf>
    <xf numFmtId="0" fontId="22" fillId="3" borderId="0" xfId="2" applyFill="1" applyAlignment="1">
      <alignment horizontal="left" vertical="center" wrapText="1"/>
    </xf>
    <xf numFmtId="0" fontId="89" fillId="41" borderId="29" xfId="2" applyFont="1" applyFill="1" applyBorder="1" applyAlignment="1">
      <alignment horizontal="center" vertical="center"/>
    </xf>
    <xf numFmtId="0" fontId="89" fillId="41" borderId="28" xfId="2" applyFont="1" applyFill="1" applyBorder="1" applyAlignment="1">
      <alignment horizontal="center" vertical="center"/>
    </xf>
    <xf numFmtId="0" fontId="22" fillId="48" borderId="0" xfId="2" applyFill="1" applyAlignment="1">
      <alignment horizontal="left" vertical="center" wrapText="1"/>
    </xf>
    <xf numFmtId="0" fontId="22" fillId="48" borderId="0" xfId="2" applyFill="1" applyAlignment="1">
      <alignment horizontal="left" vertical="top" wrapText="1"/>
    </xf>
    <xf numFmtId="0" fontId="111" fillId="41" borderId="19" xfId="2" applyFont="1" applyFill="1" applyBorder="1" applyAlignment="1">
      <alignment horizontal="center" vertical="center"/>
    </xf>
    <xf numFmtId="0" fontId="111" fillId="41" borderId="29" xfId="2" applyFont="1" applyFill="1" applyBorder="1" applyAlignment="1">
      <alignment horizontal="center" vertical="center"/>
    </xf>
    <xf numFmtId="0" fontId="104" fillId="3" borderId="20" xfId="0" applyFont="1" applyFill="1" applyBorder="1" applyAlignment="1">
      <alignment horizontal="left" vertical="center"/>
    </xf>
    <xf numFmtId="0" fontId="104" fillId="3" borderId="15" xfId="0" applyFont="1" applyFill="1" applyBorder="1" applyAlignment="1">
      <alignment horizontal="left" vertical="center"/>
    </xf>
    <xf numFmtId="0" fontId="104" fillId="3" borderId="21" xfId="0" applyFont="1" applyFill="1" applyBorder="1" applyAlignment="1">
      <alignment horizontal="left" vertical="center"/>
    </xf>
    <xf numFmtId="0" fontId="104" fillId="3" borderId="20" xfId="0" applyFont="1" applyFill="1" applyBorder="1" applyAlignment="1">
      <alignment horizontal="left" vertical="center" wrapText="1"/>
    </xf>
    <xf numFmtId="0" fontId="104" fillId="3" borderId="21" xfId="0" applyFont="1" applyFill="1" applyBorder="1" applyAlignment="1">
      <alignment horizontal="left" vertical="center" wrapText="1"/>
    </xf>
    <xf numFmtId="0" fontId="104" fillId="3" borderId="15" xfId="0" applyFont="1" applyFill="1" applyBorder="1" applyAlignment="1">
      <alignment horizontal="left" vertical="center" wrapText="1"/>
    </xf>
    <xf numFmtId="0" fontId="0" fillId="3" borderId="20"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0" xfId="0" applyFill="1" applyBorder="1" applyAlignment="1">
      <alignment horizontal="left" vertical="center" wrapText="1"/>
    </xf>
    <xf numFmtId="0" fontId="0" fillId="3" borderId="15" xfId="0" applyFill="1" applyBorder="1" applyAlignment="1">
      <alignment horizontal="left" vertical="center" wrapText="1"/>
    </xf>
    <xf numFmtId="0" fontId="0" fillId="3" borderId="21" xfId="0" applyFill="1" applyBorder="1" applyAlignment="1">
      <alignment horizontal="left" vertical="center" wrapText="1"/>
    </xf>
    <xf numFmtId="0" fontId="31" fillId="3" borderId="20" xfId="4" applyFont="1" applyFill="1" applyBorder="1" applyAlignment="1">
      <alignment horizontal="left" vertical="center" wrapText="1"/>
    </xf>
    <xf numFmtId="0" fontId="31" fillId="3" borderId="15" xfId="4" applyFont="1" applyFill="1" applyBorder="1" applyAlignment="1">
      <alignment horizontal="left" vertical="center" wrapText="1"/>
    </xf>
    <xf numFmtId="0" fontId="31" fillId="3" borderId="21" xfId="4" applyFont="1" applyFill="1" applyBorder="1" applyAlignment="1">
      <alignment horizontal="left" vertical="center" wrapText="1"/>
    </xf>
    <xf numFmtId="0" fontId="22" fillId="3" borderId="20" xfId="0" applyFont="1" applyFill="1" applyBorder="1" applyAlignment="1">
      <alignment horizontal="left" vertical="center" wrapText="1"/>
    </xf>
    <xf numFmtId="0" fontId="126" fillId="3" borderId="15" xfId="0" applyFont="1" applyFill="1" applyBorder="1" applyAlignment="1">
      <alignment horizontal="center" vertical="center" wrapText="1"/>
    </xf>
    <xf numFmtId="0" fontId="125" fillId="3" borderId="20" xfId="0" applyFont="1" applyFill="1" applyBorder="1" applyAlignment="1">
      <alignment horizontal="left" vertical="center" wrapText="1"/>
    </xf>
    <xf numFmtId="0" fontId="125" fillId="3" borderId="15" xfId="0" applyFont="1" applyFill="1" applyBorder="1" applyAlignment="1">
      <alignment horizontal="left" vertical="center" wrapText="1"/>
    </xf>
    <xf numFmtId="0" fontId="125" fillId="3" borderId="21" xfId="0" applyFont="1" applyFill="1" applyBorder="1" applyAlignment="1">
      <alignment horizontal="left" vertical="center" wrapText="1"/>
    </xf>
    <xf numFmtId="0" fontId="126" fillId="3" borderId="20" xfId="0" applyFont="1" applyFill="1" applyBorder="1" applyAlignment="1">
      <alignment horizontal="center" vertical="center" wrapText="1"/>
    </xf>
    <xf numFmtId="0" fontId="0" fillId="0" borderId="20" xfId="0" applyBorder="1" applyAlignment="1">
      <alignment horizontal="center"/>
    </xf>
    <xf numFmtId="0" fontId="0" fillId="0" borderId="15" xfId="0" applyBorder="1" applyAlignment="1">
      <alignment horizontal="center"/>
    </xf>
    <xf numFmtId="0" fontId="0" fillId="0" borderId="21" xfId="0" applyBorder="1" applyAlignment="1">
      <alignment horizontal="center"/>
    </xf>
    <xf numFmtId="0" fontId="108" fillId="3" borderId="20" xfId="0" applyFont="1" applyFill="1" applyBorder="1" applyAlignment="1">
      <alignment horizontal="left" vertical="center" wrapText="1"/>
    </xf>
    <xf numFmtId="0" fontId="108" fillId="3" borderId="15" xfId="0" applyFont="1" applyFill="1" applyBorder="1" applyAlignment="1">
      <alignment horizontal="left" vertical="center" wrapText="1"/>
    </xf>
    <xf numFmtId="0" fontId="108" fillId="3" borderId="21" xfId="0" applyFont="1" applyFill="1" applyBorder="1" applyAlignment="1">
      <alignment horizontal="left" vertical="center" wrapText="1"/>
    </xf>
    <xf numFmtId="0" fontId="104" fillId="3" borderId="20" xfId="345" applyFont="1" applyFill="1" applyBorder="1" applyAlignment="1">
      <alignment horizontal="left" vertical="center"/>
    </xf>
    <xf numFmtId="0" fontId="104" fillId="3" borderId="15" xfId="345" applyFont="1" applyFill="1" applyBorder="1" applyAlignment="1">
      <alignment horizontal="left" vertical="center"/>
    </xf>
    <xf numFmtId="0" fontId="104" fillId="3" borderId="21" xfId="345" applyFont="1" applyFill="1" applyBorder="1" applyAlignment="1">
      <alignment horizontal="left" vertical="center"/>
    </xf>
  </cellXfs>
  <cellStyles count="358">
    <cellStyle name=" 1" xfId="14" xr:uid="{00000000-0005-0000-0000-000000000000}"/>
    <cellStyle name="_Capex" xfId="15" xr:uid="{00000000-0005-0000-0000-000001000000}"/>
    <cellStyle name="_UED AMP 2009-14 Final 250309 Less PU" xfId="16" xr:uid="{00000000-0005-0000-0000-000002000000}"/>
    <cellStyle name="_UED AMP 2009-14 Final 250309 Less PU_1011 monthly" xfId="17" xr:uid="{00000000-0005-0000-0000-000003000000}"/>
    <cellStyle name="_UED AMP 2009-14 Final 250309 Less PU_1011 monthly_All Outage data RIN 19.2" xfId="18" xr:uid="{00000000-0005-0000-0000-000004000000}"/>
    <cellStyle name="_UED AMP 2009-14 Final 250309 Less PU_1011 monthly_Daily SAIDI SAIFI RIN 19.3ab" xfId="19" xr:uid="{00000000-0005-0000-0000-000005000000}"/>
    <cellStyle name="_UED AMP 2009-14 Final 250309 Less PU_All Outage data RIN 19.2" xfId="20" xr:uid="{00000000-0005-0000-0000-000006000000}"/>
    <cellStyle name="_UED AMP 2009-14 Final 250309 Less PU_Daily SAIDI SAIFI RIN 19.3ab" xfId="21" xr:uid="{00000000-0005-0000-0000-000007000000}"/>
    <cellStyle name="20% - Accent1 2" xfId="22" xr:uid="{00000000-0005-0000-0000-000008000000}"/>
    <cellStyle name="20% - Accent2 2" xfId="23" xr:uid="{00000000-0005-0000-0000-000009000000}"/>
    <cellStyle name="20% - Accent3 2" xfId="24" xr:uid="{00000000-0005-0000-0000-00000A000000}"/>
    <cellStyle name="20% - Accent4 2" xfId="25" xr:uid="{00000000-0005-0000-0000-00000B000000}"/>
    <cellStyle name="20% - Accent5 2" xfId="26" xr:uid="{00000000-0005-0000-0000-00000C000000}"/>
    <cellStyle name="20% - Accent6 2" xfId="27" xr:uid="{00000000-0005-0000-0000-00000D000000}"/>
    <cellStyle name="40% - Accent1 2" xfId="28" xr:uid="{00000000-0005-0000-0000-00000E000000}"/>
    <cellStyle name="40% - Accent2 2" xfId="29" xr:uid="{00000000-0005-0000-0000-00000F000000}"/>
    <cellStyle name="40% - Accent3 2" xfId="30" xr:uid="{00000000-0005-0000-0000-000010000000}"/>
    <cellStyle name="40% - Accent4 2" xfId="31" xr:uid="{00000000-0005-0000-0000-000011000000}"/>
    <cellStyle name="40% - Accent5 2" xfId="32" xr:uid="{00000000-0005-0000-0000-000012000000}"/>
    <cellStyle name="40% - Accent6 2" xfId="33" xr:uid="{00000000-0005-0000-0000-000013000000}"/>
    <cellStyle name="60% - Accent1 2" xfId="34" xr:uid="{00000000-0005-0000-0000-000014000000}"/>
    <cellStyle name="60% - Accent2 2" xfId="35" xr:uid="{00000000-0005-0000-0000-000015000000}"/>
    <cellStyle name="60% - Accent3 2" xfId="36" xr:uid="{00000000-0005-0000-0000-000016000000}"/>
    <cellStyle name="60% - Accent4 2" xfId="37" xr:uid="{00000000-0005-0000-0000-000017000000}"/>
    <cellStyle name="60% - Accent5 2" xfId="38" xr:uid="{00000000-0005-0000-0000-000018000000}"/>
    <cellStyle name="60% - Accent6 2" xfId="39" xr:uid="{00000000-0005-0000-0000-000019000000}"/>
    <cellStyle name="Accent1 - 20%" xfId="41" xr:uid="{00000000-0005-0000-0000-00001A000000}"/>
    <cellStyle name="Accent1 - 40%" xfId="42" xr:uid="{00000000-0005-0000-0000-00001B000000}"/>
    <cellStyle name="Accent1 - 60%" xfId="43" xr:uid="{00000000-0005-0000-0000-00001C000000}"/>
    <cellStyle name="Accent1 2" xfId="40" xr:uid="{00000000-0005-0000-0000-00001D000000}"/>
    <cellStyle name="Accent2 - 20%" xfId="45" xr:uid="{00000000-0005-0000-0000-00001F000000}"/>
    <cellStyle name="Accent2 - 40%" xfId="46" xr:uid="{00000000-0005-0000-0000-000020000000}"/>
    <cellStyle name="Accent2 - 60%" xfId="47" xr:uid="{00000000-0005-0000-0000-000021000000}"/>
    <cellStyle name="Accent2 2" xfId="44" xr:uid="{00000000-0005-0000-0000-000022000000}"/>
    <cellStyle name="Accent3 - 20%" xfId="49" xr:uid="{00000000-0005-0000-0000-000023000000}"/>
    <cellStyle name="Accent3 - 40%" xfId="50" xr:uid="{00000000-0005-0000-0000-000024000000}"/>
    <cellStyle name="Accent3 - 60%" xfId="51" xr:uid="{00000000-0005-0000-0000-000025000000}"/>
    <cellStyle name="Accent3 10" xfId="52" xr:uid="{00000000-0005-0000-0000-000026000000}"/>
    <cellStyle name="Accent3 11" xfId="53" xr:uid="{00000000-0005-0000-0000-000027000000}"/>
    <cellStyle name="Accent3 12" xfId="54" xr:uid="{00000000-0005-0000-0000-000028000000}"/>
    <cellStyle name="Accent3 13" xfId="55" xr:uid="{00000000-0005-0000-0000-000029000000}"/>
    <cellStyle name="Accent3 14" xfId="56" xr:uid="{00000000-0005-0000-0000-00002A000000}"/>
    <cellStyle name="Accent3 15" xfId="57" xr:uid="{00000000-0005-0000-0000-00002B000000}"/>
    <cellStyle name="Accent3 16" xfId="58" xr:uid="{00000000-0005-0000-0000-00002C000000}"/>
    <cellStyle name="Accent3 17" xfId="59" xr:uid="{00000000-0005-0000-0000-00002D000000}"/>
    <cellStyle name="Accent3 18" xfId="60" xr:uid="{00000000-0005-0000-0000-00002E000000}"/>
    <cellStyle name="Accent3 19" xfId="61" xr:uid="{00000000-0005-0000-0000-00002F000000}"/>
    <cellStyle name="Accent3 2" xfId="62" xr:uid="{00000000-0005-0000-0000-000030000000}"/>
    <cellStyle name="Accent3 20" xfId="63" xr:uid="{00000000-0005-0000-0000-000031000000}"/>
    <cellStyle name="Accent3 21" xfId="48" xr:uid="{00000000-0005-0000-0000-000032000000}"/>
    <cellStyle name="Accent3 3" xfId="64" xr:uid="{00000000-0005-0000-0000-000033000000}"/>
    <cellStyle name="Accent3 4" xfId="65" xr:uid="{00000000-0005-0000-0000-000034000000}"/>
    <cellStyle name="Accent3 5" xfId="66" xr:uid="{00000000-0005-0000-0000-000035000000}"/>
    <cellStyle name="Accent3 6" xfId="67" xr:uid="{00000000-0005-0000-0000-000036000000}"/>
    <cellStyle name="Accent3 7" xfId="68" xr:uid="{00000000-0005-0000-0000-000037000000}"/>
    <cellStyle name="Accent3 8" xfId="69" xr:uid="{00000000-0005-0000-0000-000038000000}"/>
    <cellStyle name="Accent3 9" xfId="70" xr:uid="{00000000-0005-0000-0000-000039000000}"/>
    <cellStyle name="Accent4 - 20%" xfId="72" xr:uid="{00000000-0005-0000-0000-00003A000000}"/>
    <cellStyle name="Accent4 - 40%" xfId="73" xr:uid="{00000000-0005-0000-0000-00003B000000}"/>
    <cellStyle name="Accent4 - 60%" xfId="74" xr:uid="{00000000-0005-0000-0000-00003C000000}"/>
    <cellStyle name="Accent4 2" xfId="71" xr:uid="{00000000-0005-0000-0000-00003D000000}"/>
    <cellStyle name="Accent5 - 20%" xfId="76" xr:uid="{00000000-0005-0000-0000-00003F000000}"/>
    <cellStyle name="Accent5 - 40%" xfId="77" xr:uid="{00000000-0005-0000-0000-000040000000}"/>
    <cellStyle name="Accent5 - 60%" xfId="78" xr:uid="{00000000-0005-0000-0000-000041000000}"/>
    <cellStyle name="Accent5 10" xfId="79" xr:uid="{00000000-0005-0000-0000-000042000000}"/>
    <cellStyle name="Accent5 11" xfId="80" xr:uid="{00000000-0005-0000-0000-000043000000}"/>
    <cellStyle name="Accent5 12" xfId="81" xr:uid="{00000000-0005-0000-0000-000044000000}"/>
    <cellStyle name="Accent5 13" xfId="82" xr:uid="{00000000-0005-0000-0000-000045000000}"/>
    <cellStyle name="Accent5 14" xfId="83" xr:uid="{00000000-0005-0000-0000-000046000000}"/>
    <cellStyle name="Accent5 15" xfId="84" xr:uid="{00000000-0005-0000-0000-000047000000}"/>
    <cellStyle name="Accent5 16" xfId="85" xr:uid="{00000000-0005-0000-0000-000048000000}"/>
    <cellStyle name="Accent5 17" xfId="86" xr:uid="{00000000-0005-0000-0000-000049000000}"/>
    <cellStyle name="Accent5 18" xfId="87" xr:uid="{00000000-0005-0000-0000-00004A000000}"/>
    <cellStyle name="Accent5 19" xfId="88" xr:uid="{00000000-0005-0000-0000-00004B000000}"/>
    <cellStyle name="Accent5 2" xfId="89" xr:uid="{00000000-0005-0000-0000-00004C000000}"/>
    <cellStyle name="Accent5 20" xfId="90" xr:uid="{00000000-0005-0000-0000-00004D000000}"/>
    <cellStyle name="Accent5 21" xfId="75" xr:uid="{00000000-0005-0000-0000-00004E000000}"/>
    <cellStyle name="Accent5 3" xfId="91" xr:uid="{00000000-0005-0000-0000-00004F000000}"/>
    <cellStyle name="Accent5 4" xfId="92" xr:uid="{00000000-0005-0000-0000-000050000000}"/>
    <cellStyle name="Accent5 5" xfId="93" xr:uid="{00000000-0005-0000-0000-000051000000}"/>
    <cellStyle name="Accent5 6" xfId="94" xr:uid="{00000000-0005-0000-0000-000052000000}"/>
    <cellStyle name="Accent5 7" xfId="95" xr:uid="{00000000-0005-0000-0000-000053000000}"/>
    <cellStyle name="Accent5 8" xfId="96" xr:uid="{00000000-0005-0000-0000-000054000000}"/>
    <cellStyle name="Accent5 9" xfId="97" xr:uid="{00000000-0005-0000-0000-000055000000}"/>
    <cellStyle name="Accent6 - 20%" xfId="99" xr:uid="{00000000-0005-0000-0000-000056000000}"/>
    <cellStyle name="Accent6 - 40%" xfId="100" xr:uid="{00000000-0005-0000-0000-000057000000}"/>
    <cellStyle name="Accent6 - 60%" xfId="101" xr:uid="{00000000-0005-0000-0000-000058000000}"/>
    <cellStyle name="Accent6 2" xfId="98" xr:uid="{00000000-0005-0000-0000-000059000000}"/>
    <cellStyle name="Agara" xfId="102" xr:uid="{00000000-0005-0000-0000-00005A000000}"/>
    <cellStyle name="B79812_.wvu.PrintTitlest" xfId="103" xr:uid="{00000000-0005-0000-0000-00005B000000}"/>
    <cellStyle name="Bad" xfId="356" builtinId="27"/>
    <cellStyle name="Bad 2" xfId="104" xr:uid="{00000000-0005-0000-0000-00005D000000}"/>
    <cellStyle name="Black" xfId="105" xr:uid="{00000000-0005-0000-0000-00005E000000}"/>
    <cellStyle name="Blockout" xfId="326" xr:uid="{00000000-0005-0000-0000-00005F000000}"/>
    <cellStyle name="Blockout 2" xfId="327" xr:uid="{00000000-0005-0000-0000-000060000000}"/>
    <cellStyle name="Blockout 2 2" xfId="340" xr:uid="{00000000-0005-0000-0000-000061000000}"/>
    <cellStyle name="Blockout 2 3" xfId="338" xr:uid="{00000000-0005-0000-0000-000062000000}"/>
    <cellStyle name="Blue" xfId="106" xr:uid="{00000000-0005-0000-0000-000063000000}"/>
    <cellStyle name="Calculation 2" xfId="107" xr:uid="{00000000-0005-0000-0000-000064000000}"/>
    <cellStyle name="Check Cell 2" xfId="108" xr:uid="{00000000-0005-0000-0000-000065000000}"/>
    <cellStyle name="Comma" xfId="341" builtinId="3"/>
    <cellStyle name="Comma [0]7Z_87C" xfId="110" xr:uid="{00000000-0005-0000-0000-000066000000}"/>
    <cellStyle name="Comma 0" xfId="111" xr:uid="{00000000-0005-0000-0000-000067000000}"/>
    <cellStyle name="Comma 1" xfId="112" xr:uid="{00000000-0005-0000-0000-000068000000}"/>
    <cellStyle name="Comma 10" xfId="113" xr:uid="{00000000-0005-0000-0000-000069000000}"/>
    <cellStyle name="Comma 11" xfId="114" xr:uid="{00000000-0005-0000-0000-00006A000000}"/>
    <cellStyle name="Comma 12" xfId="115" xr:uid="{00000000-0005-0000-0000-00006B000000}"/>
    <cellStyle name="Comma 13" xfId="116" xr:uid="{00000000-0005-0000-0000-00006C000000}"/>
    <cellStyle name="Comma 14" xfId="117" xr:uid="{00000000-0005-0000-0000-00006D000000}"/>
    <cellStyle name="Comma 15" xfId="118" xr:uid="{00000000-0005-0000-0000-00006E000000}"/>
    <cellStyle name="Comma 16" xfId="119" xr:uid="{00000000-0005-0000-0000-00006F000000}"/>
    <cellStyle name="Comma 17" xfId="120" xr:uid="{00000000-0005-0000-0000-000070000000}"/>
    <cellStyle name="Comma 18" xfId="121" xr:uid="{00000000-0005-0000-0000-000071000000}"/>
    <cellStyle name="Comma 19" xfId="122" xr:uid="{00000000-0005-0000-0000-000072000000}"/>
    <cellStyle name="Comma 2" xfId="8" xr:uid="{00000000-0005-0000-0000-000073000000}"/>
    <cellStyle name="Comma 2 2" xfId="124" xr:uid="{00000000-0005-0000-0000-000074000000}"/>
    <cellStyle name="Comma 2 3" xfId="125" xr:uid="{00000000-0005-0000-0000-000075000000}"/>
    <cellStyle name="Comma 2 4" xfId="123" xr:uid="{00000000-0005-0000-0000-000076000000}"/>
    <cellStyle name="Comma 2 5" xfId="353" xr:uid="{6A11CF12-049C-4F22-88DF-B540F82D0824}"/>
    <cellStyle name="Comma 20" xfId="126" xr:uid="{00000000-0005-0000-0000-000077000000}"/>
    <cellStyle name="Comma 21" xfId="127" xr:uid="{00000000-0005-0000-0000-000078000000}"/>
    <cellStyle name="Comma 22" xfId="128" xr:uid="{00000000-0005-0000-0000-000079000000}"/>
    <cellStyle name="Comma 23" xfId="129" xr:uid="{00000000-0005-0000-0000-00007A000000}"/>
    <cellStyle name="Comma 24" xfId="109" xr:uid="{00000000-0005-0000-0000-00007B000000}"/>
    <cellStyle name="Comma 25" xfId="325" xr:uid="{00000000-0005-0000-0000-00007C000000}"/>
    <cellStyle name="Comma 26" xfId="354" xr:uid="{F99EC115-74C3-4E17-BB36-F7FEE5D1453A}"/>
    <cellStyle name="Comma 3" xfId="130" xr:uid="{00000000-0005-0000-0000-00007D000000}"/>
    <cellStyle name="Comma 4" xfId="131" xr:uid="{00000000-0005-0000-0000-00007E000000}"/>
    <cellStyle name="Comma 5" xfId="132" xr:uid="{00000000-0005-0000-0000-00007F000000}"/>
    <cellStyle name="Comma 6" xfId="133" xr:uid="{00000000-0005-0000-0000-000080000000}"/>
    <cellStyle name="Comma 7" xfId="134" xr:uid="{00000000-0005-0000-0000-000081000000}"/>
    <cellStyle name="Comma 8" xfId="135" xr:uid="{00000000-0005-0000-0000-000082000000}"/>
    <cellStyle name="Comma 9" xfId="136" xr:uid="{00000000-0005-0000-0000-000083000000}"/>
    <cellStyle name="Comma0" xfId="137" xr:uid="{00000000-0005-0000-0000-000084000000}"/>
    <cellStyle name="Currency 11" xfId="139" xr:uid="{00000000-0005-0000-0000-000085000000}"/>
    <cellStyle name="Currency 2" xfId="9" xr:uid="{00000000-0005-0000-0000-000086000000}"/>
    <cellStyle name="Currency 2 2" xfId="140" xr:uid="{00000000-0005-0000-0000-000087000000}"/>
    <cellStyle name="Currency 2 3" xfId="343" xr:uid="{9E4C6D77-16B0-41D3-8B8F-3CF5EC13B5CE}"/>
    <cellStyle name="Currency 2 4" xfId="348" xr:uid="{DB1045C0-0E80-4BB2-B3A5-C172EB364D8D}"/>
    <cellStyle name="Currency 3" xfId="141" xr:uid="{00000000-0005-0000-0000-000088000000}"/>
    <cellStyle name="Currency 4" xfId="142" xr:uid="{00000000-0005-0000-0000-000089000000}"/>
    <cellStyle name="Currency 5" xfId="143" xr:uid="{00000000-0005-0000-0000-00008A000000}"/>
    <cellStyle name="Currency 6" xfId="138" xr:uid="{00000000-0005-0000-0000-00008B000000}"/>
    <cellStyle name="Currency 7" xfId="335" xr:uid="{00000000-0005-0000-0000-00008C000000}"/>
    <cellStyle name="Currency 8" xfId="352" xr:uid="{31415699-AD05-4C93-8905-2FCEC2AC7480}"/>
    <cellStyle name="D4_B8B1_005004B79812_.wvu.PrintTitlest" xfId="144" xr:uid="{00000000-0005-0000-0000-00008D000000}"/>
    <cellStyle name="Date" xfId="145" xr:uid="{00000000-0005-0000-0000-00008E000000}"/>
    <cellStyle name="dms_1" xfId="3" xr:uid="{00000000-0005-0000-0000-00008F000000}"/>
    <cellStyle name="dms_H2" xfId="5" xr:uid="{00000000-0005-0000-0000-000090000000}"/>
    <cellStyle name="Emphasis 1" xfId="146" xr:uid="{00000000-0005-0000-0000-000091000000}"/>
    <cellStyle name="Emphasis 2" xfId="147" xr:uid="{00000000-0005-0000-0000-000092000000}"/>
    <cellStyle name="Emphasis 3" xfId="148" xr:uid="{00000000-0005-0000-0000-000093000000}"/>
    <cellStyle name="Euro" xfId="149" xr:uid="{00000000-0005-0000-0000-000094000000}"/>
    <cellStyle name="Explanatory Text 2" xfId="150" xr:uid="{00000000-0005-0000-0000-000095000000}"/>
    <cellStyle name="Fixed" xfId="151" xr:uid="{00000000-0005-0000-0000-000096000000}"/>
    <cellStyle name="Gilsans" xfId="152" xr:uid="{00000000-0005-0000-0000-000097000000}"/>
    <cellStyle name="Gilsansl" xfId="153" xr:uid="{00000000-0005-0000-0000-000098000000}"/>
    <cellStyle name="Good" xfId="357" builtinId="26"/>
    <cellStyle name="Good 2" xfId="155" xr:uid="{00000000-0005-0000-0000-000099000000}"/>
    <cellStyle name="Good 3" xfId="154" xr:uid="{00000000-0005-0000-0000-00009A000000}"/>
    <cellStyle name="Heading 1 2" xfId="157" xr:uid="{00000000-0005-0000-0000-00009B000000}"/>
    <cellStyle name="Heading 1 3" xfId="158" xr:uid="{00000000-0005-0000-0000-00009C000000}"/>
    <cellStyle name="Heading 1 4" xfId="159" xr:uid="{00000000-0005-0000-0000-00009D000000}"/>
    <cellStyle name="Heading 1 5" xfId="156" xr:uid="{00000000-0005-0000-0000-00009E000000}"/>
    <cellStyle name="Heading 2 2" xfId="161" xr:uid="{00000000-0005-0000-0000-00009F000000}"/>
    <cellStyle name="Heading 2 3" xfId="162" xr:uid="{00000000-0005-0000-0000-0000A0000000}"/>
    <cellStyle name="Heading 2 4" xfId="163" xr:uid="{00000000-0005-0000-0000-0000A1000000}"/>
    <cellStyle name="Heading 2 5" xfId="160" xr:uid="{00000000-0005-0000-0000-0000A2000000}"/>
    <cellStyle name="Heading 3 2" xfId="165" xr:uid="{00000000-0005-0000-0000-0000A3000000}"/>
    <cellStyle name="Heading 3 3" xfId="166" xr:uid="{00000000-0005-0000-0000-0000A4000000}"/>
    <cellStyle name="Heading 3 4" xfId="164" xr:uid="{00000000-0005-0000-0000-0000A5000000}"/>
    <cellStyle name="Heading 4 2" xfId="168" xr:uid="{00000000-0005-0000-0000-0000A6000000}"/>
    <cellStyle name="Heading 4 3" xfId="169" xr:uid="{00000000-0005-0000-0000-0000A7000000}"/>
    <cellStyle name="Heading 4 4" xfId="167" xr:uid="{00000000-0005-0000-0000-0000A8000000}"/>
    <cellStyle name="Heading(4)" xfId="170" xr:uid="{00000000-0005-0000-0000-0000A9000000}"/>
    <cellStyle name="Hyperlink 2" xfId="171" xr:uid="{00000000-0005-0000-0000-0000AA000000}"/>
    <cellStyle name="Hyperlink Arrow" xfId="172" xr:uid="{00000000-0005-0000-0000-0000AB000000}"/>
    <cellStyle name="Hyperlink Text" xfId="173" xr:uid="{00000000-0005-0000-0000-0000AC000000}"/>
    <cellStyle name="Input 2" xfId="174" xr:uid="{00000000-0005-0000-0000-0000AD000000}"/>
    <cellStyle name="Input1" xfId="175" xr:uid="{00000000-0005-0000-0000-0000AE000000}"/>
    <cellStyle name="Input1 2" xfId="176" xr:uid="{00000000-0005-0000-0000-0000AF000000}"/>
    <cellStyle name="Input1 2 2" xfId="339" xr:uid="{00000000-0005-0000-0000-0000B0000000}"/>
    <cellStyle name="Input1 3" xfId="337" xr:uid="{00000000-0005-0000-0000-0000B1000000}"/>
    <cellStyle name="Input3" xfId="177" xr:uid="{00000000-0005-0000-0000-0000B2000000}"/>
    <cellStyle name="Lines" xfId="178" xr:uid="{00000000-0005-0000-0000-0000B3000000}"/>
    <cellStyle name="Linked Cell 2" xfId="179" xr:uid="{00000000-0005-0000-0000-0000B4000000}"/>
    <cellStyle name="Mine" xfId="180" xr:uid="{00000000-0005-0000-0000-0000B5000000}"/>
    <cellStyle name="Model Name" xfId="181" xr:uid="{00000000-0005-0000-0000-0000B6000000}"/>
    <cellStyle name="Neutral 2" xfId="183" xr:uid="{00000000-0005-0000-0000-0000B7000000}"/>
    <cellStyle name="Neutral 3" xfId="182" xr:uid="{00000000-0005-0000-0000-0000B8000000}"/>
    <cellStyle name="Normal" xfId="0" builtinId="0"/>
    <cellStyle name="Normal - Style1" xfId="184" xr:uid="{00000000-0005-0000-0000-0000BA000000}"/>
    <cellStyle name="Normal 10" xfId="185" xr:uid="{00000000-0005-0000-0000-0000BB000000}"/>
    <cellStyle name="Normal 100" xfId="328" xr:uid="{00000000-0005-0000-0000-0000BC000000}"/>
    <cellStyle name="Normal 11" xfId="186" xr:uid="{00000000-0005-0000-0000-0000BD000000}"/>
    <cellStyle name="Normal 114" xfId="187" xr:uid="{00000000-0005-0000-0000-0000BE000000}"/>
    <cellStyle name="Normal 12" xfId="188" xr:uid="{00000000-0005-0000-0000-0000BF000000}"/>
    <cellStyle name="Normal 13" xfId="189" xr:uid="{00000000-0005-0000-0000-0000C0000000}"/>
    <cellStyle name="Normal 14" xfId="190" xr:uid="{00000000-0005-0000-0000-0000C1000000}"/>
    <cellStyle name="Normal 143" xfId="191" xr:uid="{00000000-0005-0000-0000-0000C2000000}"/>
    <cellStyle name="Normal 144" xfId="192" xr:uid="{00000000-0005-0000-0000-0000C3000000}"/>
    <cellStyle name="Normal 147" xfId="193" xr:uid="{00000000-0005-0000-0000-0000C4000000}"/>
    <cellStyle name="Normal 148" xfId="194" xr:uid="{00000000-0005-0000-0000-0000C5000000}"/>
    <cellStyle name="Normal 149" xfId="195" xr:uid="{00000000-0005-0000-0000-0000C6000000}"/>
    <cellStyle name="Normal 15" xfId="196" xr:uid="{00000000-0005-0000-0000-0000C7000000}"/>
    <cellStyle name="Normal 150" xfId="197" xr:uid="{00000000-0005-0000-0000-0000C8000000}"/>
    <cellStyle name="Normal 151" xfId="198" xr:uid="{00000000-0005-0000-0000-0000C9000000}"/>
    <cellStyle name="Normal 152" xfId="199" xr:uid="{00000000-0005-0000-0000-0000CA000000}"/>
    <cellStyle name="Normal 153" xfId="200" xr:uid="{00000000-0005-0000-0000-0000CB000000}"/>
    <cellStyle name="Normal 154" xfId="201" xr:uid="{00000000-0005-0000-0000-0000CC000000}"/>
    <cellStyle name="Normal 155" xfId="202" xr:uid="{00000000-0005-0000-0000-0000CD000000}"/>
    <cellStyle name="Normal 156" xfId="203" xr:uid="{00000000-0005-0000-0000-0000CE000000}"/>
    <cellStyle name="Normal 16" xfId="204" xr:uid="{00000000-0005-0000-0000-0000CF000000}"/>
    <cellStyle name="Normal 161" xfId="205" xr:uid="{00000000-0005-0000-0000-0000D0000000}"/>
    <cellStyle name="Normal 162" xfId="206" xr:uid="{00000000-0005-0000-0000-0000D1000000}"/>
    <cellStyle name="Normal 163" xfId="207" xr:uid="{00000000-0005-0000-0000-0000D2000000}"/>
    <cellStyle name="Normal 164" xfId="208" xr:uid="{00000000-0005-0000-0000-0000D3000000}"/>
    <cellStyle name="Normal 169" xfId="209" xr:uid="{00000000-0005-0000-0000-0000D4000000}"/>
    <cellStyle name="Normal 17" xfId="210" xr:uid="{00000000-0005-0000-0000-0000D5000000}"/>
    <cellStyle name="Normal 170" xfId="211" xr:uid="{00000000-0005-0000-0000-0000D6000000}"/>
    <cellStyle name="Normal 171" xfId="212" xr:uid="{00000000-0005-0000-0000-0000D7000000}"/>
    <cellStyle name="Normal 172" xfId="213" xr:uid="{00000000-0005-0000-0000-0000D8000000}"/>
    <cellStyle name="Normal 177" xfId="214" xr:uid="{00000000-0005-0000-0000-0000D9000000}"/>
    <cellStyle name="Normal 178" xfId="215" xr:uid="{00000000-0005-0000-0000-0000DA000000}"/>
    <cellStyle name="Normal 179" xfId="216" xr:uid="{00000000-0005-0000-0000-0000DB000000}"/>
    <cellStyle name="Normal 18" xfId="217" xr:uid="{00000000-0005-0000-0000-0000DC000000}"/>
    <cellStyle name="Normal 180" xfId="218" xr:uid="{00000000-0005-0000-0000-0000DD000000}"/>
    <cellStyle name="Normal 181" xfId="219" xr:uid="{00000000-0005-0000-0000-0000DE000000}"/>
    <cellStyle name="Normal 182" xfId="220" xr:uid="{00000000-0005-0000-0000-0000DF000000}"/>
    <cellStyle name="Normal 183" xfId="221" xr:uid="{00000000-0005-0000-0000-0000E0000000}"/>
    <cellStyle name="Normal 184" xfId="222" xr:uid="{00000000-0005-0000-0000-0000E1000000}"/>
    <cellStyle name="Normal 185" xfId="223" xr:uid="{00000000-0005-0000-0000-0000E2000000}"/>
    <cellStyle name="Normal 186" xfId="224" xr:uid="{00000000-0005-0000-0000-0000E3000000}"/>
    <cellStyle name="Normal 187" xfId="225" xr:uid="{00000000-0005-0000-0000-0000E4000000}"/>
    <cellStyle name="Normal 188" xfId="226" xr:uid="{00000000-0005-0000-0000-0000E5000000}"/>
    <cellStyle name="Normal 189" xfId="227" xr:uid="{00000000-0005-0000-0000-0000E6000000}"/>
    <cellStyle name="Normal 19" xfId="228" xr:uid="{00000000-0005-0000-0000-0000E7000000}"/>
    <cellStyle name="Normal 190" xfId="229" xr:uid="{00000000-0005-0000-0000-0000E8000000}"/>
    <cellStyle name="Normal 192" xfId="230" xr:uid="{00000000-0005-0000-0000-0000E9000000}"/>
    <cellStyle name="Normal 193" xfId="231" xr:uid="{00000000-0005-0000-0000-0000EA000000}"/>
    <cellStyle name="Normal 196" xfId="232" xr:uid="{00000000-0005-0000-0000-0000EB000000}"/>
    <cellStyle name="Normal 197" xfId="233" xr:uid="{00000000-0005-0000-0000-0000EC000000}"/>
    <cellStyle name="Normal 198" xfId="234" xr:uid="{00000000-0005-0000-0000-0000ED000000}"/>
    <cellStyle name="Normal 199" xfId="235" xr:uid="{00000000-0005-0000-0000-0000EE000000}"/>
    <cellStyle name="Normal 2" xfId="2" xr:uid="{00000000-0005-0000-0000-0000EF000000}"/>
    <cellStyle name="Normal 2 2" xfId="4" xr:uid="{00000000-0005-0000-0000-0000F0000000}"/>
    <cellStyle name="Normal 2 2 2" xfId="237" xr:uid="{00000000-0005-0000-0000-0000F1000000}"/>
    <cellStyle name="Normal 2 3" xfId="238" xr:uid="{00000000-0005-0000-0000-0000F2000000}"/>
    <cellStyle name="Normal 2 4" xfId="236" xr:uid="{00000000-0005-0000-0000-0000F3000000}"/>
    <cellStyle name="Normal 20" xfId="239" xr:uid="{00000000-0005-0000-0000-0000F4000000}"/>
    <cellStyle name="Normal 200" xfId="240" xr:uid="{00000000-0005-0000-0000-0000F5000000}"/>
    <cellStyle name="Normal 201" xfId="241" xr:uid="{00000000-0005-0000-0000-0000F6000000}"/>
    <cellStyle name="Normal 202" xfId="242" xr:uid="{00000000-0005-0000-0000-0000F7000000}"/>
    <cellStyle name="Normal 203" xfId="243" xr:uid="{00000000-0005-0000-0000-0000F8000000}"/>
    <cellStyle name="Normal 204" xfId="244" xr:uid="{00000000-0005-0000-0000-0000F9000000}"/>
    <cellStyle name="Normal 205" xfId="245" xr:uid="{00000000-0005-0000-0000-0000FA000000}"/>
    <cellStyle name="Normal 207" xfId="246" xr:uid="{00000000-0005-0000-0000-0000FB000000}"/>
    <cellStyle name="Normal 208" xfId="247" xr:uid="{00000000-0005-0000-0000-0000FC000000}"/>
    <cellStyle name="Normal 209" xfId="248" xr:uid="{00000000-0005-0000-0000-0000FD000000}"/>
    <cellStyle name="Normal 21" xfId="249" xr:uid="{00000000-0005-0000-0000-0000FE000000}"/>
    <cellStyle name="Normal 210" xfId="250" xr:uid="{00000000-0005-0000-0000-0000FF000000}"/>
    <cellStyle name="Normal 211" xfId="251" xr:uid="{00000000-0005-0000-0000-000000010000}"/>
    <cellStyle name="Normal 212" xfId="252" xr:uid="{00000000-0005-0000-0000-000001010000}"/>
    <cellStyle name="Normal 213" xfId="253" xr:uid="{00000000-0005-0000-0000-000002010000}"/>
    <cellStyle name="Normal 214" xfId="254" xr:uid="{00000000-0005-0000-0000-000003010000}"/>
    <cellStyle name="Normal 215" xfId="10" xr:uid="{00000000-0005-0000-0000-000004010000}"/>
    <cellStyle name="Normal 216" xfId="255" xr:uid="{00000000-0005-0000-0000-000005010000}"/>
    <cellStyle name="Normal 22" xfId="256" xr:uid="{00000000-0005-0000-0000-000006010000}"/>
    <cellStyle name="Normal 23" xfId="257" xr:uid="{00000000-0005-0000-0000-000007010000}"/>
    <cellStyle name="Normal 24" xfId="258" xr:uid="{00000000-0005-0000-0000-000008010000}"/>
    <cellStyle name="Normal 25" xfId="259" xr:uid="{00000000-0005-0000-0000-000009010000}"/>
    <cellStyle name="Normal 26" xfId="260" xr:uid="{00000000-0005-0000-0000-00000A010000}"/>
    <cellStyle name="Normal 27" xfId="261" xr:uid="{00000000-0005-0000-0000-00000B010000}"/>
    <cellStyle name="Normal 28" xfId="262" xr:uid="{00000000-0005-0000-0000-00000C010000}"/>
    <cellStyle name="Normal 29" xfId="13" xr:uid="{00000000-0005-0000-0000-00000D010000}"/>
    <cellStyle name="Normal 3" xfId="1" xr:uid="{00000000-0005-0000-0000-00000E010000}"/>
    <cellStyle name="Normal 3 2" xfId="11" xr:uid="{00000000-0005-0000-0000-00000F010000}"/>
    <cellStyle name="Normal 3 4" xfId="350" xr:uid="{CE5DE379-296F-4550-8C7C-FCB27C42311B}"/>
    <cellStyle name="Normal 30" xfId="7" xr:uid="{00000000-0005-0000-0000-000010010000}"/>
    <cellStyle name="Normal 31" xfId="336" xr:uid="{00000000-0005-0000-0000-000011010000}"/>
    <cellStyle name="Normal 31 2" xfId="346" xr:uid="{427D1F81-95B9-4010-9823-4C3E506E3365}"/>
    <cellStyle name="Normal 32" xfId="344" xr:uid="{B98A6DA8-97F5-439F-A392-916074A697D2}"/>
    <cellStyle name="Normal 33" xfId="345" xr:uid="{79FA95AA-8CE4-469F-A2F8-5677ED3497E4}"/>
    <cellStyle name="Normal 34" xfId="347" xr:uid="{2A0ADEF5-5270-4E77-8588-FBB44DE0BAC5}"/>
    <cellStyle name="Normal 35" xfId="355" xr:uid="{FFA0595A-ADDD-4CA3-AF8D-FE87F779D6CA}"/>
    <cellStyle name="Normal 37" xfId="263" xr:uid="{00000000-0005-0000-0000-000012010000}"/>
    <cellStyle name="Normal 38" xfId="264" xr:uid="{00000000-0005-0000-0000-000013010000}"/>
    <cellStyle name="Normal 39" xfId="265" xr:uid="{00000000-0005-0000-0000-000014010000}"/>
    <cellStyle name="Normal 4" xfId="266" xr:uid="{00000000-0005-0000-0000-000015010000}"/>
    <cellStyle name="Normal 4 2" xfId="349" xr:uid="{57FF5222-C9A1-408A-BBDA-E4E08D0ADF12}"/>
    <cellStyle name="Normal 40" xfId="267" xr:uid="{00000000-0005-0000-0000-000016010000}"/>
    <cellStyle name="Normal 5" xfId="268" xr:uid="{00000000-0005-0000-0000-000017010000}"/>
    <cellStyle name="Normal 6" xfId="269" xr:uid="{00000000-0005-0000-0000-000018010000}"/>
    <cellStyle name="Normal 7" xfId="270" xr:uid="{00000000-0005-0000-0000-000019010000}"/>
    <cellStyle name="Normal 77" xfId="329" xr:uid="{00000000-0005-0000-0000-00001A010000}"/>
    <cellStyle name="Normal 78" xfId="330" xr:uid="{00000000-0005-0000-0000-00001B010000}"/>
    <cellStyle name="Normal 79" xfId="331" xr:uid="{00000000-0005-0000-0000-00001C010000}"/>
    <cellStyle name="Normal 8" xfId="271" xr:uid="{00000000-0005-0000-0000-00001D010000}"/>
    <cellStyle name="Normal 80" xfId="332" xr:uid="{00000000-0005-0000-0000-00001E010000}"/>
    <cellStyle name="Normal 81" xfId="333" xr:uid="{00000000-0005-0000-0000-00001F010000}"/>
    <cellStyle name="Normal 82" xfId="334" xr:uid="{00000000-0005-0000-0000-000020010000}"/>
    <cellStyle name="Normal 9" xfId="272" xr:uid="{00000000-0005-0000-0000-000021010000}"/>
    <cellStyle name="Normal_AppendixB" xfId="342" xr:uid="{1F9FEF90-B5AC-46C7-891F-4079ACE2295A}"/>
    <cellStyle name="Note 2" xfId="273" xr:uid="{00000000-0005-0000-0000-000022010000}"/>
    <cellStyle name="Output 2" xfId="274" xr:uid="{00000000-0005-0000-0000-000023010000}"/>
    <cellStyle name="Percent [2]" xfId="276" xr:uid="{00000000-0005-0000-0000-000024010000}"/>
    <cellStyle name="Percent 2" xfId="277" xr:uid="{00000000-0005-0000-0000-000025010000}"/>
    <cellStyle name="Percent 2 2" xfId="351" xr:uid="{3342DC3B-F120-4158-B5FD-9B50E0A22801}"/>
    <cellStyle name="Percent 3" xfId="278" xr:uid="{00000000-0005-0000-0000-000026010000}"/>
    <cellStyle name="Percent 4" xfId="275" xr:uid="{00000000-0005-0000-0000-000027010000}"/>
    <cellStyle name="Percent 5" xfId="12" xr:uid="{00000000-0005-0000-0000-000028010000}"/>
    <cellStyle name="Percentage" xfId="279" xr:uid="{00000000-0005-0000-0000-000029010000}"/>
    <cellStyle name="Period Title" xfId="280" xr:uid="{00000000-0005-0000-0000-00002A010000}"/>
    <cellStyle name="PSChar" xfId="281" xr:uid="{00000000-0005-0000-0000-00002B010000}"/>
    <cellStyle name="PSDate" xfId="282" xr:uid="{00000000-0005-0000-0000-00002C010000}"/>
    <cellStyle name="PSDec" xfId="283" xr:uid="{00000000-0005-0000-0000-00002D010000}"/>
    <cellStyle name="PSDetail" xfId="284" xr:uid="{00000000-0005-0000-0000-00002E010000}"/>
    <cellStyle name="PSHeading" xfId="285" xr:uid="{00000000-0005-0000-0000-00002F010000}"/>
    <cellStyle name="PSInt" xfId="286" xr:uid="{00000000-0005-0000-0000-000030010000}"/>
    <cellStyle name="PSSpacer" xfId="287" xr:uid="{00000000-0005-0000-0000-000031010000}"/>
    <cellStyle name="Ratio" xfId="288" xr:uid="{00000000-0005-0000-0000-000032010000}"/>
    <cellStyle name="Right Date" xfId="289" xr:uid="{00000000-0005-0000-0000-000033010000}"/>
    <cellStyle name="Right Number" xfId="290" xr:uid="{00000000-0005-0000-0000-000034010000}"/>
    <cellStyle name="Right Year" xfId="291" xr:uid="{00000000-0005-0000-0000-000035010000}"/>
    <cellStyle name="SAPBEXstdItem 2" xfId="6" xr:uid="{00000000-0005-0000-0000-000036010000}"/>
    <cellStyle name="SAPError" xfId="292" xr:uid="{00000000-0005-0000-0000-000037010000}"/>
    <cellStyle name="SAPKey" xfId="293" xr:uid="{00000000-0005-0000-0000-000038010000}"/>
    <cellStyle name="SAPLocked" xfId="294" xr:uid="{00000000-0005-0000-0000-000039010000}"/>
    <cellStyle name="SAPOutput" xfId="295" xr:uid="{00000000-0005-0000-0000-00003A010000}"/>
    <cellStyle name="SAPSpace" xfId="296" xr:uid="{00000000-0005-0000-0000-00003B010000}"/>
    <cellStyle name="SAPText" xfId="297" xr:uid="{00000000-0005-0000-0000-00003C010000}"/>
    <cellStyle name="SAPUnLocked" xfId="298" xr:uid="{00000000-0005-0000-0000-00003D010000}"/>
    <cellStyle name="Sheet Title" xfId="299" xr:uid="{00000000-0005-0000-0000-00003E010000}"/>
    <cellStyle name="Style 1" xfId="300" xr:uid="{00000000-0005-0000-0000-00003F010000}"/>
    <cellStyle name="Style2" xfId="301" xr:uid="{00000000-0005-0000-0000-000040010000}"/>
    <cellStyle name="Style3" xfId="302" xr:uid="{00000000-0005-0000-0000-000041010000}"/>
    <cellStyle name="Style4" xfId="303" xr:uid="{00000000-0005-0000-0000-000042010000}"/>
    <cellStyle name="Style5" xfId="304" xr:uid="{00000000-0005-0000-0000-000043010000}"/>
    <cellStyle name="Table Head Green" xfId="305" xr:uid="{00000000-0005-0000-0000-000044010000}"/>
    <cellStyle name="Table Head Green 2" xfId="306" xr:uid="{00000000-0005-0000-0000-000045010000}"/>
    <cellStyle name="Table Head_pldt" xfId="307" xr:uid="{00000000-0005-0000-0000-000046010000}"/>
    <cellStyle name="Table Source" xfId="308" xr:uid="{00000000-0005-0000-0000-000047010000}"/>
    <cellStyle name="Table Units" xfId="309" xr:uid="{00000000-0005-0000-0000-000048010000}"/>
    <cellStyle name="Text" xfId="310" xr:uid="{00000000-0005-0000-0000-000049010000}"/>
    <cellStyle name="Text 2" xfId="311" xr:uid="{00000000-0005-0000-0000-00004A010000}"/>
    <cellStyle name="Text Head 1" xfId="312" xr:uid="{00000000-0005-0000-0000-00004B010000}"/>
    <cellStyle name="Text Head 1 2" xfId="313" xr:uid="{00000000-0005-0000-0000-00004C010000}"/>
    <cellStyle name="Text Head 2" xfId="314" xr:uid="{00000000-0005-0000-0000-00004D010000}"/>
    <cellStyle name="Text Head 2 2" xfId="315" xr:uid="{00000000-0005-0000-0000-00004E010000}"/>
    <cellStyle name="Text Indent 2" xfId="316" xr:uid="{00000000-0005-0000-0000-00004F010000}"/>
    <cellStyle name="Theirs" xfId="317" xr:uid="{00000000-0005-0000-0000-000050010000}"/>
    <cellStyle name="Title 2" xfId="318" xr:uid="{00000000-0005-0000-0000-000051010000}"/>
    <cellStyle name="TOC 1" xfId="319" xr:uid="{00000000-0005-0000-0000-000052010000}"/>
    <cellStyle name="TOC 2" xfId="320" xr:uid="{00000000-0005-0000-0000-000053010000}"/>
    <cellStyle name="TOC 3" xfId="321" xr:uid="{00000000-0005-0000-0000-000054010000}"/>
    <cellStyle name="Total 2" xfId="322" xr:uid="{00000000-0005-0000-0000-000055010000}"/>
    <cellStyle name="Warning Text 2" xfId="323" xr:uid="{00000000-0005-0000-0000-000056010000}"/>
    <cellStyle name="year" xfId="324" xr:uid="{00000000-0005-0000-0000-000057010000}"/>
  </cellStyles>
  <dxfs count="37">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FFCCFF"/>
      <color rgb="FFE2EEE9"/>
      <color rgb="FF5F9E88"/>
      <color rgb="FF303F51"/>
      <color rgb="FF0000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15129</xdr:colOff>
      <xdr:row>0</xdr:row>
      <xdr:rowOff>394447</xdr:rowOff>
    </xdr:from>
    <xdr:to>
      <xdr:col>9</xdr:col>
      <xdr:colOff>47626</xdr:colOff>
      <xdr:row>1</xdr:row>
      <xdr:rowOff>439818</xdr:rowOff>
    </xdr:to>
    <xdr:pic>
      <xdr:nvPicPr>
        <xdr:cNvPr id="2" name="Picture 1">
          <a:extLst>
            <a:ext uri="{FF2B5EF4-FFF2-40B4-BE49-F238E27FC236}">
              <a16:creationId xmlns:a16="http://schemas.microsoft.com/office/drawing/2014/main" id="{4E879DDA-DC2C-4090-BB2F-476442E1DB97}"/>
            </a:ext>
          </a:extLst>
        </xdr:cNvPr>
        <xdr:cNvPicPr>
          <a:picLocks noChangeAspect="1"/>
        </xdr:cNvPicPr>
      </xdr:nvPicPr>
      <xdr:blipFill>
        <a:blip xmlns:r="http://schemas.openxmlformats.org/officeDocument/2006/relationships" r:embed="rId1"/>
        <a:stretch>
          <a:fillRect/>
        </a:stretch>
      </xdr:blipFill>
      <xdr:spPr>
        <a:xfrm>
          <a:off x="8416179" y="394447"/>
          <a:ext cx="1870822" cy="807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827554</xdr:colOff>
      <xdr:row>0</xdr:row>
      <xdr:rowOff>418539</xdr:rowOff>
    </xdr:from>
    <xdr:to>
      <xdr:col>8</xdr:col>
      <xdr:colOff>1704975</xdr:colOff>
      <xdr:row>1</xdr:row>
      <xdr:rowOff>447820</xdr:rowOff>
    </xdr:to>
    <xdr:pic>
      <xdr:nvPicPr>
        <xdr:cNvPr id="2" name="Picture 1">
          <a:extLst>
            <a:ext uri="{FF2B5EF4-FFF2-40B4-BE49-F238E27FC236}">
              <a16:creationId xmlns:a16="http://schemas.microsoft.com/office/drawing/2014/main" id="{D1594AC8-880D-4F1B-9E45-1BBB510A465F}"/>
            </a:ext>
          </a:extLst>
        </xdr:cNvPr>
        <xdr:cNvPicPr>
          <a:picLocks noChangeAspect="1"/>
        </xdr:cNvPicPr>
      </xdr:nvPicPr>
      <xdr:blipFill>
        <a:blip xmlns:r="http://schemas.openxmlformats.org/officeDocument/2006/relationships" r:embed="rId1"/>
        <a:stretch>
          <a:fillRect/>
        </a:stretch>
      </xdr:blipFill>
      <xdr:spPr>
        <a:xfrm>
          <a:off x="8380879" y="418539"/>
          <a:ext cx="1848971" cy="7912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95250</xdr:colOff>
      <xdr:row>0</xdr:row>
      <xdr:rowOff>190500</xdr:rowOff>
    </xdr:from>
    <xdr:to>
      <xdr:col>7</xdr:col>
      <xdr:colOff>1126874</xdr:colOff>
      <xdr:row>1</xdr:row>
      <xdr:rowOff>226226</xdr:rowOff>
    </xdr:to>
    <xdr:pic>
      <xdr:nvPicPr>
        <xdr:cNvPr id="2" name="Picture 1">
          <a:extLst>
            <a:ext uri="{FF2B5EF4-FFF2-40B4-BE49-F238E27FC236}">
              <a16:creationId xmlns:a16="http://schemas.microsoft.com/office/drawing/2014/main" id="{7C658ABD-0F0A-47BA-8ECB-70D9747D244D}"/>
            </a:ext>
          </a:extLst>
        </xdr:cNvPr>
        <xdr:cNvPicPr>
          <a:picLocks noChangeAspect="1"/>
        </xdr:cNvPicPr>
      </xdr:nvPicPr>
      <xdr:blipFill>
        <a:blip xmlns:r="http://schemas.openxmlformats.org/officeDocument/2006/relationships" r:embed="rId1"/>
        <a:stretch>
          <a:fillRect/>
        </a:stretch>
      </xdr:blipFill>
      <xdr:spPr>
        <a:xfrm>
          <a:off x="8315325" y="190500"/>
          <a:ext cx="2003174" cy="854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714375</xdr:colOff>
      <xdr:row>0</xdr:row>
      <xdr:rowOff>266700</xdr:rowOff>
    </xdr:from>
    <xdr:to>
      <xdr:col>7</xdr:col>
      <xdr:colOff>1003049</xdr:colOff>
      <xdr:row>1</xdr:row>
      <xdr:rowOff>302426</xdr:rowOff>
    </xdr:to>
    <xdr:pic>
      <xdr:nvPicPr>
        <xdr:cNvPr id="2" name="Picture 1">
          <a:extLst>
            <a:ext uri="{FF2B5EF4-FFF2-40B4-BE49-F238E27FC236}">
              <a16:creationId xmlns:a16="http://schemas.microsoft.com/office/drawing/2014/main" id="{47F36168-484D-449A-86EE-53D17DC3C697}"/>
            </a:ext>
          </a:extLst>
        </xdr:cNvPr>
        <xdr:cNvPicPr>
          <a:picLocks noChangeAspect="1"/>
        </xdr:cNvPicPr>
      </xdr:nvPicPr>
      <xdr:blipFill>
        <a:blip xmlns:r="http://schemas.openxmlformats.org/officeDocument/2006/relationships" r:embed="rId1"/>
        <a:stretch>
          <a:fillRect/>
        </a:stretch>
      </xdr:blipFill>
      <xdr:spPr>
        <a:xfrm>
          <a:off x="8372475" y="266700"/>
          <a:ext cx="2003174" cy="8548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114300</xdr:colOff>
      <xdr:row>0</xdr:row>
      <xdr:rowOff>276225</xdr:rowOff>
    </xdr:from>
    <xdr:to>
      <xdr:col>7</xdr:col>
      <xdr:colOff>1003049</xdr:colOff>
      <xdr:row>1</xdr:row>
      <xdr:rowOff>369101</xdr:rowOff>
    </xdr:to>
    <xdr:pic>
      <xdr:nvPicPr>
        <xdr:cNvPr id="2" name="Picture 1">
          <a:extLst>
            <a:ext uri="{FF2B5EF4-FFF2-40B4-BE49-F238E27FC236}">
              <a16:creationId xmlns:a16="http://schemas.microsoft.com/office/drawing/2014/main" id="{8F4B0224-8580-487E-BA57-D5CACE010CCD}"/>
            </a:ext>
          </a:extLst>
        </xdr:cNvPr>
        <xdr:cNvPicPr>
          <a:picLocks noChangeAspect="1"/>
        </xdr:cNvPicPr>
      </xdr:nvPicPr>
      <xdr:blipFill>
        <a:blip xmlns:r="http://schemas.openxmlformats.org/officeDocument/2006/relationships" r:embed="rId1"/>
        <a:stretch>
          <a:fillRect/>
        </a:stretch>
      </xdr:blipFill>
      <xdr:spPr>
        <a:xfrm>
          <a:off x="8972550" y="276225"/>
          <a:ext cx="2003174" cy="8548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275291</xdr:colOff>
      <xdr:row>0</xdr:row>
      <xdr:rowOff>189006</xdr:rowOff>
    </xdr:from>
    <xdr:to>
      <xdr:col>9</xdr:col>
      <xdr:colOff>629935</xdr:colOff>
      <xdr:row>1</xdr:row>
      <xdr:rowOff>431592</xdr:rowOff>
    </xdr:to>
    <xdr:pic>
      <xdr:nvPicPr>
        <xdr:cNvPr id="2" name="Picture 1">
          <a:extLst>
            <a:ext uri="{FF2B5EF4-FFF2-40B4-BE49-F238E27FC236}">
              <a16:creationId xmlns:a16="http://schemas.microsoft.com/office/drawing/2014/main" id="{337FE0B6-2A45-4517-A2B8-E0463F7F8FE9}"/>
            </a:ext>
          </a:extLst>
        </xdr:cNvPr>
        <xdr:cNvPicPr>
          <a:picLocks noChangeAspect="1"/>
        </xdr:cNvPicPr>
      </xdr:nvPicPr>
      <xdr:blipFill>
        <a:blip xmlns:r="http://schemas.openxmlformats.org/officeDocument/2006/relationships" r:embed="rId1"/>
        <a:stretch>
          <a:fillRect/>
        </a:stretch>
      </xdr:blipFill>
      <xdr:spPr>
        <a:xfrm>
          <a:off x="12362516" y="189006"/>
          <a:ext cx="2002469" cy="86171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0</xdr:colOff>
      <xdr:row>0</xdr:row>
      <xdr:rowOff>208056</xdr:rowOff>
    </xdr:from>
    <xdr:to>
      <xdr:col>8</xdr:col>
      <xdr:colOff>101685</xdr:colOff>
      <xdr:row>1</xdr:row>
      <xdr:rowOff>307767</xdr:rowOff>
    </xdr:to>
    <xdr:pic>
      <xdr:nvPicPr>
        <xdr:cNvPr id="2" name="Picture 1">
          <a:extLst>
            <a:ext uri="{FF2B5EF4-FFF2-40B4-BE49-F238E27FC236}">
              <a16:creationId xmlns:a16="http://schemas.microsoft.com/office/drawing/2014/main" id="{DEC67562-80BE-490B-8673-CE33DF5CC2F2}"/>
            </a:ext>
          </a:extLst>
        </xdr:cNvPr>
        <xdr:cNvPicPr>
          <a:picLocks noChangeAspect="1"/>
        </xdr:cNvPicPr>
      </xdr:nvPicPr>
      <xdr:blipFill>
        <a:blip xmlns:r="http://schemas.openxmlformats.org/officeDocument/2006/relationships" r:embed="rId1"/>
        <a:stretch>
          <a:fillRect/>
        </a:stretch>
      </xdr:blipFill>
      <xdr:spPr>
        <a:xfrm>
          <a:off x="9352616" y="208056"/>
          <a:ext cx="2000634" cy="86869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6206490</xdr:colOff>
      <xdr:row>0</xdr:row>
      <xdr:rowOff>230505</xdr:rowOff>
    </xdr:from>
    <xdr:to>
      <xdr:col>7</xdr:col>
      <xdr:colOff>1107824</xdr:colOff>
      <xdr:row>2</xdr:row>
      <xdr:rowOff>123991</xdr:rowOff>
    </xdr:to>
    <xdr:pic>
      <xdr:nvPicPr>
        <xdr:cNvPr id="3" name="Picture 2">
          <a:extLst>
            <a:ext uri="{FF2B5EF4-FFF2-40B4-BE49-F238E27FC236}">
              <a16:creationId xmlns:a16="http://schemas.microsoft.com/office/drawing/2014/main" id="{1D05F88B-98EF-4664-9F29-C0EAED7A4E41}"/>
            </a:ext>
          </a:extLst>
        </xdr:cNvPr>
        <xdr:cNvPicPr>
          <a:picLocks noChangeAspect="1"/>
        </xdr:cNvPicPr>
      </xdr:nvPicPr>
      <xdr:blipFill>
        <a:blip xmlns:r="http://schemas.openxmlformats.org/officeDocument/2006/relationships" r:embed="rId1"/>
        <a:stretch>
          <a:fillRect/>
        </a:stretch>
      </xdr:blipFill>
      <xdr:spPr>
        <a:xfrm>
          <a:off x="8502015" y="230505"/>
          <a:ext cx="2064134" cy="86821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ankell/Downloads/United%20Energy%202021-22%20-%20Annual%20-%20RIN%20Response%20-%20Consolidated%20-%2031%20October%202022%20-%20PUBLIC(14603723.2)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Contents"/>
      <sheetName val="Business &amp; other details"/>
      <sheetName val="3.6 Quality of services"/>
      <sheetName val="3.6.8 Network-feeders"/>
      <sheetName val="3.6.9 Network-reliability"/>
      <sheetName val="4.1 Public lighting"/>
      <sheetName val="6.2 STPIS Reliability"/>
      <sheetName val="6.6 STPIS Customer Service"/>
      <sheetName val="6.7 STPIS Daily Performance"/>
      <sheetName val="6.8 STPIS Exclusions"/>
      <sheetName val="6.9 STPIS - GSL"/>
      <sheetName val="6.10 SMS notification"/>
      <sheetName val="6.11 Customer survey"/>
      <sheetName val="7.8 Avoided TUOS Payments"/>
      <sheetName val="7.10 Juris Scheme"/>
      <sheetName val="7.11 DMIS-DMIA"/>
      <sheetName val="8.1 Income"/>
      <sheetName val="8.2 Capex"/>
      <sheetName val="8.4 Opex"/>
      <sheetName val="9.5 TUoS"/>
      <sheetName val="P1. Cost reflective tariffs"/>
      <sheetName val="Additional disclosures"/>
    </sheetNames>
    <sheetDataSet>
      <sheetData sheetId="0"/>
      <sheetData sheetId="1"/>
      <sheetData sheetId="2">
        <row r="14">
          <cell r="C14" t="str">
            <v>United Energy</v>
          </cell>
        </row>
      </sheetData>
      <sheetData sheetId="3"/>
      <sheetData sheetId="4">
        <row r="6">
          <cell r="F6" t="str">
            <v>No</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04DAB-A8DC-430B-8F31-065FC51739E4}">
  <sheetPr codeName="Sheet13"/>
  <dimension ref="B1:I20"/>
  <sheetViews>
    <sheetView showOutlineSymbols="0" showWhiteSpace="0" topLeftCell="A6" workbookViewId="0">
      <selection activeCell="E11" sqref="E11"/>
    </sheetView>
  </sheetViews>
  <sheetFormatPr defaultColWidth="8.7109375" defaultRowHeight="15"/>
  <cols>
    <col min="1" max="1" width="2.42578125" style="239" customWidth="1"/>
    <col min="2" max="5" width="48.7109375" style="239" customWidth="1"/>
    <col min="6" max="7" width="37.85546875" style="239" customWidth="1"/>
    <col min="8" max="9" width="27.5703125" style="243" customWidth="1"/>
    <col min="10" max="16384" width="8.7109375" style="239"/>
  </cols>
  <sheetData>
    <row r="1" spans="2:7" ht="41.25" customHeight="1">
      <c r="B1" s="44" t="s">
        <v>204</v>
      </c>
      <c r="C1" s="44"/>
    </row>
    <row r="2" spans="2:7" ht="18.75">
      <c r="B2" s="238" t="s">
        <v>322</v>
      </c>
      <c r="C2" s="238"/>
    </row>
    <row r="3" spans="2:7" ht="23.25" customHeight="1">
      <c r="B3" s="240" t="s">
        <v>239</v>
      </c>
      <c r="C3" s="241"/>
      <c r="D3" s="241"/>
      <c r="E3" s="241"/>
    </row>
    <row r="4" spans="2:7">
      <c r="B4" s="273" t="s">
        <v>119</v>
      </c>
      <c r="C4" s="274" t="s">
        <v>120</v>
      </c>
      <c r="D4" s="242" t="s">
        <v>240</v>
      </c>
      <c r="E4" s="242" t="s">
        <v>241</v>
      </c>
    </row>
    <row r="5" spans="2:7" ht="42.75" customHeight="1">
      <c r="B5" s="327" t="s">
        <v>466</v>
      </c>
      <c r="C5" s="290" t="s">
        <v>365</v>
      </c>
      <c r="D5" s="325" t="s">
        <v>366</v>
      </c>
      <c r="E5" s="291" t="s">
        <v>367</v>
      </c>
    </row>
    <row r="6" spans="2:7" ht="47.25" customHeight="1">
      <c r="B6" s="327" t="s">
        <v>466</v>
      </c>
      <c r="C6" s="290" t="s">
        <v>365</v>
      </c>
      <c r="D6" s="325" t="s">
        <v>462</v>
      </c>
      <c r="E6" s="325" t="s">
        <v>463</v>
      </c>
    </row>
    <row r="7" spans="2:7" ht="32.25" customHeight="1">
      <c r="B7" s="348" t="s">
        <v>453</v>
      </c>
      <c r="C7" s="354" t="s">
        <v>717</v>
      </c>
      <c r="D7" s="352" t="s">
        <v>714</v>
      </c>
      <c r="E7" s="352" t="s">
        <v>713</v>
      </c>
    </row>
    <row r="8" spans="2:7" ht="33" customHeight="1">
      <c r="B8" s="327" t="s">
        <v>106</v>
      </c>
      <c r="C8" s="328" t="s">
        <v>388</v>
      </c>
      <c r="D8" s="352" t="s">
        <v>715</v>
      </c>
      <c r="E8" s="349" t="s">
        <v>653</v>
      </c>
    </row>
    <row r="9" spans="2:7" ht="33.75" customHeight="1">
      <c r="B9" s="326" t="s">
        <v>473</v>
      </c>
      <c r="C9" s="346" t="s">
        <v>633</v>
      </c>
      <c r="D9" s="353" t="s">
        <v>716</v>
      </c>
      <c r="E9" s="350" t="s">
        <v>654</v>
      </c>
    </row>
    <row r="10" spans="2:7" ht="45">
      <c r="B10" s="326" t="s">
        <v>473</v>
      </c>
      <c r="C10" s="348" t="s">
        <v>655</v>
      </c>
      <c r="D10" s="350" t="s">
        <v>656</v>
      </c>
      <c r="E10" s="351" t="s">
        <v>660</v>
      </c>
    </row>
    <row r="11" spans="2:7" ht="82.5" customHeight="1">
      <c r="B11" s="326" t="s">
        <v>473</v>
      </c>
      <c r="C11" s="346" t="s">
        <v>634</v>
      </c>
      <c r="D11" s="300" t="s">
        <v>370</v>
      </c>
      <c r="E11" s="325" t="s">
        <v>472</v>
      </c>
    </row>
    <row r="12" spans="2:7" ht="25.5" customHeight="1">
      <c r="B12" s="284" t="s">
        <v>107</v>
      </c>
      <c r="C12" s="345" t="s">
        <v>357</v>
      </c>
      <c r="D12" s="285" t="s">
        <v>358</v>
      </c>
      <c r="E12" s="285" t="s">
        <v>359</v>
      </c>
    </row>
    <row r="13" spans="2:7" ht="33" customHeight="1">
      <c r="B13" s="284" t="s">
        <v>107</v>
      </c>
      <c r="C13" s="329" t="s">
        <v>476</v>
      </c>
      <c r="D13" s="330" t="s">
        <v>477</v>
      </c>
      <c r="E13" s="330" t="s">
        <v>478</v>
      </c>
    </row>
    <row r="14" spans="2:7" ht="48" customHeight="1">
      <c r="B14" s="284" t="s">
        <v>107</v>
      </c>
      <c r="C14" s="329" t="s">
        <v>479</v>
      </c>
      <c r="D14" s="330" t="s">
        <v>480</v>
      </c>
      <c r="E14" s="330" t="s">
        <v>481</v>
      </c>
    </row>
    <row r="15" spans="2:7" ht="48" customHeight="1">
      <c r="B15" s="324" t="s">
        <v>461</v>
      </c>
      <c r="C15" s="329" t="s">
        <v>482</v>
      </c>
      <c r="D15" s="329" t="s">
        <v>474</v>
      </c>
      <c r="E15" s="330" t="s">
        <v>475</v>
      </c>
    </row>
    <row r="16" spans="2:7">
      <c r="B16" s="243"/>
      <c r="C16" s="243"/>
      <c r="D16" s="243"/>
      <c r="E16" s="243"/>
      <c r="F16" s="243"/>
      <c r="G16" s="243"/>
    </row>
    <row r="17" spans="2:7">
      <c r="G17" s="243"/>
    </row>
    <row r="18" spans="2:7">
      <c r="B18" s="272"/>
      <c r="C18" s="272"/>
      <c r="D18" s="220"/>
      <c r="E18" s="220"/>
      <c r="F18" s="220"/>
      <c r="G18" s="220"/>
    </row>
    <row r="19" spans="2:7">
      <c r="B19" s="272"/>
      <c r="C19" s="272"/>
      <c r="D19" s="220"/>
      <c r="E19" s="220"/>
      <c r="F19" s="220"/>
      <c r="G19" s="220"/>
    </row>
    <row r="20" spans="2:7">
      <c r="B20" s="272"/>
      <c r="C20" s="272"/>
      <c r="D20" s="220"/>
      <c r="E20" s="220"/>
      <c r="F20" s="220"/>
      <c r="G20" s="220"/>
    </row>
  </sheetData>
  <phoneticPr fontId="121" type="noConversion"/>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B1:M66"/>
  <sheetViews>
    <sheetView showOutlineSymbols="0" showWhiteSpace="0" zoomScaleNormal="100" workbookViewId="0"/>
  </sheetViews>
  <sheetFormatPr defaultColWidth="9.140625" defaultRowHeight="15" outlineLevelRow="1"/>
  <cols>
    <col min="1" max="1" width="1.85546875" style="4" customWidth="1"/>
    <col min="2" max="2" width="25.7109375" style="4" customWidth="1"/>
    <col min="3" max="3" width="1.85546875" style="4" customWidth="1"/>
    <col min="4" max="4" width="3.140625" style="8" customWidth="1"/>
    <col min="5" max="5" width="70.5703125" style="8" customWidth="1"/>
    <col min="6" max="6" width="29.7109375" style="7" customWidth="1"/>
    <col min="7" max="7" width="16.7109375" style="131" customWidth="1"/>
    <col min="8" max="8" width="16.7109375" style="14" customWidth="1"/>
    <col min="9" max="9" width="2.85546875" style="8" customWidth="1"/>
    <col min="10" max="10" width="1.85546875" style="4" customWidth="1"/>
    <col min="11" max="11" width="21.140625" style="52" customWidth="1"/>
    <col min="12" max="12" width="1.85546875" style="4" customWidth="1"/>
    <col min="13" max="13" width="21.28515625" style="4" customWidth="1"/>
    <col min="14" max="14" width="3.42578125" style="4" customWidth="1"/>
    <col min="15" max="16384" width="9.140625" style="4"/>
  </cols>
  <sheetData>
    <row r="1" spans="2:13" ht="60" customHeight="1">
      <c r="E1" s="251" t="s">
        <v>204</v>
      </c>
      <c r="F1" s="43"/>
      <c r="G1" s="43"/>
      <c r="H1" s="43"/>
    </row>
    <row r="2" spans="2:13" ht="44.1" customHeight="1">
      <c r="E2" s="48" t="s">
        <v>106</v>
      </c>
      <c r="F2" s="147"/>
      <c r="G2" s="40"/>
      <c r="H2" s="40"/>
    </row>
    <row r="3" spans="2:13" ht="20.100000000000001" customHeight="1">
      <c r="E3" s="221"/>
      <c r="F3" s="147"/>
      <c r="G3" s="40"/>
      <c r="H3" s="40"/>
    </row>
    <row r="4" spans="2:13" ht="32.25" customHeight="1">
      <c r="B4" s="19" t="s">
        <v>114</v>
      </c>
      <c r="C4" s="18"/>
      <c r="D4" s="91"/>
      <c r="E4" s="147"/>
      <c r="F4" s="148" t="s">
        <v>112</v>
      </c>
      <c r="I4" s="67"/>
      <c r="J4" s="96"/>
      <c r="K4" s="250" t="s">
        <v>109</v>
      </c>
      <c r="L4" s="96"/>
      <c r="M4" s="250" t="s">
        <v>263</v>
      </c>
    </row>
    <row r="5" spans="2:13" ht="27" customHeight="1">
      <c r="C5" s="18"/>
      <c r="D5" s="91"/>
      <c r="E5" s="11" t="s">
        <v>319</v>
      </c>
      <c r="F5" s="148"/>
      <c r="G5" s="9" t="s">
        <v>36</v>
      </c>
      <c r="H5" s="9" t="s">
        <v>37</v>
      </c>
      <c r="I5" s="67"/>
      <c r="J5" s="96"/>
      <c r="K5" s="4"/>
    </row>
    <row r="6" spans="2:13" outlineLevel="1">
      <c r="E6" s="235" t="s">
        <v>1</v>
      </c>
      <c r="G6" s="7"/>
      <c r="H6" s="7"/>
      <c r="I6" s="67"/>
      <c r="J6" s="96"/>
      <c r="K6" s="4"/>
    </row>
    <row r="7" spans="2:13" ht="17.25" customHeight="1" outlineLevel="1">
      <c r="B7" s="391"/>
      <c r="E7" s="61" t="s">
        <v>22</v>
      </c>
      <c r="F7" s="192" t="s">
        <v>323</v>
      </c>
      <c r="G7" s="132"/>
      <c r="H7" s="133"/>
      <c r="I7" s="67"/>
      <c r="J7" s="96"/>
      <c r="K7" s="211" t="s">
        <v>391</v>
      </c>
      <c r="M7" s="248" t="s">
        <v>264</v>
      </c>
    </row>
    <row r="8" spans="2:13" outlineLevel="1">
      <c r="B8" s="386"/>
      <c r="E8" s="54" t="s">
        <v>23</v>
      </c>
      <c r="F8" s="175" t="s">
        <v>323</v>
      </c>
      <c r="G8" s="134"/>
      <c r="H8" s="135"/>
      <c r="I8" s="67"/>
      <c r="J8" s="96"/>
      <c r="K8" s="211" t="s">
        <v>391</v>
      </c>
      <c r="M8" s="248" t="s">
        <v>264</v>
      </c>
    </row>
    <row r="9" spans="2:13" outlineLevel="1">
      <c r="B9" s="387"/>
      <c r="E9" s="62" t="s">
        <v>24</v>
      </c>
      <c r="F9" s="176" t="s">
        <v>323</v>
      </c>
      <c r="G9" s="136"/>
      <c r="H9" s="137"/>
      <c r="I9" s="67"/>
      <c r="J9" s="96"/>
      <c r="K9" s="211" t="s">
        <v>391</v>
      </c>
      <c r="M9" s="248" t="s">
        <v>264</v>
      </c>
    </row>
    <row r="10" spans="2:13" outlineLevel="1">
      <c r="E10" s="142" t="s">
        <v>25</v>
      </c>
      <c r="F10" s="175"/>
      <c r="G10" s="139"/>
      <c r="H10" s="138"/>
      <c r="I10" s="67"/>
      <c r="J10" s="96"/>
      <c r="L10" s="52"/>
      <c r="M10" s="52"/>
    </row>
    <row r="11" spans="2:13" outlineLevel="1">
      <c r="B11" s="385"/>
      <c r="E11" s="61" t="s">
        <v>22</v>
      </c>
      <c r="F11" s="192" t="s">
        <v>323</v>
      </c>
      <c r="G11" s="132"/>
      <c r="H11" s="133"/>
      <c r="I11" s="67"/>
      <c r="J11" s="96"/>
      <c r="K11" s="211" t="s">
        <v>391</v>
      </c>
      <c r="M11" s="248" t="s">
        <v>264</v>
      </c>
    </row>
    <row r="12" spans="2:13" outlineLevel="1">
      <c r="B12" s="386"/>
      <c r="E12" s="54" t="s">
        <v>26</v>
      </c>
      <c r="F12" s="175" t="s">
        <v>323</v>
      </c>
      <c r="G12" s="134"/>
      <c r="H12" s="135"/>
      <c r="I12" s="67"/>
      <c r="J12" s="96"/>
      <c r="K12" s="211" t="s">
        <v>391</v>
      </c>
      <c r="M12" s="248" t="s">
        <v>264</v>
      </c>
    </row>
    <row r="13" spans="2:13" outlineLevel="1">
      <c r="B13" s="386"/>
      <c r="E13" s="54" t="s">
        <v>27</v>
      </c>
      <c r="F13" s="175" t="s">
        <v>323</v>
      </c>
      <c r="G13" s="134"/>
      <c r="H13" s="135"/>
      <c r="I13" s="67"/>
      <c r="J13" s="96"/>
      <c r="K13" s="211" t="s">
        <v>391</v>
      </c>
      <c r="M13" s="248" t="s">
        <v>264</v>
      </c>
    </row>
    <row r="14" spans="2:13" outlineLevel="1">
      <c r="B14" s="386"/>
      <c r="E14" s="54" t="s">
        <v>28</v>
      </c>
      <c r="F14" s="175" t="s">
        <v>323</v>
      </c>
      <c r="G14" s="134"/>
      <c r="H14" s="135"/>
      <c r="I14" s="67"/>
      <c r="J14" s="96"/>
      <c r="K14" s="211" t="s">
        <v>391</v>
      </c>
      <c r="M14" s="248" t="s">
        <v>264</v>
      </c>
    </row>
    <row r="15" spans="2:13" outlineLevel="1">
      <c r="B15" s="387"/>
      <c r="E15" s="62" t="s">
        <v>29</v>
      </c>
      <c r="F15" s="176" t="s">
        <v>323</v>
      </c>
      <c r="G15" s="136"/>
      <c r="H15" s="137"/>
      <c r="I15" s="67"/>
      <c r="J15" s="96"/>
      <c r="K15" s="211" t="s">
        <v>391</v>
      </c>
      <c r="M15" s="248" t="s">
        <v>264</v>
      </c>
    </row>
    <row r="16" spans="2:13" outlineLevel="1">
      <c r="E16" s="142" t="s">
        <v>30</v>
      </c>
      <c r="F16" s="175"/>
      <c r="G16" s="139"/>
      <c r="H16" s="138"/>
      <c r="I16" s="67"/>
      <c r="J16" s="96"/>
      <c r="K16" s="211"/>
    </row>
    <row r="17" spans="2:13" outlineLevel="1">
      <c r="B17" s="385"/>
      <c r="E17" s="61" t="s">
        <v>23</v>
      </c>
      <c r="F17" s="192" t="s">
        <v>323</v>
      </c>
      <c r="G17" s="132"/>
      <c r="H17" s="133"/>
      <c r="I17" s="67"/>
      <c r="J17" s="96"/>
      <c r="K17" s="211" t="s">
        <v>391</v>
      </c>
      <c r="M17" s="248" t="s">
        <v>264</v>
      </c>
    </row>
    <row r="18" spans="2:13" outlineLevel="1">
      <c r="B18" s="386"/>
      <c r="E18" s="54" t="s">
        <v>31</v>
      </c>
      <c r="F18" s="175" t="s">
        <v>323</v>
      </c>
      <c r="G18" s="134"/>
      <c r="H18" s="135"/>
      <c r="I18" s="67"/>
      <c r="J18" s="96"/>
      <c r="K18" s="211" t="s">
        <v>391</v>
      </c>
      <c r="M18" s="248" t="s">
        <v>264</v>
      </c>
    </row>
    <row r="19" spans="2:13" outlineLevel="1">
      <c r="B19" s="387"/>
      <c r="E19" s="62" t="s">
        <v>32</v>
      </c>
      <c r="F19" s="176" t="s">
        <v>323</v>
      </c>
      <c r="G19" s="136"/>
      <c r="H19" s="137"/>
      <c r="I19" s="67"/>
      <c r="J19" s="96"/>
      <c r="K19" s="211" t="s">
        <v>391</v>
      </c>
      <c r="M19" s="248" t="s">
        <v>264</v>
      </c>
    </row>
    <row r="20" spans="2:13" outlineLevel="1">
      <c r="E20" s="142" t="s">
        <v>33</v>
      </c>
      <c r="F20" s="175"/>
      <c r="G20" s="139"/>
      <c r="H20" s="138"/>
      <c r="I20" s="67"/>
      <c r="J20" s="96"/>
    </row>
    <row r="21" spans="2:13" outlineLevel="1">
      <c r="B21" s="385"/>
      <c r="E21" s="61" t="s">
        <v>22</v>
      </c>
      <c r="F21" s="192" t="s">
        <v>323</v>
      </c>
      <c r="G21" s="132"/>
      <c r="H21" s="133"/>
      <c r="I21" s="67"/>
      <c r="J21" s="96"/>
      <c r="K21" s="211" t="s">
        <v>391</v>
      </c>
      <c r="M21" s="248" t="s">
        <v>264</v>
      </c>
    </row>
    <row r="22" spans="2:13" outlineLevel="1">
      <c r="B22" s="386"/>
      <c r="E22" s="54" t="s">
        <v>34</v>
      </c>
      <c r="F22" s="175" t="s">
        <v>323</v>
      </c>
      <c r="G22" s="134"/>
      <c r="H22" s="135"/>
      <c r="I22" s="67"/>
      <c r="J22" s="96"/>
      <c r="K22" s="211" t="s">
        <v>391</v>
      </c>
      <c r="M22" s="248" t="s">
        <v>264</v>
      </c>
    </row>
    <row r="23" spans="2:13" outlineLevel="1">
      <c r="B23" s="387"/>
      <c r="E23" s="62" t="s">
        <v>35</v>
      </c>
      <c r="F23" s="176" t="s">
        <v>323</v>
      </c>
      <c r="G23" s="136"/>
      <c r="H23" s="137"/>
      <c r="I23" s="67"/>
      <c r="J23" s="96"/>
      <c r="K23" s="211" t="s">
        <v>391</v>
      </c>
      <c r="M23" s="248" t="s">
        <v>264</v>
      </c>
    </row>
    <row r="24" spans="2:13" ht="15" customHeight="1">
      <c r="E24" s="138"/>
      <c r="F24" s="150"/>
      <c r="G24" s="139"/>
      <c r="H24" s="140"/>
      <c r="I24" s="67"/>
      <c r="J24" s="96"/>
    </row>
    <row r="25" spans="2:13" ht="27" customHeight="1">
      <c r="E25" s="11" t="s">
        <v>320</v>
      </c>
      <c r="F25" s="76"/>
      <c r="G25" s="9" t="s">
        <v>36</v>
      </c>
      <c r="H25" s="9" t="s">
        <v>37</v>
      </c>
      <c r="I25" s="67"/>
      <c r="J25" s="96"/>
    </row>
    <row r="26" spans="2:13" outlineLevel="1">
      <c r="E26" s="235" t="s">
        <v>1</v>
      </c>
      <c r="F26" s="148"/>
      <c r="G26" s="148"/>
      <c r="H26" s="148"/>
      <c r="I26" s="67"/>
      <c r="J26" s="96"/>
    </row>
    <row r="27" spans="2:13" outlineLevel="1">
      <c r="B27" s="391"/>
      <c r="E27" s="61" t="s">
        <v>22</v>
      </c>
      <c r="F27" s="192" t="s">
        <v>323</v>
      </c>
      <c r="G27" s="132"/>
      <c r="H27" s="133"/>
      <c r="I27" s="67"/>
      <c r="J27" s="96"/>
      <c r="K27" s="211" t="s">
        <v>391</v>
      </c>
      <c r="M27" s="248" t="s">
        <v>264</v>
      </c>
    </row>
    <row r="28" spans="2:13" outlineLevel="1">
      <c r="B28" s="386"/>
      <c r="E28" s="54" t="s">
        <v>23</v>
      </c>
      <c r="F28" s="175" t="s">
        <v>323</v>
      </c>
      <c r="G28" s="134"/>
      <c r="H28" s="135"/>
      <c r="I28" s="67"/>
      <c r="J28" s="96"/>
      <c r="K28" s="211" t="s">
        <v>391</v>
      </c>
      <c r="M28" s="248" t="s">
        <v>264</v>
      </c>
    </row>
    <row r="29" spans="2:13" outlineLevel="1">
      <c r="B29" s="387"/>
      <c r="E29" s="62" t="s">
        <v>24</v>
      </c>
      <c r="F29" s="176" t="s">
        <v>323</v>
      </c>
      <c r="G29" s="136"/>
      <c r="H29" s="137"/>
      <c r="I29" s="67"/>
      <c r="J29" s="96"/>
      <c r="K29" s="211" t="s">
        <v>391</v>
      </c>
      <c r="M29" s="248" t="s">
        <v>264</v>
      </c>
    </row>
    <row r="30" spans="2:13" outlineLevel="1">
      <c r="E30" s="142" t="s">
        <v>25</v>
      </c>
      <c r="F30" s="175"/>
      <c r="G30" s="139"/>
      <c r="H30" s="138"/>
      <c r="I30" s="67"/>
      <c r="J30" s="96"/>
    </row>
    <row r="31" spans="2:13" outlineLevel="1">
      <c r="B31" s="385"/>
      <c r="E31" s="61" t="s">
        <v>22</v>
      </c>
      <c r="F31" s="192" t="s">
        <v>323</v>
      </c>
      <c r="G31" s="132"/>
      <c r="H31" s="133"/>
      <c r="I31" s="67"/>
      <c r="J31" s="96"/>
      <c r="K31" s="211" t="s">
        <v>391</v>
      </c>
      <c r="M31" s="248" t="s">
        <v>264</v>
      </c>
    </row>
    <row r="32" spans="2:13" outlineLevel="1">
      <c r="B32" s="386"/>
      <c r="E32" s="54" t="s">
        <v>26</v>
      </c>
      <c r="F32" s="175" t="s">
        <v>323</v>
      </c>
      <c r="G32" s="134"/>
      <c r="H32" s="135"/>
      <c r="I32" s="67"/>
      <c r="J32" s="96"/>
      <c r="K32" s="211" t="s">
        <v>391</v>
      </c>
      <c r="M32" s="248" t="s">
        <v>264</v>
      </c>
    </row>
    <row r="33" spans="2:13" outlineLevel="1">
      <c r="B33" s="386"/>
      <c r="E33" s="54" t="s">
        <v>27</v>
      </c>
      <c r="F33" s="175" t="s">
        <v>323</v>
      </c>
      <c r="G33" s="134"/>
      <c r="H33" s="135"/>
      <c r="I33" s="67"/>
      <c r="J33" s="96"/>
      <c r="K33" s="211" t="s">
        <v>391</v>
      </c>
      <c r="M33" s="248" t="s">
        <v>264</v>
      </c>
    </row>
    <row r="34" spans="2:13" outlineLevel="1">
      <c r="B34" s="386"/>
      <c r="E34" s="54" t="s">
        <v>28</v>
      </c>
      <c r="F34" s="175" t="s">
        <v>323</v>
      </c>
      <c r="G34" s="134"/>
      <c r="H34" s="135"/>
      <c r="I34" s="67"/>
      <c r="J34" s="96"/>
      <c r="K34" s="211" t="s">
        <v>391</v>
      </c>
      <c r="M34" s="248" t="s">
        <v>264</v>
      </c>
    </row>
    <row r="35" spans="2:13" outlineLevel="1">
      <c r="B35" s="387"/>
      <c r="E35" s="62" t="s">
        <v>29</v>
      </c>
      <c r="F35" s="176" t="s">
        <v>323</v>
      </c>
      <c r="G35" s="136"/>
      <c r="H35" s="137"/>
      <c r="I35" s="67"/>
      <c r="J35" s="96"/>
      <c r="K35" s="211" t="s">
        <v>391</v>
      </c>
      <c r="M35" s="248" t="s">
        <v>264</v>
      </c>
    </row>
    <row r="36" spans="2:13" outlineLevel="1">
      <c r="E36" s="142" t="s">
        <v>30</v>
      </c>
      <c r="F36" s="175"/>
      <c r="G36" s="139"/>
      <c r="H36" s="138"/>
      <c r="I36" s="67"/>
      <c r="J36" s="96"/>
      <c r="K36" s="211"/>
    </row>
    <row r="37" spans="2:13" outlineLevel="1">
      <c r="B37" s="385"/>
      <c r="E37" s="61" t="s">
        <v>23</v>
      </c>
      <c r="F37" s="192" t="s">
        <v>323</v>
      </c>
      <c r="G37" s="132"/>
      <c r="H37" s="133"/>
      <c r="I37" s="67"/>
      <c r="J37" s="96"/>
      <c r="K37" s="211" t="s">
        <v>391</v>
      </c>
      <c r="M37" s="248" t="s">
        <v>264</v>
      </c>
    </row>
    <row r="38" spans="2:13" outlineLevel="1">
      <c r="B38" s="386"/>
      <c r="E38" s="54" t="s">
        <v>31</v>
      </c>
      <c r="F38" s="175" t="s">
        <v>323</v>
      </c>
      <c r="G38" s="134"/>
      <c r="H38" s="135"/>
      <c r="I38" s="67"/>
      <c r="J38" s="96"/>
      <c r="K38" s="211" t="s">
        <v>391</v>
      </c>
      <c r="M38" s="248" t="s">
        <v>264</v>
      </c>
    </row>
    <row r="39" spans="2:13" outlineLevel="1">
      <c r="B39" s="387"/>
      <c r="E39" s="62" t="s">
        <v>32</v>
      </c>
      <c r="F39" s="176" t="s">
        <v>323</v>
      </c>
      <c r="G39" s="136"/>
      <c r="H39" s="137"/>
      <c r="I39" s="67"/>
      <c r="J39" s="96"/>
      <c r="K39" s="211" t="s">
        <v>391</v>
      </c>
      <c r="M39" s="248" t="s">
        <v>264</v>
      </c>
    </row>
    <row r="40" spans="2:13" outlineLevel="1">
      <c r="E40" s="142" t="s">
        <v>33</v>
      </c>
      <c r="F40" s="175"/>
      <c r="G40" s="139"/>
      <c r="H40" s="138"/>
      <c r="I40" s="67"/>
      <c r="J40" s="96"/>
    </row>
    <row r="41" spans="2:13" outlineLevel="1">
      <c r="B41" s="385"/>
      <c r="E41" s="61" t="s">
        <v>22</v>
      </c>
      <c r="F41" s="192" t="s">
        <v>323</v>
      </c>
      <c r="G41" s="132"/>
      <c r="H41" s="133"/>
      <c r="I41" s="67"/>
      <c r="J41" s="96"/>
      <c r="K41" s="211" t="s">
        <v>391</v>
      </c>
      <c r="M41" s="248" t="s">
        <v>264</v>
      </c>
    </row>
    <row r="42" spans="2:13" outlineLevel="1">
      <c r="B42" s="386"/>
      <c r="E42" s="54" t="s">
        <v>34</v>
      </c>
      <c r="F42" s="175" t="s">
        <v>323</v>
      </c>
      <c r="G42" s="134"/>
      <c r="H42" s="135"/>
      <c r="I42" s="67"/>
      <c r="J42" s="96"/>
      <c r="K42" s="211" t="s">
        <v>391</v>
      </c>
      <c r="M42" s="248" t="s">
        <v>264</v>
      </c>
    </row>
    <row r="43" spans="2:13" outlineLevel="1">
      <c r="B43" s="387"/>
      <c r="E43" s="62" t="s">
        <v>35</v>
      </c>
      <c r="F43" s="176" t="s">
        <v>323</v>
      </c>
      <c r="G43" s="136"/>
      <c r="H43" s="137"/>
      <c r="I43" s="67"/>
      <c r="J43" s="96"/>
      <c r="K43" s="211" t="s">
        <v>391</v>
      </c>
      <c r="M43" s="248" t="s">
        <v>264</v>
      </c>
    </row>
    <row r="44" spans="2:13" ht="15" customHeight="1">
      <c r="E44" s="138"/>
      <c r="F44" s="150"/>
      <c r="G44" s="139"/>
      <c r="H44" s="140"/>
      <c r="I44" s="67"/>
      <c r="J44" s="96"/>
    </row>
    <row r="45" spans="2:13" ht="27" customHeight="1">
      <c r="C45" s="18"/>
      <c r="E45" s="11" t="s">
        <v>234</v>
      </c>
      <c r="F45" s="76"/>
      <c r="G45" s="8"/>
      <c r="H45" s="9" t="s">
        <v>349</v>
      </c>
      <c r="I45" s="67"/>
      <c r="J45" s="96"/>
      <c r="K45" s="141"/>
    </row>
    <row r="46" spans="2:13" ht="19.5" customHeight="1" outlineLevel="1">
      <c r="E46" s="142" t="s">
        <v>1</v>
      </c>
      <c r="F46" s="148"/>
      <c r="G46" s="139"/>
      <c r="H46" s="139"/>
      <c r="I46" s="207"/>
      <c r="J46" s="96"/>
    </row>
    <row r="47" spans="2:13" outlineLevel="1">
      <c r="B47" s="385"/>
      <c r="E47" s="61" t="s">
        <v>103</v>
      </c>
      <c r="F47" s="259" t="s">
        <v>350</v>
      </c>
      <c r="G47" s="144"/>
      <c r="H47" s="133"/>
      <c r="I47" s="67"/>
      <c r="J47" s="96"/>
      <c r="K47" s="141" t="s">
        <v>214</v>
      </c>
      <c r="M47" s="248" t="s">
        <v>264</v>
      </c>
    </row>
    <row r="48" spans="2:13" ht="15" customHeight="1" outlineLevel="1">
      <c r="B48" s="386"/>
      <c r="E48" s="54" t="s">
        <v>103</v>
      </c>
      <c r="F48" s="260" t="s">
        <v>351</v>
      </c>
      <c r="G48" s="26"/>
      <c r="H48" s="135"/>
      <c r="I48" s="67"/>
      <c r="J48" s="96"/>
      <c r="K48" s="141" t="s">
        <v>214</v>
      </c>
      <c r="M48" s="248" t="s">
        <v>264</v>
      </c>
    </row>
    <row r="49" spans="2:13" ht="13.5" customHeight="1" outlineLevel="1">
      <c r="B49" s="386"/>
      <c r="E49" s="54" t="s">
        <v>354</v>
      </c>
      <c r="F49" s="260" t="s">
        <v>352</v>
      </c>
      <c r="G49" s="26"/>
      <c r="H49" s="135"/>
      <c r="I49" s="67"/>
      <c r="J49" s="96"/>
      <c r="K49" s="141" t="s">
        <v>214</v>
      </c>
      <c r="M49" s="248" t="s">
        <v>264</v>
      </c>
    </row>
    <row r="50" spans="2:13" ht="13.5" customHeight="1" outlineLevel="1">
      <c r="B50" s="387"/>
      <c r="E50" s="62" t="s">
        <v>355</v>
      </c>
      <c r="F50" s="261" t="s">
        <v>352</v>
      </c>
      <c r="G50" s="145"/>
      <c r="H50" s="137"/>
      <c r="I50" s="67"/>
      <c r="J50" s="96"/>
      <c r="K50" s="141" t="s">
        <v>214</v>
      </c>
      <c r="M50" s="248" t="s">
        <v>264</v>
      </c>
    </row>
    <row r="51" spans="2:13" outlineLevel="1">
      <c r="E51" s="142" t="s">
        <v>25</v>
      </c>
      <c r="F51" s="281"/>
      <c r="G51" s="26"/>
      <c r="H51" s="26"/>
      <c r="I51" s="67"/>
      <c r="J51" s="96"/>
    </row>
    <row r="52" spans="2:13" outlineLevel="1">
      <c r="B52" s="385"/>
      <c r="E52" s="61" t="s">
        <v>103</v>
      </c>
      <c r="F52" s="259" t="s">
        <v>350</v>
      </c>
      <c r="G52" s="144"/>
      <c r="H52" s="133"/>
      <c r="I52" s="67"/>
      <c r="J52" s="96"/>
      <c r="K52" s="141" t="s">
        <v>214</v>
      </c>
      <c r="M52" s="248" t="s">
        <v>264</v>
      </c>
    </row>
    <row r="53" spans="2:13" ht="14.25" customHeight="1" outlineLevel="1">
      <c r="B53" s="386"/>
      <c r="E53" s="54" t="s">
        <v>103</v>
      </c>
      <c r="F53" s="260" t="s">
        <v>351</v>
      </c>
      <c r="G53" s="26"/>
      <c r="H53" s="135"/>
      <c r="I53" s="67"/>
      <c r="J53" s="96"/>
      <c r="K53" s="141" t="s">
        <v>214</v>
      </c>
      <c r="M53" s="248" t="s">
        <v>264</v>
      </c>
    </row>
    <row r="54" spans="2:13" ht="14.25" customHeight="1" outlineLevel="1">
      <c r="B54" s="386"/>
      <c r="E54" s="54" t="s">
        <v>354</v>
      </c>
      <c r="F54" s="260" t="s">
        <v>352</v>
      </c>
      <c r="G54" s="26"/>
      <c r="H54" s="135"/>
      <c r="I54" s="67"/>
      <c r="J54" s="96"/>
      <c r="K54" s="141" t="s">
        <v>214</v>
      </c>
      <c r="M54" s="248" t="s">
        <v>264</v>
      </c>
    </row>
    <row r="55" spans="2:13" ht="14.25" customHeight="1" outlineLevel="1">
      <c r="B55" s="387"/>
      <c r="E55" s="62" t="s">
        <v>355</v>
      </c>
      <c r="F55" s="261" t="s">
        <v>352</v>
      </c>
      <c r="G55" s="145"/>
      <c r="H55" s="137"/>
      <c r="I55" s="67"/>
      <c r="J55" s="96"/>
      <c r="K55" s="141" t="s">
        <v>214</v>
      </c>
      <c r="M55" s="248" t="s">
        <v>264</v>
      </c>
    </row>
    <row r="56" spans="2:13" outlineLevel="1">
      <c r="E56" s="142" t="s">
        <v>30</v>
      </c>
      <c r="F56" s="281"/>
      <c r="G56" s="26"/>
      <c r="H56" s="26"/>
      <c r="I56" s="67"/>
      <c r="J56" s="96"/>
    </row>
    <row r="57" spans="2:13" outlineLevel="1">
      <c r="B57" s="385"/>
      <c r="E57" s="61" t="s">
        <v>103</v>
      </c>
      <c r="F57" s="259" t="s">
        <v>350</v>
      </c>
      <c r="G57" s="144"/>
      <c r="H57" s="133"/>
      <c r="I57" s="67"/>
      <c r="J57" s="96"/>
      <c r="K57" s="141" t="s">
        <v>214</v>
      </c>
      <c r="M57" s="248" t="s">
        <v>264</v>
      </c>
    </row>
    <row r="58" spans="2:13" ht="14.25" customHeight="1" outlineLevel="1">
      <c r="B58" s="386"/>
      <c r="E58" s="54" t="s">
        <v>103</v>
      </c>
      <c r="F58" s="260" t="s">
        <v>351</v>
      </c>
      <c r="G58" s="26"/>
      <c r="H58" s="135"/>
      <c r="I58" s="67"/>
      <c r="J58" s="96"/>
      <c r="K58" s="141" t="s">
        <v>214</v>
      </c>
      <c r="M58" s="248" t="s">
        <v>264</v>
      </c>
    </row>
    <row r="59" spans="2:13" ht="13.5" customHeight="1" outlineLevel="1">
      <c r="B59" s="386"/>
      <c r="E59" s="54" t="s">
        <v>354</v>
      </c>
      <c r="F59" s="260" t="s">
        <v>352</v>
      </c>
      <c r="G59" s="26"/>
      <c r="H59" s="135"/>
      <c r="I59" s="67"/>
      <c r="J59" s="96"/>
      <c r="K59" s="141" t="s">
        <v>214</v>
      </c>
      <c r="M59" s="248" t="s">
        <v>264</v>
      </c>
    </row>
    <row r="60" spans="2:13" ht="13.5" customHeight="1" outlineLevel="1">
      <c r="B60" s="387"/>
      <c r="E60" s="62" t="s">
        <v>355</v>
      </c>
      <c r="F60" s="261" t="s">
        <v>352</v>
      </c>
      <c r="G60" s="145"/>
      <c r="H60" s="137"/>
      <c r="I60" s="67"/>
      <c r="J60" s="96"/>
      <c r="K60" s="141" t="s">
        <v>214</v>
      </c>
      <c r="M60" s="248" t="s">
        <v>264</v>
      </c>
    </row>
    <row r="61" spans="2:13" outlineLevel="1">
      <c r="E61" s="142" t="s">
        <v>33</v>
      </c>
      <c r="F61" s="281"/>
      <c r="G61" s="26"/>
      <c r="H61" s="26"/>
      <c r="I61" s="67"/>
      <c r="J61" s="96"/>
    </row>
    <row r="62" spans="2:13" outlineLevel="1">
      <c r="B62" s="385"/>
      <c r="E62" s="61" t="s">
        <v>103</v>
      </c>
      <c r="F62" s="259" t="s">
        <v>350</v>
      </c>
      <c r="G62" s="144"/>
      <c r="H62" s="133"/>
      <c r="I62" s="67"/>
      <c r="J62" s="96"/>
      <c r="K62" s="141" t="s">
        <v>214</v>
      </c>
      <c r="M62" s="248" t="s">
        <v>264</v>
      </c>
    </row>
    <row r="63" spans="2:13" ht="14.25" customHeight="1" outlineLevel="1">
      <c r="B63" s="386"/>
      <c r="E63" s="54" t="s">
        <v>103</v>
      </c>
      <c r="F63" s="260" t="s">
        <v>351</v>
      </c>
      <c r="G63" s="26"/>
      <c r="H63" s="135"/>
      <c r="I63" s="67"/>
      <c r="J63" s="96"/>
      <c r="K63" s="141" t="s">
        <v>214</v>
      </c>
      <c r="M63" s="248" t="s">
        <v>264</v>
      </c>
    </row>
    <row r="64" spans="2:13" ht="14.25" customHeight="1" outlineLevel="1">
      <c r="B64" s="386"/>
      <c r="E64" s="54" t="s">
        <v>354</v>
      </c>
      <c r="F64" s="260" t="s">
        <v>352</v>
      </c>
      <c r="G64" s="26"/>
      <c r="H64" s="135"/>
      <c r="I64" s="67"/>
      <c r="J64" s="96"/>
      <c r="K64" s="141" t="s">
        <v>214</v>
      </c>
      <c r="M64" s="248" t="s">
        <v>264</v>
      </c>
    </row>
    <row r="65" spans="2:13" outlineLevel="1">
      <c r="B65" s="387"/>
      <c r="E65" s="62" t="s">
        <v>355</v>
      </c>
      <c r="F65" s="261" t="s">
        <v>352</v>
      </c>
      <c r="G65" s="145"/>
      <c r="H65" s="146"/>
      <c r="I65" s="67"/>
      <c r="J65" s="96"/>
      <c r="K65" s="141" t="s">
        <v>214</v>
      </c>
      <c r="M65" s="248" t="s">
        <v>264</v>
      </c>
    </row>
    <row r="66" spans="2:13">
      <c r="E66" s="67"/>
      <c r="F66" s="79"/>
      <c r="G66" s="26"/>
      <c r="H66" s="120"/>
      <c r="I66" s="67"/>
      <c r="J66" s="96"/>
    </row>
  </sheetData>
  <mergeCells count="12">
    <mergeCell ref="B7:B9"/>
    <mergeCell ref="B57:B60"/>
    <mergeCell ref="B62:B65"/>
    <mergeCell ref="B27:B29"/>
    <mergeCell ref="B31:B35"/>
    <mergeCell ref="B37:B39"/>
    <mergeCell ref="B41:B43"/>
    <mergeCell ref="B47:B50"/>
    <mergeCell ref="B52:B55"/>
    <mergeCell ref="B21:B23"/>
    <mergeCell ref="B17:B19"/>
    <mergeCell ref="B11:B15"/>
  </mergeCells>
  <conditionalFormatting sqref="B4">
    <cfRule type="containsText" dxfId="15" priority="1" operator="containsText" text="Unsure">
      <formula>NOT(ISERROR(SEARCH("Unsure",B4)))</formula>
    </cfRule>
    <cfRule type="containsText" dxfId="14" priority="2" operator="containsText" text="Yes">
      <formula>NOT(ISERROR(SEARCH("Yes",B4)))</formula>
    </cfRule>
    <cfRule type="containsText" dxfId="13" priority="3" operator="containsText" text="No">
      <formula>NOT(ISERROR(SEARCH("No",B4)))</formula>
    </cfRule>
  </conditionalFormatting>
  <conditionalFormatting sqref="C4:C5 C45">
    <cfRule type="containsText" dxfId="12" priority="13" operator="containsText" text="Unsure">
      <formula>NOT(ISERROR(SEARCH("Unsure",C4)))</formula>
    </cfRule>
    <cfRule type="containsText" dxfId="11" priority="14" operator="containsText" text="Yes">
      <formula>NOT(ISERROR(SEARCH("Yes",C4)))</formula>
    </cfRule>
    <cfRule type="containsText" dxfId="10" priority="15" operator="containsText" text="No">
      <formula>NOT(ISERROR(SEARCH("No",C4)))</formula>
    </cfRule>
  </conditionalFormatting>
  <dataValidations disablePrompts="1" count="1">
    <dataValidation type="list" allowBlank="1" showInputMessage="1" showErrorMessage="1" sqref="C45 C4:C5" xr:uid="{00000000-0002-0000-0700-000000000000}">
      <formula1>#REF!</formula1>
    </dataValidation>
  </dataValidations>
  <pageMargins left="0.25" right="0.25" top="0.75" bottom="0.75" header="0.3" footer="0.3"/>
  <pageSetup paperSize="9" scale="62" fitToHeight="0" orientation="portrait" r:id="rId1"/>
  <headerFooter>
    <oddFooter>&amp;L_x000D_&amp;1#&amp;"Calibri"&amp;8&amp;K000000 For Official use only</oddFooter>
  </headerFooter>
  <customProperties>
    <customPr name="EpmWorksheetKeyString_GU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9005F-FB44-476F-A83B-ACBA89D414DF}">
  <sheetPr codeName="Sheet12">
    <pageSetUpPr fitToPage="1"/>
  </sheetPr>
  <dimension ref="B1:O156"/>
  <sheetViews>
    <sheetView showOutlineSymbols="0" showWhiteSpace="0" topLeftCell="A132" zoomScale="90" zoomScaleNormal="90" workbookViewId="0">
      <selection activeCell="B72" sqref="B72:B75"/>
    </sheetView>
  </sheetViews>
  <sheetFormatPr defaultColWidth="9.140625" defaultRowHeight="15" outlineLevelRow="1"/>
  <cols>
    <col min="1" max="1" width="1.85546875" style="4" customWidth="1"/>
    <col min="2" max="2" width="25.7109375" style="4" customWidth="1"/>
    <col min="3" max="3" width="1.85546875" style="4" customWidth="1"/>
    <col min="4" max="4" width="1.85546875" style="8" customWidth="1"/>
    <col min="5" max="5" width="107.5703125" style="95" customWidth="1"/>
    <col min="6" max="6" width="27.5703125" style="95" bestFit="1" customWidth="1"/>
    <col min="7" max="7" width="14.85546875" style="95" customWidth="1"/>
    <col min="8" max="8" width="10.85546875" style="95" customWidth="1"/>
    <col min="9" max="9" width="13.85546875" style="95" customWidth="1"/>
    <col min="10" max="10" width="13.7109375" style="95" customWidth="1"/>
    <col min="11" max="11" width="2.28515625" style="8" customWidth="1"/>
    <col min="12" max="12" width="2" style="4" customWidth="1"/>
    <col min="13" max="13" width="17.85546875" style="51" customWidth="1"/>
    <col min="14" max="14" width="1.85546875" style="4" customWidth="1"/>
    <col min="15" max="15" width="20.7109375" style="4" customWidth="1"/>
    <col min="16" max="16" width="1.85546875" style="4" customWidth="1"/>
    <col min="17" max="16384" width="9.140625" style="4"/>
  </cols>
  <sheetData>
    <row r="1" spans="2:15" ht="48.75" customHeight="1">
      <c r="E1" s="251" t="s">
        <v>204</v>
      </c>
      <c r="F1" s="172"/>
      <c r="G1" s="172"/>
      <c r="H1" s="172"/>
      <c r="I1" s="172"/>
      <c r="J1" s="172"/>
    </row>
    <row r="2" spans="2:15" ht="39.75" thickBot="1">
      <c r="E2" s="11" t="s">
        <v>278</v>
      </c>
      <c r="F2" s="172"/>
      <c r="G2" s="172"/>
      <c r="H2" s="172"/>
      <c r="I2" s="172"/>
      <c r="J2" s="172"/>
    </row>
    <row r="3" spans="2:15" ht="48" customHeight="1" thickBot="1">
      <c r="B3" s="47" t="s">
        <v>108</v>
      </c>
      <c r="E3" s="151"/>
      <c r="F3" s="104" t="s">
        <v>112</v>
      </c>
      <c r="G3" s="161" t="s">
        <v>645</v>
      </c>
      <c r="H3" s="161" t="s">
        <v>646</v>
      </c>
      <c r="I3" s="161" t="s">
        <v>265</v>
      </c>
      <c r="J3" s="161" t="s">
        <v>266</v>
      </c>
      <c r="M3" s="53" t="s">
        <v>109</v>
      </c>
      <c r="O3" s="53" t="s">
        <v>263</v>
      </c>
    </row>
    <row r="5" spans="2:15" ht="15" customHeight="1" outlineLevel="1">
      <c r="E5" s="76" t="s">
        <v>167</v>
      </c>
      <c r="F5" s="143" t="s">
        <v>326</v>
      </c>
      <c r="G5" s="7"/>
      <c r="H5" s="7"/>
      <c r="I5" s="187"/>
      <c r="J5" s="187"/>
      <c r="M5" s="18" t="s">
        <v>267</v>
      </c>
      <c r="O5" s="248" t="s">
        <v>264</v>
      </c>
    </row>
    <row r="6" spans="2:15" ht="15" customHeight="1" outlineLevel="1">
      <c r="B6" s="358"/>
      <c r="E6" s="158" t="s">
        <v>68</v>
      </c>
      <c r="F6" s="149" t="s">
        <v>327</v>
      </c>
      <c r="G6" s="185"/>
      <c r="H6" s="185"/>
      <c r="I6" s="253"/>
      <c r="J6" s="255"/>
      <c r="M6" s="18" t="s">
        <v>218</v>
      </c>
      <c r="O6" s="248" t="s">
        <v>264</v>
      </c>
    </row>
    <row r="7" spans="2:15" ht="15" customHeight="1" outlineLevel="1">
      <c r="B7" s="359"/>
      <c r="E7" s="159" t="s">
        <v>69</v>
      </c>
      <c r="F7" s="143" t="s">
        <v>327</v>
      </c>
      <c r="G7" s="187"/>
      <c r="H7" s="187"/>
      <c r="J7" s="256"/>
      <c r="M7" s="18" t="s">
        <v>218</v>
      </c>
      <c r="O7" s="248" t="s">
        <v>264</v>
      </c>
    </row>
    <row r="8" spans="2:15" ht="15" customHeight="1" outlineLevel="1">
      <c r="B8" s="359"/>
      <c r="E8" s="159" t="s">
        <v>70</v>
      </c>
      <c r="F8" s="143" t="s">
        <v>327</v>
      </c>
      <c r="G8" s="187"/>
      <c r="H8" s="187"/>
      <c r="J8" s="256"/>
      <c r="M8" s="18" t="s">
        <v>218</v>
      </c>
      <c r="O8" s="248" t="s">
        <v>264</v>
      </c>
    </row>
    <row r="9" spans="2:15" ht="15" customHeight="1" outlineLevel="1">
      <c r="B9" s="359"/>
      <c r="E9" s="159" t="s">
        <v>71</v>
      </c>
      <c r="F9" s="143" t="s">
        <v>327</v>
      </c>
      <c r="G9" s="187"/>
      <c r="H9" s="187"/>
      <c r="J9" s="256"/>
      <c r="M9" s="18" t="s">
        <v>218</v>
      </c>
      <c r="O9" s="248" t="s">
        <v>264</v>
      </c>
    </row>
    <row r="10" spans="2:15" ht="15" customHeight="1" outlineLevel="1">
      <c r="B10" s="359"/>
      <c r="E10" s="159" t="s">
        <v>72</v>
      </c>
      <c r="F10" s="143" t="s">
        <v>327</v>
      </c>
      <c r="G10" s="187"/>
      <c r="H10" s="187"/>
      <c r="J10" s="256"/>
      <c r="M10" s="18" t="s">
        <v>218</v>
      </c>
      <c r="O10" s="248" t="s">
        <v>264</v>
      </c>
    </row>
    <row r="11" spans="2:15" ht="15" customHeight="1" outlineLevel="1">
      <c r="B11" s="359"/>
      <c r="E11" s="159" t="s">
        <v>73</v>
      </c>
      <c r="F11" s="143" t="s">
        <v>327</v>
      </c>
      <c r="G11" s="187"/>
      <c r="H11" s="187"/>
      <c r="J11" s="256"/>
      <c r="M11" s="18" t="s">
        <v>218</v>
      </c>
      <c r="O11" s="248" t="s">
        <v>264</v>
      </c>
    </row>
    <row r="12" spans="2:15" ht="15" customHeight="1" outlineLevel="1">
      <c r="B12" s="359"/>
      <c r="E12" s="159" t="s">
        <v>74</v>
      </c>
      <c r="F12" s="143" t="s">
        <v>327</v>
      </c>
      <c r="G12" s="187"/>
      <c r="H12" s="187"/>
      <c r="J12" s="256"/>
      <c r="M12" s="18" t="s">
        <v>218</v>
      </c>
      <c r="O12" s="248" t="s">
        <v>264</v>
      </c>
    </row>
    <row r="13" spans="2:15" ht="15" customHeight="1" outlineLevel="1">
      <c r="B13" s="359"/>
      <c r="E13" s="159" t="s">
        <v>75</v>
      </c>
      <c r="F13" s="143" t="s">
        <v>327</v>
      </c>
      <c r="G13" s="187"/>
      <c r="H13" s="187"/>
      <c r="J13" s="256"/>
      <c r="M13" s="18" t="s">
        <v>218</v>
      </c>
      <c r="O13" s="248" t="s">
        <v>264</v>
      </c>
    </row>
    <row r="14" spans="2:15" ht="15" customHeight="1" outlineLevel="1">
      <c r="B14" s="359"/>
      <c r="E14" s="159" t="s">
        <v>76</v>
      </c>
      <c r="F14" s="143" t="s">
        <v>327</v>
      </c>
      <c r="G14" s="187"/>
      <c r="H14" s="187"/>
      <c r="J14" s="256"/>
      <c r="M14" s="18" t="s">
        <v>218</v>
      </c>
      <c r="O14" s="248" t="s">
        <v>264</v>
      </c>
    </row>
    <row r="15" spans="2:15" ht="15" customHeight="1" outlineLevel="1">
      <c r="B15" s="359"/>
      <c r="E15" s="159" t="s">
        <v>77</v>
      </c>
      <c r="F15" s="143" t="s">
        <v>327</v>
      </c>
      <c r="G15" s="187"/>
      <c r="H15" s="187"/>
      <c r="J15" s="256"/>
      <c r="M15" s="18" t="s">
        <v>218</v>
      </c>
      <c r="O15" s="248" t="s">
        <v>264</v>
      </c>
    </row>
    <row r="16" spans="2:15" ht="15" customHeight="1" outlineLevel="1">
      <c r="B16" s="359"/>
      <c r="E16" s="159" t="s">
        <v>78</v>
      </c>
      <c r="F16" s="143" t="s">
        <v>327</v>
      </c>
      <c r="G16" s="187"/>
      <c r="H16" s="187"/>
      <c r="J16" s="256"/>
      <c r="M16" s="18" t="s">
        <v>218</v>
      </c>
      <c r="O16" s="248" t="s">
        <v>264</v>
      </c>
    </row>
    <row r="17" spans="2:15" ht="15" customHeight="1" outlineLevel="1">
      <c r="B17" s="359"/>
      <c r="E17" s="159" t="s">
        <v>79</v>
      </c>
      <c r="F17" s="143" t="s">
        <v>327</v>
      </c>
      <c r="G17" s="187"/>
      <c r="H17" s="187"/>
      <c r="J17" s="256"/>
      <c r="M17" s="18" t="s">
        <v>218</v>
      </c>
      <c r="O17" s="248" t="s">
        <v>264</v>
      </c>
    </row>
    <row r="18" spans="2:15" ht="15" customHeight="1" outlineLevel="1">
      <c r="B18" s="359"/>
      <c r="E18" s="159" t="s">
        <v>80</v>
      </c>
      <c r="F18" s="143" t="s">
        <v>327</v>
      </c>
      <c r="G18" s="187"/>
      <c r="H18" s="187"/>
      <c r="J18" s="256"/>
      <c r="M18" s="18" t="s">
        <v>218</v>
      </c>
      <c r="O18" s="248" t="s">
        <v>264</v>
      </c>
    </row>
    <row r="19" spans="2:15" ht="15" customHeight="1" outlineLevel="1">
      <c r="B19" s="359"/>
      <c r="E19" s="159" t="s">
        <v>81</v>
      </c>
      <c r="F19" s="143" t="s">
        <v>327</v>
      </c>
      <c r="G19" s="187"/>
      <c r="H19" s="187"/>
      <c r="J19" s="256"/>
      <c r="M19" s="18" t="s">
        <v>218</v>
      </c>
      <c r="O19" s="248" t="s">
        <v>264</v>
      </c>
    </row>
    <row r="20" spans="2:15" ht="15" customHeight="1" outlineLevel="1">
      <c r="B20" s="359"/>
      <c r="E20" s="159" t="s">
        <v>82</v>
      </c>
      <c r="F20" s="143" t="s">
        <v>327</v>
      </c>
      <c r="G20" s="187"/>
      <c r="H20" s="187"/>
      <c r="J20" s="256"/>
      <c r="M20" s="18" t="s">
        <v>218</v>
      </c>
      <c r="O20" s="248" t="s">
        <v>264</v>
      </c>
    </row>
    <row r="21" spans="2:15" ht="15" customHeight="1" outlineLevel="1">
      <c r="B21" s="359"/>
      <c r="E21" s="159" t="s">
        <v>83</v>
      </c>
      <c r="F21" s="143" t="s">
        <v>327</v>
      </c>
      <c r="G21" s="187"/>
      <c r="H21" s="187"/>
      <c r="J21" s="256"/>
      <c r="M21" s="18" t="s">
        <v>218</v>
      </c>
      <c r="O21" s="248" t="s">
        <v>264</v>
      </c>
    </row>
    <row r="22" spans="2:15" ht="15" customHeight="1" outlineLevel="1">
      <c r="B22" s="359"/>
      <c r="E22" s="159" t="s">
        <v>84</v>
      </c>
      <c r="F22" s="143" t="s">
        <v>327</v>
      </c>
      <c r="G22" s="187"/>
      <c r="H22" s="187"/>
      <c r="J22" s="256"/>
      <c r="M22" s="18" t="s">
        <v>218</v>
      </c>
      <c r="O22" s="248" t="s">
        <v>264</v>
      </c>
    </row>
    <row r="23" spans="2:15" ht="15" customHeight="1" outlineLevel="1">
      <c r="B23" s="359"/>
      <c r="E23" s="159" t="s">
        <v>85</v>
      </c>
      <c r="F23" s="143" t="s">
        <v>327</v>
      </c>
      <c r="G23" s="187"/>
      <c r="H23" s="187"/>
      <c r="J23" s="256"/>
      <c r="M23" s="18" t="s">
        <v>218</v>
      </c>
      <c r="O23" s="248" t="s">
        <v>264</v>
      </c>
    </row>
    <row r="24" spans="2:15" ht="15" customHeight="1" outlineLevel="1">
      <c r="B24" s="392" t="s">
        <v>721</v>
      </c>
      <c r="E24" s="159" t="s">
        <v>487</v>
      </c>
      <c r="F24" s="143" t="s">
        <v>327</v>
      </c>
      <c r="G24" s="187"/>
      <c r="H24" s="187"/>
      <c r="J24" s="256"/>
      <c r="M24" s="18" t="s">
        <v>218</v>
      </c>
      <c r="O24" s="248" t="s">
        <v>264</v>
      </c>
    </row>
    <row r="25" spans="2:15" ht="15" customHeight="1" outlineLevel="1">
      <c r="B25" s="392"/>
      <c r="E25" s="159" t="s">
        <v>488</v>
      </c>
      <c r="F25" s="143" t="s">
        <v>327</v>
      </c>
      <c r="G25" s="187"/>
      <c r="H25" s="187"/>
      <c r="J25" s="256"/>
      <c r="M25" s="18" t="s">
        <v>218</v>
      </c>
      <c r="O25" s="248" t="s">
        <v>264</v>
      </c>
    </row>
    <row r="26" spans="2:15" ht="15" customHeight="1" outlineLevel="1">
      <c r="B26" s="392"/>
      <c r="E26" s="159" t="s">
        <v>489</v>
      </c>
      <c r="F26" s="143" t="s">
        <v>327</v>
      </c>
      <c r="G26" s="187"/>
      <c r="H26" s="187"/>
      <c r="J26" s="256"/>
      <c r="M26" s="18" t="s">
        <v>218</v>
      </c>
      <c r="O26" s="248" t="s">
        <v>264</v>
      </c>
    </row>
    <row r="27" spans="2:15" ht="15" customHeight="1" outlineLevel="1">
      <c r="B27" s="392"/>
      <c r="E27" s="159" t="s">
        <v>490</v>
      </c>
      <c r="F27" s="143" t="s">
        <v>327</v>
      </c>
      <c r="G27" s="187"/>
      <c r="H27" s="187"/>
      <c r="J27" s="256"/>
      <c r="M27" s="18" t="s">
        <v>218</v>
      </c>
      <c r="O27" s="248" t="s">
        <v>264</v>
      </c>
    </row>
    <row r="28" spans="2:15" ht="15" customHeight="1" outlineLevel="1">
      <c r="B28" s="392"/>
      <c r="E28" s="159" t="s">
        <v>491</v>
      </c>
      <c r="F28" s="143" t="s">
        <v>327</v>
      </c>
      <c r="G28" s="187"/>
      <c r="H28" s="187"/>
      <c r="J28" s="256"/>
      <c r="M28" s="18" t="s">
        <v>218</v>
      </c>
      <c r="O28" s="248" t="s">
        <v>264</v>
      </c>
    </row>
    <row r="29" spans="2:15" ht="15" customHeight="1" outlineLevel="1">
      <c r="B29" s="392"/>
      <c r="E29" s="159" t="s">
        <v>492</v>
      </c>
      <c r="F29" s="143" t="s">
        <v>327</v>
      </c>
      <c r="G29" s="187"/>
      <c r="H29" s="187"/>
      <c r="J29" s="256"/>
      <c r="M29" s="18" t="s">
        <v>218</v>
      </c>
      <c r="O29" s="248" t="s">
        <v>264</v>
      </c>
    </row>
    <row r="30" spans="2:15" ht="15" customHeight="1" outlineLevel="1">
      <c r="B30" s="359"/>
      <c r="E30" s="159" t="s">
        <v>493</v>
      </c>
      <c r="F30" s="143" t="s">
        <v>327</v>
      </c>
      <c r="G30" s="187"/>
      <c r="H30" s="187"/>
      <c r="J30" s="256"/>
      <c r="M30" s="18" t="s">
        <v>218</v>
      </c>
      <c r="O30" s="248" t="s">
        <v>264</v>
      </c>
    </row>
    <row r="31" spans="2:15" ht="15" customHeight="1" outlineLevel="1">
      <c r="B31" s="359"/>
      <c r="E31" s="159" t="s">
        <v>494</v>
      </c>
      <c r="F31" s="143" t="s">
        <v>327</v>
      </c>
      <c r="G31" s="187"/>
      <c r="H31" s="187"/>
      <c r="J31" s="256"/>
      <c r="M31" s="18" t="s">
        <v>218</v>
      </c>
      <c r="O31" s="248" t="s">
        <v>264</v>
      </c>
    </row>
    <row r="32" spans="2:15" ht="15" customHeight="1" outlineLevel="1">
      <c r="B32" s="359"/>
      <c r="E32" s="159" t="s">
        <v>495</v>
      </c>
      <c r="F32" s="143" t="s">
        <v>327</v>
      </c>
      <c r="G32" s="187"/>
      <c r="H32" s="187"/>
      <c r="J32" s="256"/>
      <c r="M32" s="18" t="s">
        <v>218</v>
      </c>
      <c r="O32" s="248" t="s">
        <v>264</v>
      </c>
    </row>
    <row r="33" spans="2:15" ht="15" customHeight="1" outlineLevel="1">
      <c r="B33" s="359"/>
      <c r="E33" s="159" t="s">
        <v>496</v>
      </c>
      <c r="F33" s="143" t="s">
        <v>327</v>
      </c>
      <c r="G33" s="187"/>
      <c r="H33" s="187"/>
      <c r="J33" s="256"/>
      <c r="M33" s="18" t="s">
        <v>218</v>
      </c>
      <c r="O33" s="248" t="s">
        <v>264</v>
      </c>
    </row>
    <row r="34" spans="2:15" ht="15" customHeight="1" outlineLevel="1">
      <c r="B34" s="359"/>
      <c r="E34" s="159" t="s">
        <v>497</v>
      </c>
      <c r="F34" s="143" t="s">
        <v>327</v>
      </c>
      <c r="G34" s="187"/>
      <c r="H34" s="187"/>
      <c r="J34" s="256"/>
      <c r="M34" s="18" t="s">
        <v>218</v>
      </c>
      <c r="O34" s="248" t="s">
        <v>264</v>
      </c>
    </row>
    <row r="35" spans="2:15" ht="15" customHeight="1" outlineLevel="1">
      <c r="B35" s="359"/>
      <c r="E35" s="159" t="s">
        <v>498</v>
      </c>
      <c r="F35" s="143" t="s">
        <v>327</v>
      </c>
      <c r="G35" s="187"/>
      <c r="H35" s="187"/>
      <c r="J35" s="256"/>
      <c r="M35" s="18" t="s">
        <v>218</v>
      </c>
      <c r="O35" s="248" t="s">
        <v>264</v>
      </c>
    </row>
    <row r="36" spans="2:15" ht="15" customHeight="1" outlineLevel="1">
      <c r="B36" s="360"/>
      <c r="E36" s="160" t="s">
        <v>50</v>
      </c>
      <c r="F36" s="280" t="s">
        <v>327</v>
      </c>
      <c r="G36" s="189"/>
      <c r="H36" s="189"/>
      <c r="I36" s="191"/>
      <c r="J36" s="257"/>
      <c r="M36" s="18" t="s">
        <v>218</v>
      </c>
      <c r="O36" s="248" t="s">
        <v>264</v>
      </c>
    </row>
    <row r="37" spans="2:15" ht="15" customHeight="1" outlineLevel="1">
      <c r="E37" s="76" t="s">
        <v>665</v>
      </c>
      <c r="F37" s="280"/>
      <c r="G37" s="28"/>
      <c r="H37" s="299"/>
      <c r="K37" s="28"/>
      <c r="M37" s="68"/>
      <c r="O37" s="248"/>
    </row>
    <row r="38" spans="2:15" ht="15" customHeight="1" outlineLevel="1">
      <c r="B38" s="392" t="s">
        <v>722</v>
      </c>
      <c r="E38" s="158" t="s">
        <v>86</v>
      </c>
      <c r="F38" s="149" t="s">
        <v>327</v>
      </c>
      <c r="G38" s="185"/>
      <c r="H38" s="185"/>
      <c r="I38" s="253"/>
      <c r="J38" s="255"/>
      <c r="M38" s="18" t="s">
        <v>218</v>
      </c>
      <c r="O38" s="248" t="s">
        <v>264</v>
      </c>
    </row>
    <row r="39" spans="2:15" ht="15" customHeight="1" outlineLevel="1">
      <c r="B39" s="392"/>
      <c r="E39" s="159" t="s">
        <v>87</v>
      </c>
      <c r="F39" s="143" t="s">
        <v>327</v>
      </c>
      <c r="G39" s="187"/>
      <c r="H39" s="187"/>
      <c r="J39" s="256"/>
      <c r="M39" s="18" t="s">
        <v>218</v>
      </c>
      <c r="O39" s="248" t="s">
        <v>264</v>
      </c>
    </row>
    <row r="40" spans="2:15" ht="15" customHeight="1" outlineLevel="1">
      <c r="B40" s="392"/>
      <c r="E40" s="159" t="s">
        <v>88</v>
      </c>
      <c r="F40" s="143" t="s">
        <v>327</v>
      </c>
      <c r="G40" s="187"/>
      <c r="H40" s="187"/>
      <c r="J40" s="256"/>
      <c r="M40" s="18" t="s">
        <v>218</v>
      </c>
      <c r="O40" s="248" t="s">
        <v>264</v>
      </c>
    </row>
    <row r="41" spans="2:15" ht="15" customHeight="1" outlineLevel="1">
      <c r="B41" s="392"/>
      <c r="E41" s="159" t="s">
        <v>89</v>
      </c>
      <c r="F41" s="143" t="s">
        <v>327</v>
      </c>
      <c r="G41" s="187"/>
      <c r="H41" s="187"/>
      <c r="J41" s="256"/>
      <c r="M41" s="18" t="s">
        <v>218</v>
      </c>
      <c r="O41" s="248" t="s">
        <v>264</v>
      </c>
    </row>
    <row r="42" spans="2:15" ht="15" customHeight="1" outlineLevel="1">
      <c r="B42" s="392"/>
      <c r="E42" s="159" t="s">
        <v>90</v>
      </c>
      <c r="F42" s="143" t="s">
        <v>327</v>
      </c>
      <c r="G42" s="187"/>
      <c r="H42" s="187"/>
      <c r="J42" s="256"/>
      <c r="M42" s="18" t="s">
        <v>218</v>
      </c>
      <c r="O42" s="248" t="s">
        <v>264</v>
      </c>
    </row>
    <row r="43" spans="2:15" ht="15" customHeight="1" outlineLevel="1">
      <c r="B43" s="392"/>
      <c r="E43" s="160" t="s">
        <v>91</v>
      </c>
      <c r="F43" s="280" t="s">
        <v>327</v>
      </c>
      <c r="G43" s="189"/>
      <c r="H43" s="189"/>
      <c r="I43" s="191"/>
      <c r="J43" s="257"/>
      <c r="M43" s="18" t="s">
        <v>218</v>
      </c>
      <c r="O43" s="248" t="s">
        <v>264</v>
      </c>
    </row>
    <row r="44" spans="2:15" ht="15" customHeight="1" outlineLevel="1">
      <c r="E44" s="76" t="s">
        <v>168</v>
      </c>
      <c r="F44" s="143" t="s">
        <v>326</v>
      </c>
      <c r="G44" s="28"/>
      <c r="H44" s="28"/>
      <c r="I44" s="187"/>
      <c r="J44" s="187"/>
      <c r="K44" s="28"/>
      <c r="M44" s="68" t="s">
        <v>267</v>
      </c>
      <c r="O44" s="248" t="s">
        <v>264</v>
      </c>
    </row>
    <row r="45" spans="2:15" ht="15" customHeight="1" outlineLevel="1">
      <c r="B45" s="385"/>
      <c r="E45" s="158" t="s">
        <v>86</v>
      </c>
      <c r="F45" s="149" t="s">
        <v>327</v>
      </c>
      <c r="G45" s="185"/>
      <c r="H45" s="185"/>
      <c r="I45" s="253"/>
      <c r="J45" s="255"/>
      <c r="M45" s="18" t="s">
        <v>218</v>
      </c>
      <c r="O45" s="248" t="s">
        <v>264</v>
      </c>
    </row>
    <row r="46" spans="2:15" ht="15" customHeight="1" outlineLevel="1">
      <c r="B46" s="386"/>
      <c r="E46" s="159" t="s">
        <v>87</v>
      </c>
      <c r="F46" s="143" t="s">
        <v>327</v>
      </c>
      <c r="G46" s="187"/>
      <c r="H46" s="187"/>
      <c r="J46" s="256"/>
      <c r="M46" s="18" t="s">
        <v>218</v>
      </c>
      <c r="O46" s="248" t="s">
        <v>264</v>
      </c>
    </row>
    <row r="47" spans="2:15" ht="15" customHeight="1" outlineLevel="1">
      <c r="B47" s="386"/>
      <c r="E47" s="159" t="s">
        <v>88</v>
      </c>
      <c r="F47" s="143" t="s">
        <v>327</v>
      </c>
      <c r="G47" s="187"/>
      <c r="H47" s="187"/>
      <c r="J47" s="256"/>
      <c r="M47" s="18" t="s">
        <v>218</v>
      </c>
      <c r="O47" s="248" t="s">
        <v>264</v>
      </c>
    </row>
    <row r="48" spans="2:15" ht="15" customHeight="1" outlineLevel="1">
      <c r="B48" s="386"/>
      <c r="E48" s="159" t="s">
        <v>89</v>
      </c>
      <c r="F48" s="143" t="s">
        <v>327</v>
      </c>
      <c r="G48" s="187"/>
      <c r="H48" s="187"/>
      <c r="J48" s="256"/>
      <c r="M48" s="18" t="s">
        <v>218</v>
      </c>
      <c r="O48" s="248" t="s">
        <v>264</v>
      </c>
    </row>
    <row r="49" spans="2:15" ht="15" customHeight="1" outlineLevel="1">
      <c r="B49" s="386"/>
      <c r="E49" s="159" t="s">
        <v>90</v>
      </c>
      <c r="F49" s="143" t="s">
        <v>327</v>
      </c>
      <c r="G49" s="187"/>
      <c r="H49" s="187"/>
      <c r="J49" s="256"/>
      <c r="M49" s="18" t="s">
        <v>218</v>
      </c>
      <c r="O49" s="248" t="s">
        <v>264</v>
      </c>
    </row>
    <row r="50" spans="2:15" ht="15" customHeight="1" outlineLevel="1">
      <c r="B50" s="386"/>
      <c r="E50" s="159" t="s">
        <v>91</v>
      </c>
      <c r="F50" s="143" t="s">
        <v>327</v>
      </c>
      <c r="G50" s="187"/>
      <c r="H50" s="187"/>
      <c r="J50" s="256"/>
      <c r="M50" s="18" t="s">
        <v>218</v>
      </c>
      <c r="O50" s="248" t="s">
        <v>264</v>
      </c>
    </row>
    <row r="51" spans="2:15" ht="15" customHeight="1" outlineLevel="1">
      <c r="B51" s="387"/>
      <c r="E51" s="160" t="s">
        <v>50</v>
      </c>
      <c r="F51" s="280" t="s">
        <v>327</v>
      </c>
      <c r="G51" s="189"/>
      <c r="H51" s="189"/>
      <c r="I51" s="191"/>
      <c r="J51" s="257"/>
      <c r="M51" s="18" t="s">
        <v>218</v>
      </c>
      <c r="O51" s="248" t="s">
        <v>264</v>
      </c>
    </row>
    <row r="52" spans="2:15" outlineLevel="1">
      <c r="E52" s="179" t="s">
        <v>169</v>
      </c>
      <c r="F52" s="149" t="s">
        <v>352</v>
      </c>
      <c r="I52" s="187"/>
      <c r="J52" s="187"/>
      <c r="M52" s="68" t="s">
        <v>267</v>
      </c>
      <c r="O52" s="248" t="s">
        <v>264</v>
      </c>
    </row>
    <row r="53" spans="2:15" ht="15" customHeight="1" outlineLevel="1">
      <c r="B53" s="385"/>
      <c r="E53" s="158" t="s">
        <v>86</v>
      </c>
      <c r="F53" s="115" t="s">
        <v>352</v>
      </c>
      <c r="G53" s="185"/>
      <c r="H53" s="185"/>
      <c r="I53" s="253"/>
      <c r="J53" s="255"/>
      <c r="M53" s="18" t="s">
        <v>218</v>
      </c>
      <c r="O53" s="248" t="s">
        <v>264</v>
      </c>
    </row>
    <row r="54" spans="2:15" ht="15" customHeight="1" outlineLevel="1">
      <c r="B54" s="386"/>
      <c r="E54" s="159" t="s">
        <v>87</v>
      </c>
      <c r="F54" s="27" t="s">
        <v>352</v>
      </c>
      <c r="G54" s="187"/>
      <c r="H54" s="187"/>
      <c r="J54" s="256"/>
      <c r="M54" s="18" t="s">
        <v>218</v>
      </c>
      <c r="O54" s="248" t="s">
        <v>264</v>
      </c>
    </row>
    <row r="55" spans="2:15" ht="15" customHeight="1" outlineLevel="1">
      <c r="B55" s="386"/>
      <c r="E55" s="159" t="s">
        <v>701</v>
      </c>
      <c r="F55" s="27" t="s">
        <v>352</v>
      </c>
      <c r="G55" s="187"/>
      <c r="H55" s="187"/>
      <c r="J55" s="256"/>
      <c r="M55" s="18" t="s">
        <v>218</v>
      </c>
      <c r="O55" s="248" t="s">
        <v>264</v>
      </c>
    </row>
    <row r="56" spans="2:15" ht="15" customHeight="1" outlineLevel="1">
      <c r="B56" s="386"/>
      <c r="E56" s="159" t="s">
        <v>666</v>
      </c>
      <c r="F56" s="27" t="s">
        <v>352</v>
      </c>
      <c r="G56" s="187"/>
      <c r="H56" s="187"/>
      <c r="J56" s="256"/>
      <c r="M56" s="18" t="s">
        <v>218</v>
      </c>
      <c r="O56" s="248" t="s">
        <v>264</v>
      </c>
    </row>
    <row r="57" spans="2:15" ht="15" customHeight="1" outlineLevel="1">
      <c r="B57" s="386"/>
      <c r="E57" s="159" t="s">
        <v>667</v>
      </c>
      <c r="F57" s="27" t="s">
        <v>352</v>
      </c>
      <c r="G57" s="187"/>
      <c r="H57" s="187"/>
      <c r="J57" s="256"/>
      <c r="M57" s="18" t="s">
        <v>218</v>
      </c>
      <c r="O57" s="248" t="s">
        <v>264</v>
      </c>
    </row>
    <row r="58" spans="2:15" ht="15" customHeight="1" outlineLevel="1">
      <c r="B58" s="386"/>
      <c r="E58" s="159" t="s">
        <v>89</v>
      </c>
      <c r="F58" s="27" t="s">
        <v>352</v>
      </c>
      <c r="G58" s="187"/>
      <c r="H58" s="187"/>
      <c r="J58" s="256"/>
      <c r="M58" s="18" t="s">
        <v>218</v>
      </c>
      <c r="O58" s="248" t="s">
        <v>264</v>
      </c>
    </row>
    <row r="59" spans="2:15" ht="15" customHeight="1" outlineLevel="1">
      <c r="B59" s="386"/>
      <c r="E59" s="159" t="s">
        <v>90</v>
      </c>
      <c r="F59" s="27" t="s">
        <v>352</v>
      </c>
      <c r="G59" s="187"/>
      <c r="H59" s="187"/>
      <c r="J59" s="256"/>
      <c r="M59" s="18" t="s">
        <v>218</v>
      </c>
      <c r="O59" s="248" t="s">
        <v>264</v>
      </c>
    </row>
    <row r="60" spans="2:15" ht="15" customHeight="1" outlineLevel="1">
      <c r="B60" s="386"/>
      <c r="E60" s="159" t="s">
        <v>91</v>
      </c>
      <c r="F60" s="27" t="s">
        <v>352</v>
      </c>
      <c r="G60" s="187"/>
      <c r="H60" s="187"/>
      <c r="J60" s="256"/>
      <c r="M60" s="18" t="s">
        <v>218</v>
      </c>
      <c r="O60" s="248" t="s">
        <v>264</v>
      </c>
    </row>
    <row r="61" spans="2:15" ht="15" customHeight="1" outlineLevel="1">
      <c r="B61" s="387"/>
      <c r="E61" s="160" t="s">
        <v>50</v>
      </c>
      <c r="F61" s="116" t="s">
        <v>352</v>
      </c>
      <c r="G61" s="189"/>
      <c r="H61" s="189"/>
      <c r="I61" s="191"/>
      <c r="J61" s="257"/>
      <c r="M61" s="18" t="s">
        <v>218</v>
      </c>
      <c r="O61" s="248" t="s">
        <v>264</v>
      </c>
    </row>
    <row r="62" spans="2:15" ht="15" customHeight="1" outlineLevel="1">
      <c r="E62" s="76" t="s">
        <v>170</v>
      </c>
      <c r="F62" s="149" t="s">
        <v>352</v>
      </c>
      <c r="I62" s="187"/>
      <c r="J62" s="187"/>
      <c r="M62" s="68" t="s">
        <v>267</v>
      </c>
      <c r="O62" s="248" t="s">
        <v>264</v>
      </c>
    </row>
    <row r="63" spans="2:15" ht="15" customHeight="1" outlineLevel="1">
      <c r="B63" s="385"/>
      <c r="E63" s="158" t="s">
        <v>86</v>
      </c>
      <c r="F63" s="115" t="s">
        <v>352</v>
      </c>
      <c r="G63" s="185"/>
      <c r="H63" s="185"/>
      <c r="I63" s="253"/>
      <c r="J63" s="255"/>
      <c r="M63" s="18" t="s">
        <v>218</v>
      </c>
      <c r="O63" s="248" t="s">
        <v>264</v>
      </c>
    </row>
    <row r="64" spans="2:15" ht="15" customHeight="1" outlineLevel="1">
      <c r="B64" s="386"/>
      <c r="E64" s="159" t="s">
        <v>87</v>
      </c>
      <c r="F64" s="27" t="s">
        <v>352</v>
      </c>
      <c r="G64" s="187"/>
      <c r="H64" s="187"/>
      <c r="J64" s="256"/>
      <c r="M64" s="18" t="s">
        <v>218</v>
      </c>
      <c r="O64" s="248" t="s">
        <v>264</v>
      </c>
    </row>
    <row r="65" spans="2:15" ht="15" customHeight="1" outlineLevel="1">
      <c r="B65" s="386"/>
      <c r="E65" s="159" t="s">
        <v>92</v>
      </c>
      <c r="F65" s="27" t="s">
        <v>352</v>
      </c>
      <c r="G65" s="187"/>
      <c r="H65" s="187"/>
      <c r="J65" s="256"/>
      <c r="M65" s="18" t="s">
        <v>218</v>
      </c>
      <c r="O65" s="248" t="s">
        <v>264</v>
      </c>
    </row>
    <row r="66" spans="2:15" ht="15" customHeight="1" outlineLevel="1">
      <c r="B66" s="386"/>
      <c r="E66" s="159" t="s">
        <v>93</v>
      </c>
      <c r="F66" s="27" t="s">
        <v>352</v>
      </c>
      <c r="G66" s="187"/>
      <c r="H66" s="187"/>
      <c r="J66" s="256"/>
      <c r="M66" s="18" t="s">
        <v>218</v>
      </c>
      <c r="O66" s="248" t="s">
        <v>264</v>
      </c>
    </row>
    <row r="67" spans="2:15" ht="15" customHeight="1" outlineLevel="1">
      <c r="B67" s="386"/>
      <c r="E67" s="159" t="s">
        <v>94</v>
      </c>
      <c r="F67" s="27" t="s">
        <v>352</v>
      </c>
      <c r="G67" s="187"/>
      <c r="H67" s="187"/>
      <c r="J67" s="256"/>
      <c r="M67" s="18" t="s">
        <v>218</v>
      </c>
      <c r="O67" s="248" t="s">
        <v>264</v>
      </c>
    </row>
    <row r="68" spans="2:15" ht="15" customHeight="1" outlineLevel="1">
      <c r="B68" s="386"/>
      <c r="E68" s="159" t="s">
        <v>90</v>
      </c>
      <c r="F68" s="27" t="s">
        <v>352</v>
      </c>
      <c r="G68" s="187"/>
      <c r="H68" s="187"/>
      <c r="J68" s="256"/>
      <c r="M68" s="18" t="s">
        <v>218</v>
      </c>
      <c r="O68" s="248" t="s">
        <v>264</v>
      </c>
    </row>
    <row r="69" spans="2:15" ht="15" customHeight="1" outlineLevel="1">
      <c r="B69" s="386"/>
      <c r="E69" s="159" t="s">
        <v>95</v>
      </c>
      <c r="F69" s="27" t="s">
        <v>352</v>
      </c>
      <c r="G69" s="187"/>
      <c r="H69" s="187"/>
      <c r="J69" s="256"/>
      <c r="M69" s="18" t="s">
        <v>218</v>
      </c>
      <c r="O69" s="248" t="s">
        <v>264</v>
      </c>
    </row>
    <row r="70" spans="2:15" ht="15" customHeight="1" outlineLevel="1">
      <c r="B70" s="387"/>
      <c r="E70" s="160" t="s">
        <v>50</v>
      </c>
      <c r="F70" s="116" t="s">
        <v>352</v>
      </c>
      <c r="G70" s="189"/>
      <c r="H70" s="189"/>
      <c r="I70" s="191"/>
      <c r="J70" s="257"/>
      <c r="M70" s="18" t="s">
        <v>218</v>
      </c>
      <c r="O70" s="248" t="s">
        <v>264</v>
      </c>
    </row>
    <row r="71" spans="2:15" outlineLevel="1">
      <c r="E71" s="179" t="s">
        <v>171</v>
      </c>
      <c r="F71" s="143" t="s">
        <v>326</v>
      </c>
      <c r="I71" s="187"/>
      <c r="J71" s="187"/>
      <c r="M71" s="68" t="s">
        <v>267</v>
      </c>
      <c r="O71" s="248" t="s">
        <v>264</v>
      </c>
    </row>
    <row r="72" spans="2:15" ht="15" customHeight="1" outlineLevel="1">
      <c r="B72" s="396"/>
      <c r="E72" s="61" t="s">
        <v>708</v>
      </c>
      <c r="F72" s="149" t="s">
        <v>327</v>
      </c>
      <c r="G72" s="185"/>
      <c r="H72" s="185"/>
      <c r="I72" s="253"/>
      <c r="J72" s="255"/>
      <c r="M72" s="18" t="s">
        <v>218</v>
      </c>
      <c r="O72" s="248" t="s">
        <v>264</v>
      </c>
    </row>
    <row r="73" spans="2:15" ht="15" customHeight="1" outlineLevel="1">
      <c r="B73" s="392"/>
      <c r="E73" s="54" t="s">
        <v>709</v>
      </c>
      <c r="F73" s="143" t="s">
        <v>327</v>
      </c>
      <c r="G73" s="187"/>
      <c r="H73" s="187"/>
      <c r="J73" s="256"/>
      <c r="M73" s="18" t="s">
        <v>218</v>
      </c>
      <c r="O73" s="248" t="s">
        <v>264</v>
      </c>
    </row>
    <row r="74" spans="2:15" ht="15" customHeight="1" outlineLevel="1">
      <c r="B74" s="392"/>
      <c r="E74" s="54" t="s">
        <v>710</v>
      </c>
      <c r="F74" s="143" t="s">
        <v>327</v>
      </c>
      <c r="G74" s="187"/>
      <c r="H74" s="187"/>
      <c r="J74" s="256"/>
      <c r="M74" s="18" t="s">
        <v>218</v>
      </c>
      <c r="O74" s="248" t="s">
        <v>264</v>
      </c>
    </row>
    <row r="75" spans="2:15" ht="15" customHeight="1" outlineLevel="1">
      <c r="B75" s="392"/>
      <c r="E75" s="54" t="s">
        <v>711</v>
      </c>
      <c r="F75" s="143" t="s">
        <v>327</v>
      </c>
      <c r="G75" s="187"/>
      <c r="H75" s="187"/>
      <c r="J75" s="256"/>
      <c r="M75" s="18" t="s">
        <v>218</v>
      </c>
      <c r="O75" s="248" t="s">
        <v>264</v>
      </c>
    </row>
    <row r="76" spans="2:15" ht="15" customHeight="1" outlineLevel="1">
      <c r="B76" s="361"/>
      <c r="E76" s="54" t="s">
        <v>712</v>
      </c>
      <c r="F76" s="143" t="s">
        <v>327</v>
      </c>
      <c r="G76" s="187"/>
      <c r="H76" s="187"/>
      <c r="J76" s="256"/>
      <c r="M76" s="18" t="s">
        <v>218</v>
      </c>
      <c r="O76" s="248" t="s">
        <v>264</v>
      </c>
    </row>
    <row r="77" spans="2:15" ht="15" customHeight="1" outlineLevel="1">
      <c r="B77" s="361"/>
      <c r="E77" s="159" t="s">
        <v>668</v>
      </c>
      <c r="F77" s="143" t="s">
        <v>327</v>
      </c>
      <c r="G77" s="187"/>
      <c r="H77" s="187"/>
      <c r="J77" s="256"/>
      <c r="M77" s="18" t="s">
        <v>218</v>
      </c>
      <c r="O77" s="248" t="s">
        <v>264</v>
      </c>
    </row>
    <row r="78" spans="2:15" ht="15" customHeight="1" outlineLevel="1">
      <c r="B78" s="361"/>
      <c r="E78" s="159" t="s">
        <v>669</v>
      </c>
      <c r="F78" s="143" t="s">
        <v>327</v>
      </c>
      <c r="G78" s="187"/>
      <c r="H78" s="187"/>
      <c r="J78" s="256"/>
      <c r="M78" s="18" t="s">
        <v>218</v>
      </c>
      <c r="O78" s="248" t="s">
        <v>264</v>
      </c>
    </row>
    <row r="79" spans="2:15" ht="15" customHeight="1" outlineLevel="1">
      <c r="B79" s="361"/>
      <c r="E79" s="159" t="s">
        <v>670</v>
      </c>
      <c r="F79" s="143" t="s">
        <v>327</v>
      </c>
      <c r="G79" s="187"/>
      <c r="H79" s="187"/>
      <c r="J79" s="256"/>
      <c r="M79" s="18" t="s">
        <v>218</v>
      </c>
      <c r="O79" s="248" t="s">
        <v>264</v>
      </c>
    </row>
    <row r="80" spans="2:15" ht="15" customHeight="1" outlineLevel="1">
      <c r="B80" s="361"/>
      <c r="E80" s="159" t="s">
        <v>671</v>
      </c>
      <c r="F80" s="143" t="s">
        <v>327</v>
      </c>
      <c r="G80" s="187"/>
      <c r="H80" s="187"/>
      <c r="J80" s="256"/>
      <c r="M80" s="18" t="s">
        <v>218</v>
      </c>
      <c r="O80" s="248" t="s">
        <v>264</v>
      </c>
    </row>
    <row r="81" spans="2:15" ht="15" customHeight="1" outlineLevel="1">
      <c r="B81" s="361"/>
      <c r="E81" s="159" t="s">
        <v>672</v>
      </c>
      <c r="F81" s="143" t="s">
        <v>327</v>
      </c>
      <c r="G81" s="187"/>
      <c r="H81" s="187"/>
      <c r="J81" s="256"/>
      <c r="M81" s="18" t="s">
        <v>218</v>
      </c>
      <c r="O81" s="248" t="s">
        <v>264</v>
      </c>
    </row>
    <row r="82" spans="2:15" ht="15" customHeight="1" outlineLevel="1">
      <c r="B82" s="361"/>
      <c r="E82" s="159" t="s">
        <v>673</v>
      </c>
      <c r="F82" s="143" t="s">
        <v>327</v>
      </c>
      <c r="G82" s="187"/>
      <c r="H82" s="187"/>
      <c r="J82" s="256"/>
      <c r="M82" s="18" t="s">
        <v>218</v>
      </c>
      <c r="O82" s="248" t="s">
        <v>264</v>
      </c>
    </row>
    <row r="83" spans="2:15" ht="15" customHeight="1" outlineLevel="1">
      <c r="B83" s="361"/>
      <c r="E83" s="159" t="s">
        <v>674</v>
      </c>
      <c r="F83" s="143" t="s">
        <v>327</v>
      </c>
      <c r="G83" s="187"/>
      <c r="H83" s="187"/>
      <c r="J83" s="256"/>
      <c r="M83" s="18" t="s">
        <v>218</v>
      </c>
      <c r="O83" s="248" t="s">
        <v>264</v>
      </c>
    </row>
    <row r="84" spans="2:15" ht="15" customHeight="1" outlineLevel="1">
      <c r="B84" s="361"/>
      <c r="E84" s="159" t="s">
        <v>675</v>
      </c>
      <c r="F84" s="143" t="s">
        <v>327</v>
      </c>
      <c r="G84" s="187"/>
      <c r="H84" s="187"/>
      <c r="J84" s="256"/>
      <c r="M84" s="18" t="s">
        <v>218</v>
      </c>
      <c r="O84" s="248" t="s">
        <v>264</v>
      </c>
    </row>
    <row r="85" spans="2:15" ht="15" customHeight="1" outlineLevel="1">
      <c r="B85" s="361"/>
      <c r="E85" s="159" t="s">
        <v>676</v>
      </c>
      <c r="F85" s="143" t="s">
        <v>327</v>
      </c>
      <c r="G85" s="187"/>
      <c r="H85" s="187"/>
      <c r="J85" s="256"/>
      <c r="M85" s="18" t="s">
        <v>218</v>
      </c>
      <c r="O85" s="248" t="s">
        <v>264</v>
      </c>
    </row>
    <row r="86" spans="2:15" ht="15" customHeight="1" outlineLevel="1">
      <c r="B86" s="361"/>
      <c r="E86" s="159" t="s">
        <v>677</v>
      </c>
      <c r="F86" s="143" t="s">
        <v>327</v>
      </c>
      <c r="G86" s="187"/>
      <c r="H86" s="187"/>
      <c r="J86" s="256"/>
      <c r="M86" s="18" t="s">
        <v>218</v>
      </c>
      <c r="O86" s="248" t="s">
        <v>264</v>
      </c>
    </row>
    <row r="87" spans="2:15" ht="15" customHeight="1" outlineLevel="1">
      <c r="B87" s="362"/>
      <c r="E87" s="160" t="s">
        <v>50</v>
      </c>
      <c r="F87" s="280" t="s">
        <v>327</v>
      </c>
      <c r="G87" s="189"/>
      <c r="H87" s="189"/>
      <c r="I87" s="191"/>
      <c r="J87" s="257"/>
      <c r="M87" s="18" t="s">
        <v>218</v>
      </c>
      <c r="O87" s="248" t="s">
        <v>264</v>
      </c>
    </row>
    <row r="88" spans="2:15" ht="20.25" customHeight="1" outlineLevel="1">
      <c r="E88" s="179" t="s">
        <v>172</v>
      </c>
      <c r="F88" s="143" t="s">
        <v>326</v>
      </c>
      <c r="I88" s="187"/>
      <c r="J88" s="187"/>
      <c r="M88" s="68" t="s">
        <v>267</v>
      </c>
      <c r="O88" s="248" t="s">
        <v>264</v>
      </c>
    </row>
    <row r="89" spans="2:15" ht="15" customHeight="1" outlineLevel="1">
      <c r="B89" s="385"/>
      <c r="E89" s="158" t="s">
        <v>678</v>
      </c>
      <c r="F89" s="149" t="s">
        <v>327</v>
      </c>
      <c r="G89" s="185"/>
      <c r="H89" s="185"/>
      <c r="I89" s="253"/>
      <c r="J89" s="255"/>
      <c r="M89" s="18" t="s">
        <v>218</v>
      </c>
      <c r="O89" s="248" t="s">
        <v>264</v>
      </c>
    </row>
    <row r="90" spans="2:15" ht="15" customHeight="1" outlineLevel="1">
      <c r="B90" s="386"/>
      <c r="E90" s="159" t="s">
        <v>679</v>
      </c>
      <c r="F90" s="143" t="s">
        <v>327</v>
      </c>
      <c r="G90" s="187"/>
      <c r="H90" s="187"/>
      <c r="J90" s="256"/>
      <c r="M90" s="18" t="s">
        <v>218</v>
      </c>
      <c r="O90" s="248" t="s">
        <v>264</v>
      </c>
    </row>
    <row r="91" spans="2:15" ht="15" customHeight="1" outlineLevel="1">
      <c r="B91" s="386"/>
      <c r="E91" s="159" t="s">
        <v>680</v>
      </c>
      <c r="F91" s="143" t="s">
        <v>327</v>
      </c>
      <c r="G91" s="187"/>
      <c r="H91" s="187"/>
      <c r="J91" s="256"/>
      <c r="M91" s="18" t="s">
        <v>218</v>
      </c>
      <c r="O91" s="248" t="s">
        <v>264</v>
      </c>
    </row>
    <row r="92" spans="2:15" ht="15" customHeight="1" outlineLevel="1">
      <c r="B92" s="386"/>
      <c r="E92" s="159" t="s">
        <v>702</v>
      </c>
      <c r="F92" s="143" t="s">
        <v>327</v>
      </c>
      <c r="G92" s="187"/>
      <c r="H92" s="187"/>
      <c r="J92" s="256"/>
      <c r="M92" s="18" t="s">
        <v>218</v>
      </c>
      <c r="O92" s="248" t="s">
        <v>264</v>
      </c>
    </row>
    <row r="93" spans="2:15" ht="15" customHeight="1" outlineLevel="1">
      <c r="B93" s="386"/>
      <c r="E93" s="159" t="s">
        <v>703</v>
      </c>
      <c r="F93" s="143" t="s">
        <v>327</v>
      </c>
      <c r="G93" s="187"/>
      <c r="H93" s="187"/>
      <c r="J93" s="256"/>
      <c r="M93" s="18" t="s">
        <v>218</v>
      </c>
      <c r="O93" s="248" t="s">
        <v>264</v>
      </c>
    </row>
    <row r="94" spans="2:15" ht="15" customHeight="1" outlineLevel="1">
      <c r="B94" s="386"/>
      <c r="E94" s="159" t="s">
        <v>704</v>
      </c>
      <c r="F94" s="143" t="s">
        <v>327</v>
      </c>
      <c r="G94" s="187"/>
      <c r="H94" s="187"/>
      <c r="J94" s="256"/>
      <c r="M94" s="18" t="s">
        <v>218</v>
      </c>
      <c r="O94" s="248" t="s">
        <v>264</v>
      </c>
    </row>
    <row r="95" spans="2:15" ht="15" customHeight="1" outlineLevel="1">
      <c r="B95" s="386"/>
      <c r="E95" s="159" t="s">
        <v>681</v>
      </c>
      <c r="F95" s="143" t="s">
        <v>327</v>
      </c>
      <c r="G95" s="187"/>
      <c r="H95" s="187"/>
      <c r="J95" s="256"/>
      <c r="M95" s="18" t="s">
        <v>218</v>
      </c>
      <c r="O95" s="248" t="s">
        <v>264</v>
      </c>
    </row>
    <row r="96" spans="2:15" ht="15" customHeight="1" outlineLevel="1">
      <c r="B96" s="386"/>
      <c r="E96" s="159" t="s">
        <v>682</v>
      </c>
      <c r="F96" s="143" t="s">
        <v>327</v>
      </c>
      <c r="G96" s="187"/>
      <c r="H96" s="187"/>
      <c r="J96" s="256"/>
      <c r="M96" s="18" t="s">
        <v>218</v>
      </c>
      <c r="O96" s="248" t="s">
        <v>264</v>
      </c>
    </row>
    <row r="97" spans="2:15" ht="15" customHeight="1" outlineLevel="1">
      <c r="B97" s="386"/>
      <c r="E97" s="159" t="s">
        <v>683</v>
      </c>
      <c r="F97" s="143" t="s">
        <v>327</v>
      </c>
      <c r="G97" s="187"/>
      <c r="H97" s="187"/>
      <c r="J97" s="256"/>
      <c r="M97" s="18" t="s">
        <v>218</v>
      </c>
      <c r="O97" s="248" t="s">
        <v>264</v>
      </c>
    </row>
    <row r="98" spans="2:15" ht="15" customHeight="1" outlineLevel="1">
      <c r="B98" s="386"/>
      <c r="E98" s="159" t="s">
        <v>705</v>
      </c>
      <c r="F98" s="143" t="s">
        <v>327</v>
      </c>
      <c r="G98" s="187"/>
      <c r="H98" s="187"/>
      <c r="J98" s="256"/>
      <c r="M98" s="18" t="s">
        <v>218</v>
      </c>
      <c r="O98" s="248" t="s">
        <v>264</v>
      </c>
    </row>
    <row r="99" spans="2:15" ht="15" customHeight="1" outlineLevel="1">
      <c r="B99" s="386"/>
      <c r="E99" s="159" t="s">
        <v>706</v>
      </c>
      <c r="F99" s="143" t="s">
        <v>327</v>
      </c>
      <c r="G99" s="187"/>
      <c r="H99" s="187"/>
      <c r="J99" s="256"/>
      <c r="M99" s="18" t="s">
        <v>218</v>
      </c>
      <c r="O99" s="248" t="s">
        <v>264</v>
      </c>
    </row>
    <row r="100" spans="2:15" ht="15" customHeight="1" outlineLevel="1">
      <c r="B100" s="386"/>
      <c r="E100" s="159" t="s">
        <v>707</v>
      </c>
      <c r="F100" s="143" t="s">
        <v>327</v>
      </c>
      <c r="G100" s="187"/>
      <c r="H100" s="187"/>
      <c r="J100" s="256"/>
      <c r="M100" s="18" t="s">
        <v>218</v>
      </c>
      <c r="O100" s="248" t="s">
        <v>264</v>
      </c>
    </row>
    <row r="101" spans="2:15" ht="15" customHeight="1" outlineLevel="1">
      <c r="B101" s="386"/>
      <c r="E101" s="159" t="s">
        <v>684</v>
      </c>
      <c r="F101" s="143" t="s">
        <v>327</v>
      </c>
      <c r="G101" s="187"/>
      <c r="H101" s="187"/>
      <c r="J101" s="256"/>
      <c r="M101" s="18" t="s">
        <v>218</v>
      </c>
      <c r="O101" s="248" t="s">
        <v>264</v>
      </c>
    </row>
    <row r="102" spans="2:15" ht="15" customHeight="1" outlineLevel="1">
      <c r="B102" s="386"/>
      <c r="E102" s="159" t="s">
        <v>685</v>
      </c>
      <c r="F102" s="143" t="s">
        <v>327</v>
      </c>
      <c r="G102" s="187"/>
      <c r="H102" s="187"/>
      <c r="J102" s="256"/>
      <c r="M102" s="18" t="s">
        <v>218</v>
      </c>
      <c r="O102" s="248" t="s">
        <v>264</v>
      </c>
    </row>
    <row r="103" spans="2:15" ht="15" customHeight="1" outlineLevel="1">
      <c r="B103" s="386"/>
      <c r="E103" s="159" t="s">
        <v>686</v>
      </c>
      <c r="F103" s="143" t="s">
        <v>327</v>
      </c>
      <c r="G103" s="187"/>
      <c r="H103" s="187"/>
      <c r="J103" s="256"/>
      <c r="M103" s="18" t="s">
        <v>218</v>
      </c>
      <c r="O103" s="248" t="s">
        <v>264</v>
      </c>
    </row>
    <row r="104" spans="2:15" ht="15" customHeight="1" outlineLevel="1">
      <c r="B104" s="386"/>
      <c r="E104" s="159" t="s">
        <v>687</v>
      </c>
      <c r="F104" s="143" t="s">
        <v>327</v>
      </c>
      <c r="G104" s="187"/>
      <c r="H104" s="187"/>
      <c r="J104" s="256"/>
      <c r="M104" s="18" t="s">
        <v>218</v>
      </c>
      <c r="O104" s="248" t="s">
        <v>264</v>
      </c>
    </row>
    <row r="105" spans="2:15" ht="15" customHeight="1" outlineLevel="1">
      <c r="B105" s="386"/>
      <c r="E105" s="159" t="s">
        <v>688</v>
      </c>
      <c r="F105" s="143" t="s">
        <v>327</v>
      </c>
      <c r="G105" s="187"/>
      <c r="H105" s="187"/>
      <c r="J105" s="256"/>
      <c r="M105" s="18" t="s">
        <v>218</v>
      </c>
      <c r="O105" s="248" t="s">
        <v>264</v>
      </c>
    </row>
    <row r="106" spans="2:15" ht="15" customHeight="1" outlineLevel="1">
      <c r="B106" s="386"/>
      <c r="E106" s="159" t="s">
        <v>689</v>
      </c>
      <c r="F106" s="143" t="s">
        <v>327</v>
      </c>
      <c r="G106" s="187"/>
      <c r="H106" s="187"/>
      <c r="J106" s="256"/>
      <c r="M106" s="18" t="s">
        <v>218</v>
      </c>
      <c r="O106" s="248" t="s">
        <v>264</v>
      </c>
    </row>
    <row r="107" spans="2:15" ht="15" customHeight="1" outlineLevel="1">
      <c r="B107" s="386"/>
      <c r="E107" s="159" t="s">
        <v>690</v>
      </c>
      <c r="F107" s="143" t="s">
        <v>327</v>
      </c>
      <c r="G107" s="187"/>
      <c r="H107" s="187"/>
      <c r="J107" s="256"/>
      <c r="M107" s="18" t="s">
        <v>218</v>
      </c>
      <c r="O107" s="248" t="s">
        <v>264</v>
      </c>
    </row>
    <row r="108" spans="2:15" ht="15" customHeight="1" outlineLevel="1">
      <c r="B108" s="386"/>
      <c r="E108" s="159" t="s">
        <v>691</v>
      </c>
      <c r="F108" s="143" t="s">
        <v>327</v>
      </c>
      <c r="G108" s="187"/>
      <c r="H108" s="187"/>
      <c r="J108" s="256"/>
      <c r="M108" s="18" t="s">
        <v>218</v>
      </c>
      <c r="O108" s="248" t="s">
        <v>264</v>
      </c>
    </row>
    <row r="109" spans="2:15" ht="15" customHeight="1" outlineLevel="1">
      <c r="B109" s="386"/>
      <c r="E109" s="159" t="s">
        <v>692</v>
      </c>
      <c r="F109" s="143" t="s">
        <v>327</v>
      </c>
      <c r="G109" s="187"/>
      <c r="H109" s="187"/>
      <c r="J109" s="256"/>
      <c r="M109" s="18" t="s">
        <v>218</v>
      </c>
      <c r="O109" s="248" t="s">
        <v>264</v>
      </c>
    </row>
    <row r="110" spans="2:15" ht="15" customHeight="1" outlineLevel="1">
      <c r="B110" s="386"/>
      <c r="E110" s="159" t="s">
        <v>693</v>
      </c>
      <c r="F110" s="143" t="s">
        <v>327</v>
      </c>
      <c r="G110" s="187"/>
      <c r="H110" s="187"/>
      <c r="J110" s="256"/>
      <c r="M110" s="18" t="s">
        <v>218</v>
      </c>
      <c r="O110" s="248" t="s">
        <v>264</v>
      </c>
    </row>
    <row r="111" spans="2:15" ht="15" customHeight="1" outlineLevel="1">
      <c r="B111" s="386"/>
      <c r="E111" s="159" t="s">
        <v>694</v>
      </c>
      <c r="F111" s="143" t="s">
        <v>327</v>
      </c>
      <c r="G111" s="187"/>
      <c r="H111" s="187"/>
      <c r="J111" s="256"/>
      <c r="M111" s="18" t="s">
        <v>218</v>
      </c>
      <c r="O111" s="248" t="s">
        <v>264</v>
      </c>
    </row>
    <row r="112" spans="2:15" ht="15" customHeight="1" outlineLevel="1">
      <c r="B112" s="386"/>
      <c r="E112" s="159" t="s">
        <v>695</v>
      </c>
      <c r="F112" s="143" t="s">
        <v>327</v>
      </c>
      <c r="G112" s="187"/>
      <c r="H112" s="187"/>
      <c r="J112" s="256"/>
      <c r="M112" s="18" t="s">
        <v>218</v>
      </c>
      <c r="O112" s="248" t="s">
        <v>264</v>
      </c>
    </row>
    <row r="113" spans="2:15" ht="15" customHeight="1" outlineLevel="1">
      <c r="B113" s="386"/>
      <c r="E113" s="159" t="s">
        <v>696</v>
      </c>
      <c r="F113" s="143" t="s">
        <v>327</v>
      </c>
      <c r="G113" s="187"/>
      <c r="H113" s="187"/>
      <c r="J113" s="256"/>
      <c r="M113" s="18" t="s">
        <v>218</v>
      </c>
      <c r="O113" s="248" t="s">
        <v>264</v>
      </c>
    </row>
    <row r="114" spans="2:15" ht="15" customHeight="1" outlineLevel="1">
      <c r="B114" s="386"/>
      <c r="E114" s="159" t="s">
        <v>697</v>
      </c>
      <c r="F114" s="143" t="s">
        <v>327</v>
      </c>
      <c r="G114" s="187"/>
      <c r="H114" s="187"/>
      <c r="J114" s="256"/>
      <c r="M114" s="18" t="s">
        <v>218</v>
      </c>
      <c r="O114" s="248" t="s">
        <v>264</v>
      </c>
    </row>
    <row r="115" spans="2:15" ht="15" customHeight="1" outlineLevel="1">
      <c r="B115" s="386"/>
      <c r="E115" s="159" t="s">
        <v>698</v>
      </c>
      <c r="F115" s="143" t="s">
        <v>327</v>
      </c>
      <c r="G115" s="187"/>
      <c r="H115" s="187"/>
      <c r="J115" s="256"/>
      <c r="M115" s="18" t="s">
        <v>218</v>
      </c>
      <c r="O115" s="248" t="s">
        <v>264</v>
      </c>
    </row>
    <row r="116" spans="2:15" ht="15" customHeight="1" outlineLevel="1">
      <c r="B116" s="386"/>
      <c r="E116" s="159" t="s">
        <v>699</v>
      </c>
      <c r="F116" s="143" t="s">
        <v>327</v>
      </c>
      <c r="G116" s="187"/>
      <c r="H116" s="187"/>
      <c r="J116" s="256"/>
      <c r="M116" s="18" t="s">
        <v>218</v>
      </c>
      <c r="O116" s="248" t="s">
        <v>264</v>
      </c>
    </row>
    <row r="117" spans="2:15" ht="15" customHeight="1" outlineLevel="1">
      <c r="B117" s="387"/>
      <c r="E117" s="160" t="s">
        <v>50</v>
      </c>
      <c r="F117" s="280" t="s">
        <v>327</v>
      </c>
      <c r="G117" s="189"/>
      <c r="H117" s="189"/>
      <c r="I117" s="191"/>
      <c r="J117" s="257"/>
      <c r="M117" s="18" t="s">
        <v>218</v>
      </c>
      <c r="O117" s="248" t="s">
        <v>264</v>
      </c>
    </row>
    <row r="118" spans="2:15" ht="15" customHeight="1" outlineLevel="1">
      <c r="E118" s="76" t="s">
        <v>175</v>
      </c>
      <c r="F118" s="143" t="s">
        <v>326</v>
      </c>
      <c r="I118" s="187"/>
      <c r="J118" s="187"/>
      <c r="M118" s="68" t="s">
        <v>267</v>
      </c>
      <c r="O118" s="248" t="s">
        <v>264</v>
      </c>
    </row>
    <row r="119" spans="2:15" ht="15" customHeight="1" outlineLevel="1">
      <c r="B119" s="385"/>
      <c r="E119" s="158" t="s">
        <v>328</v>
      </c>
      <c r="F119" s="149" t="s">
        <v>327</v>
      </c>
      <c r="G119" s="185"/>
      <c r="H119" s="185"/>
      <c r="I119" s="253"/>
      <c r="J119" s="255"/>
      <c r="M119" s="18" t="s">
        <v>218</v>
      </c>
      <c r="O119" s="248" t="s">
        <v>264</v>
      </c>
    </row>
    <row r="120" spans="2:15" ht="15" customHeight="1" outlineLevel="1">
      <c r="B120" s="386"/>
      <c r="E120" s="159" t="s">
        <v>700</v>
      </c>
      <c r="F120" s="143" t="s">
        <v>327</v>
      </c>
      <c r="G120" s="187"/>
      <c r="H120" s="187"/>
      <c r="J120" s="256"/>
      <c r="M120" s="18" t="s">
        <v>218</v>
      </c>
      <c r="O120" s="248" t="s">
        <v>264</v>
      </c>
    </row>
    <row r="121" spans="2:15" ht="15" customHeight="1" outlineLevel="1">
      <c r="B121" s="386"/>
      <c r="E121" s="159" t="s">
        <v>329</v>
      </c>
      <c r="F121" s="143" t="s">
        <v>327</v>
      </c>
      <c r="G121" s="187"/>
      <c r="H121" s="187"/>
      <c r="J121" s="256"/>
      <c r="M121" s="18" t="s">
        <v>218</v>
      </c>
      <c r="O121" s="248" t="s">
        <v>264</v>
      </c>
    </row>
    <row r="122" spans="2:15" ht="15" customHeight="1" outlineLevel="1">
      <c r="B122" s="386"/>
      <c r="E122" s="159" t="s">
        <v>330</v>
      </c>
      <c r="F122" s="143" t="s">
        <v>327</v>
      </c>
      <c r="G122" s="187"/>
      <c r="H122" s="187"/>
      <c r="J122" s="256"/>
      <c r="M122" s="18" t="s">
        <v>218</v>
      </c>
      <c r="O122" s="248" t="s">
        <v>264</v>
      </c>
    </row>
    <row r="123" spans="2:15" ht="15" customHeight="1" outlineLevel="1">
      <c r="B123" s="386"/>
      <c r="E123" s="159" t="s">
        <v>331</v>
      </c>
      <c r="F123" s="143" t="s">
        <v>327</v>
      </c>
      <c r="G123" s="187"/>
      <c r="H123" s="187"/>
      <c r="J123" s="256"/>
      <c r="M123" s="18" t="s">
        <v>218</v>
      </c>
      <c r="O123" s="248" t="s">
        <v>264</v>
      </c>
    </row>
    <row r="124" spans="2:15" ht="15" customHeight="1" outlineLevel="1">
      <c r="B124" s="386"/>
      <c r="E124" s="159" t="s">
        <v>332</v>
      </c>
      <c r="F124" s="143" t="s">
        <v>327</v>
      </c>
      <c r="G124" s="187"/>
      <c r="H124" s="187"/>
      <c r="J124" s="256"/>
      <c r="M124" s="18" t="s">
        <v>218</v>
      </c>
      <c r="O124" s="248" t="s">
        <v>264</v>
      </c>
    </row>
    <row r="125" spans="2:15" ht="15" customHeight="1" outlineLevel="1">
      <c r="B125" s="386"/>
      <c r="E125" s="159" t="s">
        <v>333</v>
      </c>
      <c r="F125" s="143" t="s">
        <v>327</v>
      </c>
      <c r="G125" s="187"/>
      <c r="H125" s="187"/>
      <c r="J125" s="256"/>
      <c r="M125" s="18" t="s">
        <v>218</v>
      </c>
      <c r="O125" s="248" t="s">
        <v>264</v>
      </c>
    </row>
    <row r="126" spans="2:15" ht="15" customHeight="1" outlineLevel="1">
      <c r="B126" s="386"/>
      <c r="E126" s="159" t="s">
        <v>334</v>
      </c>
      <c r="F126" s="143" t="s">
        <v>327</v>
      </c>
      <c r="G126" s="187"/>
      <c r="H126" s="187"/>
      <c r="J126" s="256"/>
      <c r="M126" s="18" t="s">
        <v>218</v>
      </c>
      <c r="O126" s="248" t="s">
        <v>264</v>
      </c>
    </row>
    <row r="127" spans="2:15" ht="15" customHeight="1" outlineLevel="1">
      <c r="B127" s="386"/>
      <c r="E127" s="159" t="s">
        <v>335</v>
      </c>
      <c r="F127" s="143" t="s">
        <v>327</v>
      </c>
      <c r="G127" s="187"/>
      <c r="H127" s="187"/>
      <c r="J127" s="256"/>
      <c r="M127" s="18" t="s">
        <v>218</v>
      </c>
      <c r="O127" s="248" t="s">
        <v>264</v>
      </c>
    </row>
    <row r="128" spans="2:15" ht="15" customHeight="1" outlineLevel="1">
      <c r="B128" s="386"/>
      <c r="E128" s="159" t="s">
        <v>336</v>
      </c>
      <c r="F128" s="143" t="s">
        <v>327</v>
      </c>
      <c r="G128" s="187"/>
      <c r="H128" s="187"/>
      <c r="J128" s="256"/>
      <c r="M128" s="18" t="s">
        <v>218</v>
      </c>
      <c r="O128" s="248" t="s">
        <v>264</v>
      </c>
    </row>
    <row r="129" spans="2:15" ht="15" customHeight="1" outlineLevel="1">
      <c r="B129" s="386"/>
      <c r="E129" s="159" t="s">
        <v>337</v>
      </c>
      <c r="F129" s="143" t="s">
        <v>327</v>
      </c>
      <c r="G129" s="187"/>
      <c r="H129" s="187"/>
      <c r="J129" s="256"/>
      <c r="M129" s="18" t="s">
        <v>218</v>
      </c>
      <c r="O129" s="248" t="s">
        <v>264</v>
      </c>
    </row>
    <row r="130" spans="2:15" ht="15" customHeight="1" outlineLevel="1">
      <c r="B130" s="386"/>
      <c r="E130" s="159" t="s">
        <v>338</v>
      </c>
      <c r="F130" s="143" t="s">
        <v>327</v>
      </c>
      <c r="G130" s="187"/>
      <c r="H130" s="187"/>
      <c r="J130" s="256"/>
      <c r="M130" s="18" t="s">
        <v>218</v>
      </c>
      <c r="O130" s="248" t="s">
        <v>264</v>
      </c>
    </row>
    <row r="131" spans="2:15" ht="15" customHeight="1" outlineLevel="1">
      <c r="B131" s="386"/>
      <c r="E131" s="159" t="s">
        <v>339</v>
      </c>
      <c r="F131" s="143" t="s">
        <v>327</v>
      </c>
      <c r="G131" s="187"/>
      <c r="H131" s="187"/>
      <c r="J131" s="256"/>
      <c r="M131" s="18" t="s">
        <v>218</v>
      </c>
      <c r="O131" s="248" t="s">
        <v>264</v>
      </c>
    </row>
    <row r="132" spans="2:15" ht="15" customHeight="1" outlineLevel="1">
      <c r="B132" s="387"/>
      <c r="E132" s="160" t="s">
        <v>50</v>
      </c>
      <c r="F132" s="280" t="s">
        <v>327</v>
      </c>
      <c r="G132" s="189"/>
      <c r="H132" s="189"/>
      <c r="I132" s="191"/>
      <c r="J132" s="257"/>
      <c r="M132" s="18" t="s">
        <v>218</v>
      </c>
      <c r="O132" s="248" t="s">
        <v>264</v>
      </c>
    </row>
    <row r="133" spans="2:15" ht="15" customHeight="1" outlineLevel="1">
      <c r="E133" s="76" t="s">
        <v>348</v>
      </c>
      <c r="F133" s="143" t="s">
        <v>326</v>
      </c>
      <c r="I133" s="187"/>
      <c r="J133" s="187"/>
      <c r="M133" s="68" t="s">
        <v>267</v>
      </c>
      <c r="O133" s="248" t="s">
        <v>264</v>
      </c>
    </row>
    <row r="134" spans="2:15" ht="15" customHeight="1" outlineLevel="1">
      <c r="B134" s="385"/>
      <c r="E134" s="158" t="s">
        <v>340</v>
      </c>
      <c r="F134" s="149" t="s">
        <v>327</v>
      </c>
      <c r="G134" s="185"/>
      <c r="H134" s="185"/>
      <c r="I134" s="253"/>
      <c r="J134" s="255"/>
      <c r="M134" s="18" t="s">
        <v>218</v>
      </c>
      <c r="O134" s="248" t="s">
        <v>264</v>
      </c>
    </row>
    <row r="135" spans="2:15" ht="15" customHeight="1" outlineLevel="1">
      <c r="B135" s="386"/>
      <c r="E135" s="159" t="s">
        <v>341</v>
      </c>
      <c r="F135" s="143" t="s">
        <v>327</v>
      </c>
      <c r="G135" s="187"/>
      <c r="H135" s="187"/>
      <c r="J135" s="256"/>
      <c r="M135" s="18" t="s">
        <v>218</v>
      </c>
      <c r="O135" s="248" t="s">
        <v>264</v>
      </c>
    </row>
    <row r="136" spans="2:15" ht="15" customHeight="1" outlineLevel="1">
      <c r="B136" s="386"/>
      <c r="E136" s="159" t="s">
        <v>342</v>
      </c>
      <c r="F136" s="143" t="s">
        <v>327</v>
      </c>
      <c r="G136" s="187"/>
      <c r="H136" s="187"/>
      <c r="J136" s="256"/>
      <c r="M136" s="18" t="s">
        <v>218</v>
      </c>
      <c r="O136" s="248" t="s">
        <v>264</v>
      </c>
    </row>
    <row r="137" spans="2:15" ht="15" customHeight="1" outlineLevel="1">
      <c r="B137" s="386"/>
      <c r="E137" s="159" t="s">
        <v>343</v>
      </c>
      <c r="F137" s="143" t="s">
        <v>327</v>
      </c>
      <c r="G137" s="187"/>
      <c r="H137" s="187"/>
      <c r="J137" s="256"/>
      <c r="M137" s="18" t="s">
        <v>218</v>
      </c>
      <c r="O137" s="248" t="s">
        <v>264</v>
      </c>
    </row>
    <row r="138" spans="2:15" ht="15" customHeight="1" outlineLevel="1">
      <c r="B138" s="386"/>
      <c r="E138" s="159" t="s">
        <v>344</v>
      </c>
      <c r="F138" s="143" t="s">
        <v>327</v>
      </c>
      <c r="G138" s="187"/>
      <c r="H138" s="187"/>
      <c r="J138" s="256"/>
      <c r="M138" s="18" t="s">
        <v>218</v>
      </c>
      <c r="O138" s="248" t="s">
        <v>264</v>
      </c>
    </row>
    <row r="139" spans="2:15" ht="15" customHeight="1" outlineLevel="1">
      <c r="B139" s="386"/>
      <c r="E139" s="159" t="s">
        <v>345</v>
      </c>
      <c r="F139" s="143" t="s">
        <v>327</v>
      </c>
      <c r="G139" s="187"/>
      <c r="H139" s="187"/>
      <c r="J139" s="256"/>
      <c r="M139" s="18" t="s">
        <v>218</v>
      </c>
      <c r="O139" s="248" t="s">
        <v>264</v>
      </c>
    </row>
    <row r="140" spans="2:15" ht="15" customHeight="1" outlineLevel="1">
      <c r="B140" s="386"/>
      <c r="E140" s="159" t="s">
        <v>346</v>
      </c>
      <c r="F140" s="143" t="s">
        <v>327</v>
      </c>
      <c r="G140" s="187"/>
      <c r="H140" s="187"/>
      <c r="J140" s="256"/>
      <c r="M140" s="18" t="s">
        <v>218</v>
      </c>
      <c r="O140" s="248" t="s">
        <v>264</v>
      </c>
    </row>
    <row r="141" spans="2:15" ht="15" customHeight="1" outlineLevel="1">
      <c r="B141" s="386"/>
      <c r="E141" s="159" t="s">
        <v>347</v>
      </c>
      <c r="F141" s="143" t="s">
        <v>327</v>
      </c>
      <c r="G141" s="187"/>
      <c r="H141" s="187"/>
      <c r="J141" s="256"/>
      <c r="M141" s="18" t="s">
        <v>218</v>
      </c>
      <c r="O141" s="248" t="s">
        <v>264</v>
      </c>
    </row>
    <row r="142" spans="2:15" ht="15" customHeight="1" outlineLevel="1">
      <c r="B142" s="387"/>
      <c r="E142" s="160" t="s">
        <v>50</v>
      </c>
      <c r="F142" s="280" t="s">
        <v>327</v>
      </c>
      <c r="G142" s="189"/>
      <c r="H142" s="189"/>
      <c r="I142" s="191"/>
      <c r="J142" s="257"/>
      <c r="M142" s="18" t="s">
        <v>218</v>
      </c>
      <c r="O142" s="248" t="s">
        <v>264</v>
      </c>
    </row>
    <row r="143" spans="2:15" ht="15" customHeight="1" outlineLevel="1">
      <c r="E143" s="76" t="s">
        <v>173</v>
      </c>
      <c r="F143" s="143" t="s">
        <v>326</v>
      </c>
      <c r="I143" s="187"/>
      <c r="J143" s="187"/>
      <c r="M143" s="68" t="s">
        <v>267</v>
      </c>
      <c r="O143" s="248" t="s">
        <v>264</v>
      </c>
    </row>
    <row r="144" spans="2:15" ht="15" customHeight="1" outlineLevel="1">
      <c r="B144" s="393" t="s">
        <v>718</v>
      </c>
      <c r="E144" s="158" t="s">
        <v>96</v>
      </c>
      <c r="F144" s="149" t="s">
        <v>327</v>
      </c>
      <c r="G144" s="185"/>
      <c r="H144" s="185"/>
      <c r="I144" s="253"/>
      <c r="J144" s="255"/>
      <c r="M144" s="18" t="s">
        <v>218</v>
      </c>
      <c r="O144" s="248" t="s">
        <v>264</v>
      </c>
    </row>
    <row r="145" spans="2:15" ht="15" customHeight="1" outlineLevel="1">
      <c r="B145" s="394"/>
      <c r="E145" s="159" t="s">
        <v>97</v>
      </c>
      <c r="F145" s="143" t="s">
        <v>327</v>
      </c>
      <c r="G145" s="187"/>
      <c r="H145" s="187"/>
      <c r="J145" s="256"/>
      <c r="M145" s="18" t="s">
        <v>218</v>
      </c>
      <c r="O145" s="248" t="s">
        <v>264</v>
      </c>
    </row>
    <row r="146" spans="2:15" ht="15" customHeight="1" outlineLevel="1">
      <c r="B146" s="394"/>
      <c r="E146" s="159" t="s">
        <v>98</v>
      </c>
      <c r="F146" s="143" t="s">
        <v>327</v>
      </c>
      <c r="G146" s="187"/>
      <c r="H146" s="187"/>
      <c r="J146" s="256"/>
      <c r="M146" s="18" t="s">
        <v>218</v>
      </c>
      <c r="O146" s="248" t="s">
        <v>264</v>
      </c>
    </row>
    <row r="147" spans="2:15" ht="15" customHeight="1" outlineLevel="1">
      <c r="B147" s="394"/>
      <c r="E147" s="159" t="s">
        <v>99</v>
      </c>
      <c r="F147" s="143" t="s">
        <v>327</v>
      </c>
      <c r="G147" s="187"/>
      <c r="H147" s="187"/>
      <c r="J147" s="256"/>
      <c r="M147" s="18" t="s">
        <v>218</v>
      </c>
      <c r="O147" s="248" t="s">
        <v>264</v>
      </c>
    </row>
    <row r="148" spans="2:15" ht="15" customHeight="1" outlineLevel="1">
      <c r="B148" s="394"/>
      <c r="E148" s="159" t="s">
        <v>100</v>
      </c>
      <c r="F148" s="143" t="s">
        <v>327</v>
      </c>
      <c r="G148" s="187"/>
      <c r="H148" s="187"/>
      <c r="J148" s="256"/>
      <c r="M148" s="18" t="s">
        <v>218</v>
      </c>
      <c r="O148" s="248" t="s">
        <v>264</v>
      </c>
    </row>
    <row r="149" spans="2:15" ht="15" customHeight="1" outlineLevel="1">
      <c r="B149" s="394"/>
      <c r="E149" s="159" t="s">
        <v>101</v>
      </c>
      <c r="F149" s="143" t="s">
        <v>327</v>
      </c>
      <c r="G149" s="187"/>
      <c r="H149" s="187"/>
      <c r="J149" s="256"/>
      <c r="M149" s="18" t="s">
        <v>218</v>
      </c>
      <c r="O149" s="248" t="s">
        <v>264</v>
      </c>
    </row>
    <row r="150" spans="2:15" ht="15" customHeight="1" outlineLevel="1">
      <c r="B150" s="394"/>
      <c r="E150" s="159" t="s">
        <v>102</v>
      </c>
      <c r="F150" s="143" t="s">
        <v>327</v>
      </c>
      <c r="G150" s="187"/>
      <c r="H150" s="187"/>
      <c r="J150" s="256"/>
      <c r="M150" s="18" t="s">
        <v>218</v>
      </c>
      <c r="O150" s="248" t="s">
        <v>264</v>
      </c>
    </row>
    <row r="151" spans="2:15" ht="15" customHeight="1" outlineLevel="1">
      <c r="B151" s="395"/>
      <c r="E151" s="160" t="s">
        <v>50</v>
      </c>
      <c r="F151" s="280" t="s">
        <v>327</v>
      </c>
      <c r="G151" s="189"/>
      <c r="H151" s="189"/>
      <c r="I151" s="191"/>
      <c r="J151" s="257"/>
      <c r="M151" s="18" t="s">
        <v>218</v>
      </c>
      <c r="O151" s="248" t="s">
        <v>264</v>
      </c>
    </row>
    <row r="152" spans="2:15" ht="15" customHeight="1" outlineLevel="1">
      <c r="E152" s="76" t="s">
        <v>174</v>
      </c>
      <c r="F152" s="143" t="s">
        <v>326</v>
      </c>
      <c r="I152" s="187"/>
      <c r="J152" s="187"/>
      <c r="M152" s="68" t="s">
        <v>267</v>
      </c>
      <c r="O152" s="248" t="s">
        <v>264</v>
      </c>
    </row>
    <row r="153" spans="2:15" ht="15" customHeight="1" outlineLevel="1">
      <c r="B153" s="376"/>
      <c r="E153" s="231" t="s">
        <v>228</v>
      </c>
      <c r="F153" s="149" t="s">
        <v>327</v>
      </c>
      <c r="G153" s="185"/>
      <c r="H153" s="185"/>
      <c r="I153" s="253"/>
      <c r="J153" s="255"/>
      <c r="M153" s="18" t="s">
        <v>218</v>
      </c>
      <c r="O153" s="248" t="s">
        <v>264</v>
      </c>
    </row>
    <row r="154" spans="2:15" ht="15" customHeight="1" outlineLevel="1">
      <c r="B154" s="377"/>
      <c r="E154" s="232" t="s">
        <v>227</v>
      </c>
      <c r="F154" s="143" t="s">
        <v>327</v>
      </c>
      <c r="G154" s="187"/>
      <c r="H154" s="187"/>
      <c r="J154" s="256"/>
      <c r="M154" s="18" t="s">
        <v>218</v>
      </c>
      <c r="O154" s="248" t="s">
        <v>264</v>
      </c>
    </row>
    <row r="155" spans="2:15" ht="15" customHeight="1" outlineLevel="1">
      <c r="B155" s="378"/>
      <c r="E155" s="233" t="s">
        <v>226</v>
      </c>
      <c r="F155" s="280" t="s">
        <v>327</v>
      </c>
      <c r="G155" s="189"/>
      <c r="H155" s="189"/>
      <c r="I155" s="191"/>
      <c r="J155" s="257"/>
      <c r="M155" s="18" t="s">
        <v>218</v>
      </c>
      <c r="O155" s="248" t="s">
        <v>264</v>
      </c>
    </row>
    <row r="156" spans="2:15" ht="15" customHeight="1"/>
  </sheetData>
  <mergeCells count="11">
    <mergeCell ref="B153:B155"/>
    <mergeCell ref="B53:B61"/>
    <mergeCell ref="B63:B70"/>
    <mergeCell ref="B89:B117"/>
    <mergeCell ref="B119:B132"/>
    <mergeCell ref="B45:B51"/>
    <mergeCell ref="B38:B43"/>
    <mergeCell ref="B134:B142"/>
    <mergeCell ref="B144:B151"/>
    <mergeCell ref="B24:B29"/>
    <mergeCell ref="B72:B75"/>
  </mergeCells>
  <conditionalFormatting sqref="B3">
    <cfRule type="containsText" dxfId="9" priority="1" operator="containsText" text="Unsure">
      <formula>NOT(ISERROR(SEARCH("Unsure",B3)))</formula>
    </cfRule>
    <cfRule type="containsText" dxfId="8" priority="2" operator="containsText" text="Yes">
      <formula>NOT(ISERROR(SEARCH("Yes",B3)))</formula>
    </cfRule>
    <cfRule type="containsText" dxfId="7" priority="3" operator="containsText" text="No">
      <formula>NOT(ISERROR(SEARCH("No",B3)))</formula>
    </cfRule>
  </conditionalFormatting>
  <dataValidations disablePrompts="1" count="1">
    <dataValidation type="textLength" allowBlank="1" promptTitle="DNSP defined" sqref="E61 E70 E117 E87 E132 E142 E151" xr:uid="{9B8C0CD6-9375-4ECD-B566-762DFE44D862}">
      <formula1>0</formula1>
      <formula2>150</formula2>
    </dataValidation>
  </dataValidations>
  <pageMargins left="0.25" right="0.25" top="0.75" bottom="0.75" header="0.3" footer="0.3"/>
  <pageSetup paperSize="9" scale="53" fitToHeight="0" orientation="portrait" r:id="rId1"/>
  <headerFooter>
    <oddFooter>&amp;L_x000D_&amp;1#&amp;"Calibri"&amp;8&amp;K000000 For Official use only</oddFooter>
  </headerFooter>
  <rowBreaks count="1" manualBreakCount="1">
    <brk id="87" min="4" max="12" man="1"/>
  </rowBreaks>
  <customProperties>
    <customPr name="EpmWorksheetKeyString_GU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B1:M121"/>
  <sheetViews>
    <sheetView showOutlineSymbols="0" showWhiteSpace="0" topLeftCell="A121" zoomScaleNormal="100" workbookViewId="0">
      <selection activeCell="B2" sqref="B2"/>
    </sheetView>
  </sheetViews>
  <sheetFormatPr defaultColWidth="9.140625" defaultRowHeight="15" outlineLevelRow="1"/>
  <cols>
    <col min="1" max="1" width="1.85546875" style="4" customWidth="1"/>
    <col min="2" max="2" width="25.7109375" style="4" customWidth="1"/>
    <col min="3" max="3" width="1.85546875" style="4" customWidth="1"/>
    <col min="4" max="4" width="1.85546875" style="8" customWidth="1"/>
    <col min="5" max="5" width="65.5703125" style="95" customWidth="1"/>
    <col min="6" max="6" width="27.5703125" style="95" bestFit="1" customWidth="1"/>
    <col min="7" max="7" width="3.5703125" style="95" customWidth="1"/>
    <col min="8" max="8" width="25.140625" style="95" customWidth="1"/>
    <col min="9" max="9" width="2.28515625" style="8" customWidth="1"/>
    <col min="10" max="10" width="2" style="4" customWidth="1"/>
    <col min="11" max="11" width="16.7109375" style="4" customWidth="1"/>
    <col min="12" max="12" width="1.85546875" style="4" customWidth="1"/>
    <col min="13" max="13" width="20.7109375" style="4" customWidth="1"/>
    <col min="14" max="14" width="2.28515625" style="4" customWidth="1"/>
    <col min="15" max="16384" width="9.140625" style="4"/>
  </cols>
  <sheetData>
    <row r="1" spans="2:13" ht="60" customHeight="1">
      <c r="E1" s="44" t="s">
        <v>204</v>
      </c>
      <c r="F1" s="172"/>
      <c r="G1" s="172"/>
      <c r="H1" s="172"/>
    </row>
    <row r="2" spans="2:13" ht="43.5" customHeight="1" thickBot="1">
      <c r="E2" s="283" t="s">
        <v>107</v>
      </c>
      <c r="F2" s="172"/>
      <c r="G2" s="172"/>
      <c r="H2" s="172"/>
    </row>
    <row r="3" spans="2:13" ht="30.75" customHeight="1" thickBot="1">
      <c r="B3" s="47" t="s">
        <v>108</v>
      </c>
      <c r="E3" s="151"/>
      <c r="F3" s="104" t="s">
        <v>112</v>
      </c>
      <c r="H3" s="161" t="s">
        <v>269</v>
      </c>
      <c r="K3" s="53" t="s">
        <v>109</v>
      </c>
      <c r="M3" s="53" t="s">
        <v>263</v>
      </c>
    </row>
    <row r="4" spans="2:13" ht="32.25" customHeight="1">
      <c r="E4" s="11" t="s">
        <v>38</v>
      </c>
      <c r="M4" s="51"/>
    </row>
    <row r="5" spans="2:13" ht="19.5" customHeight="1" outlineLevel="1">
      <c r="E5" s="76" t="s">
        <v>39</v>
      </c>
      <c r="F5" s="8"/>
      <c r="H5" s="7"/>
      <c r="K5" s="52"/>
    </row>
    <row r="6" spans="2:13" ht="15" customHeight="1" outlineLevel="1">
      <c r="B6" s="385"/>
      <c r="E6" s="173" t="s">
        <v>256</v>
      </c>
      <c r="F6" s="115" t="s">
        <v>223</v>
      </c>
      <c r="G6" s="253"/>
      <c r="H6" s="152"/>
      <c r="K6" s="52" t="s">
        <v>215</v>
      </c>
      <c r="M6" s="248" t="s">
        <v>264</v>
      </c>
    </row>
    <row r="7" spans="2:13" ht="15" customHeight="1" outlineLevel="1">
      <c r="B7" s="386"/>
      <c r="E7" s="174" t="s">
        <v>257</v>
      </c>
      <c r="F7" s="27" t="s">
        <v>223</v>
      </c>
      <c r="H7" s="153"/>
      <c r="K7" s="52" t="s">
        <v>215</v>
      </c>
      <c r="M7" s="248" t="s">
        <v>264</v>
      </c>
    </row>
    <row r="8" spans="2:13" ht="15" customHeight="1" outlineLevel="1">
      <c r="B8" s="387"/>
      <c r="E8" s="113" t="s">
        <v>40</v>
      </c>
      <c r="F8" s="116" t="s">
        <v>223</v>
      </c>
      <c r="G8" s="191"/>
      <c r="H8" s="154"/>
      <c r="K8" s="52" t="s">
        <v>215</v>
      </c>
      <c r="M8" s="248" t="s">
        <v>264</v>
      </c>
    </row>
    <row r="9" spans="2:13" ht="15" customHeight="1" outlineLevel="1">
      <c r="E9" s="76" t="s">
        <v>41</v>
      </c>
      <c r="F9" s="104"/>
    </row>
    <row r="10" spans="2:13" ht="15" customHeight="1" outlineLevel="1">
      <c r="B10" s="385"/>
      <c r="E10" s="173" t="s">
        <v>258</v>
      </c>
      <c r="F10" s="115" t="s">
        <v>324</v>
      </c>
      <c r="G10" s="253"/>
      <c r="H10" s="152"/>
      <c r="K10" s="52" t="s">
        <v>215</v>
      </c>
      <c r="M10" s="248" t="s">
        <v>264</v>
      </c>
    </row>
    <row r="11" spans="2:13" ht="15" customHeight="1" outlineLevel="1">
      <c r="B11" s="386"/>
      <c r="E11" s="174" t="s">
        <v>259</v>
      </c>
      <c r="F11" s="27" t="s">
        <v>324</v>
      </c>
      <c r="H11" s="153"/>
      <c r="K11" s="52" t="s">
        <v>215</v>
      </c>
      <c r="M11" s="248" t="s">
        <v>264</v>
      </c>
    </row>
    <row r="12" spans="2:13" ht="15" customHeight="1" outlineLevel="1">
      <c r="B12" s="387"/>
      <c r="E12" s="113" t="s">
        <v>42</v>
      </c>
      <c r="F12" s="116" t="s">
        <v>324</v>
      </c>
      <c r="G12" s="191"/>
      <c r="H12" s="154"/>
      <c r="K12" s="52" t="s">
        <v>215</v>
      </c>
      <c r="M12" s="248" t="s">
        <v>264</v>
      </c>
    </row>
    <row r="13" spans="2:13" ht="15" customHeight="1" outlineLevel="1">
      <c r="E13" s="76" t="s">
        <v>43</v>
      </c>
      <c r="F13" s="104"/>
    </row>
    <row r="14" spans="2:13" ht="15" customHeight="1" outlineLevel="1">
      <c r="B14" s="400"/>
      <c r="E14" s="173" t="s">
        <v>260</v>
      </c>
      <c r="F14" s="115" t="s">
        <v>325</v>
      </c>
      <c r="G14" s="253"/>
      <c r="H14" s="152"/>
      <c r="K14" s="52" t="s">
        <v>215</v>
      </c>
      <c r="M14" s="248" t="s">
        <v>264</v>
      </c>
    </row>
    <row r="15" spans="2:13" ht="15" customHeight="1" outlineLevel="1">
      <c r="B15" s="401"/>
      <c r="E15" s="174" t="s">
        <v>261</v>
      </c>
      <c r="F15" s="27" t="s">
        <v>325</v>
      </c>
      <c r="H15" s="153"/>
      <c r="K15" s="52" t="s">
        <v>215</v>
      </c>
      <c r="M15" s="248" t="s">
        <v>264</v>
      </c>
    </row>
    <row r="16" spans="2:13" ht="15" customHeight="1" outlineLevel="1">
      <c r="B16" s="402"/>
      <c r="E16" s="113" t="s">
        <v>212</v>
      </c>
      <c r="F16" s="116" t="s">
        <v>325</v>
      </c>
      <c r="G16" s="191"/>
      <c r="H16" s="154"/>
      <c r="K16" s="52" t="s">
        <v>215</v>
      </c>
      <c r="M16" s="248" t="s">
        <v>264</v>
      </c>
    </row>
    <row r="17" spans="2:13" ht="15" customHeight="1">
      <c r="H17" s="151"/>
    </row>
    <row r="18" spans="2:13" ht="30" customHeight="1">
      <c r="E18" s="11" t="s">
        <v>44</v>
      </c>
      <c r="F18" s="7"/>
    </row>
    <row r="19" spans="2:13" ht="15" customHeight="1" outlineLevel="1">
      <c r="E19" s="235" t="s">
        <v>163</v>
      </c>
      <c r="F19" s="13"/>
      <c r="H19" s="8"/>
      <c r="K19" s="211"/>
    </row>
    <row r="20" spans="2:13" ht="15" customHeight="1" outlineLevel="1">
      <c r="B20" s="397"/>
      <c r="E20" s="177" t="s">
        <v>252</v>
      </c>
      <c r="F20" s="115" t="s">
        <v>326</v>
      </c>
      <c r="G20" s="253"/>
      <c r="H20" s="152"/>
      <c r="K20" s="211" t="s">
        <v>251</v>
      </c>
      <c r="M20" s="248" t="s">
        <v>264</v>
      </c>
    </row>
    <row r="21" spans="2:13" ht="15" customHeight="1" outlineLevel="1">
      <c r="B21" s="398"/>
      <c r="E21" s="74" t="s">
        <v>45</v>
      </c>
      <c r="F21" s="27" t="s">
        <v>326</v>
      </c>
      <c r="H21" s="153"/>
      <c r="K21" s="211" t="s">
        <v>184</v>
      </c>
      <c r="M21" s="248" t="s">
        <v>264</v>
      </c>
    </row>
    <row r="22" spans="2:13" ht="15" customHeight="1" outlineLevel="1">
      <c r="B22" s="398"/>
      <c r="E22" s="74" t="s">
        <v>46</v>
      </c>
      <c r="F22" s="27" t="s">
        <v>326</v>
      </c>
      <c r="H22" s="153"/>
      <c r="K22" s="211" t="s">
        <v>184</v>
      </c>
      <c r="M22" s="248" t="s">
        <v>264</v>
      </c>
    </row>
    <row r="23" spans="2:13" ht="15" customHeight="1" outlineLevel="1">
      <c r="B23" s="399"/>
      <c r="E23" s="75" t="s">
        <v>47</v>
      </c>
      <c r="F23" s="116" t="s">
        <v>326</v>
      </c>
      <c r="G23" s="191"/>
      <c r="H23" s="154"/>
      <c r="K23" s="211" t="s">
        <v>184</v>
      </c>
      <c r="M23" s="248" t="s">
        <v>264</v>
      </c>
    </row>
    <row r="24" spans="2:13" ht="15" customHeight="1" outlineLevel="1">
      <c r="E24" s="235" t="s">
        <v>162</v>
      </c>
      <c r="F24" s="104"/>
      <c r="H24" s="7"/>
    </row>
    <row r="25" spans="2:13" ht="15" customHeight="1" outlineLevel="1">
      <c r="B25" s="397"/>
      <c r="E25" s="177" t="s">
        <v>252</v>
      </c>
      <c r="F25" s="115" t="s">
        <v>326</v>
      </c>
      <c r="G25" s="253"/>
      <c r="H25" s="152"/>
      <c r="K25" s="211" t="s">
        <v>251</v>
      </c>
      <c r="M25" s="248" t="s">
        <v>264</v>
      </c>
    </row>
    <row r="26" spans="2:13" ht="15" customHeight="1" outlineLevel="1">
      <c r="B26" s="398"/>
      <c r="E26" s="74" t="s">
        <v>45</v>
      </c>
      <c r="F26" s="27" t="s">
        <v>326</v>
      </c>
      <c r="H26" s="153"/>
      <c r="K26" s="211" t="s">
        <v>184</v>
      </c>
      <c r="M26" s="248" t="s">
        <v>264</v>
      </c>
    </row>
    <row r="27" spans="2:13" ht="15" customHeight="1" outlineLevel="1">
      <c r="B27" s="398"/>
      <c r="E27" s="74" t="s">
        <v>46</v>
      </c>
      <c r="F27" s="27" t="s">
        <v>326</v>
      </c>
      <c r="H27" s="153"/>
      <c r="K27" s="211" t="s">
        <v>184</v>
      </c>
      <c r="M27" s="248" t="s">
        <v>264</v>
      </c>
    </row>
    <row r="28" spans="2:13" ht="15" customHeight="1" outlineLevel="1">
      <c r="B28" s="399"/>
      <c r="E28" s="75" t="s">
        <v>47</v>
      </c>
      <c r="F28" s="116" t="s">
        <v>326</v>
      </c>
      <c r="G28" s="191"/>
      <c r="H28" s="154"/>
      <c r="K28" s="211" t="s">
        <v>184</v>
      </c>
      <c r="M28" s="248" t="s">
        <v>264</v>
      </c>
    </row>
    <row r="29" spans="2:13" ht="15" customHeight="1" outlineLevel="1">
      <c r="E29" s="235" t="s">
        <v>161</v>
      </c>
      <c r="F29" s="104"/>
      <c r="H29" s="7"/>
    </row>
    <row r="30" spans="2:13" ht="15" customHeight="1" outlineLevel="1">
      <c r="B30" s="397"/>
      <c r="E30" s="177" t="s">
        <v>252</v>
      </c>
      <c r="F30" s="115" t="s">
        <v>326</v>
      </c>
      <c r="G30" s="253"/>
      <c r="H30" s="152"/>
      <c r="K30" s="211" t="s">
        <v>251</v>
      </c>
      <c r="M30" s="248" t="s">
        <v>264</v>
      </c>
    </row>
    <row r="31" spans="2:13" ht="15" customHeight="1" outlineLevel="1">
      <c r="B31" s="398"/>
      <c r="E31" s="74" t="s">
        <v>45</v>
      </c>
      <c r="F31" s="27" t="s">
        <v>326</v>
      </c>
      <c r="H31" s="153"/>
      <c r="K31" s="211" t="s">
        <v>184</v>
      </c>
      <c r="M31" s="248" t="s">
        <v>264</v>
      </c>
    </row>
    <row r="32" spans="2:13" ht="15" customHeight="1" outlineLevel="1">
      <c r="B32" s="398"/>
      <c r="E32" s="74" t="s">
        <v>46</v>
      </c>
      <c r="F32" s="27" t="s">
        <v>326</v>
      </c>
      <c r="H32" s="153"/>
      <c r="K32" s="211" t="s">
        <v>184</v>
      </c>
      <c r="M32" s="248" t="s">
        <v>264</v>
      </c>
    </row>
    <row r="33" spans="2:13" ht="15" customHeight="1" outlineLevel="1">
      <c r="B33" s="399"/>
      <c r="E33" s="75" t="s">
        <v>47</v>
      </c>
      <c r="F33" s="116" t="s">
        <v>326</v>
      </c>
      <c r="G33" s="191"/>
      <c r="H33" s="154"/>
      <c r="K33" s="211" t="s">
        <v>184</v>
      </c>
      <c r="M33" s="248" t="s">
        <v>264</v>
      </c>
    </row>
    <row r="34" spans="2:13" ht="15" customHeight="1" outlineLevel="1">
      <c r="E34" s="235" t="s">
        <v>160</v>
      </c>
      <c r="F34" s="104"/>
      <c r="H34" s="7"/>
    </row>
    <row r="35" spans="2:13" ht="15" customHeight="1" outlineLevel="1">
      <c r="B35" s="397"/>
      <c r="E35" s="177" t="s">
        <v>252</v>
      </c>
      <c r="F35" s="115" t="s">
        <v>326</v>
      </c>
      <c r="G35" s="253"/>
      <c r="H35" s="152"/>
      <c r="K35" s="211" t="s">
        <v>251</v>
      </c>
      <c r="M35" s="248" t="s">
        <v>264</v>
      </c>
    </row>
    <row r="36" spans="2:13" ht="15" customHeight="1" outlineLevel="1">
      <c r="B36" s="398"/>
      <c r="E36" s="74" t="s">
        <v>45</v>
      </c>
      <c r="F36" s="27" t="s">
        <v>326</v>
      </c>
      <c r="H36" s="153"/>
      <c r="K36" s="211" t="s">
        <v>184</v>
      </c>
      <c r="M36" s="248" t="s">
        <v>264</v>
      </c>
    </row>
    <row r="37" spans="2:13" ht="15" customHeight="1" outlineLevel="1">
      <c r="B37" s="398"/>
      <c r="E37" s="74" t="s">
        <v>46</v>
      </c>
      <c r="F37" s="27" t="s">
        <v>326</v>
      </c>
      <c r="H37" s="153"/>
      <c r="K37" s="211" t="s">
        <v>184</v>
      </c>
      <c r="M37" s="248" t="s">
        <v>264</v>
      </c>
    </row>
    <row r="38" spans="2:13" ht="15" customHeight="1" outlineLevel="1">
      <c r="B38" s="399"/>
      <c r="E38" s="75" t="s">
        <v>47</v>
      </c>
      <c r="F38" s="116" t="s">
        <v>326</v>
      </c>
      <c r="G38" s="191"/>
      <c r="H38" s="154"/>
      <c r="K38" s="211" t="s">
        <v>184</v>
      </c>
      <c r="M38" s="248" t="s">
        <v>264</v>
      </c>
    </row>
    <row r="39" spans="2:13" ht="15" customHeight="1" outlineLevel="1">
      <c r="E39" s="235" t="s">
        <v>159</v>
      </c>
      <c r="F39" s="104"/>
      <c r="H39" s="7"/>
    </row>
    <row r="40" spans="2:13" ht="15" customHeight="1" outlineLevel="1">
      <c r="B40" s="397"/>
      <c r="E40" s="177" t="s">
        <v>252</v>
      </c>
      <c r="F40" s="115" t="s">
        <v>326</v>
      </c>
      <c r="G40" s="253"/>
      <c r="H40" s="152"/>
      <c r="K40" s="211" t="s">
        <v>251</v>
      </c>
      <c r="M40" s="248" t="s">
        <v>264</v>
      </c>
    </row>
    <row r="41" spans="2:13" ht="15" customHeight="1" outlineLevel="1">
      <c r="B41" s="398"/>
      <c r="E41" s="74" t="s">
        <v>45</v>
      </c>
      <c r="F41" s="27" t="s">
        <v>326</v>
      </c>
      <c r="H41" s="153"/>
      <c r="K41" s="211" t="s">
        <v>184</v>
      </c>
      <c r="M41" s="248" t="s">
        <v>264</v>
      </c>
    </row>
    <row r="42" spans="2:13" ht="15" customHeight="1" outlineLevel="1">
      <c r="B42" s="398"/>
      <c r="E42" s="74" t="s">
        <v>46</v>
      </c>
      <c r="F42" s="27" t="s">
        <v>326</v>
      </c>
      <c r="H42" s="153"/>
      <c r="K42" s="211" t="s">
        <v>184</v>
      </c>
      <c r="M42" s="248" t="s">
        <v>264</v>
      </c>
    </row>
    <row r="43" spans="2:13" ht="15" customHeight="1" outlineLevel="1">
      <c r="B43" s="399"/>
      <c r="E43" s="75" t="s">
        <v>47</v>
      </c>
      <c r="F43" s="116" t="s">
        <v>326</v>
      </c>
      <c r="G43" s="191"/>
      <c r="H43" s="154"/>
      <c r="K43" s="211" t="s">
        <v>184</v>
      </c>
      <c r="M43" s="248" t="s">
        <v>264</v>
      </c>
    </row>
    <row r="44" spans="2:13" ht="15" customHeight="1" outlineLevel="1">
      <c r="E44" s="235" t="s">
        <v>158</v>
      </c>
      <c r="F44" s="104"/>
      <c r="H44" s="7"/>
    </row>
    <row r="45" spans="2:13" ht="15" customHeight="1" outlineLevel="1">
      <c r="B45" s="397"/>
      <c r="E45" s="177" t="s">
        <v>252</v>
      </c>
      <c r="F45" s="115" t="s">
        <v>326</v>
      </c>
      <c r="G45" s="253"/>
      <c r="H45" s="152"/>
      <c r="K45" s="211" t="s">
        <v>251</v>
      </c>
      <c r="M45" s="248" t="s">
        <v>264</v>
      </c>
    </row>
    <row r="46" spans="2:13" ht="15" customHeight="1" outlineLevel="1">
      <c r="B46" s="398"/>
      <c r="E46" s="74" t="s">
        <v>45</v>
      </c>
      <c r="F46" s="27" t="s">
        <v>326</v>
      </c>
      <c r="H46" s="153"/>
      <c r="K46" s="211" t="s">
        <v>184</v>
      </c>
      <c r="M46" s="248" t="s">
        <v>264</v>
      </c>
    </row>
    <row r="47" spans="2:13" ht="15" customHeight="1" outlineLevel="1">
      <c r="B47" s="398"/>
      <c r="E47" s="74" t="s">
        <v>46</v>
      </c>
      <c r="F47" s="27" t="s">
        <v>326</v>
      </c>
      <c r="H47" s="153"/>
      <c r="K47" s="211" t="s">
        <v>184</v>
      </c>
      <c r="M47" s="248" t="s">
        <v>264</v>
      </c>
    </row>
    <row r="48" spans="2:13" ht="15" customHeight="1" outlineLevel="1">
      <c r="B48" s="399"/>
      <c r="E48" s="75" t="s">
        <v>47</v>
      </c>
      <c r="F48" s="116" t="s">
        <v>326</v>
      </c>
      <c r="G48" s="191"/>
      <c r="H48" s="154"/>
      <c r="K48" s="211" t="s">
        <v>184</v>
      </c>
      <c r="M48" s="248" t="s">
        <v>264</v>
      </c>
    </row>
    <row r="49" spans="2:13" ht="15" customHeight="1" outlineLevel="1">
      <c r="E49" s="235" t="s">
        <v>157</v>
      </c>
      <c r="F49" s="104"/>
      <c r="H49" s="151"/>
    </row>
    <row r="50" spans="2:13" ht="15" customHeight="1" outlineLevel="1">
      <c r="B50" s="397"/>
      <c r="E50" s="177" t="s">
        <v>252</v>
      </c>
      <c r="F50" s="115" t="s">
        <v>326</v>
      </c>
      <c r="G50" s="253"/>
      <c r="H50" s="152"/>
      <c r="K50" s="211" t="s">
        <v>251</v>
      </c>
      <c r="M50" s="248" t="s">
        <v>264</v>
      </c>
    </row>
    <row r="51" spans="2:13" ht="15" customHeight="1" outlineLevel="1">
      <c r="B51" s="398"/>
      <c r="E51" s="74" t="s">
        <v>45</v>
      </c>
      <c r="F51" s="27" t="s">
        <v>326</v>
      </c>
      <c r="H51" s="153"/>
      <c r="K51" s="211" t="s">
        <v>184</v>
      </c>
      <c r="M51" s="248" t="s">
        <v>264</v>
      </c>
    </row>
    <row r="52" spans="2:13" ht="15" customHeight="1" outlineLevel="1">
      <c r="B52" s="398"/>
      <c r="E52" s="74" t="s">
        <v>46</v>
      </c>
      <c r="F52" s="27" t="s">
        <v>326</v>
      </c>
      <c r="H52" s="153"/>
      <c r="K52" s="211" t="s">
        <v>184</v>
      </c>
      <c r="M52" s="248" t="s">
        <v>264</v>
      </c>
    </row>
    <row r="53" spans="2:13" ht="15" customHeight="1" outlineLevel="1">
      <c r="B53" s="399"/>
      <c r="E53" s="75" t="s">
        <v>47</v>
      </c>
      <c r="F53" s="116" t="s">
        <v>326</v>
      </c>
      <c r="G53" s="191"/>
      <c r="H53" s="154"/>
      <c r="K53" s="211" t="s">
        <v>184</v>
      </c>
      <c r="M53" s="248" t="s">
        <v>264</v>
      </c>
    </row>
    <row r="54" spans="2:13" ht="15" customHeight="1" outlineLevel="1">
      <c r="E54" s="235" t="s">
        <v>156</v>
      </c>
      <c r="F54" s="104"/>
      <c r="H54" s="7"/>
    </row>
    <row r="55" spans="2:13" ht="15" customHeight="1" outlineLevel="1">
      <c r="B55" s="397"/>
      <c r="E55" s="177" t="s">
        <v>252</v>
      </c>
      <c r="F55" s="115" t="s">
        <v>326</v>
      </c>
      <c r="G55" s="253"/>
      <c r="H55" s="152"/>
      <c r="K55" s="211" t="s">
        <v>251</v>
      </c>
      <c r="M55" s="248" t="s">
        <v>264</v>
      </c>
    </row>
    <row r="56" spans="2:13" ht="15" customHeight="1" outlineLevel="1">
      <c r="B56" s="398"/>
      <c r="E56" s="74" t="s">
        <v>45</v>
      </c>
      <c r="F56" s="27" t="s">
        <v>326</v>
      </c>
      <c r="H56" s="153"/>
      <c r="K56" s="211" t="s">
        <v>184</v>
      </c>
      <c r="M56" s="248" t="s">
        <v>264</v>
      </c>
    </row>
    <row r="57" spans="2:13" ht="15" customHeight="1" outlineLevel="1">
      <c r="B57" s="398"/>
      <c r="E57" s="74" t="s">
        <v>46</v>
      </c>
      <c r="F57" s="27" t="s">
        <v>326</v>
      </c>
      <c r="H57" s="153"/>
      <c r="K57" s="211" t="s">
        <v>184</v>
      </c>
      <c r="M57" s="248" t="s">
        <v>264</v>
      </c>
    </row>
    <row r="58" spans="2:13" ht="15" customHeight="1" outlineLevel="1">
      <c r="B58" s="399"/>
      <c r="E58" s="75" t="s">
        <v>47</v>
      </c>
      <c r="F58" s="116" t="s">
        <v>326</v>
      </c>
      <c r="G58" s="191"/>
      <c r="H58" s="154"/>
      <c r="K58" s="211" t="s">
        <v>184</v>
      </c>
      <c r="M58" s="248" t="s">
        <v>264</v>
      </c>
    </row>
    <row r="59" spans="2:13" ht="15" customHeight="1" outlineLevel="1">
      <c r="E59" s="235" t="s">
        <v>155</v>
      </c>
      <c r="F59" s="104"/>
      <c r="H59" s="7"/>
    </row>
    <row r="60" spans="2:13" ht="15" customHeight="1" outlineLevel="1">
      <c r="B60" s="385"/>
      <c r="E60" s="177" t="s">
        <v>252</v>
      </c>
      <c r="F60" s="115" t="s">
        <v>326</v>
      </c>
      <c r="G60" s="253"/>
      <c r="H60" s="152"/>
      <c r="K60" s="211" t="s">
        <v>251</v>
      </c>
      <c r="M60" s="248" t="s">
        <v>264</v>
      </c>
    </row>
    <row r="61" spans="2:13" ht="15" customHeight="1" outlineLevel="1">
      <c r="B61" s="386"/>
      <c r="E61" s="75" t="s">
        <v>45</v>
      </c>
      <c r="F61" s="116" t="s">
        <v>326</v>
      </c>
      <c r="G61" s="191"/>
      <c r="H61" s="154"/>
      <c r="K61" s="211" t="s">
        <v>184</v>
      </c>
      <c r="M61" s="248" t="s">
        <v>264</v>
      </c>
    </row>
    <row r="62" spans="2:13" ht="15" customHeight="1" outlineLevel="1">
      <c r="E62" s="235" t="s">
        <v>154</v>
      </c>
      <c r="F62" s="104"/>
      <c r="H62" s="7"/>
    </row>
    <row r="63" spans="2:13" ht="15" customHeight="1" outlineLevel="1">
      <c r="B63" s="385"/>
      <c r="E63" s="177" t="s">
        <v>252</v>
      </c>
      <c r="F63" s="115" t="s">
        <v>326</v>
      </c>
      <c r="G63" s="253"/>
      <c r="H63" s="152"/>
      <c r="K63" s="211" t="s">
        <v>251</v>
      </c>
      <c r="M63" s="248" t="s">
        <v>264</v>
      </c>
    </row>
    <row r="64" spans="2:13" ht="15" customHeight="1" outlineLevel="1">
      <c r="B64" s="387"/>
      <c r="E64" s="75" t="s">
        <v>45</v>
      </c>
      <c r="F64" s="116" t="s">
        <v>326</v>
      </c>
      <c r="G64" s="191"/>
      <c r="H64" s="154"/>
      <c r="K64" s="211" t="s">
        <v>184</v>
      </c>
      <c r="M64" s="248" t="s">
        <v>264</v>
      </c>
    </row>
    <row r="65" spans="2:13" outlineLevel="1">
      <c r="E65" s="235" t="s">
        <v>299</v>
      </c>
      <c r="F65" s="104"/>
      <c r="H65" s="7"/>
    </row>
    <row r="66" spans="2:13" outlineLevel="1">
      <c r="B66" s="385"/>
      <c r="E66" s="177" t="s">
        <v>45</v>
      </c>
      <c r="F66" s="276" t="s">
        <v>52</v>
      </c>
      <c r="G66" s="94"/>
      <c r="H66" s="152"/>
      <c r="K66" s="211" t="s">
        <v>184</v>
      </c>
      <c r="M66" s="248" t="s">
        <v>264</v>
      </c>
    </row>
    <row r="67" spans="2:13" outlineLevel="1">
      <c r="B67" s="386"/>
      <c r="E67" s="74" t="s">
        <v>46</v>
      </c>
      <c r="F67" s="277" t="s">
        <v>52</v>
      </c>
      <c r="G67" s="8"/>
      <c r="H67" s="153"/>
      <c r="K67" s="211" t="s">
        <v>184</v>
      </c>
      <c r="M67" s="248" t="s">
        <v>264</v>
      </c>
    </row>
    <row r="68" spans="2:13" outlineLevel="1">
      <c r="B68" s="386"/>
      <c r="E68" s="74" t="s">
        <v>47</v>
      </c>
      <c r="F68" s="277" t="s">
        <v>52</v>
      </c>
      <c r="G68" s="8"/>
      <c r="H68" s="153"/>
      <c r="K68" s="211" t="s">
        <v>184</v>
      </c>
      <c r="M68" s="248" t="s">
        <v>264</v>
      </c>
    </row>
    <row r="69" spans="2:13" outlineLevel="1">
      <c r="B69" s="387"/>
      <c r="E69" s="75" t="s">
        <v>48</v>
      </c>
      <c r="F69" s="278" t="s">
        <v>52</v>
      </c>
      <c r="G69" s="114"/>
      <c r="H69" s="154"/>
      <c r="K69" s="211" t="s">
        <v>184</v>
      </c>
      <c r="M69" s="248" t="s">
        <v>264</v>
      </c>
    </row>
    <row r="70" spans="2:13" ht="15" customHeight="1">
      <c r="H70" s="151"/>
    </row>
    <row r="71" spans="2:13" ht="26.25" customHeight="1">
      <c r="E71" s="11" t="s">
        <v>49</v>
      </c>
      <c r="F71" s="178"/>
    </row>
    <row r="72" spans="2:13" ht="15" customHeight="1" outlineLevel="1">
      <c r="B72" s="376"/>
      <c r="E72" s="302" t="s">
        <v>419</v>
      </c>
      <c r="F72" s="156" t="s">
        <v>52</v>
      </c>
      <c r="G72" s="253"/>
      <c r="H72" s="180"/>
      <c r="K72" s="52" t="s">
        <v>216</v>
      </c>
      <c r="M72" s="248" t="s">
        <v>264</v>
      </c>
    </row>
    <row r="73" spans="2:13" ht="15" customHeight="1" outlineLevel="1">
      <c r="B73" s="377"/>
      <c r="E73" s="303" t="s">
        <v>420</v>
      </c>
      <c r="F73" s="155" t="s">
        <v>52</v>
      </c>
      <c r="H73" s="181"/>
      <c r="K73" s="52" t="s">
        <v>216</v>
      </c>
      <c r="M73" s="248" t="s">
        <v>264</v>
      </c>
    </row>
    <row r="74" spans="2:13" ht="15" customHeight="1" outlineLevel="1">
      <c r="B74" s="377"/>
      <c r="E74" s="304" t="s">
        <v>421</v>
      </c>
      <c r="F74" s="157" t="s">
        <v>52</v>
      </c>
      <c r="G74" s="191"/>
      <c r="H74" s="182"/>
      <c r="K74" s="52" t="s">
        <v>216</v>
      </c>
      <c r="M74" s="248" t="s">
        <v>264</v>
      </c>
    </row>
    <row r="75" spans="2:13" ht="15" customHeight="1" outlineLevel="1">
      <c r="B75" s="378"/>
      <c r="E75" s="305" t="s">
        <v>164</v>
      </c>
      <c r="F75" s="155"/>
      <c r="G75" s="155"/>
      <c r="H75" s="155"/>
      <c r="K75" s="52"/>
      <c r="L75" s="52"/>
      <c r="M75" s="52"/>
    </row>
    <row r="76" spans="2:13" ht="15" customHeight="1">
      <c r="E76" s="183"/>
      <c r="F76" s="183"/>
      <c r="H76" s="151"/>
    </row>
    <row r="77" spans="2:13" ht="26.25" customHeight="1">
      <c r="E77" s="11" t="s">
        <v>51</v>
      </c>
      <c r="F77" s="178"/>
    </row>
    <row r="78" spans="2:13" ht="15" customHeight="1" outlineLevel="1">
      <c r="B78" s="385"/>
      <c r="E78" s="302" t="s">
        <v>422</v>
      </c>
      <c r="F78" s="156" t="s">
        <v>52</v>
      </c>
      <c r="G78" s="253"/>
      <c r="H78" s="180"/>
      <c r="K78" s="52" t="s">
        <v>217</v>
      </c>
      <c r="M78" s="248" t="s">
        <v>264</v>
      </c>
    </row>
    <row r="79" spans="2:13" ht="15" customHeight="1" outlineLevel="1">
      <c r="B79" s="386"/>
      <c r="E79" s="303" t="s">
        <v>423</v>
      </c>
      <c r="F79" s="155" t="s">
        <v>52</v>
      </c>
      <c r="H79" s="181"/>
      <c r="K79" s="52" t="s">
        <v>217</v>
      </c>
      <c r="M79" s="248" t="s">
        <v>264</v>
      </c>
    </row>
    <row r="80" spans="2:13" ht="15" customHeight="1" outlineLevel="1">
      <c r="B80" s="386"/>
      <c r="E80" s="304" t="s">
        <v>424</v>
      </c>
      <c r="F80" s="157" t="s">
        <v>52</v>
      </c>
      <c r="G80" s="191"/>
      <c r="H80" s="182"/>
      <c r="K80" s="52" t="s">
        <v>217</v>
      </c>
      <c r="M80" s="248" t="s">
        <v>264</v>
      </c>
    </row>
    <row r="81" spans="2:13" ht="15" customHeight="1" outlineLevel="1">
      <c r="B81" s="387"/>
      <c r="E81" s="305" t="s">
        <v>164</v>
      </c>
      <c r="F81" s="155"/>
      <c r="G81" s="155"/>
      <c r="H81" s="155"/>
      <c r="K81" s="52"/>
      <c r="L81" s="52"/>
      <c r="M81" s="52"/>
    </row>
    <row r="82" spans="2:13" ht="15" customHeight="1">
      <c r="F82" s="184"/>
    </row>
    <row r="83" spans="2:13" ht="30" customHeight="1">
      <c r="E83" s="11" t="s">
        <v>235</v>
      </c>
      <c r="F83" s="179"/>
    </row>
    <row r="84" spans="2:13" ht="15" customHeight="1" outlineLevel="1">
      <c r="E84" s="193" t="s">
        <v>176</v>
      </c>
      <c r="F84" s="104"/>
      <c r="H84" s="162"/>
    </row>
    <row r="85" spans="2:13" ht="15" customHeight="1" outlineLevel="1">
      <c r="B85" s="385"/>
      <c r="E85" s="173" t="s">
        <v>469</v>
      </c>
      <c r="F85" s="156" t="s">
        <v>352</v>
      </c>
      <c r="G85" s="253"/>
      <c r="H85" s="186"/>
      <c r="K85" s="52" t="s">
        <v>219</v>
      </c>
      <c r="M85" s="248" t="s">
        <v>264</v>
      </c>
    </row>
    <row r="86" spans="2:13" ht="15" customHeight="1" outlineLevel="1">
      <c r="B86" s="386"/>
      <c r="E86" s="174" t="s">
        <v>54</v>
      </c>
      <c r="F86" s="155" t="s">
        <v>352</v>
      </c>
      <c r="H86" s="188"/>
      <c r="K86" s="52" t="s">
        <v>219</v>
      </c>
      <c r="M86" s="248" t="s">
        <v>264</v>
      </c>
    </row>
    <row r="87" spans="2:13" ht="15" customHeight="1" outlineLevel="1">
      <c r="B87" s="386"/>
      <c r="E87" s="174" t="s">
        <v>470</v>
      </c>
      <c r="F87" s="155" t="s">
        <v>352</v>
      </c>
      <c r="H87" s="188"/>
      <c r="K87" s="52" t="s">
        <v>219</v>
      </c>
      <c r="M87" s="248" t="s">
        <v>264</v>
      </c>
    </row>
    <row r="88" spans="2:13" ht="15" customHeight="1" outlineLevel="1">
      <c r="B88" s="386"/>
      <c r="E88" s="174" t="s">
        <v>56</v>
      </c>
      <c r="F88" s="155" t="s">
        <v>352</v>
      </c>
      <c r="H88" s="188"/>
      <c r="K88" s="52" t="s">
        <v>219</v>
      </c>
      <c r="M88" s="248" t="s">
        <v>264</v>
      </c>
    </row>
    <row r="89" spans="2:13" ht="15" customHeight="1" outlineLevel="1">
      <c r="B89" s="386"/>
      <c r="E89" s="174" t="s">
        <v>57</v>
      </c>
      <c r="F89" s="282" t="s">
        <v>353</v>
      </c>
      <c r="H89" s="188"/>
      <c r="K89" s="52" t="s">
        <v>219</v>
      </c>
      <c r="M89" s="248" t="s">
        <v>264</v>
      </c>
    </row>
    <row r="90" spans="2:13" ht="15" customHeight="1" outlineLevel="1">
      <c r="B90" s="386"/>
      <c r="E90" s="174" t="s">
        <v>58</v>
      </c>
      <c r="F90" s="282" t="s">
        <v>353</v>
      </c>
      <c r="H90" s="188"/>
      <c r="K90" s="52" t="s">
        <v>219</v>
      </c>
      <c r="M90" s="248" t="s">
        <v>264</v>
      </c>
    </row>
    <row r="91" spans="2:13" ht="15" customHeight="1" outlineLevel="1">
      <c r="B91" s="387"/>
      <c r="E91" s="194" t="s">
        <v>59</v>
      </c>
      <c r="F91" s="195" t="s">
        <v>353</v>
      </c>
      <c r="G91" s="191"/>
      <c r="H91" s="190"/>
      <c r="K91" s="52" t="s">
        <v>219</v>
      </c>
      <c r="M91" s="248" t="s">
        <v>264</v>
      </c>
    </row>
    <row r="92" spans="2:13" ht="15" customHeight="1" outlineLevel="1">
      <c r="E92" s="196" t="s">
        <v>177</v>
      </c>
      <c r="F92" s="13"/>
      <c r="H92" s="162"/>
    </row>
    <row r="93" spans="2:13" ht="15" customHeight="1" outlineLevel="1">
      <c r="B93" s="385"/>
      <c r="E93" s="173" t="s">
        <v>53</v>
      </c>
      <c r="F93" s="156" t="s">
        <v>352</v>
      </c>
      <c r="G93" s="253"/>
      <c r="H93" s="186"/>
      <c r="K93" s="52" t="s">
        <v>219</v>
      </c>
      <c r="M93" s="248" t="s">
        <v>264</v>
      </c>
    </row>
    <row r="94" spans="2:13" ht="15" customHeight="1" outlineLevel="1">
      <c r="B94" s="386"/>
      <c r="E94" s="174" t="s">
        <v>54</v>
      </c>
      <c r="F94" s="155" t="s">
        <v>352</v>
      </c>
      <c r="H94" s="188"/>
      <c r="K94" s="52" t="s">
        <v>219</v>
      </c>
      <c r="M94" s="248" t="s">
        <v>264</v>
      </c>
    </row>
    <row r="95" spans="2:13" ht="15" customHeight="1" outlineLevel="1">
      <c r="B95" s="386"/>
      <c r="E95" s="174" t="s">
        <v>55</v>
      </c>
      <c r="F95" s="155" t="s">
        <v>352</v>
      </c>
      <c r="H95" s="188"/>
      <c r="K95" s="52" t="s">
        <v>219</v>
      </c>
      <c r="M95" s="248" t="s">
        <v>264</v>
      </c>
    </row>
    <row r="96" spans="2:13" ht="15" customHeight="1" outlineLevel="1">
      <c r="B96" s="386"/>
      <c r="E96" s="174" t="s">
        <v>56</v>
      </c>
      <c r="F96" s="155" t="s">
        <v>352</v>
      </c>
      <c r="H96" s="188"/>
      <c r="K96" s="52" t="s">
        <v>219</v>
      </c>
      <c r="M96" s="248" t="s">
        <v>264</v>
      </c>
    </row>
    <row r="97" spans="2:13" ht="15" customHeight="1" outlineLevel="1">
      <c r="B97" s="386"/>
      <c r="E97" s="174" t="s">
        <v>57</v>
      </c>
      <c r="F97" s="282" t="s">
        <v>353</v>
      </c>
      <c r="H97" s="188"/>
      <c r="K97" s="52" t="s">
        <v>219</v>
      </c>
      <c r="M97" s="248" t="s">
        <v>264</v>
      </c>
    </row>
    <row r="98" spans="2:13" ht="15" customHeight="1" outlineLevel="1">
      <c r="B98" s="386"/>
      <c r="E98" s="174" t="s">
        <v>58</v>
      </c>
      <c r="F98" s="282" t="s">
        <v>353</v>
      </c>
      <c r="H98" s="188"/>
      <c r="K98" s="52" t="s">
        <v>219</v>
      </c>
      <c r="M98" s="248" t="s">
        <v>264</v>
      </c>
    </row>
    <row r="99" spans="2:13" ht="15" customHeight="1" outlineLevel="1">
      <c r="B99" s="387"/>
      <c r="E99" s="194" t="s">
        <v>59</v>
      </c>
      <c r="F99" s="195" t="s">
        <v>353</v>
      </c>
      <c r="G99" s="191"/>
      <c r="H99" s="190"/>
      <c r="K99" s="52" t="s">
        <v>219</v>
      </c>
      <c r="M99" s="248" t="s">
        <v>264</v>
      </c>
    </row>
    <row r="100" spans="2:13" ht="15" customHeight="1"/>
    <row r="101" spans="2:13" ht="26.25">
      <c r="E101" s="11" t="s">
        <v>236</v>
      </c>
      <c r="F101" s="11"/>
    </row>
    <row r="102" spans="2:13" outlineLevel="1">
      <c r="E102" s="197" t="s">
        <v>165</v>
      </c>
      <c r="F102" s="10"/>
      <c r="H102" s="10"/>
      <c r="I102" s="10"/>
    </row>
    <row r="103" spans="2:13" outlineLevel="1">
      <c r="B103" s="385"/>
      <c r="E103" s="177" t="s">
        <v>63</v>
      </c>
      <c r="F103" s="192" t="s">
        <v>353</v>
      </c>
      <c r="G103" s="253"/>
      <c r="H103" s="186"/>
      <c r="K103" s="86" t="s">
        <v>220</v>
      </c>
      <c r="M103" s="248" t="s">
        <v>264</v>
      </c>
    </row>
    <row r="104" spans="2:13" outlineLevel="1">
      <c r="B104" s="386"/>
      <c r="E104" s="74" t="s">
        <v>64</v>
      </c>
      <c r="F104" s="175" t="s">
        <v>353</v>
      </c>
      <c r="H104" s="188"/>
      <c r="K104" s="86" t="s">
        <v>220</v>
      </c>
      <c r="M104" s="248" t="s">
        <v>264</v>
      </c>
    </row>
    <row r="105" spans="2:13" outlineLevel="1">
      <c r="B105" s="386"/>
      <c r="E105" s="74" t="s">
        <v>65</v>
      </c>
      <c r="F105" s="175" t="s">
        <v>353</v>
      </c>
      <c r="H105" s="188"/>
      <c r="K105" s="86" t="s">
        <v>220</v>
      </c>
      <c r="M105" s="248" t="s">
        <v>264</v>
      </c>
    </row>
    <row r="106" spans="2:13" outlineLevel="1">
      <c r="B106" s="386"/>
      <c r="E106" s="74" t="s">
        <v>66</v>
      </c>
      <c r="F106" s="175" t="s">
        <v>353</v>
      </c>
      <c r="H106" s="188"/>
      <c r="K106" s="86" t="s">
        <v>220</v>
      </c>
      <c r="M106" s="248" t="s">
        <v>264</v>
      </c>
    </row>
    <row r="107" spans="2:13" outlineLevel="1">
      <c r="B107" s="387"/>
      <c r="E107" s="75" t="s">
        <v>67</v>
      </c>
      <c r="F107" s="176" t="s">
        <v>353</v>
      </c>
      <c r="G107" s="191"/>
      <c r="H107" s="190"/>
      <c r="K107" s="86" t="s">
        <v>220</v>
      </c>
      <c r="M107" s="248" t="s">
        <v>264</v>
      </c>
    </row>
    <row r="108" spans="2:13" outlineLevel="1">
      <c r="E108" s="197" t="s">
        <v>166</v>
      </c>
      <c r="F108" s="10"/>
      <c r="H108" s="8"/>
    </row>
    <row r="109" spans="2:13" outlineLevel="1">
      <c r="B109" s="385"/>
      <c r="E109" s="177" t="s">
        <v>63</v>
      </c>
      <c r="F109" s="192" t="s">
        <v>353</v>
      </c>
      <c r="G109" s="253"/>
      <c r="H109" s="186"/>
      <c r="K109" s="86" t="s">
        <v>220</v>
      </c>
      <c r="M109" s="248" t="s">
        <v>264</v>
      </c>
    </row>
    <row r="110" spans="2:13" outlineLevel="1">
      <c r="B110" s="386"/>
      <c r="E110" s="74" t="s">
        <v>64</v>
      </c>
      <c r="F110" s="175" t="s">
        <v>353</v>
      </c>
      <c r="H110" s="188"/>
      <c r="K110" s="86" t="s">
        <v>220</v>
      </c>
      <c r="M110" s="248" t="s">
        <v>264</v>
      </c>
    </row>
    <row r="111" spans="2:13" outlineLevel="1">
      <c r="B111" s="386"/>
      <c r="E111" s="74" t="s">
        <v>65</v>
      </c>
      <c r="F111" s="175" t="s">
        <v>353</v>
      </c>
      <c r="H111" s="188"/>
      <c r="K111" s="86" t="s">
        <v>220</v>
      </c>
      <c r="M111" s="248" t="s">
        <v>264</v>
      </c>
    </row>
    <row r="112" spans="2:13" outlineLevel="1">
      <c r="B112" s="386"/>
      <c r="E112" s="74" t="s">
        <v>66</v>
      </c>
      <c r="F112" s="175" t="s">
        <v>353</v>
      </c>
      <c r="H112" s="188"/>
      <c r="K112" s="86" t="s">
        <v>220</v>
      </c>
      <c r="M112" s="248" t="s">
        <v>264</v>
      </c>
    </row>
    <row r="113" spans="2:13" outlineLevel="1">
      <c r="B113" s="387"/>
      <c r="E113" s="75" t="s">
        <v>67</v>
      </c>
      <c r="F113" s="176" t="s">
        <v>353</v>
      </c>
      <c r="G113" s="191"/>
      <c r="H113" s="190"/>
      <c r="K113" s="86" t="s">
        <v>220</v>
      </c>
      <c r="M113" s="248" t="s">
        <v>264</v>
      </c>
    </row>
    <row r="114" spans="2:13" ht="17.25" customHeight="1" outlineLevel="1">
      <c r="E114" s="197" t="s">
        <v>283</v>
      </c>
      <c r="F114" s="11"/>
    </row>
    <row r="115" spans="2:13" outlineLevel="1">
      <c r="B115" s="385"/>
      <c r="E115" s="177" t="s">
        <v>63</v>
      </c>
      <c r="F115" s="192" t="s">
        <v>277</v>
      </c>
      <c r="G115" s="253"/>
      <c r="H115" s="186"/>
      <c r="K115" s="86" t="s">
        <v>220</v>
      </c>
      <c r="M115" s="248" t="s">
        <v>264</v>
      </c>
    </row>
    <row r="116" spans="2:13" outlineLevel="1">
      <c r="B116" s="386"/>
      <c r="E116" s="74" t="s">
        <v>64</v>
      </c>
      <c r="F116" s="175" t="s">
        <v>277</v>
      </c>
      <c r="H116" s="188"/>
      <c r="K116" s="86" t="s">
        <v>220</v>
      </c>
      <c r="M116" s="248" t="s">
        <v>264</v>
      </c>
    </row>
    <row r="117" spans="2:13" outlineLevel="1">
      <c r="B117" s="386"/>
      <c r="E117" s="74" t="s">
        <v>65</v>
      </c>
      <c r="F117" s="175" t="s">
        <v>277</v>
      </c>
      <c r="H117" s="188"/>
      <c r="K117" s="86" t="s">
        <v>220</v>
      </c>
      <c r="M117" s="248" t="s">
        <v>264</v>
      </c>
    </row>
    <row r="118" spans="2:13" outlineLevel="1">
      <c r="B118" s="386"/>
      <c r="E118" s="74" t="s">
        <v>66</v>
      </c>
      <c r="F118" s="175" t="s">
        <v>277</v>
      </c>
      <c r="H118" s="188"/>
      <c r="K118" s="86" t="s">
        <v>220</v>
      </c>
      <c r="M118" s="248" t="s">
        <v>264</v>
      </c>
    </row>
    <row r="119" spans="2:13" outlineLevel="1">
      <c r="B119" s="387"/>
      <c r="E119" s="75" t="s">
        <v>67</v>
      </c>
      <c r="F119" s="176" t="s">
        <v>277</v>
      </c>
      <c r="G119" s="191"/>
      <c r="H119" s="190"/>
      <c r="K119" s="86" t="s">
        <v>220</v>
      </c>
      <c r="M119" s="248" t="s">
        <v>264</v>
      </c>
    </row>
    <row r="121" spans="2:13" ht="15" customHeight="1"/>
  </sheetData>
  <mergeCells count="21">
    <mergeCell ref="B55:B58"/>
    <mergeCell ref="B6:B8"/>
    <mergeCell ref="B10:B12"/>
    <mergeCell ref="B14:B16"/>
    <mergeCell ref="B25:B28"/>
    <mergeCell ref="B20:B23"/>
    <mergeCell ref="B35:B38"/>
    <mergeCell ref="B30:B33"/>
    <mergeCell ref="B40:B43"/>
    <mergeCell ref="B45:B48"/>
    <mergeCell ref="B50:B53"/>
    <mergeCell ref="B63:B64"/>
    <mergeCell ref="B66:B69"/>
    <mergeCell ref="B78:B81"/>
    <mergeCell ref="B72:B75"/>
    <mergeCell ref="B60:B61"/>
    <mergeCell ref="B115:B119"/>
    <mergeCell ref="B103:B107"/>
    <mergeCell ref="B109:B113"/>
    <mergeCell ref="B85:B91"/>
    <mergeCell ref="B93:B99"/>
  </mergeCells>
  <conditionalFormatting sqref="B3:B4">
    <cfRule type="containsText" dxfId="6" priority="1" operator="containsText" text="Unsure">
      <formula>NOT(ISERROR(SEARCH("Unsure",B3)))</formula>
    </cfRule>
    <cfRule type="containsText" dxfId="5" priority="2" operator="containsText" text="Yes">
      <formula>NOT(ISERROR(SEARCH("Yes",B3)))</formula>
    </cfRule>
    <cfRule type="containsText" dxfId="4" priority="3" operator="containsText" text="No">
      <formula>NOT(ISERROR(SEARCH("No",B3)))</formula>
    </cfRule>
  </conditionalFormatting>
  <pageMargins left="0.25" right="0.25" top="0.75" bottom="0.75" header="0.3" footer="0.3"/>
  <pageSetup paperSize="9" scale="53" fitToHeight="0" orientation="portrait" r:id="rId1"/>
  <headerFooter>
    <oddFooter>&amp;L_x000D_&amp;1#&amp;"Calibri"&amp;8&amp;K000000 For Official use only</oddFooter>
  </headerFooter>
  <rowBreaks count="1" manualBreakCount="1">
    <brk id="70" min="4" max="12" man="1"/>
  </rowBreaks>
  <customProperties>
    <customPr name="EpmWorksheetKeyString_GU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CDFB7-5B16-49FF-A1AD-E2185C112E54}">
  <sheetPr codeName="Sheet11">
    <pageSetUpPr fitToPage="1"/>
  </sheetPr>
  <dimension ref="A1:N14"/>
  <sheetViews>
    <sheetView tabSelected="1" showOutlineSymbols="0" showWhiteSpace="0" zoomScaleNormal="100" workbookViewId="0">
      <selection activeCell="E27" sqref="E27"/>
    </sheetView>
  </sheetViews>
  <sheetFormatPr defaultColWidth="9.140625" defaultRowHeight="15"/>
  <cols>
    <col min="1" max="1" width="1.85546875" style="199" customWidth="1"/>
    <col min="2" max="2" width="25.7109375" style="199" customWidth="1"/>
    <col min="3" max="3" width="1.85546875" style="199" customWidth="1"/>
    <col min="4" max="4" width="1.85546875" style="201" customWidth="1"/>
    <col min="5" max="5" width="92.140625" style="201" customWidth="1"/>
    <col min="6" max="6" width="9.42578125" style="201" customWidth="1"/>
    <col min="7" max="7" width="2.85546875" style="201" customWidth="1"/>
    <col min="8" max="8" width="26.140625" style="201" customWidth="1"/>
    <col min="9" max="9" width="1.85546875" style="201" customWidth="1"/>
    <col min="10" max="10" width="1.85546875" style="199" customWidth="1"/>
    <col min="11" max="11" width="18.5703125" style="202" customWidth="1"/>
    <col min="12" max="12" width="2.7109375" style="199" customWidth="1"/>
    <col min="13" max="13" width="20.7109375" style="199" customWidth="1"/>
    <col min="14" max="16384" width="9.140625" style="199"/>
  </cols>
  <sheetData>
    <row r="1" spans="1:14" ht="44.45" customHeight="1">
      <c r="B1" s="200"/>
      <c r="C1" s="200"/>
      <c r="E1" s="251" t="s">
        <v>204</v>
      </c>
      <c r="F1" s="44"/>
      <c r="G1" s="44"/>
      <c r="H1" s="44"/>
    </row>
    <row r="2" spans="1:14" ht="32.25">
      <c r="E2" s="222" t="s">
        <v>249</v>
      </c>
      <c r="F2" s="203"/>
      <c r="H2" s="206"/>
    </row>
    <row r="3" spans="1:14" ht="20.100000000000001" customHeight="1" thickBot="1">
      <c r="H3" s="66"/>
    </row>
    <row r="4" spans="1:14" ht="35.25" customHeight="1" thickBot="1">
      <c r="A4" s="202"/>
      <c r="B4" s="210" t="s">
        <v>108</v>
      </c>
      <c r="C4" s="202"/>
      <c r="K4" s="250" t="s">
        <v>109</v>
      </c>
      <c r="L4" s="254"/>
      <c r="M4" s="250" t="s">
        <v>263</v>
      </c>
    </row>
    <row r="5" spans="1:14" ht="26.25" customHeight="1">
      <c r="A5" s="202"/>
      <c r="C5" s="202"/>
      <c r="E5" s="319" t="s">
        <v>321</v>
      </c>
      <c r="F5" s="320" t="s">
        <v>112</v>
      </c>
      <c r="H5" s="321" t="s">
        <v>356</v>
      </c>
      <c r="M5" s="51"/>
    </row>
    <row r="6" spans="1:14">
      <c r="A6" s="202"/>
      <c r="B6" s="403"/>
      <c r="C6" s="202"/>
      <c r="E6" s="334" t="s">
        <v>501</v>
      </c>
      <c r="F6" s="331" t="s">
        <v>105</v>
      </c>
      <c r="G6" s="204"/>
      <c r="H6" s="322"/>
      <c r="K6" s="202" t="s">
        <v>451</v>
      </c>
      <c r="M6" s="248"/>
    </row>
    <row r="7" spans="1:14">
      <c r="A7" s="202"/>
      <c r="B7" s="404"/>
      <c r="C7" s="202"/>
      <c r="E7" s="335" t="s">
        <v>505</v>
      </c>
      <c r="F7" s="332" t="s">
        <v>105</v>
      </c>
      <c r="H7" s="208"/>
      <c r="K7" s="202" t="s">
        <v>451</v>
      </c>
      <c r="M7" s="248"/>
    </row>
    <row r="8" spans="1:14">
      <c r="A8" s="202"/>
      <c r="B8" s="404"/>
      <c r="C8" s="202"/>
      <c r="E8" s="335" t="s">
        <v>502</v>
      </c>
      <c r="F8" s="332" t="s">
        <v>105</v>
      </c>
      <c r="H8" s="208"/>
      <c r="K8" s="202" t="s">
        <v>451</v>
      </c>
      <c r="M8" s="248"/>
    </row>
    <row r="9" spans="1:14">
      <c r="A9" s="202"/>
      <c r="B9" s="404"/>
      <c r="C9" s="202"/>
      <c r="E9" s="335" t="s">
        <v>503</v>
      </c>
      <c r="F9" s="332" t="s">
        <v>105</v>
      </c>
      <c r="H9" s="208"/>
      <c r="K9" s="202" t="s">
        <v>451</v>
      </c>
      <c r="M9" s="248"/>
    </row>
    <row r="10" spans="1:14">
      <c r="A10" s="202"/>
      <c r="B10" s="404"/>
      <c r="C10" s="202"/>
      <c r="E10" s="335" t="s">
        <v>506</v>
      </c>
      <c r="F10" s="332" t="s">
        <v>105</v>
      </c>
      <c r="H10" s="208"/>
      <c r="K10" s="202" t="s">
        <v>451</v>
      </c>
      <c r="M10" s="248"/>
    </row>
    <row r="11" spans="1:14">
      <c r="A11" s="202"/>
      <c r="B11" s="404"/>
      <c r="C11" s="202"/>
      <c r="E11" s="335" t="s">
        <v>507</v>
      </c>
      <c r="F11" s="332" t="s">
        <v>105</v>
      </c>
      <c r="H11" s="208"/>
      <c r="K11" s="202" t="s">
        <v>451</v>
      </c>
      <c r="L11" s="202"/>
      <c r="M11" s="249"/>
      <c r="N11" s="202"/>
    </row>
    <row r="12" spans="1:14">
      <c r="A12" s="202"/>
      <c r="B12" s="404"/>
      <c r="C12" s="202"/>
      <c r="E12" s="335" t="s">
        <v>508</v>
      </c>
      <c r="F12" s="332" t="s">
        <v>105</v>
      </c>
      <c r="H12" s="208"/>
      <c r="K12" s="202" t="s">
        <v>451</v>
      </c>
      <c r="M12" s="249"/>
    </row>
    <row r="13" spans="1:14">
      <c r="A13" s="202"/>
      <c r="B13" s="405"/>
      <c r="C13" s="202"/>
      <c r="E13" s="336" t="s">
        <v>509</v>
      </c>
      <c r="F13" s="333" t="s">
        <v>105</v>
      </c>
      <c r="G13" s="205"/>
      <c r="H13" s="209"/>
      <c r="K13" s="202" t="s">
        <v>451</v>
      </c>
      <c r="M13" s="249"/>
    </row>
    <row r="14" spans="1:14">
      <c r="A14" s="202"/>
      <c r="C14" s="202"/>
    </row>
  </sheetData>
  <mergeCells count="1">
    <mergeCell ref="B6:B13"/>
  </mergeCells>
  <conditionalFormatting sqref="B4">
    <cfRule type="containsText" dxfId="3" priority="35" operator="containsText" text="Unsure">
      <formula>NOT(ISERROR(SEARCH("Unsure",B4)))</formula>
    </cfRule>
    <cfRule type="containsText" dxfId="2" priority="36" operator="containsText" text="Yes">
      <formula>NOT(ISERROR(SEARCH("Yes",B4)))</formula>
    </cfRule>
    <cfRule type="containsText" dxfId="1" priority="37" operator="containsText" text="No">
      <formula>NOT(ISERROR(SEARCH("No",B4)))</formula>
    </cfRule>
  </conditionalFormatting>
  <conditionalFormatting sqref="E6:E13">
    <cfRule type="expression" dxfId="0" priority="1">
      <formula>INDEX(dms_CF_3.6.5, MATCH(dms_TradingName,dms_CF_TradingName))="Y"</formula>
    </cfRule>
  </conditionalFormatting>
  <pageMargins left="0.25" right="0.25" top="0.75" bottom="0.75" header="0.3" footer="0.3"/>
  <pageSetup paperSize="9" scale="70" fitToHeight="0" orientation="portrait" r:id="rId1"/>
  <headerFooter>
    <oddFooter>&amp;L_x000D_&amp;1#&amp;"Calibri"&amp;8&amp;K000000 For Official use only</oddFooter>
  </headerFooter>
  <rowBreaks count="1" manualBreakCount="1">
    <brk id="32" min="4" max="10" man="1"/>
  </rowBreaks>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5F9E88"/>
  </sheetPr>
  <dimension ref="B1:K58"/>
  <sheetViews>
    <sheetView showOutlineSymbols="0" showWhiteSpace="0" topLeftCell="A3" workbookViewId="0">
      <selection activeCell="B6" sqref="B6:C6"/>
    </sheetView>
  </sheetViews>
  <sheetFormatPr defaultColWidth="9.140625" defaultRowHeight="14.25"/>
  <cols>
    <col min="1" max="1" width="2.28515625" style="42" customWidth="1"/>
    <col min="2" max="2" width="41.5703125" style="42" customWidth="1"/>
    <col min="3" max="3" width="111.7109375" style="42" customWidth="1"/>
    <col min="4" max="4" width="3.7109375" style="42" customWidth="1"/>
    <col min="5" max="5" width="7.42578125" style="42" customWidth="1"/>
    <col min="6" max="6" width="27.85546875" style="42" customWidth="1"/>
    <col min="7" max="7" width="8" style="42" customWidth="1"/>
    <col min="8" max="8" width="30.5703125" style="42" customWidth="1"/>
    <col min="9" max="9" width="9.140625" style="42"/>
    <col min="10" max="10" width="22.85546875" style="42" customWidth="1"/>
    <col min="11" max="11" width="11.42578125" style="42" customWidth="1"/>
    <col min="12" max="12" width="26.85546875" style="42" customWidth="1"/>
    <col min="13" max="13" width="4.85546875" style="42" customWidth="1"/>
    <col min="14" max="14" width="25.42578125" style="42" customWidth="1"/>
    <col min="15" max="15" width="4.5703125" style="42" customWidth="1"/>
    <col min="16" max="16" width="22.28515625" style="42" customWidth="1"/>
    <col min="17" max="17" width="4.7109375" style="42" customWidth="1"/>
    <col min="18" max="18" width="22.28515625" style="42" customWidth="1"/>
    <col min="19" max="16384" width="9.140625" style="42"/>
  </cols>
  <sheetData>
    <row r="1" spans="2:10" ht="54" customHeight="1">
      <c r="B1" s="364" t="s">
        <v>485</v>
      </c>
      <c r="C1" s="364"/>
    </row>
    <row r="2" spans="2:10" ht="24" customHeight="1">
      <c r="B2" s="365" t="s">
        <v>61</v>
      </c>
      <c r="C2" s="366"/>
    </row>
    <row r="3" spans="2:10" ht="69.95" customHeight="1">
      <c r="B3" s="367" t="s">
        <v>303</v>
      </c>
      <c r="C3" s="367"/>
    </row>
    <row r="4" spans="2:10" ht="54" customHeight="1">
      <c r="B4" s="368" t="s">
        <v>204</v>
      </c>
      <c r="C4" s="368"/>
      <c r="D4" s="43"/>
      <c r="E4" s="43"/>
      <c r="F4" s="43"/>
      <c r="G4" s="43"/>
    </row>
    <row r="5" spans="2:10" ht="27" customHeight="1">
      <c r="B5" s="363" t="s">
        <v>3</v>
      </c>
      <c r="C5" s="363"/>
      <c r="D5" s="41"/>
      <c r="E5" s="41"/>
      <c r="F5" s="41"/>
      <c r="G5" s="41"/>
    </row>
    <row r="6" spans="2:10" ht="44.25" customHeight="1">
      <c r="B6" s="363" t="s">
        <v>237</v>
      </c>
      <c r="C6" s="363"/>
      <c r="D6" s="41"/>
      <c r="E6" s="41"/>
      <c r="F6" s="41"/>
      <c r="G6" s="41"/>
      <c r="H6" s="41"/>
      <c r="I6" s="41"/>
      <c r="J6" s="41"/>
    </row>
    <row r="7" spans="2:10" ht="10.5" customHeight="1"/>
    <row r="8" spans="2:10" ht="136.5" customHeight="1">
      <c r="B8" s="363" t="s">
        <v>661</v>
      </c>
      <c r="C8" s="363"/>
      <c r="D8" s="41"/>
      <c r="E8" s="41"/>
      <c r="F8" s="41"/>
      <c r="G8" s="41"/>
      <c r="H8" s="41"/>
      <c r="I8" s="41"/>
      <c r="J8" s="41"/>
    </row>
    <row r="9" spans="2:10" ht="21.95" customHeight="1">
      <c r="D9" s="41"/>
      <c r="E9" s="41"/>
      <c r="F9" s="41"/>
      <c r="G9" s="41"/>
      <c r="H9" s="41"/>
      <c r="I9" s="41"/>
      <c r="J9" s="41"/>
    </row>
    <row r="10" spans="2:10" ht="18.75">
      <c r="B10" s="237"/>
      <c r="C10" s="237"/>
    </row>
    <row r="18" spans="4:11" ht="15">
      <c r="D18" s="269"/>
      <c r="E18" s="31"/>
      <c r="F18" s="31"/>
      <c r="K18" s="8"/>
    </row>
    <row r="19" spans="4:11" ht="15">
      <c r="K19" s="8"/>
    </row>
    <row r="20" spans="4:11" ht="15">
      <c r="K20" s="8"/>
    </row>
    <row r="21" spans="4:11" ht="15">
      <c r="K21" s="8"/>
    </row>
    <row r="22" spans="4:11" ht="15">
      <c r="K22" s="8"/>
    </row>
    <row r="23" spans="4:11" ht="15">
      <c r="K23" s="8"/>
    </row>
    <row r="24" spans="4:11" ht="15">
      <c r="K24" s="8"/>
    </row>
    <row r="25" spans="4:11" ht="15">
      <c r="K25" s="8"/>
    </row>
    <row r="26" spans="4:11" ht="15">
      <c r="K26" s="8"/>
    </row>
    <row r="27" spans="4:11" ht="15">
      <c r="K27" s="8"/>
    </row>
    <row r="28" spans="4:11" ht="15">
      <c r="K28" s="8"/>
    </row>
    <row r="29" spans="4:11" ht="15">
      <c r="K29" s="8"/>
    </row>
    <row r="30" spans="4:11" ht="15">
      <c r="K30" s="8"/>
    </row>
    <row r="31" spans="4:11" ht="15">
      <c r="K31" s="8"/>
    </row>
    <row r="32" spans="4:11" ht="15">
      <c r="K32" s="8"/>
    </row>
    <row r="33" spans="11:11" ht="15">
      <c r="K33" s="8"/>
    </row>
    <row r="34" spans="11:11" ht="15">
      <c r="K34" s="8"/>
    </row>
    <row r="35" spans="11:11" ht="15">
      <c r="K35" s="8"/>
    </row>
    <row r="36" spans="11:11" ht="15">
      <c r="K36" s="8"/>
    </row>
    <row r="37" spans="11:11" ht="15">
      <c r="K37" s="8"/>
    </row>
    <row r="38" spans="11:11" ht="15">
      <c r="K38" s="8"/>
    </row>
    <row r="39" spans="11:11" ht="15">
      <c r="K39" s="8"/>
    </row>
    <row r="40" spans="11:11" ht="15">
      <c r="K40" s="8"/>
    </row>
    <row r="41" spans="11:11" ht="15">
      <c r="K41" s="8"/>
    </row>
    <row r="42" spans="11:11" ht="15">
      <c r="K42" s="8"/>
    </row>
    <row r="43" spans="11:11" ht="15">
      <c r="K43" s="8"/>
    </row>
    <row r="44" spans="11:11" ht="15">
      <c r="K44" s="8"/>
    </row>
    <row r="45" spans="11:11" ht="15">
      <c r="K45" s="8"/>
    </row>
    <row r="46" spans="11:11" ht="15">
      <c r="K46" s="8"/>
    </row>
    <row r="47" spans="11:11" ht="15">
      <c r="K47" s="8"/>
    </row>
    <row r="48" spans="11:11" ht="15">
      <c r="K48" s="8"/>
    </row>
    <row r="49" spans="11:11" ht="15">
      <c r="K49" s="8"/>
    </row>
    <row r="50" spans="11:11" ht="15">
      <c r="K50" s="8"/>
    </row>
    <row r="51" spans="11:11" ht="15">
      <c r="K51" s="8"/>
    </row>
    <row r="52" spans="11:11" ht="15">
      <c r="K52" s="8"/>
    </row>
    <row r="53" spans="11:11" ht="15">
      <c r="K53" s="8"/>
    </row>
    <row r="54" spans="11:11" ht="15">
      <c r="K54" s="8"/>
    </row>
    <row r="55" spans="11:11" ht="15">
      <c r="K55" s="8"/>
    </row>
    <row r="56" spans="11:11" ht="15">
      <c r="K56" s="8"/>
    </row>
    <row r="57" spans="11:11" ht="15">
      <c r="K57" s="8"/>
    </row>
    <row r="58" spans="11:11" ht="15">
      <c r="K58" s="8"/>
    </row>
  </sheetData>
  <mergeCells count="7">
    <mergeCell ref="B8:C8"/>
    <mergeCell ref="B1:C1"/>
    <mergeCell ref="B2:C2"/>
    <mergeCell ref="B3:C3"/>
    <mergeCell ref="B5:C5"/>
    <mergeCell ref="B6:C6"/>
    <mergeCell ref="B4:C4"/>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9F96F-17CA-4DBA-9DE1-0E76A7751392}">
  <sheetPr codeName="Sheet2">
    <tabColor rgb="FF5F9E88"/>
  </sheetPr>
  <dimension ref="B1:X177"/>
  <sheetViews>
    <sheetView showOutlineSymbols="0" showWhiteSpace="0" topLeftCell="A94" workbookViewId="0">
      <selection activeCell="C88" sqref="C88"/>
    </sheetView>
  </sheetViews>
  <sheetFormatPr defaultColWidth="9.140625" defaultRowHeight="15"/>
  <cols>
    <col min="1" max="1" width="2.28515625" style="42" customWidth="1"/>
    <col min="2" max="2" width="35.28515625" style="42" customWidth="1"/>
    <col min="3" max="3" width="110.7109375" style="150" customWidth="1"/>
    <col min="4" max="4" width="3.140625" style="42" customWidth="1"/>
    <col min="5" max="5" width="7.5703125" style="268" bestFit="1" customWidth="1"/>
    <col min="6" max="6" width="8" style="42" customWidth="1"/>
    <col min="7" max="7" width="30.5703125" style="42" customWidth="1"/>
    <col min="8" max="9" width="9.140625" style="42"/>
    <col min="10" max="10" width="11.42578125" style="42" customWidth="1"/>
    <col min="11" max="11" width="26.85546875" style="42" customWidth="1"/>
    <col min="12" max="12" width="4.85546875" style="42" customWidth="1"/>
    <col min="13" max="13" width="25.42578125" style="42" customWidth="1"/>
    <col min="14" max="14" width="4.5703125" style="42" customWidth="1"/>
    <col min="15" max="15" width="22.28515625" style="42" customWidth="1"/>
    <col min="16" max="16" width="4.7109375" style="42" customWidth="1"/>
    <col min="17" max="17" width="22.28515625" style="42" customWidth="1"/>
    <col min="18" max="16384" width="9.140625" style="42"/>
  </cols>
  <sheetData>
    <row r="1" spans="2:10" ht="54" customHeight="1">
      <c r="B1" s="29" t="s">
        <v>204</v>
      </c>
      <c r="C1" s="337"/>
      <c r="D1" s="43"/>
      <c r="E1" s="69"/>
      <c r="F1" s="43"/>
    </row>
    <row r="2" spans="2:10" ht="39.75" customHeight="1">
      <c r="B2" s="369" t="s">
        <v>289</v>
      </c>
      <c r="C2" s="369"/>
      <c r="D2" s="41"/>
      <c r="E2" s="41"/>
      <c r="F2" s="41"/>
    </row>
    <row r="3" spans="2:10" ht="20.100000000000001" customHeight="1">
      <c r="B3" s="30" t="s">
        <v>115</v>
      </c>
      <c r="C3" s="275"/>
      <c r="D3" s="41"/>
      <c r="E3" s="41"/>
      <c r="F3" s="41"/>
    </row>
    <row r="4" spans="2:10" ht="41.25" customHeight="1">
      <c r="B4" s="369" t="s">
        <v>290</v>
      </c>
      <c r="C4" s="369"/>
      <c r="D4" s="41"/>
      <c r="E4" s="41"/>
      <c r="F4" s="41"/>
      <c r="G4" s="41"/>
      <c r="H4" s="41"/>
      <c r="I4" s="41"/>
    </row>
    <row r="5" spans="2:10" ht="9" customHeight="1">
      <c r="B5" s="266"/>
      <c r="C5" s="183"/>
      <c r="D5" s="41"/>
      <c r="E5" s="41"/>
      <c r="F5" s="41"/>
      <c r="G5" s="41"/>
      <c r="H5" s="41"/>
      <c r="I5" s="41"/>
    </row>
    <row r="6" spans="2:10" ht="30" customHeight="1">
      <c r="B6" s="338" t="s">
        <v>116</v>
      </c>
      <c r="C6" s="338" t="s">
        <v>117</v>
      </c>
      <c r="D6" s="41"/>
      <c r="E6" s="41"/>
      <c r="F6" s="41"/>
      <c r="J6" s="20"/>
    </row>
    <row r="7" spans="2:10" ht="8.25" customHeight="1">
      <c r="B7" s="266"/>
      <c r="C7" s="183"/>
      <c r="D7" s="41"/>
      <c r="E7" s="266"/>
      <c r="F7" s="266"/>
      <c r="J7" s="8"/>
    </row>
    <row r="8" spans="2:10" ht="21.75" customHeight="1">
      <c r="B8" s="347" t="s">
        <v>518</v>
      </c>
      <c r="C8" s="183"/>
      <c r="D8" s="266"/>
      <c r="E8" s="266"/>
      <c r="F8" s="266"/>
    </row>
    <row r="9" spans="2:10" ht="30">
      <c r="B9" s="339" t="s">
        <v>443</v>
      </c>
      <c r="C9" s="339" t="s">
        <v>519</v>
      </c>
      <c r="D9" s="266"/>
      <c r="E9" s="266"/>
      <c r="F9" s="266"/>
    </row>
    <row r="10" spans="2:10" ht="30" customHeight="1">
      <c r="B10" s="267" t="s">
        <v>444</v>
      </c>
      <c r="C10" s="220" t="s">
        <v>520</v>
      </c>
      <c r="G10" s="183"/>
    </row>
    <row r="11" spans="2:10" ht="30">
      <c r="B11" s="339" t="s">
        <v>4</v>
      </c>
      <c r="C11" s="339" t="s">
        <v>521</v>
      </c>
      <c r="G11" s="183"/>
    </row>
    <row r="12" spans="2:10" ht="30" customHeight="1">
      <c r="B12" s="220" t="s">
        <v>445</v>
      </c>
      <c r="C12" s="220" t="s">
        <v>522</v>
      </c>
      <c r="G12" s="183"/>
    </row>
    <row r="13" spans="2:10" ht="30" customHeight="1">
      <c r="B13" s="339" t="s">
        <v>446</v>
      </c>
      <c r="C13" s="339" t="s">
        <v>523</v>
      </c>
      <c r="G13" s="183"/>
    </row>
    <row r="14" spans="2:10" ht="30">
      <c r="B14" s="220" t="s">
        <v>402</v>
      </c>
      <c r="C14" s="220" t="s">
        <v>524</v>
      </c>
      <c r="G14" s="183"/>
    </row>
    <row r="15" spans="2:10" ht="30" customHeight="1">
      <c r="B15" s="339" t="s">
        <v>408</v>
      </c>
      <c r="C15" s="339" t="s">
        <v>525</v>
      </c>
      <c r="G15" s="183"/>
    </row>
    <row r="16" spans="2:10" ht="30">
      <c r="B16" s="220" t="s">
        <v>409</v>
      </c>
      <c r="C16" s="220" t="s">
        <v>526</v>
      </c>
      <c r="G16" s="183"/>
    </row>
    <row r="17" spans="2:10" ht="30" customHeight="1">
      <c r="B17" s="339" t="s">
        <v>410</v>
      </c>
      <c r="C17" s="339" t="s">
        <v>527</v>
      </c>
      <c r="G17" s="183"/>
    </row>
    <row r="18" spans="2:10" ht="30" customHeight="1">
      <c r="B18" s="220" t="s">
        <v>411</v>
      </c>
      <c r="C18" s="220" t="s">
        <v>528</v>
      </c>
      <c r="G18" s="183"/>
    </row>
    <row r="19" spans="2:10" ht="30" customHeight="1">
      <c r="B19" s="339" t="s">
        <v>447</v>
      </c>
      <c r="C19" s="339" t="s">
        <v>529</v>
      </c>
      <c r="G19" s="183"/>
    </row>
    <row r="20" spans="2:10" ht="30" customHeight="1">
      <c r="B20" s="220" t="s">
        <v>448</v>
      </c>
      <c r="C20" s="220" t="s">
        <v>530</v>
      </c>
    </row>
    <row r="21" spans="2:10" ht="30">
      <c r="B21" s="339" t="s">
        <v>449</v>
      </c>
      <c r="C21" s="339" t="s">
        <v>531</v>
      </c>
    </row>
    <row r="22" spans="2:10" ht="30" customHeight="1">
      <c r="B22" s="220" t="s">
        <v>450</v>
      </c>
      <c r="C22" s="220" t="s">
        <v>532</v>
      </c>
    </row>
    <row r="23" spans="2:10" ht="30" customHeight="1">
      <c r="B23" s="339" t="s">
        <v>242</v>
      </c>
      <c r="C23" s="339" t="s">
        <v>533</v>
      </c>
    </row>
    <row r="24" spans="2:10" ht="30">
      <c r="B24" s="220" t="s">
        <v>274</v>
      </c>
      <c r="C24" s="220" t="s">
        <v>534</v>
      </c>
    </row>
    <row r="25" spans="2:10" ht="30">
      <c r="B25" s="339" t="s">
        <v>275</v>
      </c>
      <c r="C25" s="339" t="s">
        <v>535</v>
      </c>
    </row>
    <row r="26" spans="2:10" ht="30" customHeight="1">
      <c r="B26" s="220" t="s">
        <v>181</v>
      </c>
      <c r="C26" s="220" t="s">
        <v>536</v>
      </c>
    </row>
    <row r="27" spans="2:10" ht="30" customHeight="1">
      <c r="B27" s="339" t="s">
        <v>2</v>
      </c>
      <c r="C27" s="339" t="s">
        <v>537</v>
      </c>
    </row>
    <row r="28" spans="2:10">
      <c r="B28" s="138"/>
    </row>
    <row r="29" spans="2:10" ht="21.75" customHeight="1">
      <c r="B29" s="347" t="s">
        <v>427</v>
      </c>
      <c r="D29" s="41"/>
      <c r="J29" s="8"/>
    </row>
    <row r="30" spans="2:10" ht="30" customHeight="1">
      <c r="B30" s="341" t="s">
        <v>288</v>
      </c>
      <c r="C30" s="339" t="s">
        <v>538</v>
      </c>
      <c r="E30" s="42"/>
      <c r="F30" s="31"/>
      <c r="G30" s="31"/>
      <c r="H30" s="31"/>
      <c r="J30" s="8"/>
    </row>
    <row r="31" spans="2:10" ht="105">
      <c r="B31" s="183" t="s">
        <v>511</v>
      </c>
      <c r="C31" s="220" t="s">
        <v>539</v>
      </c>
      <c r="D31" s="41"/>
      <c r="J31" s="8"/>
    </row>
    <row r="32" spans="2:10" ht="30">
      <c r="B32" s="340" t="s">
        <v>368</v>
      </c>
      <c r="C32" s="339" t="s">
        <v>540</v>
      </c>
      <c r="E32" s="42"/>
      <c r="J32" s="8"/>
    </row>
    <row r="33" spans="2:10" ht="45">
      <c r="B33" s="267" t="s">
        <v>276</v>
      </c>
      <c r="C33" s="220" t="s">
        <v>541</v>
      </c>
      <c r="D33" s="269"/>
      <c r="E33" s="31"/>
      <c r="J33" s="8"/>
    </row>
    <row r="34" spans="2:10" ht="30">
      <c r="B34" s="341" t="s">
        <v>286</v>
      </c>
      <c r="C34" s="339" t="s">
        <v>542</v>
      </c>
      <c r="E34" s="42"/>
      <c r="J34" s="8"/>
    </row>
    <row r="35" spans="2:10" ht="30">
      <c r="B35" s="183" t="s">
        <v>4</v>
      </c>
      <c r="C35" s="220" t="s">
        <v>521</v>
      </c>
      <c r="D35" s="269"/>
      <c r="E35" s="31"/>
      <c r="J35" s="8"/>
    </row>
    <row r="36" spans="2:10" ht="30" customHeight="1">
      <c r="B36" s="341" t="s">
        <v>512</v>
      </c>
      <c r="C36" s="339" t="s">
        <v>543</v>
      </c>
      <c r="D36" s="269"/>
      <c r="E36" s="31"/>
      <c r="J36" s="8"/>
    </row>
    <row r="37" spans="2:10" ht="30" customHeight="1">
      <c r="B37" s="183" t="s">
        <v>513</v>
      </c>
      <c r="C37" s="220" t="s">
        <v>544</v>
      </c>
      <c r="D37" s="269"/>
      <c r="E37" s="31"/>
      <c r="J37" s="8"/>
    </row>
    <row r="38" spans="2:10" ht="30" customHeight="1">
      <c r="B38" s="340" t="s">
        <v>242</v>
      </c>
      <c r="C38" s="339" t="s">
        <v>533</v>
      </c>
      <c r="E38" s="42"/>
      <c r="J38" s="8"/>
    </row>
    <row r="39" spans="2:10" ht="30" customHeight="1">
      <c r="B39" s="183" t="s">
        <v>243</v>
      </c>
      <c r="C39" s="220" t="s">
        <v>545</v>
      </c>
      <c r="D39" s="269"/>
      <c r="E39" s="31"/>
      <c r="J39" s="8"/>
    </row>
    <row r="40" spans="2:10" ht="30" customHeight="1">
      <c r="B40" s="340" t="s">
        <v>287</v>
      </c>
      <c r="C40" s="339" t="s">
        <v>546</v>
      </c>
      <c r="D40" s="91"/>
      <c r="E40" s="42"/>
      <c r="J40" s="8"/>
    </row>
    <row r="41" spans="2:10" ht="30">
      <c r="B41" s="267" t="s">
        <v>274</v>
      </c>
      <c r="C41" s="220" t="s">
        <v>534</v>
      </c>
      <c r="D41" s="41"/>
      <c r="J41" s="8"/>
    </row>
    <row r="42" spans="2:10" ht="30">
      <c r="B42" s="341" t="s">
        <v>275</v>
      </c>
      <c r="C42" s="339" t="s">
        <v>535</v>
      </c>
      <c r="D42" s="41"/>
      <c r="J42" s="8"/>
    </row>
    <row r="43" spans="2:10" ht="30" customHeight="1">
      <c r="B43" s="267" t="s">
        <v>213</v>
      </c>
      <c r="C43" s="220" t="s">
        <v>547</v>
      </c>
      <c r="D43" s="41"/>
      <c r="J43" s="8"/>
    </row>
    <row r="44" spans="2:10" ht="30">
      <c r="B44" s="341" t="s">
        <v>205</v>
      </c>
      <c r="C44" s="339" t="s">
        <v>548</v>
      </c>
      <c r="D44" s="41"/>
      <c r="J44" s="8"/>
    </row>
    <row r="45" spans="2:10" ht="30" customHeight="1">
      <c r="B45" s="183" t="s">
        <v>467</v>
      </c>
      <c r="C45" s="220" t="s">
        <v>549</v>
      </c>
      <c r="D45" s="41"/>
      <c r="J45" s="8"/>
    </row>
    <row r="46" spans="2:10">
      <c r="B46" s="138"/>
      <c r="D46" s="41"/>
      <c r="J46" s="8"/>
    </row>
    <row r="47" spans="2:10" ht="18.75">
      <c r="B47" s="347" t="s">
        <v>230</v>
      </c>
    </row>
    <row r="48" spans="2:10" ht="45">
      <c r="B48" s="340" t="s">
        <v>185</v>
      </c>
      <c r="C48" s="339" t="s">
        <v>550</v>
      </c>
    </row>
    <row r="49" spans="2:10" ht="30" customHeight="1">
      <c r="B49" s="267" t="s">
        <v>230</v>
      </c>
      <c r="C49" s="220" t="s">
        <v>551</v>
      </c>
    </row>
    <row r="50" spans="2:10" ht="30">
      <c r="B50" s="340" t="s">
        <v>369</v>
      </c>
      <c r="C50" s="339" t="s">
        <v>552</v>
      </c>
    </row>
    <row r="51" spans="2:10" ht="75">
      <c r="B51" s="267" t="s">
        <v>293</v>
      </c>
      <c r="C51" s="220" t="s">
        <v>553</v>
      </c>
    </row>
    <row r="52" spans="2:10" ht="30" customHeight="1">
      <c r="B52" s="341" t="s">
        <v>291</v>
      </c>
      <c r="C52" s="339" t="s">
        <v>554</v>
      </c>
    </row>
    <row r="53" spans="2:10" ht="75">
      <c r="B53" s="267" t="s">
        <v>292</v>
      </c>
      <c r="C53" s="220" t="s">
        <v>555</v>
      </c>
    </row>
    <row r="54" spans="2:10" ht="45">
      <c r="B54" s="340" t="s">
        <v>514</v>
      </c>
      <c r="C54" s="339" t="s">
        <v>556</v>
      </c>
    </row>
    <row r="55" spans="2:10" ht="75">
      <c r="B55" s="183" t="s">
        <v>285</v>
      </c>
      <c r="C55" s="220" t="s">
        <v>557</v>
      </c>
    </row>
    <row r="56" spans="2:10" ht="30">
      <c r="B56" s="341" t="s">
        <v>286</v>
      </c>
      <c r="C56" s="339" t="s">
        <v>542</v>
      </c>
    </row>
    <row r="57" spans="2:10" ht="14.25">
      <c r="C57" s="42"/>
      <c r="E57" s="42"/>
    </row>
    <row r="58" spans="2:10" ht="30" customHeight="1">
      <c r="B58" s="347" t="s">
        <v>233</v>
      </c>
      <c r="C58" s="183"/>
    </row>
    <row r="59" spans="2:10" ht="30" customHeight="1">
      <c r="B59" s="340" t="s">
        <v>250</v>
      </c>
      <c r="C59" s="339" t="s">
        <v>558</v>
      </c>
    </row>
    <row r="60" spans="2:10" ht="60">
      <c r="B60" s="183" t="s">
        <v>246</v>
      </c>
      <c r="C60" s="220" t="s">
        <v>559</v>
      </c>
    </row>
    <row r="61" spans="2:10">
      <c r="B61" s="138"/>
    </row>
    <row r="62" spans="2:10">
      <c r="B62" s="183"/>
      <c r="C62" s="292"/>
    </row>
    <row r="63" spans="2:10" ht="18.75">
      <c r="B63" s="347" t="s">
        <v>106</v>
      </c>
      <c r="C63" s="183"/>
      <c r="D63" s="212"/>
      <c r="J63" s="8"/>
    </row>
    <row r="64" spans="2:10" ht="30">
      <c r="B64" s="341" t="s">
        <v>382</v>
      </c>
      <c r="C64" s="339" t="s">
        <v>560</v>
      </c>
      <c r="D64" s="212"/>
      <c r="J64" s="8"/>
    </row>
    <row r="65" spans="2:24" ht="30" customHeight="1">
      <c r="B65" s="183" t="s">
        <v>486</v>
      </c>
      <c r="C65" s="220" t="s">
        <v>561</v>
      </c>
      <c r="D65" s="212"/>
      <c r="G65" s="150"/>
      <c r="J65" s="8"/>
    </row>
    <row r="66" spans="2:24" ht="135">
      <c r="B66" s="341" t="s">
        <v>24</v>
      </c>
      <c r="C66" s="339" t="s">
        <v>562</v>
      </c>
      <c r="D66" s="212"/>
      <c r="J66" s="8"/>
    </row>
    <row r="67" spans="2:24" ht="105">
      <c r="B67" s="183" t="s">
        <v>23</v>
      </c>
      <c r="C67" s="220" t="s">
        <v>563</v>
      </c>
      <c r="D67" s="212"/>
    </row>
    <row r="68" spans="2:24" ht="45">
      <c r="B68" s="341" t="s">
        <v>28</v>
      </c>
      <c r="C68" s="339" t="s">
        <v>564</v>
      </c>
      <c r="D68" s="212"/>
    </row>
    <row r="69" spans="2:24" ht="105">
      <c r="B69" s="183" t="s">
        <v>31</v>
      </c>
      <c r="C69" s="220" t="s">
        <v>565</v>
      </c>
      <c r="D69" s="212"/>
    </row>
    <row r="70" spans="2:24" ht="120">
      <c r="B70" s="341" t="s">
        <v>32</v>
      </c>
      <c r="C70" s="339" t="s">
        <v>566</v>
      </c>
      <c r="D70" s="212"/>
    </row>
    <row r="71" spans="2:24" ht="90">
      <c r="B71" s="183" t="s">
        <v>27</v>
      </c>
      <c r="C71" s="220" t="s">
        <v>567</v>
      </c>
      <c r="D71" s="212"/>
    </row>
    <row r="72" spans="2:24" ht="90">
      <c r="B72" s="341" t="s">
        <v>26</v>
      </c>
      <c r="C72" s="339" t="s">
        <v>568</v>
      </c>
      <c r="D72" s="267"/>
      <c r="J72" s="8"/>
    </row>
    <row r="73" spans="2:24" ht="45">
      <c r="B73" s="183" t="s">
        <v>35</v>
      </c>
      <c r="C73" s="220" t="s">
        <v>569</v>
      </c>
      <c r="D73" s="183"/>
      <c r="J73" s="8"/>
    </row>
    <row r="74" spans="2:24" ht="45">
      <c r="B74" s="341" t="s">
        <v>34</v>
      </c>
      <c r="C74" s="339" t="s">
        <v>662</v>
      </c>
      <c r="D74" s="183"/>
      <c r="J74" s="8"/>
    </row>
    <row r="75" spans="2:24" ht="60">
      <c r="B75" s="183" t="s">
        <v>29</v>
      </c>
      <c r="C75" s="220" t="s">
        <v>570</v>
      </c>
      <c r="D75" s="267"/>
      <c r="J75" s="8"/>
    </row>
    <row r="76" spans="2:24" s="8" customFormat="1" ht="150">
      <c r="B76" s="339" t="s">
        <v>383</v>
      </c>
      <c r="C76" s="339" t="s">
        <v>571</v>
      </c>
      <c r="D76" s="213"/>
      <c r="E76" s="268"/>
      <c r="F76" s="42"/>
      <c r="G76" s="42"/>
      <c r="H76" s="42"/>
      <c r="I76" s="42"/>
      <c r="J76" s="42"/>
      <c r="K76" s="42"/>
      <c r="L76" s="42"/>
      <c r="M76" s="42"/>
      <c r="N76" s="42"/>
      <c r="O76" s="42"/>
      <c r="P76" s="42"/>
      <c r="Q76" s="42"/>
      <c r="R76" s="42"/>
      <c r="S76" s="42"/>
      <c r="T76" s="42"/>
      <c r="U76" s="42"/>
      <c r="V76" s="42"/>
      <c r="W76" s="42"/>
      <c r="X76" s="42"/>
    </row>
    <row r="77" spans="2:24" ht="30">
      <c r="B77" s="183" t="s">
        <v>286</v>
      </c>
      <c r="C77" s="220" t="s">
        <v>542</v>
      </c>
    </row>
    <row r="78" spans="2:24" s="8" customFormat="1" ht="30" customHeight="1">
      <c r="B78" s="342" t="s">
        <v>515</v>
      </c>
      <c r="C78" s="339" t="s">
        <v>572</v>
      </c>
      <c r="D78" s="213"/>
      <c r="E78" s="268"/>
      <c r="F78" s="42"/>
      <c r="G78" s="42"/>
      <c r="H78" s="42"/>
      <c r="I78" s="42"/>
      <c r="J78" s="42"/>
      <c r="K78" s="42"/>
      <c r="L78" s="42"/>
      <c r="M78" s="42"/>
      <c r="N78" s="42"/>
      <c r="O78" s="42"/>
      <c r="P78" s="42"/>
      <c r="Q78" s="42"/>
      <c r="R78" s="42"/>
      <c r="S78" s="42"/>
      <c r="T78" s="42"/>
      <c r="U78" s="42"/>
      <c r="V78" s="42"/>
      <c r="W78" s="42"/>
      <c r="X78" s="42"/>
    </row>
    <row r="79" spans="2:24" s="8" customFormat="1" ht="30" customHeight="1">
      <c r="B79" s="301" t="s">
        <v>516</v>
      </c>
      <c r="C79" s="220" t="s">
        <v>573</v>
      </c>
      <c r="D79" s="213"/>
      <c r="E79" s="268"/>
      <c r="F79" s="42"/>
      <c r="G79" s="42"/>
      <c r="H79" s="42"/>
      <c r="I79" s="42"/>
      <c r="J79" s="42"/>
      <c r="K79" s="42"/>
      <c r="L79" s="42"/>
      <c r="M79" s="42"/>
      <c r="N79" s="42"/>
      <c r="O79" s="42"/>
      <c r="P79" s="42"/>
      <c r="Q79" s="42"/>
      <c r="R79" s="42"/>
      <c r="S79" s="42"/>
      <c r="T79" s="42"/>
      <c r="U79" s="42"/>
      <c r="V79" s="42"/>
      <c r="W79" s="42"/>
      <c r="X79" s="42"/>
    </row>
    <row r="80" spans="2:24" ht="45">
      <c r="B80" s="341" t="s">
        <v>387</v>
      </c>
      <c r="C80" s="339" t="s">
        <v>574</v>
      </c>
    </row>
    <row r="81" spans="2:10" ht="30">
      <c r="B81" s="183" t="s">
        <v>388</v>
      </c>
      <c r="C81" s="220" t="s">
        <v>575</v>
      </c>
    </row>
    <row r="82" spans="2:10" ht="30" customHeight="1">
      <c r="B82" s="341" t="s">
        <v>242</v>
      </c>
      <c r="C82" s="339" t="s">
        <v>533</v>
      </c>
    </row>
    <row r="83" spans="2:10" ht="60">
      <c r="B83" s="183" t="s">
        <v>22</v>
      </c>
      <c r="C83" s="220" t="s">
        <v>576</v>
      </c>
    </row>
    <row r="84" spans="2:10" ht="45">
      <c r="B84" s="341" t="s">
        <v>389</v>
      </c>
      <c r="C84" s="339" t="s">
        <v>663</v>
      </c>
    </row>
    <row r="85" spans="2:10" ht="30" customHeight="1">
      <c r="B85" s="183" t="s">
        <v>390</v>
      </c>
      <c r="C85" s="220" t="s">
        <v>577</v>
      </c>
    </row>
    <row r="86" spans="2:10">
      <c r="B86" s="138"/>
    </row>
    <row r="87" spans="2:10" ht="30" customHeight="1">
      <c r="B87" s="347" t="s">
        <v>484</v>
      </c>
      <c r="D87" s="267"/>
      <c r="J87" s="8"/>
    </row>
    <row r="88" spans="2:10" ht="135">
      <c r="B88" s="340" t="s">
        <v>372</v>
      </c>
      <c r="C88" s="339" t="s">
        <v>578</v>
      </c>
      <c r="D88" s="183"/>
      <c r="J88" s="8"/>
    </row>
    <row r="89" spans="2:10" ht="30" customHeight="1">
      <c r="B89" s="183" t="s">
        <v>373</v>
      </c>
      <c r="C89" s="220" t="s">
        <v>579</v>
      </c>
      <c r="D89" s="267"/>
      <c r="J89" s="8"/>
    </row>
    <row r="90" spans="2:10" ht="30" customHeight="1">
      <c r="B90" s="340" t="s">
        <v>266</v>
      </c>
      <c r="C90" s="339" t="s">
        <v>580</v>
      </c>
      <c r="D90" s="267"/>
      <c r="J90" s="8"/>
    </row>
    <row r="91" spans="2:10" ht="30" customHeight="1">
      <c r="B91" s="267" t="s">
        <v>265</v>
      </c>
      <c r="C91" s="220" t="s">
        <v>581</v>
      </c>
      <c r="D91" s="267"/>
      <c r="J91" s="8"/>
    </row>
    <row r="92" spans="2:10" ht="60">
      <c r="B92" s="339" t="s">
        <v>376</v>
      </c>
      <c r="C92" s="339" t="s">
        <v>582</v>
      </c>
      <c r="D92" s="183"/>
      <c r="E92" s="270"/>
      <c r="J92" s="8"/>
    </row>
    <row r="93" spans="2:10" ht="30" customHeight="1">
      <c r="B93" s="220" t="s">
        <v>500</v>
      </c>
      <c r="C93" s="220" t="s">
        <v>636</v>
      </c>
      <c r="D93" s="183"/>
      <c r="E93" s="270"/>
      <c r="J93" s="8"/>
    </row>
    <row r="94" spans="2:10" ht="30" customHeight="1">
      <c r="B94" s="339" t="s">
        <v>499</v>
      </c>
      <c r="C94" s="339" t="s">
        <v>637</v>
      </c>
      <c r="D94" s="183"/>
      <c r="E94" s="270"/>
      <c r="J94" s="8"/>
    </row>
    <row r="95" spans="2:10" ht="75">
      <c r="B95" s="220" t="s">
        <v>377</v>
      </c>
      <c r="C95" s="220" t="s">
        <v>583</v>
      </c>
      <c r="D95" s="183"/>
      <c r="E95" s="270"/>
      <c r="G95" s="95"/>
      <c r="J95" s="8"/>
    </row>
    <row r="96" spans="2:10" ht="45">
      <c r="B96" s="340" t="s">
        <v>375</v>
      </c>
      <c r="C96" s="339" t="s">
        <v>664</v>
      </c>
      <c r="D96" s="183"/>
      <c r="E96" s="270"/>
      <c r="G96" s="95"/>
      <c r="J96" s="8"/>
    </row>
    <row r="97" spans="2:10" ht="45">
      <c r="B97" s="267" t="s">
        <v>374</v>
      </c>
      <c r="C97" s="220" t="s">
        <v>584</v>
      </c>
      <c r="D97" s="183"/>
      <c r="E97" s="270"/>
      <c r="G97" s="267"/>
      <c r="J97" s="8"/>
    </row>
    <row r="98" spans="2:10" ht="30">
      <c r="B98" s="339" t="s">
        <v>379</v>
      </c>
      <c r="C98" s="339" t="s">
        <v>585</v>
      </c>
      <c r="D98" s="183"/>
      <c r="E98" s="270"/>
      <c r="G98" s="267"/>
      <c r="J98" s="8"/>
    </row>
    <row r="99" spans="2:10" ht="30" customHeight="1">
      <c r="B99" s="220" t="s">
        <v>468</v>
      </c>
      <c r="C99" s="220" t="s">
        <v>586</v>
      </c>
      <c r="D99" s="183"/>
      <c r="E99" s="270"/>
      <c r="G99" s="267"/>
      <c r="J99" s="8"/>
    </row>
    <row r="100" spans="2:10" ht="30" customHeight="1">
      <c r="B100" s="340" t="s">
        <v>486</v>
      </c>
      <c r="C100" s="339" t="s">
        <v>561</v>
      </c>
      <c r="D100" s="183"/>
      <c r="E100" s="270"/>
      <c r="G100" s="267"/>
      <c r="J100" s="8"/>
    </row>
    <row r="101" spans="2:10" ht="30" customHeight="1">
      <c r="B101" s="220" t="s">
        <v>390</v>
      </c>
      <c r="C101" s="220" t="s">
        <v>577</v>
      </c>
      <c r="D101" s="266"/>
      <c r="E101" s="270"/>
      <c r="G101" s="267"/>
      <c r="J101" s="8"/>
    </row>
    <row r="102" spans="2:10" ht="60">
      <c r="B102" s="339" t="s">
        <v>381</v>
      </c>
      <c r="C102" s="339" t="s">
        <v>587</v>
      </c>
      <c r="D102" s="266"/>
      <c r="E102" s="271"/>
      <c r="J102" s="8"/>
    </row>
    <row r="103" spans="2:10" ht="45">
      <c r="B103" s="220" t="s">
        <v>380</v>
      </c>
      <c r="C103" s="220" t="s">
        <v>588</v>
      </c>
      <c r="D103" s="183"/>
      <c r="E103" s="270"/>
      <c r="J103" s="8"/>
    </row>
    <row r="104" spans="2:10" s="213" customFormat="1" ht="30" customHeight="1">
      <c r="B104" s="340" t="s">
        <v>517</v>
      </c>
      <c r="C104" s="339" t="s">
        <v>589</v>
      </c>
      <c r="E104" s="268"/>
      <c r="J104" s="214"/>
    </row>
    <row r="105" spans="2:10" s="213" customFormat="1" ht="45">
      <c r="B105" s="220" t="s">
        <v>378</v>
      </c>
      <c r="C105" s="220" t="s">
        <v>590</v>
      </c>
      <c r="E105" s="268"/>
      <c r="J105" s="214"/>
    </row>
    <row r="106" spans="2:10" s="213" customFormat="1" ht="30" customHeight="1">
      <c r="B106" s="183"/>
      <c r="C106" s="183"/>
      <c r="E106" s="268"/>
      <c r="J106" s="214"/>
    </row>
    <row r="107" spans="2:10" s="213" customFormat="1" ht="18.75" customHeight="1">
      <c r="B107" s="347" t="s">
        <v>628</v>
      </c>
      <c r="C107" s="183"/>
      <c r="E107" s="268"/>
      <c r="J107" s="214"/>
    </row>
    <row r="108" spans="2:10" ht="30">
      <c r="B108" s="340" t="s">
        <v>397</v>
      </c>
      <c r="C108" s="339" t="s">
        <v>591</v>
      </c>
    </row>
    <row r="109" spans="2:10" ht="45">
      <c r="B109" s="267" t="s">
        <v>398</v>
      </c>
      <c r="C109" s="220" t="s">
        <v>592</v>
      </c>
    </row>
    <row r="110" spans="2:10" ht="45">
      <c r="B110" s="341" t="s">
        <v>399</v>
      </c>
      <c r="C110" s="339" t="s">
        <v>593</v>
      </c>
    </row>
    <row r="111" spans="2:10" ht="30">
      <c r="B111" s="183" t="s">
        <v>400</v>
      </c>
      <c r="C111" s="220" t="s">
        <v>594</v>
      </c>
    </row>
    <row r="112" spans="2:10" ht="60">
      <c r="B112" s="341" t="s">
        <v>401</v>
      </c>
      <c r="C112" s="339" t="s">
        <v>595</v>
      </c>
    </row>
    <row r="113" spans="2:3">
      <c r="B113" s="138"/>
    </row>
    <row r="114" spans="2:3" ht="18.75">
      <c r="B114" s="347" t="s">
        <v>629</v>
      </c>
    </row>
    <row r="115" spans="2:3" ht="30">
      <c r="B115" s="340" t="s">
        <v>402</v>
      </c>
      <c r="C115" s="339" t="s">
        <v>524</v>
      </c>
    </row>
    <row r="116" spans="2:3" ht="30">
      <c r="B116" s="183" t="s">
        <v>403</v>
      </c>
      <c r="C116" s="220" t="s">
        <v>596</v>
      </c>
    </row>
    <row r="117" spans="2:3" ht="30">
      <c r="B117" s="341" t="s">
        <v>404</v>
      </c>
      <c r="C117" s="339" t="s">
        <v>597</v>
      </c>
    </row>
    <row r="118" spans="2:3" ht="30">
      <c r="B118" s="220" t="s">
        <v>405</v>
      </c>
      <c r="C118" s="220" t="s">
        <v>598</v>
      </c>
    </row>
    <row r="119" spans="2:3" ht="60">
      <c r="B119" s="339" t="s">
        <v>406</v>
      </c>
      <c r="C119" s="339" t="s">
        <v>599</v>
      </c>
    </row>
    <row r="120" spans="2:3" ht="45">
      <c r="B120" s="183" t="s">
        <v>407</v>
      </c>
      <c r="C120" s="220" t="s">
        <v>600</v>
      </c>
    </row>
    <row r="121" spans="2:3" ht="30" customHeight="1">
      <c r="B121" s="340" t="s">
        <v>408</v>
      </c>
      <c r="C121" s="339" t="s">
        <v>525</v>
      </c>
    </row>
    <row r="122" spans="2:3" ht="30">
      <c r="B122" s="267" t="s">
        <v>409</v>
      </c>
      <c r="C122" s="220" t="s">
        <v>526</v>
      </c>
    </row>
    <row r="123" spans="2:3" ht="30" customHeight="1">
      <c r="B123" s="340" t="s">
        <v>410</v>
      </c>
      <c r="C123" s="339" t="s">
        <v>527</v>
      </c>
    </row>
    <row r="124" spans="2:3" ht="30" customHeight="1">
      <c r="B124" s="267" t="s">
        <v>411</v>
      </c>
      <c r="C124" s="220" t="s">
        <v>528</v>
      </c>
    </row>
    <row r="125" spans="2:3" ht="30" customHeight="1">
      <c r="B125" s="340" t="s">
        <v>447</v>
      </c>
      <c r="C125" s="339" t="s">
        <v>529</v>
      </c>
    </row>
    <row r="126" spans="2:3" ht="45">
      <c r="B126" s="183" t="s">
        <v>412</v>
      </c>
      <c r="C126" s="220" t="s">
        <v>601</v>
      </c>
    </row>
    <row r="127" spans="2:3" ht="30">
      <c r="B127" s="342" t="s">
        <v>413</v>
      </c>
      <c r="C127" s="339" t="s">
        <v>602</v>
      </c>
    </row>
    <row r="128" spans="2:3" ht="90">
      <c r="B128" s="183" t="s">
        <v>414</v>
      </c>
      <c r="C128" s="220" t="s">
        <v>603</v>
      </c>
    </row>
    <row r="129" spans="2:10" ht="30" customHeight="1">
      <c r="B129" s="339" t="s">
        <v>415</v>
      </c>
      <c r="C129" s="339" t="s">
        <v>604</v>
      </c>
    </row>
    <row r="130" spans="2:10" ht="60">
      <c r="B130" s="301" t="s">
        <v>416</v>
      </c>
      <c r="C130" s="220" t="s">
        <v>605</v>
      </c>
    </row>
    <row r="131" spans="2:10" ht="30" customHeight="1">
      <c r="B131" s="341" t="s">
        <v>417</v>
      </c>
      <c r="C131" s="339" t="s">
        <v>606</v>
      </c>
    </row>
    <row r="132" spans="2:10" ht="30" customHeight="1">
      <c r="B132" s="220" t="s">
        <v>418</v>
      </c>
      <c r="C132" s="220" t="s">
        <v>607</v>
      </c>
    </row>
    <row r="133" spans="2:10">
      <c r="B133" s="138"/>
      <c r="C133" s="183"/>
    </row>
    <row r="134" spans="2:10" ht="18.75">
      <c r="B134" s="347" t="s">
        <v>630</v>
      </c>
      <c r="C134" s="183"/>
      <c r="D134" s="138"/>
      <c r="E134" s="138"/>
    </row>
    <row r="135" spans="2:10" ht="60">
      <c r="B135" s="340" t="s">
        <v>49</v>
      </c>
      <c r="C135" s="339" t="s">
        <v>608</v>
      </c>
    </row>
    <row r="136" spans="2:10" ht="45">
      <c r="B136" s="183" t="s">
        <v>51</v>
      </c>
      <c r="C136" s="220" t="s">
        <v>609</v>
      </c>
    </row>
    <row r="137" spans="2:10">
      <c r="B137" s="138"/>
      <c r="C137" s="183"/>
      <c r="E137" s="42"/>
    </row>
    <row r="138" spans="2:10" s="213" customFormat="1" ht="19.5" customHeight="1">
      <c r="B138" s="347" t="s">
        <v>631</v>
      </c>
      <c r="C138" s="183"/>
      <c r="E138" s="268"/>
      <c r="J138" s="214"/>
    </row>
    <row r="139" spans="2:10" s="213" customFormat="1" ht="30">
      <c r="B139" s="341" t="s">
        <v>382</v>
      </c>
      <c r="C139" s="339" t="s">
        <v>560</v>
      </c>
      <c r="E139" s="268"/>
      <c r="J139" s="214"/>
    </row>
    <row r="140" spans="2:10" s="213" customFormat="1" ht="45">
      <c r="B140" s="301" t="s">
        <v>374</v>
      </c>
      <c r="C140" s="220" t="s">
        <v>584</v>
      </c>
      <c r="E140" s="268"/>
      <c r="J140" s="214"/>
    </row>
    <row r="141" spans="2:10" ht="150">
      <c r="B141" s="339" t="s">
        <v>383</v>
      </c>
      <c r="C141" s="339" t="s">
        <v>571</v>
      </c>
      <c r="D141" s="213"/>
      <c r="J141" s="8"/>
    </row>
    <row r="142" spans="2:10" ht="30" customHeight="1">
      <c r="B142" s="301" t="s">
        <v>250</v>
      </c>
      <c r="C142" s="220" t="s">
        <v>558</v>
      </c>
      <c r="D142" s="213"/>
      <c r="J142" s="8"/>
    </row>
    <row r="143" spans="2:10" ht="60">
      <c r="B143" s="340" t="s">
        <v>384</v>
      </c>
      <c r="C143" s="339" t="s">
        <v>610</v>
      </c>
      <c r="D143" s="213"/>
      <c r="J143" s="8"/>
    </row>
    <row r="144" spans="2:10" ht="60">
      <c r="B144" s="267" t="s">
        <v>385</v>
      </c>
      <c r="C144" s="220" t="s">
        <v>611</v>
      </c>
      <c r="D144" s="213"/>
      <c r="J144" s="8"/>
    </row>
    <row r="145" spans="2:10" ht="45">
      <c r="B145" s="340" t="s">
        <v>375</v>
      </c>
      <c r="C145" s="339" t="s">
        <v>664</v>
      </c>
      <c r="D145" s="213"/>
      <c r="J145" s="8"/>
    </row>
    <row r="146" spans="2:10" ht="60">
      <c r="B146" s="301" t="s">
        <v>386</v>
      </c>
      <c r="C146" s="220" t="s">
        <v>612</v>
      </c>
      <c r="D146" s="213"/>
      <c r="J146" s="8"/>
    </row>
    <row r="147" spans="2:10">
      <c r="B147" s="301"/>
      <c r="C147" s="220"/>
      <c r="D147" s="212"/>
      <c r="J147" s="8"/>
    </row>
    <row r="148" spans="2:10" ht="18.75">
      <c r="B148" s="347" t="s">
        <v>632</v>
      </c>
    </row>
    <row r="149" spans="2:10" ht="30">
      <c r="B149" s="339" t="s">
        <v>392</v>
      </c>
      <c r="C149" s="339" t="s">
        <v>613</v>
      </c>
    </row>
    <row r="150" spans="2:10" ht="30">
      <c r="B150" s="220" t="s">
        <v>393</v>
      </c>
      <c r="C150" s="220" t="s">
        <v>614</v>
      </c>
    </row>
    <row r="151" spans="2:10" ht="30">
      <c r="B151" s="341" t="s">
        <v>394</v>
      </c>
      <c r="C151" s="339" t="s">
        <v>615</v>
      </c>
    </row>
    <row r="152" spans="2:10" ht="45">
      <c r="B152" s="220" t="s">
        <v>67</v>
      </c>
      <c r="C152" s="220" t="s">
        <v>616</v>
      </c>
    </row>
    <row r="153" spans="2:10" ht="60">
      <c r="B153" s="341" t="s">
        <v>395</v>
      </c>
      <c r="C153" s="339" t="s">
        <v>617</v>
      </c>
    </row>
    <row r="154" spans="2:10" ht="45">
      <c r="B154" s="220" t="s">
        <v>396</v>
      </c>
      <c r="C154" s="220" t="s">
        <v>618</v>
      </c>
    </row>
    <row r="155" spans="2:10">
      <c r="B155" s="138"/>
    </row>
    <row r="156" spans="2:10" ht="18.75">
      <c r="B156" s="347" t="s">
        <v>249</v>
      </c>
    </row>
    <row r="157" spans="2:10" ht="30" customHeight="1">
      <c r="B157" s="341" t="s">
        <v>455</v>
      </c>
      <c r="C157" s="339" t="s">
        <v>619</v>
      </c>
    </row>
    <row r="158" spans="2:10" ht="30">
      <c r="B158" s="183" t="s">
        <v>456</v>
      </c>
      <c r="C158" s="220" t="s">
        <v>620</v>
      </c>
    </row>
    <row r="159" spans="2:10" ht="30" customHeight="1">
      <c r="B159" s="341" t="s">
        <v>457</v>
      </c>
      <c r="C159" s="339" t="s">
        <v>621</v>
      </c>
    </row>
    <row r="160" spans="2:10" ht="45">
      <c r="B160" s="183" t="s">
        <v>458</v>
      </c>
      <c r="C160" s="220" t="s">
        <v>622</v>
      </c>
    </row>
    <row r="161" spans="2:3" ht="30" customHeight="1">
      <c r="B161" s="341" t="s">
        <v>250</v>
      </c>
      <c r="C161" s="339" t="s">
        <v>558</v>
      </c>
    </row>
    <row r="162" spans="2:3" ht="60">
      <c r="B162" s="183" t="s">
        <v>504</v>
      </c>
      <c r="C162" s="220" t="s">
        <v>623</v>
      </c>
    </row>
    <row r="163" spans="2:3" ht="30" customHeight="1">
      <c r="B163" s="341" t="s">
        <v>459</v>
      </c>
      <c r="C163" s="339" t="s">
        <v>624</v>
      </c>
    </row>
    <row r="164" spans="2:3" ht="30" customHeight="1">
      <c r="B164" s="183" t="s">
        <v>460</v>
      </c>
      <c r="C164" s="220" t="s">
        <v>625</v>
      </c>
    </row>
    <row r="165" spans="2:3" ht="30" customHeight="1">
      <c r="B165" s="341" t="s">
        <v>471</v>
      </c>
      <c r="C165" s="339" t="s">
        <v>626</v>
      </c>
    </row>
    <row r="166" spans="2:3" ht="30" customHeight="1">
      <c r="B166" s="267" t="s">
        <v>509</v>
      </c>
      <c r="C166" s="220" t="s">
        <v>627</v>
      </c>
    </row>
    <row r="167" spans="2:3" ht="30" customHeight="1">
      <c r="B167" s="343" t="s">
        <v>508</v>
      </c>
      <c r="C167" s="339" t="s">
        <v>627</v>
      </c>
    </row>
    <row r="168" spans="2:3" ht="30" customHeight="1">
      <c r="B168" s="267" t="s">
        <v>507</v>
      </c>
      <c r="C168" s="220" t="s">
        <v>627</v>
      </c>
    </row>
    <row r="169" spans="2:3" ht="30" customHeight="1">
      <c r="B169" s="343" t="s">
        <v>506</v>
      </c>
      <c r="C169" s="339" t="s">
        <v>627</v>
      </c>
    </row>
    <row r="170" spans="2:3" ht="30" customHeight="1">
      <c r="B170" s="344" t="s">
        <v>510</v>
      </c>
      <c r="C170" s="220" t="s">
        <v>627</v>
      </c>
    </row>
    <row r="171" spans="2:3">
      <c r="B171" s="323"/>
    </row>
    <row r="172" spans="2:3">
      <c r="B172" s="323"/>
    </row>
    <row r="173" spans="2:3">
      <c r="B173" s="323"/>
    </row>
    <row r="174" spans="2:3">
      <c r="B174" s="267"/>
    </row>
    <row r="175" spans="2:3">
      <c r="B175" s="220"/>
    </row>
    <row r="176" spans="2:3">
      <c r="B176" s="318"/>
    </row>
    <row r="177" spans="2:2">
      <c r="B177" s="95"/>
    </row>
  </sheetData>
  <mergeCells count="2">
    <mergeCell ref="B2:C2"/>
    <mergeCell ref="B4:C4"/>
  </mergeCells>
  <phoneticPr fontId="93" type="noConversion"/>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5F9E88"/>
  </sheetPr>
  <dimension ref="A1:CA494"/>
  <sheetViews>
    <sheetView showOutlineSymbols="0" showWhiteSpace="0" topLeftCell="A44" workbookViewId="0"/>
  </sheetViews>
  <sheetFormatPr defaultColWidth="0" defaultRowHeight="15" zeroHeight="1"/>
  <cols>
    <col min="1" max="1" width="2.28515625" style="8" customWidth="1"/>
    <col min="2" max="2" width="39" customWidth="1"/>
    <col min="3" max="3" width="81.140625" customWidth="1"/>
    <col min="4" max="4" width="43.7109375" customWidth="1"/>
    <col min="5" max="5" width="0.85546875" style="2" customWidth="1"/>
    <col min="6" max="6" width="79.28515625" style="2" customWidth="1"/>
    <col min="7" max="7" width="2.5703125" style="2" customWidth="1"/>
    <col min="8" max="8" width="9.140625" style="2" customWidth="1"/>
    <col min="9" max="78" width="0" style="2" hidden="1" customWidth="1"/>
    <col min="79" max="79" width="0" hidden="1" customWidth="1"/>
    <col min="80" max="16384" width="9.140625" hidden="1"/>
  </cols>
  <sheetData>
    <row r="1" spans="1:6" s="2" customFormat="1" ht="54" customHeight="1">
      <c r="B1" s="44" t="s">
        <v>204</v>
      </c>
      <c r="C1" s="44"/>
      <c r="D1" s="44"/>
    </row>
    <row r="2" spans="1:6" s="2" customFormat="1" ht="60" customHeight="1">
      <c r="B2" s="369" t="s">
        <v>128</v>
      </c>
      <c r="C2" s="369"/>
      <c r="D2" s="369"/>
      <c r="E2" s="369"/>
      <c r="F2" s="369"/>
    </row>
    <row r="3" spans="1:6" s="2" customFormat="1" ht="21.95" customHeight="1">
      <c r="B3" s="370" t="s">
        <v>62</v>
      </c>
      <c r="C3" s="370"/>
      <c r="D3" s="370"/>
      <c r="E3" s="370"/>
      <c r="F3" s="371"/>
    </row>
    <row r="4" spans="1:6" s="2" customFormat="1" ht="9" customHeight="1"/>
    <row r="5" spans="1:6" s="2" customFormat="1" ht="20.100000000000001" customHeight="1">
      <c r="B5" s="247" t="s">
        <v>119</v>
      </c>
      <c r="C5" s="247" t="s">
        <v>123</v>
      </c>
      <c r="D5" s="247" t="s">
        <v>153</v>
      </c>
      <c r="E5" s="224"/>
      <c r="F5" s="247" t="s">
        <v>0</v>
      </c>
    </row>
    <row r="6" spans="1:6" s="2" customFormat="1" ht="9" customHeight="1"/>
    <row r="7" spans="1:6" ht="30">
      <c r="A7" s="46"/>
      <c r="B7" s="262" t="s">
        <v>129</v>
      </c>
      <c r="C7" s="227" t="s">
        <v>131</v>
      </c>
      <c r="D7" s="229" t="s">
        <v>2</v>
      </c>
      <c r="F7" s="229" t="s">
        <v>280</v>
      </c>
    </row>
    <row r="8" spans="1:6">
      <c r="A8" s="46"/>
      <c r="B8" s="262"/>
      <c r="C8" s="227"/>
      <c r="D8" s="229"/>
      <c r="F8" s="229" t="s">
        <v>268</v>
      </c>
    </row>
    <row r="9" spans="1:6" ht="2.25" customHeight="1">
      <c r="A9" s="46"/>
      <c r="B9" s="223"/>
      <c r="C9" s="227"/>
      <c r="D9" s="41"/>
      <c r="F9" s="226"/>
    </row>
    <row r="10" spans="1:6" ht="30">
      <c r="A10" s="46"/>
      <c r="B10" s="223"/>
      <c r="C10" s="227"/>
      <c r="D10" s="229" t="s">
        <v>181</v>
      </c>
      <c r="F10" s="229" t="s">
        <v>280</v>
      </c>
    </row>
    <row r="11" spans="1:6">
      <c r="A11" s="46"/>
      <c r="B11" s="223"/>
      <c r="C11" s="227"/>
      <c r="D11" s="229"/>
      <c r="F11" s="229" t="s">
        <v>298</v>
      </c>
    </row>
    <row r="12" spans="1:6" ht="2.25" customHeight="1">
      <c r="A12" s="46"/>
      <c r="B12" s="223"/>
      <c r="C12" s="227"/>
      <c r="D12" s="41"/>
      <c r="F12" s="226"/>
    </row>
    <row r="13" spans="1:6">
      <c r="A13" s="46"/>
      <c r="B13" s="223"/>
      <c r="C13" s="227"/>
      <c r="D13" s="229" t="s">
        <v>253</v>
      </c>
      <c r="F13" s="229" t="s">
        <v>133</v>
      </c>
    </row>
    <row r="14" spans="1:6">
      <c r="A14" s="46"/>
      <c r="B14" s="223"/>
      <c r="C14" s="227"/>
      <c r="D14" s="229"/>
      <c r="F14" s="229" t="s">
        <v>262</v>
      </c>
    </row>
    <row r="15" spans="1:6" ht="9" customHeight="1">
      <c r="A15" s="46"/>
      <c r="B15" s="8"/>
      <c r="C15" s="224"/>
      <c r="D15" s="225"/>
      <c r="F15" s="226"/>
    </row>
    <row r="16" spans="1:6" ht="30">
      <c r="A16" s="46"/>
      <c r="B16" s="262" t="s">
        <v>130</v>
      </c>
      <c r="C16" s="227" t="s">
        <v>131</v>
      </c>
      <c r="D16" s="229" t="s">
        <v>2</v>
      </c>
      <c r="F16" s="229" t="s">
        <v>281</v>
      </c>
    </row>
    <row r="17" spans="1:78">
      <c r="A17" s="46"/>
      <c r="B17" s="262"/>
      <c r="C17" s="227"/>
      <c r="D17" s="229"/>
      <c r="F17" s="229" t="s">
        <v>268</v>
      </c>
    </row>
    <row r="18" spans="1:78" ht="2.25" customHeight="1">
      <c r="A18" s="46"/>
      <c r="B18" s="223"/>
      <c r="C18" s="227"/>
      <c r="D18" s="41"/>
      <c r="F18" s="226"/>
    </row>
    <row r="19" spans="1:78" ht="30">
      <c r="A19" s="46"/>
      <c r="B19" s="223"/>
      <c r="C19" s="227"/>
      <c r="D19" s="229" t="s">
        <v>181</v>
      </c>
      <c r="F19" s="229" t="s">
        <v>281</v>
      </c>
    </row>
    <row r="20" spans="1:78">
      <c r="A20" s="46"/>
      <c r="B20" s="223"/>
      <c r="C20" s="227"/>
      <c r="D20" s="229"/>
      <c r="F20" s="229" t="s">
        <v>298</v>
      </c>
    </row>
    <row r="21" spans="1:78" ht="2.25" customHeight="1">
      <c r="A21" s="46"/>
      <c r="B21" s="223"/>
      <c r="C21" s="227"/>
      <c r="D21" s="41"/>
      <c r="F21" s="226"/>
    </row>
    <row r="22" spans="1:78">
      <c r="A22" s="46"/>
      <c r="B22" s="223"/>
      <c r="C22" s="227"/>
      <c r="D22" s="229" t="s">
        <v>253</v>
      </c>
      <c r="F22" s="229" t="s">
        <v>133</v>
      </c>
    </row>
    <row r="23" spans="1:78">
      <c r="A23" s="46"/>
      <c r="B23" s="223"/>
      <c r="C23" s="227"/>
      <c r="D23" s="229"/>
      <c r="F23" s="229" t="s">
        <v>262</v>
      </c>
    </row>
    <row r="24" spans="1:78" ht="9" customHeight="1">
      <c r="A24" s="46"/>
      <c r="B24" s="8"/>
      <c r="C24" s="224"/>
      <c r="D24" s="225"/>
      <c r="F24" s="226"/>
    </row>
    <row r="25" spans="1:78">
      <c r="A25" s="46"/>
      <c r="B25" s="262" t="s">
        <v>294</v>
      </c>
      <c r="C25" s="227" t="s">
        <v>131</v>
      </c>
      <c r="D25" s="229" t="s">
        <v>253</v>
      </c>
      <c r="F25" s="229" t="s">
        <v>133</v>
      </c>
    </row>
    <row r="26" spans="1:78">
      <c r="A26" s="46"/>
      <c r="B26" s="244"/>
      <c r="C26" s="227"/>
      <c r="D26" s="229"/>
      <c r="F26" s="229" t="s">
        <v>134</v>
      </c>
    </row>
    <row r="27" spans="1:78" s="8" customFormat="1" ht="9" customHeight="1">
      <c r="A27" s="46"/>
      <c r="B27" s="79"/>
      <c r="C27" s="2"/>
      <c r="D27" s="41"/>
      <c r="E27" s="2"/>
      <c r="F27" s="41"/>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row>
    <row r="28" spans="1:78" s="8" customFormat="1">
      <c r="A28" s="46"/>
      <c r="B28" s="263" t="s">
        <v>182</v>
      </c>
      <c r="C28" s="227" t="s">
        <v>244</v>
      </c>
      <c r="D28" s="229" t="s">
        <v>254</v>
      </c>
      <c r="E28" s="2"/>
      <c r="F28" s="229" t="s">
        <v>133</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row>
    <row r="29" spans="1:78" s="8" customFormat="1">
      <c r="A29" s="46"/>
      <c r="B29" s="227"/>
      <c r="C29" s="227"/>
      <c r="D29" s="229"/>
      <c r="E29" s="2"/>
      <c r="F29" s="229" t="s">
        <v>134</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row>
    <row r="30" spans="1:78" s="8" customFormat="1" ht="2.1" customHeight="1">
      <c r="A30" s="46"/>
      <c r="B30" s="227"/>
      <c r="C30" s="2"/>
      <c r="D30" s="41"/>
      <c r="E30" s="2"/>
      <c r="F30" s="41"/>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row>
    <row r="31" spans="1:78" s="8" customFormat="1">
      <c r="A31" s="46"/>
      <c r="B31" s="227"/>
      <c r="C31" s="227" t="s">
        <v>185</v>
      </c>
      <c r="D31" s="229" t="s">
        <v>254</v>
      </c>
      <c r="E31" s="2"/>
      <c r="F31" s="229" t="s">
        <v>133</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row>
    <row r="32" spans="1:78" s="8" customFormat="1">
      <c r="A32" s="46"/>
      <c r="B32" s="227"/>
      <c r="C32" s="227"/>
      <c r="D32" s="227"/>
      <c r="E32" s="2"/>
      <c r="F32" s="229" t="s">
        <v>134</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row>
    <row r="33" spans="1:78" s="8" customFormat="1" ht="2.1" customHeight="1">
      <c r="A33" s="46"/>
      <c r="B33" s="227"/>
      <c r="C33" s="2"/>
      <c r="D33" s="41"/>
      <c r="E33" s="2"/>
      <c r="F33" s="41"/>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row>
    <row r="34" spans="1:78" s="8" customFormat="1" ht="30">
      <c r="A34" s="46"/>
      <c r="B34" s="227"/>
      <c r="C34" s="229" t="s">
        <v>245</v>
      </c>
      <c r="D34" s="229" t="s">
        <v>183</v>
      </c>
      <c r="E34" s="2"/>
      <c r="F34" s="229" t="s">
        <v>152</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row>
    <row r="35" spans="1:78" s="8" customFormat="1">
      <c r="A35" s="46"/>
      <c r="B35" s="227"/>
      <c r="C35" s="229"/>
      <c r="D35" s="229"/>
      <c r="E35" s="2"/>
      <c r="F35" s="229" t="s">
        <v>134</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row>
    <row r="36" spans="1:78" s="8" customFormat="1" ht="2.1" customHeight="1">
      <c r="A36" s="46"/>
      <c r="B36" s="227"/>
      <c r="C36" s="229"/>
      <c r="D36" s="41"/>
      <c r="E36" s="2"/>
      <c r="F36" s="41"/>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row>
    <row r="37" spans="1:78" s="8" customFormat="1">
      <c r="A37" s="46"/>
      <c r="B37" s="227"/>
      <c r="C37" s="229"/>
      <c r="D37" s="229" t="s">
        <v>18</v>
      </c>
      <c r="E37" s="2"/>
      <c r="F37" s="229" t="s">
        <v>138</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row>
    <row r="38" spans="1:78" s="8" customFormat="1">
      <c r="A38" s="46"/>
      <c r="B38" s="227"/>
      <c r="C38" s="227"/>
      <c r="D38" s="229"/>
      <c r="E38" s="2"/>
      <c r="F38" s="229" t="s">
        <v>134</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row>
    <row r="39" spans="1:78" s="8" customFormat="1" ht="2.1" customHeight="1">
      <c r="A39" s="46"/>
      <c r="B39" s="227"/>
      <c r="C39" s="2"/>
      <c r="D39" s="41"/>
      <c r="E39" s="2"/>
      <c r="F39" s="41"/>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row>
    <row r="40" spans="1:78" s="8" customFormat="1">
      <c r="A40" s="46"/>
      <c r="B40" s="227"/>
      <c r="C40" s="227" t="s">
        <v>244</v>
      </c>
      <c r="D40" s="227" t="s">
        <v>255</v>
      </c>
      <c r="E40" s="2"/>
      <c r="F40" s="229" t="s">
        <v>133</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row>
    <row r="41" spans="1:78" s="8" customFormat="1">
      <c r="A41" s="46"/>
      <c r="B41" s="227"/>
      <c r="C41" s="227"/>
      <c r="D41" s="227"/>
      <c r="E41" s="2"/>
      <c r="F41" s="229" t="s">
        <v>134</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row>
    <row r="42" spans="1:78" s="8" customFormat="1" ht="2.1" customHeight="1">
      <c r="A42" s="46"/>
      <c r="B42" s="227"/>
      <c r="C42" s="2"/>
      <c r="D42" s="41"/>
      <c r="E42" s="2"/>
      <c r="F42" s="41"/>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row>
    <row r="43" spans="1:78" s="8" customFormat="1">
      <c r="A43" s="46"/>
      <c r="B43" s="227"/>
      <c r="C43" s="227" t="s">
        <v>185</v>
      </c>
      <c r="D43" s="227" t="s">
        <v>255</v>
      </c>
      <c r="E43" s="2"/>
      <c r="F43" s="229" t="s">
        <v>133</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row>
    <row r="44" spans="1:78" s="8" customFormat="1">
      <c r="A44" s="46"/>
      <c r="B44" s="227"/>
      <c r="C44" s="227"/>
      <c r="D44" s="227"/>
      <c r="E44" s="2"/>
      <c r="F44" s="229" t="s">
        <v>134</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row>
    <row r="45" spans="1:78" s="8" customFormat="1" ht="2.1" customHeight="1">
      <c r="A45" s="46"/>
      <c r="B45" s="227"/>
      <c r="C45" s="2"/>
      <c r="D45" s="41"/>
      <c r="E45" s="2"/>
      <c r="F45" s="41"/>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row>
    <row r="46" spans="1:78" s="8" customFormat="1" ht="2.1" customHeight="1">
      <c r="A46" s="46"/>
      <c r="B46" s="227"/>
      <c r="C46" s="2"/>
      <c r="D46" s="2"/>
      <c r="E46" s="2"/>
      <c r="F46" s="41"/>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row>
    <row r="47" spans="1:78" s="8" customFormat="1" ht="60">
      <c r="A47" s="46"/>
      <c r="B47" s="227"/>
      <c r="C47" s="229" t="s">
        <v>644</v>
      </c>
      <c r="D47" s="227" t="s">
        <v>295</v>
      </c>
      <c r="E47" s="46"/>
      <c r="F47" s="227" t="s">
        <v>132</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row>
    <row r="48" spans="1:78" s="8" customFormat="1" ht="2.1" customHeight="1">
      <c r="A48" s="46"/>
      <c r="B48" s="227"/>
      <c r="C48" s="227"/>
      <c r="D48" s="41"/>
      <c r="E48" s="2"/>
      <c r="F48" s="41"/>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row>
    <row r="49" spans="1:78" s="8" customFormat="1">
      <c r="A49" s="46"/>
      <c r="B49" s="227"/>
      <c r="C49" s="229"/>
      <c r="D49" s="245" t="s">
        <v>20</v>
      </c>
      <c r="E49" s="46"/>
      <c r="F49" s="246" t="s">
        <v>133</v>
      </c>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row>
    <row r="50" spans="1:78" s="8" customFormat="1">
      <c r="A50" s="46"/>
      <c r="B50" s="227"/>
      <c r="C50" s="227"/>
      <c r="D50" s="227"/>
      <c r="E50" s="2"/>
      <c r="F50" s="229" t="s">
        <v>134</v>
      </c>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row>
    <row r="51" spans="1:78" s="8" customFormat="1" ht="2.1" customHeight="1">
      <c r="A51" s="46"/>
      <c r="B51" s="227"/>
      <c r="C51" s="227"/>
      <c r="D51" s="41"/>
      <c r="E51" s="2"/>
      <c r="F51" s="41"/>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row>
    <row r="52" spans="1:78" s="8" customFormat="1">
      <c r="A52" s="46"/>
      <c r="B52" s="227"/>
      <c r="C52" s="227"/>
      <c r="D52" s="227" t="s">
        <v>207</v>
      </c>
      <c r="E52" s="2"/>
      <c r="F52" s="229" t="s">
        <v>133</v>
      </c>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row>
    <row r="53" spans="1:78" s="8" customFormat="1">
      <c r="A53" s="46"/>
      <c r="B53" s="227"/>
      <c r="C53" s="227"/>
      <c r="D53" s="227"/>
      <c r="E53" s="2"/>
      <c r="F53" s="229" t="s">
        <v>134</v>
      </c>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row>
    <row r="54" spans="1:78" s="8" customFormat="1" ht="2.1" customHeight="1">
      <c r="A54" s="46"/>
      <c r="B54" s="227"/>
      <c r="C54" s="227"/>
      <c r="D54" s="41"/>
      <c r="E54" s="2"/>
      <c r="F54" s="41"/>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row>
    <row r="55" spans="1:78" s="8" customFormat="1">
      <c r="A55" s="46"/>
      <c r="B55" s="227"/>
      <c r="C55" s="227"/>
      <c r="D55" s="227" t="s">
        <v>208</v>
      </c>
      <c r="E55" s="2"/>
      <c r="F55" s="229" t="s">
        <v>139</v>
      </c>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row>
    <row r="56" spans="1:78" s="8" customFormat="1">
      <c r="A56" s="46"/>
      <c r="B56" s="227"/>
      <c r="C56" s="229"/>
      <c r="D56" s="229"/>
      <c r="E56" s="2"/>
      <c r="F56" s="229" t="s">
        <v>134</v>
      </c>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row>
    <row r="57" spans="1:78" s="8" customFormat="1" ht="2.1" customHeight="1">
      <c r="A57" s="46"/>
      <c r="B57" s="227"/>
      <c r="C57" s="227"/>
      <c r="D57" s="41"/>
      <c r="E57" s="2"/>
      <c r="F57" s="4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row>
    <row r="58" spans="1:78" s="8" customFormat="1">
      <c r="A58" s="46"/>
      <c r="B58" s="227"/>
      <c r="C58" s="227"/>
      <c r="D58" s="373" t="s">
        <v>209</v>
      </c>
      <c r="E58" s="2"/>
      <c r="F58" s="229" t="s">
        <v>140</v>
      </c>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row>
    <row r="59" spans="1:78" s="8" customFormat="1">
      <c r="A59" s="46"/>
      <c r="B59" s="227"/>
      <c r="C59" s="229"/>
      <c r="D59" s="373"/>
      <c r="E59" s="2"/>
      <c r="F59" s="229" t="s">
        <v>134</v>
      </c>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row>
    <row r="60" spans="1:78" s="8" customFormat="1" ht="2.1" customHeight="1">
      <c r="A60" s="46"/>
      <c r="B60" s="227"/>
      <c r="C60" s="227"/>
      <c r="D60" s="41"/>
      <c r="E60" s="2"/>
      <c r="F60" s="4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row>
    <row r="61" spans="1:78" s="8" customFormat="1">
      <c r="A61" s="46"/>
      <c r="B61" s="227"/>
      <c r="C61" s="227"/>
      <c r="D61" s="227" t="s">
        <v>141</v>
      </c>
      <c r="E61" s="2"/>
      <c r="F61" s="229" t="s">
        <v>138</v>
      </c>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row>
    <row r="62" spans="1:78" s="8" customFormat="1">
      <c r="A62" s="46"/>
      <c r="B62" s="227"/>
      <c r="C62" s="229"/>
      <c r="D62" s="229"/>
      <c r="E62" s="2"/>
      <c r="F62" s="229" t="s">
        <v>134</v>
      </c>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row>
    <row r="63" spans="1:78" s="8" customFormat="1" ht="2.1" customHeight="1">
      <c r="A63" s="46"/>
      <c r="B63" s="227"/>
      <c r="C63" s="227"/>
      <c r="D63" s="41"/>
      <c r="E63" s="2"/>
      <c r="F63" s="41"/>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row>
    <row r="64" spans="1:78" s="8" customFormat="1">
      <c r="A64" s="46"/>
      <c r="B64" s="227"/>
      <c r="C64" s="227"/>
      <c r="D64" s="227" t="s">
        <v>21</v>
      </c>
      <c r="E64" s="2"/>
      <c r="F64" s="229" t="s">
        <v>133</v>
      </c>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row>
    <row r="65" spans="1:78" s="8" customFormat="1">
      <c r="A65" s="46"/>
      <c r="B65" s="227"/>
      <c r="C65" s="227"/>
      <c r="D65" s="227"/>
      <c r="E65" s="2"/>
      <c r="F65" s="229" t="s">
        <v>268</v>
      </c>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row>
    <row r="66" spans="1:78" s="8" customFormat="1" ht="2.1" customHeight="1">
      <c r="A66" s="46"/>
      <c r="B66" s="227"/>
      <c r="C66" s="227"/>
      <c r="D66" s="41"/>
      <c r="E66" s="2"/>
      <c r="F66" s="41"/>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row>
    <row r="67" spans="1:78" s="8" customFormat="1">
      <c r="A67" s="46"/>
      <c r="B67" s="227"/>
      <c r="C67" s="227"/>
      <c r="D67" s="373" t="s">
        <v>210</v>
      </c>
      <c r="E67" s="2"/>
      <c r="F67" s="229" t="s">
        <v>133</v>
      </c>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row>
    <row r="68" spans="1:78" s="8" customFormat="1" ht="15.75" customHeight="1">
      <c r="A68" s="46"/>
      <c r="B68" s="227"/>
      <c r="C68" s="227"/>
      <c r="D68" s="373"/>
      <c r="E68" s="2"/>
      <c r="F68" s="229" t="s">
        <v>268</v>
      </c>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row>
    <row r="69" spans="1:78" s="8" customFormat="1" ht="2.1" customHeight="1">
      <c r="A69" s="46"/>
      <c r="B69" s="227"/>
      <c r="C69" s="227"/>
      <c r="D69" s="41"/>
      <c r="E69" s="2"/>
      <c r="F69" s="41"/>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row>
    <row r="70" spans="1:78" s="8" customFormat="1">
      <c r="A70" s="46"/>
      <c r="B70" s="227"/>
      <c r="C70" s="227"/>
      <c r="D70" s="372" t="s">
        <v>211</v>
      </c>
      <c r="E70" s="2"/>
      <c r="F70" s="229" t="s">
        <v>133</v>
      </c>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row>
    <row r="71" spans="1:78" s="8" customFormat="1">
      <c r="A71" s="46"/>
      <c r="B71" s="227"/>
      <c r="C71" s="227"/>
      <c r="D71" s="372"/>
      <c r="E71" s="2"/>
      <c r="F71" s="229" t="s">
        <v>268</v>
      </c>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row>
    <row r="72" spans="1:78" s="2" customFormat="1" ht="2.1" customHeight="1">
      <c r="B72" s="227"/>
      <c r="D72" s="224"/>
    </row>
    <row r="73" spans="1:78" s="2" customFormat="1" ht="32.25" customHeight="1">
      <c r="B73" s="227"/>
      <c r="C73" s="227" t="s">
        <v>638</v>
      </c>
      <c r="D73" s="228" t="s">
        <v>60</v>
      </c>
      <c r="F73" s="229" t="s">
        <v>238</v>
      </c>
    </row>
    <row r="74" spans="1:78" s="8" customFormat="1" ht="2.1" customHeight="1">
      <c r="A74" s="46"/>
      <c r="B74" s="227"/>
      <c r="C74" s="227"/>
      <c r="D74" s="41"/>
      <c r="E74" s="2"/>
      <c r="F74" s="41"/>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row>
    <row r="75" spans="1:78" s="2" customFormat="1">
      <c r="B75" s="227"/>
      <c r="C75" s="227"/>
      <c r="D75" s="228" t="s">
        <v>246</v>
      </c>
      <c r="F75" s="229" t="s">
        <v>133</v>
      </c>
    </row>
    <row r="76" spans="1:78" s="2" customFormat="1">
      <c r="B76" s="227"/>
      <c r="C76" s="227"/>
      <c r="D76" s="228"/>
      <c r="F76" s="229" t="s">
        <v>134</v>
      </c>
    </row>
    <row r="77" spans="1:78" s="2" customFormat="1" ht="9" customHeight="1">
      <c r="D77" s="224"/>
    </row>
    <row r="78" spans="1:78" s="2" customFormat="1">
      <c r="B78" s="263" t="s">
        <v>106</v>
      </c>
      <c r="C78" s="227" t="s">
        <v>319</v>
      </c>
      <c r="D78" s="228" t="s">
        <v>323</v>
      </c>
      <c r="F78" s="229" t="s">
        <v>133</v>
      </c>
    </row>
    <row r="79" spans="1:78" s="2" customFormat="1">
      <c r="B79" s="227"/>
      <c r="C79" s="227"/>
      <c r="D79" s="228"/>
      <c r="F79" s="229" t="s">
        <v>134</v>
      </c>
    </row>
    <row r="80" spans="1:78" s="2" customFormat="1" ht="2.1" customHeight="1">
      <c r="B80" s="227"/>
      <c r="D80" s="224"/>
      <c r="F80" s="41"/>
    </row>
    <row r="81" spans="1:78" s="2" customFormat="1">
      <c r="B81" s="227"/>
      <c r="C81" s="227" t="s">
        <v>320</v>
      </c>
      <c r="D81" s="228" t="s">
        <v>323</v>
      </c>
      <c r="F81" s="229" t="s">
        <v>133</v>
      </c>
    </row>
    <row r="82" spans="1:78" s="2" customFormat="1">
      <c r="B82" s="227"/>
      <c r="C82" s="227"/>
      <c r="D82" s="228"/>
      <c r="F82" s="229" t="s">
        <v>134</v>
      </c>
    </row>
    <row r="83" spans="1:78" s="2" customFormat="1" ht="2.1" customHeight="1">
      <c r="B83" s="227"/>
      <c r="D83" s="224"/>
      <c r="F83" s="41"/>
    </row>
    <row r="84" spans="1:78" s="2" customFormat="1">
      <c r="B84" s="227"/>
      <c r="C84" s="227" t="s">
        <v>234</v>
      </c>
      <c r="D84" s="236" t="s">
        <v>16</v>
      </c>
      <c r="F84" s="229" t="s">
        <v>133</v>
      </c>
    </row>
    <row r="85" spans="1:78" s="2" customFormat="1">
      <c r="B85" s="227"/>
      <c r="C85" s="227"/>
      <c r="D85" s="228"/>
      <c r="F85" s="229" t="s">
        <v>134</v>
      </c>
    </row>
    <row r="86" spans="1:78" s="2" customFormat="1" ht="2.1" customHeight="1">
      <c r="B86" s="227"/>
      <c r="C86" s="227"/>
      <c r="D86" s="224"/>
      <c r="F86" s="41"/>
    </row>
    <row r="87" spans="1:78" s="2" customFormat="1">
      <c r="B87" s="227"/>
      <c r="C87" s="227"/>
      <c r="D87" s="236" t="s">
        <v>351</v>
      </c>
      <c r="F87" s="229" t="s">
        <v>133</v>
      </c>
    </row>
    <row r="88" spans="1:78" s="2" customFormat="1">
      <c r="B88" s="227"/>
      <c r="C88" s="227"/>
      <c r="D88" s="228"/>
      <c r="F88" s="229" t="s">
        <v>134</v>
      </c>
    </row>
    <row r="89" spans="1:78" s="2" customFormat="1" ht="2.1" customHeight="1">
      <c r="B89" s="227"/>
      <c r="C89" s="227"/>
      <c r="D89" s="224"/>
      <c r="F89" s="41"/>
    </row>
    <row r="90" spans="1:78" s="2" customFormat="1">
      <c r="B90" s="227"/>
      <c r="C90" s="227"/>
      <c r="D90" s="236" t="s">
        <v>352</v>
      </c>
      <c r="F90" s="229" t="s">
        <v>133</v>
      </c>
    </row>
    <row r="91" spans="1:78" s="2" customFormat="1">
      <c r="B91" s="227"/>
      <c r="C91" s="227"/>
      <c r="D91" s="228"/>
      <c r="F91" s="229" t="s">
        <v>134</v>
      </c>
    </row>
    <row r="92" spans="1:78" s="2" customFormat="1" ht="9" customHeight="1"/>
    <row r="93" spans="1:78" s="2" customFormat="1" ht="15" customHeight="1">
      <c r="B93" s="263" t="s">
        <v>635</v>
      </c>
      <c r="C93" s="227"/>
      <c r="D93" s="228" t="s">
        <v>645</v>
      </c>
      <c r="F93" s="229" t="s">
        <v>133</v>
      </c>
    </row>
    <row r="94" spans="1:78" s="2" customFormat="1">
      <c r="B94" s="227"/>
      <c r="C94" s="227"/>
      <c r="D94" s="228"/>
      <c r="F94" s="229" t="s">
        <v>134</v>
      </c>
    </row>
    <row r="95" spans="1:78" s="8" customFormat="1" ht="2.1" customHeight="1">
      <c r="A95" s="46"/>
      <c r="B95" s="227"/>
      <c r="C95" s="227"/>
      <c r="D95" s="41"/>
      <c r="E95" s="2"/>
      <c r="F95" s="41"/>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row>
    <row r="96" spans="1:78" s="2" customFormat="1">
      <c r="B96" s="227"/>
      <c r="C96" s="227"/>
      <c r="D96" s="228" t="s">
        <v>646</v>
      </c>
      <c r="F96" s="229" t="s">
        <v>133</v>
      </c>
    </row>
    <row r="97" spans="1:78" s="2" customFormat="1">
      <c r="B97" s="227"/>
      <c r="C97" s="227"/>
      <c r="D97" s="228"/>
      <c r="F97" s="229" t="s">
        <v>134</v>
      </c>
    </row>
    <row r="98" spans="1:78" s="2" customFormat="1" ht="2.25" customHeight="1">
      <c r="B98" s="227"/>
      <c r="C98" s="227"/>
      <c r="D98" s="224"/>
      <c r="F98" s="41"/>
    </row>
    <row r="99" spans="1:78" s="2" customFormat="1">
      <c r="B99" s="227"/>
      <c r="C99" s="227"/>
      <c r="D99" s="228" t="s">
        <v>265</v>
      </c>
      <c r="F99" s="229" t="s">
        <v>133</v>
      </c>
    </row>
    <row r="100" spans="1:78" s="2" customFormat="1">
      <c r="B100" s="227"/>
      <c r="C100" s="227"/>
      <c r="D100" s="228"/>
      <c r="F100" s="229" t="s">
        <v>134</v>
      </c>
    </row>
    <row r="101" spans="1:78" s="2" customFormat="1" ht="2.25" customHeight="1">
      <c r="B101" s="227"/>
      <c r="C101" s="227"/>
      <c r="D101" s="224"/>
      <c r="F101" s="41"/>
    </row>
    <row r="102" spans="1:78" s="2" customFormat="1">
      <c r="B102" s="227"/>
      <c r="C102" s="227"/>
      <c r="D102" s="228" t="s">
        <v>266</v>
      </c>
      <c r="F102" s="229" t="s">
        <v>133</v>
      </c>
    </row>
    <row r="103" spans="1:78" s="2" customFormat="1">
      <c r="B103" s="227"/>
      <c r="C103" s="227"/>
      <c r="D103" s="228"/>
      <c r="F103" s="229" t="s">
        <v>134</v>
      </c>
    </row>
    <row r="104" spans="1:78" s="8" customFormat="1" ht="2.1" customHeight="1">
      <c r="A104" s="46"/>
      <c r="B104" s="227"/>
      <c r="C104" s="227"/>
      <c r="D104" s="41"/>
      <c r="E104" s="2"/>
      <c r="F104" s="41"/>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row>
    <row r="105" spans="1:78" s="2" customFormat="1">
      <c r="B105" s="227"/>
      <c r="C105" s="227"/>
      <c r="D105" s="228" t="s">
        <v>247</v>
      </c>
      <c r="F105" s="229" t="s">
        <v>371</v>
      </c>
    </row>
    <row r="106" spans="1:78" s="2" customFormat="1" ht="30">
      <c r="B106" s="227"/>
      <c r="C106" s="227"/>
      <c r="D106" s="228"/>
      <c r="F106" s="229" t="s">
        <v>657</v>
      </c>
    </row>
    <row r="107" spans="1:78" s="2" customFormat="1">
      <c r="B107" s="227"/>
      <c r="C107" s="227"/>
      <c r="D107" s="228"/>
      <c r="F107" s="229" t="s">
        <v>658</v>
      </c>
    </row>
    <row r="108" spans="1:78" s="2" customFormat="1" ht="9" customHeight="1">
      <c r="D108" s="224"/>
    </row>
    <row r="109" spans="1:78" s="2" customFormat="1">
      <c r="B109" s="263" t="s">
        <v>107</v>
      </c>
      <c r="C109" s="227" t="s">
        <v>38</v>
      </c>
      <c r="D109" s="228" t="s">
        <v>269</v>
      </c>
      <c r="F109" s="229" t="s">
        <v>133</v>
      </c>
    </row>
    <row r="110" spans="1:78" s="2" customFormat="1">
      <c r="B110" s="227"/>
      <c r="C110" s="227"/>
      <c r="D110" s="228"/>
      <c r="F110" s="229" t="s">
        <v>134</v>
      </c>
    </row>
    <row r="111" spans="1:78" s="2" customFormat="1" ht="2.1" customHeight="1">
      <c r="B111" s="227"/>
      <c r="D111" s="224"/>
    </row>
    <row r="112" spans="1:78" s="2" customFormat="1">
      <c r="B112" s="227"/>
      <c r="C112" s="227" t="s">
        <v>44</v>
      </c>
      <c r="D112" s="228" t="s">
        <v>269</v>
      </c>
      <c r="F112" s="229" t="s">
        <v>133</v>
      </c>
    </row>
    <row r="113" spans="1:78" s="2" customFormat="1">
      <c r="B113" s="227"/>
      <c r="C113" s="227"/>
      <c r="D113" s="228"/>
      <c r="F113" s="229" t="s">
        <v>134</v>
      </c>
    </row>
    <row r="114" spans="1:78" s="2" customFormat="1" ht="2.1" customHeight="1">
      <c r="B114" s="227"/>
      <c r="D114" s="224"/>
    </row>
    <row r="115" spans="1:78" s="2" customFormat="1" ht="30">
      <c r="B115" s="227"/>
      <c r="C115" s="227" t="s">
        <v>178</v>
      </c>
      <c r="D115" s="228" t="s">
        <v>425</v>
      </c>
      <c r="F115" s="229" t="s">
        <v>483</v>
      </c>
    </row>
    <row r="116" spans="1:78" s="8" customFormat="1" ht="2.1" customHeight="1">
      <c r="A116" s="46"/>
      <c r="B116" s="227"/>
      <c r="C116" s="227"/>
      <c r="D116" s="41"/>
      <c r="E116" s="2"/>
      <c r="F116" s="41"/>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row>
    <row r="117" spans="1:78" s="2" customFormat="1">
      <c r="B117" s="227"/>
      <c r="C117" s="227"/>
      <c r="D117" s="228" t="s">
        <v>52</v>
      </c>
      <c r="F117" s="229" t="s">
        <v>133</v>
      </c>
    </row>
    <row r="118" spans="1:78" s="2" customFormat="1">
      <c r="B118" s="227"/>
      <c r="C118" s="227"/>
      <c r="D118" s="228"/>
      <c r="F118" s="229" t="s">
        <v>134</v>
      </c>
    </row>
    <row r="119" spans="1:78" s="2" customFormat="1" ht="2.1" customHeight="1">
      <c r="B119" s="227"/>
      <c r="D119" s="224"/>
    </row>
    <row r="120" spans="1:78" s="2" customFormat="1" ht="30">
      <c r="B120" s="227"/>
      <c r="C120" s="227" t="s">
        <v>51</v>
      </c>
      <c r="D120" s="228" t="s">
        <v>426</v>
      </c>
      <c r="F120" s="229" t="s">
        <v>483</v>
      </c>
    </row>
    <row r="121" spans="1:78" s="8" customFormat="1" ht="2.1" customHeight="1">
      <c r="A121" s="46"/>
      <c r="B121" s="227"/>
      <c r="C121" s="227"/>
      <c r="D121" s="41"/>
      <c r="E121" s="2"/>
      <c r="F121" s="41"/>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row>
    <row r="122" spans="1:78" s="2" customFormat="1">
      <c r="B122" s="227"/>
      <c r="C122" s="227"/>
      <c r="D122" s="228" t="s">
        <v>52</v>
      </c>
      <c r="F122" s="229" t="s">
        <v>133</v>
      </c>
    </row>
    <row r="123" spans="1:78" s="2" customFormat="1">
      <c r="B123" s="227"/>
      <c r="C123" s="227"/>
      <c r="D123" s="228"/>
      <c r="F123" s="229" t="s">
        <v>134</v>
      </c>
    </row>
    <row r="124" spans="1:78" s="2" customFormat="1" ht="2.1" customHeight="1">
      <c r="B124" s="227"/>
      <c r="D124" s="224"/>
    </row>
    <row r="125" spans="1:78" s="2" customFormat="1">
      <c r="B125" s="227"/>
      <c r="C125" s="227" t="s">
        <v>180</v>
      </c>
      <c r="D125" s="236" t="s">
        <v>352</v>
      </c>
      <c r="F125" s="229" t="s">
        <v>133</v>
      </c>
    </row>
    <row r="126" spans="1:78" s="2" customFormat="1">
      <c r="B126" s="227"/>
      <c r="C126" s="227"/>
      <c r="D126" s="228"/>
      <c r="F126" s="229" t="s">
        <v>268</v>
      </c>
    </row>
    <row r="127" spans="1:78" s="2" customFormat="1" ht="2.25" customHeight="1">
      <c r="B127" s="227"/>
      <c r="C127" s="227"/>
      <c r="D127" s="224"/>
    </row>
    <row r="128" spans="1:78" s="2" customFormat="1">
      <c r="B128" s="227"/>
      <c r="C128" s="227"/>
      <c r="D128" s="236" t="s">
        <v>327</v>
      </c>
      <c r="F128" s="229" t="s">
        <v>133</v>
      </c>
    </row>
    <row r="129" spans="2:6" s="2" customFormat="1">
      <c r="B129" s="227"/>
      <c r="C129" s="227"/>
      <c r="D129" s="228"/>
      <c r="F129" s="229" t="s">
        <v>268</v>
      </c>
    </row>
    <row r="130" spans="2:6" s="2" customFormat="1" ht="2.25" customHeight="1">
      <c r="B130" s="227"/>
      <c r="D130" s="224"/>
    </row>
    <row r="131" spans="2:6" s="2" customFormat="1">
      <c r="B131" s="227"/>
      <c r="C131" s="227" t="s">
        <v>179</v>
      </c>
      <c r="D131" s="236" t="s">
        <v>327</v>
      </c>
      <c r="F131" s="229" t="s">
        <v>133</v>
      </c>
    </row>
    <row r="132" spans="2:6" s="2" customFormat="1">
      <c r="B132" s="227"/>
      <c r="C132" s="227"/>
      <c r="D132" s="228"/>
      <c r="F132" s="229" t="s">
        <v>134</v>
      </c>
    </row>
    <row r="133" spans="2:6" s="2" customFormat="1" ht="2.1" customHeight="1">
      <c r="B133" s="227"/>
      <c r="C133" s="227"/>
      <c r="D133" s="224"/>
    </row>
    <row r="134" spans="2:6" s="2" customFormat="1">
      <c r="B134" s="227"/>
      <c r="C134" s="227"/>
      <c r="D134" s="372" t="s">
        <v>302</v>
      </c>
      <c r="F134" s="229" t="s">
        <v>301</v>
      </c>
    </row>
    <row r="135" spans="2:6" s="2" customFormat="1">
      <c r="B135" s="227"/>
      <c r="C135" s="227"/>
      <c r="D135" s="372"/>
      <c r="F135" s="229" t="s">
        <v>300</v>
      </c>
    </row>
    <row r="136" spans="2:6" s="2" customFormat="1" ht="15" customHeight="1">
      <c r="B136" s="227"/>
      <c r="C136" s="227"/>
      <c r="D136" s="228"/>
      <c r="F136" s="229" t="s">
        <v>134</v>
      </c>
    </row>
    <row r="137" spans="2:6" s="2" customFormat="1" ht="9" customHeight="1">
      <c r="D137" s="224"/>
    </row>
    <row r="138" spans="2:6" s="2" customFormat="1">
      <c r="B138" s="263" t="s">
        <v>249</v>
      </c>
      <c r="C138" s="227" t="s">
        <v>248</v>
      </c>
      <c r="D138" s="228" t="s">
        <v>253</v>
      </c>
      <c r="F138" s="229" t="s">
        <v>133</v>
      </c>
    </row>
    <row r="139" spans="2:6" s="2" customFormat="1">
      <c r="B139" s="227"/>
      <c r="C139" s="227"/>
      <c r="D139" s="228"/>
      <c r="F139" s="229" t="s">
        <v>452</v>
      </c>
    </row>
    <row r="140" spans="2:6" s="2" customFormat="1" ht="9" customHeight="1"/>
    <row r="141" spans="2:6" s="2" customFormat="1"/>
    <row r="142" spans="2:6" s="2" customFormat="1"/>
    <row r="143" spans="2:6" s="2" customFormat="1"/>
    <row r="144" spans="2:6" s="2" customFormat="1" hidden="1"/>
    <row r="145" s="2" customFormat="1" hidden="1"/>
    <row r="146" s="2" customFormat="1" hidden="1"/>
    <row r="147" s="2" customFormat="1" hidden="1"/>
    <row r="148" s="2" customFormat="1" hidden="1"/>
    <row r="149" s="2" customFormat="1" hidden="1"/>
    <row r="150" s="2" customFormat="1" hidden="1"/>
    <row r="151" s="2" customFormat="1" hidden="1"/>
    <row r="152" s="2" customFormat="1" hidden="1"/>
    <row r="153" s="2" customFormat="1" hidden="1"/>
    <row r="154" s="2" customFormat="1" hidden="1"/>
    <row r="155" s="2" customFormat="1" hidden="1"/>
    <row r="156" s="2" customFormat="1" hidden="1"/>
    <row r="157" s="2" customFormat="1" hidden="1"/>
    <row r="158" s="2" customFormat="1" hidden="1"/>
    <row r="159" s="2" customFormat="1" hidden="1"/>
    <row r="160" s="2" customFormat="1" hidden="1"/>
    <row r="161" s="2" customFormat="1" hidden="1"/>
    <row r="162" s="2" customFormat="1" hidden="1"/>
    <row r="163" s="2" customFormat="1" hidden="1"/>
    <row r="164" s="2" customFormat="1" hidden="1"/>
    <row r="165" s="2" customFormat="1" hidden="1"/>
    <row r="166" s="2" customFormat="1" hidden="1"/>
    <row r="167" s="2" customFormat="1" hidden="1"/>
    <row r="168" s="2" customFormat="1" hidden="1"/>
    <row r="169" s="2" customFormat="1" hidden="1"/>
    <row r="170" s="2" customFormat="1" hidden="1"/>
    <row r="171" s="2" customFormat="1" hidden="1"/>
    <row r="172" s="2" customFormat="1" hidden="1"/>
    <row r="173" s="2" customFormat="1" hidden="1"/>
    <row r="174" s="2" customFormat="1" hidden="1"/>
    <row r="175" s="2" customFormat="1" hidden="1"/>
    <row r="176" s="2" customFormat="1" hidden="1"/>
    <row r="177" s="2" customFormat="1" hidden="1"/>
    <row r="178" s="2" customFormat="1" hidden="1"/>
    <row r="179" s="2" customFormat="1" hidden="1"/>
    <row r="180" s="2" customFormat="1" hidden="1"/>
    <row r="181" s="2" customFormat="1" hidden="1"/>
    <row r="182" s="2" customFormat="1" hidden="1"/>
    <row r="183" s="2" customFormat="1" hidden="1"/>
    <row r="184" s="2" customFormat="1" hidden="1"/>
    <row r="185" s="2" customFormat="1" hidden="1"/>
    <row r="186" s="2" customFormat="1" hidden="1"/>
    <row r="187" s="2" customFormat="1" hidden="1"/>
    <row r="188" s="2" customFormat="1" hidden="1"/>
    <row r="189" s="2" customFormat="1" hidden="1"/>
    <row r="190" s="2" customFormat="1" hidden="1"/>
    <row r="191" s="2" customFormat="1" hidden="1"/>
    <row r="192" s="2" customFormat="1" hidden="1"/>
    <row r="193" s="2" customFormat="1" hidden="1"/>
    <row r="194" s="2" customFormat="1" hidden="1"/>
    <row r="195" s="2" customFormat="1" hidden="1"/>
    <row r="196" s="2" customFormat="1" hidden="1"/>
    <row r="197" s="2" customFormat="1" hidden="1"/>
    <row r="198" s="2" customFormat="1" hidden="1"/>
    <row r="199" s="2" customFormat="1" hidden="1"/>
    <row r="200" s="2" customFormat="1" hidden="1"/>
    <row r="201" s="2" customFormat="1" hidden="1"/>
    <row r="202" s="2" customFormat="1" hidden="1"/>
    <row r="203" s="2" customFormat="1" hidden="1"/>
    <row r="204" s="2" customFormat="1" hidden="1"/>
    <row r="205" s="2" customFormat="1" hidden="1"/>
    <row r="206" s="2" customFormat="1" hidden="1"/>
    <row r="207" s="2" customFormat="1" hidden="1"/>
    <row r="208" s="2" customFormat="1" hidden="1"/>
    <row r="209" s="2" customFormat="1" hidden="1"/>
    <row r="210" s="2" customFormat="1" hidden="1"/>
    <row r="211" s="2" customFormat="1" hidden="1"/>
    <row r="212" s="2" customFormat="1" hidden="1"/>
    <row r="213" s="2" customFormat="1" hidden="1"/>
    <row r="214" s="2" customFormat="1" hidden="1"/>
    <row r="215" s="2" customFormat="1" hidden="1"/>
    <row r="216" s="2" customFormat="1" hidden="1"/>
    <row r="217" s="2" customFormat="1" hidden="1"/>
    <row r="218" s="2" customFormat="1" hidden="1"/>
    <row r="219" s="2" customFormat="1" hidden="1"/>
    <row r="220" s="2" customFormat="1" hidden="1"/>
    <row r="221" s="2" customFormat="1" hidden="1"/>
    <row r="222" s="2" customFormat="1" hidden="1"/>
    <row r="223" s="2" customFormat="1" hidden="1"/>
    <row r="224" s="2" customFormat="1" hidden="1"/>
    <row r="225" s="2" customFormat="1" hidden="1"/>
    <row r="226" s="2" customFormat="1" hidden="1"/>
    <row r="227" s="2" customFormat="1" hidden="1"/>
    <row r="228" s="2" customFormat="1" hidden="1"/>
    <row r="229" s="2" customFormat="1" hidden="1"/>
    <row r="230" s="2" customFormat="1" hidden="1"/>
    <row r="231" s="2" customFormat="1" hidden="1"/>
    <row r="232" s="2" customFormat="1" hidden="1"/>
    <row r="233" s="2" customFormat="1" hidden="1"/>
    <row r="234" s="2" customFormat="1" hidden="1"/>
    <row r="235" s="2" customFormat="1" hidden="1"/>
    <row r="236" s="2" customFormat="1" hidden="1"/>
    <row r="237" s="2" customFormat="1" hidden="1"/>
    <row r="238" s="2" customFormat="1" hidden="1"/>
    <row r="239" s="2" customFormat="1" hidden="1"/>
    <row r="240" s="2" customFormat="1" hidden="1"/>
    <row r="241" s="2" customFormat="1" hidden="1"/>
    <row r="242" s="2" customFormat="1" hidden="1"/>
    <row r="243" s="2" customFormat="1" hidden="1"/>
    <row r="244" s="2" customFormat="1" hidden="1"/>
    <row r="245" s="2" customFormat="1" hidden="1"/>
    <row r="246" s="2" customFormat="1" hidden="1"/>
    <row r="247" s="2" customFormat="1" hidden="1"/>
    <row r="248" s="2" customFormat="1" hidden="1"/>
    <row r="249" s="2" customFormat="1" hidden="1"/>
    <row r="250" s="2" customFormat="1" hidden="1"/>
    <row r="251" s="2" customFormat="1" hidden="1"/>
    <row r="252" s="2" customFormat="1" hidden="1"/>
    <row r="253" s="2" customFormat="1" hidden="1"/>
    <row r="254" s="2" customFormat="1" hidden="1"/>
    <row r="255" s="2" customFormat="1" hidden="1"/>
    <row r="256" s="2" customFormat="1" hidden="1"/>
    <row r="257" s="2" customFormat="1" hidden="1"/>
    <row r="258" s="2" customFormat="1" hidden="1"/>
    <row r="259" s="2" customFormat="1" hidden="1"/>
    <row r="260" s="2" customFormat="1" hidden="1"/>
    <row r="261" s="2" customFormat="1" hidden="1"/>
    <row r="262" s="2" customFormat="1" hidden="1"/>
    <row r="263" s="2" customFormat="1" hidden="1"/>
    <row r="264" s="2" customFormat="1" hidden="1"/>
    <row r="265" s="2" customFormat="1" hidden="1"/>
    <row r="266" s="2" customFormat="1" hidden="1"/>
    <row r="267" s="2" customFormat="1" hidden="1"/>
    <row r="268" s="2" customFormat="1" hidden="1"/>
    <row r="269" s="2" customFormat="1" hidden="1"/>
    <row r="270" s="2" customFormat="1" hidden="1"/>
    <row r="271" s="2" customFormat="1" hidden="1"/>
    <row r="272" s="2" customFormat="1" hidden="1"/>
    <row r="273" s="2" customFormat="1" hidden="1"/>
    <row r="274" s="2" customFormat="1" hidden="1"/>
    <row r="275" s="2" customFormat="1" hidden="1"/>
    <row r="276" s="2" customFormat="1" hidden="1"/>
    <row r="277" s="2" customFormat="1" hidden="1"/>
    <row r="278" s="2" customFormat="1" hidden="1"/>
    <row r="279" s="2" customFormat="1" hidden="1"/>
    <row r="280" s="2" customFormat="1" hidden="1"/>
    <row r="281" s="2" customFormat="1" hidden="1"/>
    <row r="282" s="2" customFormat="1" hidden="1"/>
    <row r="283" s="2" customFormat="1" hidden="1"/>
    <row r="284" s="2" customFormat="1" hidden="1"/>
    <row r="285" s="2" customFormat="1" hidden="1"/>
    <row r="286" s="2" customFormat="1" hidden="1"/>
    <row r="287" s="2" customFormat="1" hidden="1"/>
    <row r="288" s="2" customFormat="1" hidden="1"/>
    <row r="289" s="2" customFormat="1" hidden="1"/>
    <row r="290" s="2" customFormat="1" hidden="1"/>
    <row r="291" s="2" customFormat="1" hidden="1"/>
    <row r="292" s="2" customFormat="1" hidden="1"/>
    <row r="293" s="2" customFormat="1" hidden="1"/>
    <row r="294" s="2" customFormat="1" hidden="1"/>
    <row r="295" s="2" customFormat="1" hidden="1"/>
    <row r="296" s="2" customFormat="1" hidden="1"/>
    <row r="297" s="2" customFormat="1" hidden="1"/>
    <row r="298" s="2" customFormat="1" hidden="1"/>
    <row r="299" s="2" customFormat="1" hidden="1"/>
    <row r="300" s="2" customFormat="1" hidden="1"/>
    <row r="301" s="2" customFormat="1" hidden="1"/>
    <row r="302" s="2" customFormat="1" hidden="1"/>
    <row r="303" s="2" customFormat="1" hidden="1"/>
    <row r="304" s="2" customFormat="1" hidden="1"/>
    <row r="305" s="2" customFormat="1" hidden="1"/>
    <row r="306" s="2" customFormat="1" hidden="1"/>
    <row r="307" s="2" customFormat="1" hidden="1"/>
    <row r="308" s="2" customFormat="1" hidden="1"/>
    <row r="309" s="2" customFormat="1" hidden="1"/>
    <row r="310" s="2" customFormat="1" hidden="1"/>
    <row r="311" s="2" customFormat="1" hidden="1"/>
    <row r="312" s="2" customFormat="1" hidden="1"/>
    <row r="313" s="2" customFormat="1" hidden="1"/>
    <row r="314" s="2" customFormat="1" hidden="1"/>
    <row r="315" s="2" customFormat="1" hidden="1"/>
    <row r="316" s="2" customFormat="1" hidden="1"/>
    <row r="317" s="2" customFormat="1" hidden="1"/>
    <row r="318" s="2" customFormat="1" hidden="1"/>
    <row r="319" s="2" customFormat="1" hidden="1"/>
    <row r="320" s="2" customFormat="1" hidden="1"/>
    <row r="321" s="2" customFormat="1" hidden="1"/>
    <row r="322" s="2" customFormat="1" hidden="1"/>
    <row r="323" s="2" customFormat="1" hidden="1"/>
    <row r="324" s="2" customFormat="1" hidden="1"/>
    <row r="325" s="2" customFormat="1" hidden="1"/>
    <row r="326" s="2" customFormat="1" hidden="1"/>
    <row r="327" s="2" customFormat="1" hidden="1"/>
    <row r="328" s="2" customFormat="1" hidden="1"/>
    <row r="329" s="2" customFormat="1" hidden="1"/>
    <row r="330" s="2" customFormat="1" hidden="1"/>
    <row r="331" s="2" customFormat="1" hidden="1"/>
    <row r="332" s="2" customFormat="1" hidden="1"/>
    <row r="333" s="2" customFormat="1" hidden="1"/>
    <row r="334" s="2" customFormat="1" hidden="1"/>
    <row r="335" s="2" customFormat="1" hidden="1"/>
    <row r="336" s="2" customFormat="1" hidden="1"/>
    <row r="337" s="2" customFormat="1" hidden="1"/>
    <row r="338" s="2" customFormat="1" hidden="1"/>
    <row r="339" s="2" customFormat="1" hidden="1"/>
    <row r="340" s="2" customFormat="1" hidden="1"/>
    <row r="341" s="2" customFormat="1" hidden="1"/>
    <row r="342" s="2" customFormat="1" hidden="1"/>
    <row r="343" s="2" customFormat="1" hidden="1"/>
    <row r="344" s="2" customFormat="1" hidden="1"/>
    <row r="345" s="2" customFormat="1" hidden="1"/>
    <row r="346" s="2" customFormat="1" hidden="1"/>
    <row r="347" s="2" customFormat="1" hidden="1"/>
    <row r="348" s="2" customFormat="1" hidden="1"/>
    <row r="349" s="2" customFormat="1" hidden="1"/>
    <row r="350" s="2" customFormat="1" hidden="1"/>
    <row r="351" s="2" customFormat="1" hidden="1"/>
    <row r="352" s="2" customFormat="1" hidden="1"/>
    <row r="353" s="2" customFormat="1" hidden="1"/>
    <row r="354" s="2" customFormat="1" hidden="1"/>
    <row r="355" s="2" customFormat="1" hidden="1"/>
    <row r="356" s="2" customFormat="1" hidden="1"/>
    <row r="357" s="2" customFormat="1" hidden="1"/>
    <row r="358" s="2" customFormat="1" hidden="1"/>
    <row r="359" s="2" customFormat="1" hidden="1"/>
    <row r="360" s="2" customFormat="1" hidden="1"/>
    <row r="361" s="2" customFormat="1" hidden="1"/>
    <row r="362" s="2" customFormat="1" hidden="1"/>
    <row r="363" s="2" customFormat="1" hidden="1"/>
    <row r="364" s="2" customFormat="1" hidden="1"/>
    <row r="365" s="2" customFormat="1" hidden="1"/>
    <row r="366" s="2" customFormat="1" hidden="1"/>
    <row r="367" s="2" customFormat="1" hidden="1"/>
    <row r="368" s="2" customFormat="1" hidden="1"/>
    <row r="369" s="2" customFormat="1" hidden="1"/>
    <row r="370" s="2" customFormat="1" hidden="1"/>
    <row r="371" s="2" customFormat="1" hidden="1"/>
    <row r="372" s="2" customFormat="1" hidden="1"/>
    <row r="373" s="2" customFormat="1" hidden="1"/>
    <row r="374" s="2" customFormat="1" hidden="1"/>
    <row r="375" s="2" customFormat="1" hidden="1"/>
    <row r="376" s="2" customFormat="1" hidden="1"/>
    <row r="377" s="2" customFormat="1" hidden="1"/>
    <row r="378" s="2" customFormat="1" hidden="1"/>
    <row r="379" s="2" customFormat="1" hidden="1"/>
    <row r="380" s="2" customFormat="1" hidden="1"/>
    <row r="381" s="2" customFormat="1" hidden="1"/>
    <row r="382" s="2" customFormat="1" hidden="1"/>
    <row r="383" s="2" customFormat="1" hidden="1"/>
    <row r="384" s="2" customFormat="1" hidden="1"/>
    <row r="385" s="2" customFormat="1" hidden="1"/>
    <row r="386" s="2" customFormat="1" hidden="1"/>
    <row r="387" s="2" customFormat="1" hidden="1"/>
    <row r="388" s="2" customFormat="1" hidden="1"/>
    <row r="389" s="2" customFormat="1" hidden="1"/>
    <row r="390" s="2" customFormat="1" hidden="1"/>
    <row r="391" s="2" customFormat="1" hidden="1"/>
    <row r="392" s="2" customFormat="1" hidden="1"/>
    <row r="393" s="2" customFormat="1" hidden="1"/>
    <row r="394" s="2" customFormat="1" hidden="1"/>
    <row r="395" s="2" customFormat="1" hidden="1"/>
    <row r="396" s="2" customFormat="1" hidden="1"/>
    <row r="397" s="2" customFormat="1" hidden="1"/>
    <row r="398" s="2" customFormat="1" hidden="1"/>
    <row r="399" s="2" customFormat="1" hidden="1"/>
    <row r="400" s="2" customFormat="1" hidden="1"/>
    <row r="401" s="2" customFormat="1" hidden="1"/>
    <row r="402" s="2" customFormat="1" hidden="1"/>
    <row r="403" s="2" customFormat="1" hidden="1"/>
    <row r="404" s="2" customFormat="1" hidden="1"/>
    <row r="405" s="2" customFormat="1" hidden="1"/>
    <row r="406" s="2" customFormat="1" hidden="1"/>
    <row r="407" s="2" customFormat="1" hidden="1"/>
    <row r="408" s="2" customFormat="1" hidden="1"/>
    <row r="409" s="2" customFormat="1" hidden="1"/>
    <row r="410" s="2" customFormat="1" hidden="1"/>
    <row r="411" s="2" customFormat="1" hidden="1"/>
    <row r="412" s="2" customFormat="1" hidden="1"/>
    <row r="413" s="2" customFormat="1" hidden="1"/>
    <row r="414" s="2" customFormat="1" hidden="1"/>
    <row r="415" s="2" customFormat="1" hidden="1"/>
    <row r="416" s="2" customFormat="1" hidden="1"/>
    <row r="417" s="2" customFormat="1" hidden="1"/>
    <row r="418" s="2" customFormat="1" hidden="1"/>
    <row r="419" s="2" customFormat="1" hidden="1"/>
    <row r="420" s="2" customFormat="1" hidden="1"/>
    <row r="421" s="2" customFormat="1" hidden="1"/>
    <row r="422" s="2" customFormat="1" hidden="1"/>
    <row r="423" s="2" customFormat="1" hidden="1"/>
    <row r="424" s="2" customFormat="1" hidden="1"/>
    <row r="425" s="2" customFormat="1" hidden="1"/>
    <row r="426" s="2" customFormat="1" hidden="1"/>
    <row r="427" s="2" customFormat="1" hidden="1"/>
    <row r="428" s="2" customFormat="1" hidden="1"/>
    <row r="429" s="2" customFormat="1" hidden="1"/>
    <row r="430" s="2" customFormat="1" hidden="1"/>
    <row r="431" s="2" customFormat="1" hidden="1"/>
    <row r="432" s="2" customFormat="1" hidden="1"/>
    <row r="433" s="2" customFormat="1" hidden="1"/>
    <row r="434" s="2" customFormat="1" hidden="1"/>
    <row r="435" s="2" customFormat="1" hidden="1"/>
    <row r="436" s="2" customFormat="1" hidden="1"/>
    <row r="437" s="2" customFormat="1" hidden="1"/>
    <row r="438" s="2" customFormat="1" hidden="1"/>
    <row r="439" s="2" customFormat="1" hidden="1"/>
    <row r="440" s="2" customFormat="1" hidden="1"/>
    <row r="441" s="2" customFormat="1" hidden="1"/>
    <row r="442" s="2" customFormat="1" hidden="1"/>
    <row r="443" s="2" customFormat="1" hidden="1"/>
    <row r="444" s="2" customFormat="1" hidden="1"/>
    <row r="445" s="2" customFormat="1" hidden="1"/>
    <row r="446" s="2" customFormat="1" hidden="1"/>
    <row r="447" s="2" customFormat="1" hidden="1"/>
    <row r="448" s="2" customFormat="1" hidden="1"/>
    <row r="449" s="2" customFormat="1" hidden="1"/>
    <row r="450" s="2" customFormat="1" hidden="1"/>
    <row r="451" s="2" customFormat="1" hidden="1"/>
    <row r="452" s="2" customFormat="1" hidden="1"/>
    <row r="453" s="2" customFormat="1" hidden="1"/>
    <row r="454" s="2" customFormat="1" hidden="1"/>
    <row r="455" s="2" customFormat="1" hidden="1"/>
    <row r="456" s="2" customFormat="1" hidden="1"/>
    <row r="457" s="2" customFormat="1" hidden="1"/>
    <row r="458" s="2" customFormat="1" hidden="1"/>
    <row r="459" s="2" customFormat="1" hidden="1"/>
    <row r="460" s="2" customFormat="1" hidden="1"/>
    <row r="461" s="2" customFormat="1" hidden="1"/>
    <row r="462" s="2" customFormat="1" hidden="1"/>
    <row r="463" s="2" customFormat="1" hidden="1"/>
    <row r="464" s="2" customFormat="1" hidden="1"/>
    <row r="465" spans="2:78" s="2" customFormat="1" hidden="1"/>
    <row r="466" spans="2:78" s="2" customFormat="1" hidden="1"/>
    <row r="467" spans="2:78" s="2" customFormat="1" hidden="1"/>
    <row r="468" spans="2:78" s="2" customFormat="1" hidden="1"/>
    <row r="469" spans="2:78" s="2" customFormat="1" hidden="1"/>
    <row r="470" spans="2:78" s="8" customFormat="1">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2"/>
      <c r="BQ470" s="2"/>
      <c r="BR470" s="2"/>
      <c r="BS470" s="2"/>
      <c r="BT470" s="2"/>
      <c r="BU470" s="2"/>
      <c r="BV470" s="2"/>
      <c r="BW470" s="2"/>
      <c r="BX470" s="2"/>
      <c r="BY470" s="2"/>
      <c r="BZ470" s="2"/>
    </row>
    <row r="471" spans="2:78" s="8" customFormat="1">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2"/>
      <c r="BQ471" s="2"/>
      <c r="BR471" s="2"/>
      <c r="BS471" s="2"/>
      <c r="BT471" s="2"/>
      <c r="BU471" s="2"/>
      <c r="BV471" s="2"/>
      <c r="BW471" s="2"/>
      <c r="BX471" s="2"/>
      <c r="BY471" s="2"/>
      <c r="BZ471" s="2"/>
    </row>
    <row r="472" spans="2:78" s="8" customFormat="1">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2"/>
      <c r="BQ472" s="2"/>
      <c r="BR472" s="2"/>
      <c r="BS472" s="2"/>
      <c r="BT472" s="2"/>
      <c r="BU472" s="2"/>
      <c r="BV472" s="2"/>
      <c r="BW472" s="2"/>
      <c r="BX472" s="2"/>
      <c r="BY472" s="2"/>
      <c r="BZ472" s="2"/>
    </row>
    <row r="473" spans="2:78" s="8" customFormat="1">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2"/>
      <c r="BQ473" s="2"/>
      <c r="BR473" s="2"/>
      <c r="BS473" s="2"/>
      <c r="BT473" s="2"/>
      <c r="BU473" s="2"/>
      <c r="BV473" s="2"/>
      <c r="BW473" s="2"/>
      <c r="BX473" s="2"/>
      <c r="BY473" s="2"/>
      <c r="BZ473" s="2"/>
    </row>
    <row r="474" spans="2:78" s="8" customFormat="1">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2"/>
      <c r="BQ474" s="2"/>
      <c r="BR474" s="2"/>
      <c r="BS474" s="2"/>
      <c r="BT474" s="2"/>
      <c r="BU474" s="2"/>
      <c r="BV474" s="2"/>
      <c r="BW474" s="2"/>
      <c r="BX474" s="2"/>
      <c r="BY474" s="2"/>
      <c r="BZ474" s="2"/>
    </row>
    <row r="475" spans="2:78" s="8" customFormat="1">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2"/>
      <c r="BQ475" s="2"/>
      <c r="BR475" s="2"/>
      <c r="BS475" s="2"/>
      <c r="BT475" s="2"/>
      <c r="BU475" s="2"/>
      <c r="BV475" s="2"/>
      <c r="BW475" s="2"/>
      <c r="BX475" s="2"/>
      <c r="BY475" s="2"/>
      <c r="BZ475" s="2"/>
    </row>
    <row r="476" spans="2:78">
      <c r="B476" s="8"/>
      <c r="C476" s="8"/>
      <c r="D476" s="8"/>
    </row>
    <row r="477" spans="2:78">
      <c r="B477" s="8"/>
      <c r="C477" s="8"/>
      <c r="D477" s="8"/>
    </row>
    <row r="478" spans="2:78">
      <c r="B478" s="8"/>
      <c r="C478" s="8"/>
      <c r="D478" s="8"/>
    </row>
    <row r="479" spans="2:78">
      <c r="B479" s="8"/>
      <c r="C479" s="8"/>
      <c r="D479" s="8"/>
    </row>
    <row r="480" spans="2:78">
      <c r="B480" s="8"/>
      <c r="C480" s="8"/>
      <c r="D480" s="8"/>
    </row>
    <row r="481" spans="2:4">
      <c r="B481" s="8"/>
      <c r="C481" s="8"/>
      <c r="D481" s="8"/>
    </row>
    <row r="482" spans="2:4">
      <c r="B482" s="8"/>
      <c r="C482" s="8"/>
      <c r="D482" s="8"/>
    </row>
    <row r="483" spans="2:4">
      <c r="B483" s="8"/>
      <c r="C483" s="8"/>
      <c r="D483" s="8"/>
    </row>
    <row r="484" spans="2:4">
      <c r="B484" s="8"/>
      <c r="C484" s="8"/>
      <c r="D484" s="8"/>
    </row>
    <row r="485" spans="2:4">
      <c r="B485" s="8"/>
      <c r="C485" s="8"/>
      <c r="D485" s="8"/>
    </row>
    <row r="486" spans="2:4">
      <c r="B486" s="8"/>
      <c r="C486" s="8"/>
      <c r="D486" s="8"/>
    </row>
    <row r="487" spans="2:4">
      <c r="B487" s="8"/>
      <c r="C487" s="8"/>
      <c r="D487" s="8"/>
    </row>
    <row r="488" spans="2:4">
      <c r="B488" s="8"/>
      <c r="C488" s="8"/>
      <c r="D488" s="8"/>
    </row>
    <row r="489" spans="2:4">
      <c r="B489" s="8"/>
      <c r="C489" s="8"/>
      <c r="D489" s="8"/>
    </row>
    <row r="490" spans="2:4">
      <c r="B490" s="8"/>
      <c r="C490" s="8"/>
      <c r="D490" s="8"/>
    </row>
    <row r="491" spans="2:4">
      <c r="B491" s="8"/>
      <c r="C491" s="8"/>
      <c r="D491" s="8"/>
    </row>
    <row r="492" spans="2:4">
      <c r="B492" s="8"/>
      <c r="C492" s="8"/>
      <c r="D492" s="8"/>
    </row>
    <row r="493" spans="2:4">
      <c r="B493" s="8"/>
      <c r="C493" s="8"/>
      <c r="D493" s="8"/>
    </row>
    <row r="494" spans="2:4">
      <c r="B494" s="8"/>
      <c r="C494" s="8"/>
      <c r="D494" s="8"/>
    </row>
  </sheetData>
  <mergeCells count="6">
    <mergeCell ref="B2:F2"/>
    <mergeCell ref="B3:F3"/>
    <mergeCell ref="D134:D135"/>
    <mergeCell ref="D67:D68"/>
    <mergeCell ref="D70:D71"/>
    <mergeCell ref="D58:D59"/>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273D7-C4EC-40DD-B876-51E70F31A927}">
  <sheetPr codeName="Sheet4">
    <tabColor rgb="FF5F9E88"/>
  </sheetPr>
  <dimension ref="B1:O30"/>
  <sheetViews>
    <sheetView showOutlineSymbols="0" showWhiteSpace="0" workbookViewId="0"/>
  </sheetViews>
  <sheetFormatPr defaultColWidth="9.140625" defaultRowHeight="15"/>
  <cols>
    <col min="1" max="1" width="3.140625" style="2" customWidth="1"/>
    <col min="2" max="2" width="15.7109375" style="2" customWidth="1"/>
    <col min="3" max="3" width="24.140625" style="2" customWidth="1"/>
    <col min="4" max="4" width="29.85546875" style="2" customWidth="1"/>
    <col min="5" max="5" width="31.28515625" style="2" customWidth="1"/>
    <col min="6" max="6" width="4.5703125" style="2" customWidth="1"/>
    <col min="7" max="7" width="18.85546875" style="2" customWidth="1"/>
    <col min="8" max="8" width="23.140625" style="2" customWidth="1"/>
    <col min="9" max="9" width="29" style="2" customWidth="1"/>
    <col min="10" max="10" width="31.28515625" style="2" customWidth="1"/>
    <col min="11" max="11" width="2.28515625" style="2" customWidth="1"/>
    <col min="12" max="12" width="13.85546875" style="2" customWidth="1"/>
    <col min="13" max="16384" width="9.140625" style="2"/>
  </cols>
  <sheetData>
    <row r="1" spans="2:15" ht="54" customHeight="1">
      <c r="B1" s="163" t="s">
        <v>204</v>
      </c>
      <c r="C1" s="163"/>
      <c r="D1" s="163"/>
      <c r="E1" s="163"/>
      <c r="F1" s="163"/>
      <c r="G1" s="163"/>
      <c r="H1" s="163"/>
      <c r="I1" s="163"/>
      <c r="J1" s="163"/>
      <c r="K1" s="163"/>
      <c r="L1" s="163"/>
    </row>
    <row r="2" spans="2:15" ht="21.95" customHeight="1">
      <c r="B2" s="374" t="s">
        <v>118</v>
      </c>
      <c r="C2" s="375"/>
      <c r="D2" s="375"/>
      <c r="E2" s="375"/>
      <c r="F2" s="375"/>
      <c r="G2" s="375"/>
      <c r="H2" s="375"/>
      <c r="I2" s="375"/>
      <c r="J2" s="375"/>
      <c r="K2" s="375"/>
      <c r="L2" s="375"/>
      <c r="N2" s="32"/>
      <c r="O2" s="33"/>
    </row>
    <row r="3" spans="2:15" ht="9" customHeight="1">
      <c r="F3" s="34"/>
      <c r="G3" s="34"/>
      <c r="N3" s="32"/>
      <c r="O3" s="33"/>
    </row>
    <row r="4" spans="2:15" ht="20.100000000000001" customHeight="1">
      <c r="B4" s="45" t="s">
        <v>119</v>
      </c>
      <c r="C4" s="45" t="s">
        <v>120</v>
      </c>
      <c r="D4" s="45" t="s">
        <v>121</v>
      </c>
      <c r="E4" s="45" t="s">
        <v>122</v>
      </c>
      <c r="G4" s="45" t="s">
        <v>119</v>
      </c>
      <c r="H4" s="45" t="s">
        <v>120</v>
      </c>
      <c r="I4" s="45" t="s">
        <v>121</v>
      </c>
      <c r="J4" s="45" t="s">
        <v>122</v>
      </c>
      <c r="L4" s="45" t="s">
        <v>124</v>
      </c>
    </row>
    <row r="5" spans="2:15" ht="9" customHeight="1"/>
    <row r="6" spans="2:15" ht="114.75">
      <c r="B6" s="164" t="s">
        <v>453</v>
      </c>
      <c r="C6" s="168" t="s">
        <v>126</v>
      </c>
      <c r="D6" s="166"/>
      <c r="E6" s="167" t="s">
        <v>125</v>
      </c>
      <c r="F6" s="1" t="s">
        <v>104</v>
      </c>
      <c r="G6" s="164" t="s">
        <v>127</v>
      </c>
      <c r="H6" s="168" t="s">
        <v>454</v>
      </c>
      <c r="I6" s="165" t="s">
        <v>464</v>
      </c>
      <c r="J6" s="167" t="s">
        <v>125</v>
      </c>
      <c r="K6" s="38"/>
      <c r="L6" s="39" t="b">
        <f>AND('Energy delivered by CR Tariff'!I5+'Energy delivered by NCR Tariff'!I5='Energy delivered|received'!H4)</f>
        <v>1</v>
      </c>
    </row>
    <row r="7" spans="2:15">
      <c r="B7" s="35"/>
      <c r="C7" s="36"/>
      <c r="D7" s="37"/>
      <c r="E7" s="37"/>
      <c r="F7" s="37"/>
      <c r="G7" s="37"/>
      <c r="H7" s="36"/>
      <c r="I7" s="36"/>
      <c r="J7" s="38"/>
      <c r="K7" s="38"/>
      <c r="L7" s="38"/>
    </row>
    <row r="8" spans="2:15" ht="38.25">
      <c r="B8" s="164" t="s">
        <v>182</v>
      </c>
      <c r="C8" s="168" t="s">
        <v>147</v>
      </c>
      <c r="D8" s="216" t="s">
        <v>185</v>
      </c>
      <c r="E8" s="217" t="s">
        <v>188</v>
      </c>
      <c r="F8" s="38" t="s">
        <v>282</v>
      </c>
      <c r="G8" s="164" t="s">
        <v>182</v>
      </c>
      <c r="H8" s="168" t="s">
        <v>147</v>
      </c>
      <c r="I8" s="216" t="s">
        <v>185</v>
      </c>
      <c r="J8" s="217" t="s">
        <v>647</v>
      </c>
      <c r="K8" s="38"/>
      <c r="L8" s="39" t="b">
        <f>AND('Maximum Demand'!H15&lt;='Maximum Demand'!H35)</f>
        <v>1</v>
      </c>
    </row>
    <row r="9" spans="2:15" ht="38.25">
      <c r="B9" s="164" t="s">
        <v>182</v>
      </c>
      <c r="C9" s="168" t="s">
        <v>147</v>
      </c>
      <c r="D9" s="216" t="s">
        <v>185</v>
      </c>
      <c r="E9" s="217" t="s">
        <v>189</v>
      </c>
      <c r="F9" s="38" t="s">
        <v>282</v>
      </c>
      <c r="G9" s="164" t="s">
        <v>182</v>
      </c>
      <c r="H9" s="168" t="s">
        <v>147</v>
      </c>
      <c r="I9" s="216" t="s">
        <v>185</v>
      </c>
      <c r="J9" s="217" t="s">
        <v>648</v>
      </c>
      <c r="K9" s="38"/>
      <c r="L9" s="39" t="b">
        <f>AND('Maximum Demand'!H16&lt;='Maximum Demand'!H36)</f>
        <v>1</v>
      </c>
    </row>
    <row r="10" spans="2:15" ht="38.25">
      <c r="B10" s="164" t="s">
        <v>182</v>
      </c>
      <c r="C10" s="168" t="s">
        <v>147</v>
      </c>
      <c r="D10" s="216" t="s">
        <v>185</v>
      </c>
      <c r="E10" s="217" t="s">
        <v>192</v>
      </c>
      <c r="F10" s="38" t="s">
        <v>282</v>
      </c>
      <c r="G10" s="164" t="s">
        <v>182</v>
      </c>
      <c r="H10" s="168" t="s">
        <v>147</v>
      </c>
      <c r="I10" s="216" t="s">
        <v>185</v>
      </c>
      <c r="J10" s="217" t="s">
        <v>649</v>
      </c>
      <c r="L10" s="39" t="b">
        <f>AND('Maximum Demand'!H17&lt;='Maximum Demand'!H37)</f>
        <v>1</v>
      </c>
    </row>
    <row r="11" spans="2:15" ht="38.25">
      <c r="B11" s="164" t="s">
        <v>182</v>
      </c>
      <c r="C11" s="168" t="s">
        <v>147</v>
      </c>
      <c r="D11" s="216" t="s">
        <v>185</v>
      </c>
      <c r="E11" s="217" t="s">
        <v>191</v>
      </c>
      <c r="F11" s="38" t="s">
        <v>282</v>
      </c>
      <c r="G11" s="164" t="s">
        <v>182</v>
      </c>
      <c r="H11" s="168" t="s">
        <v>147</v>
      </c>
      <c r="I11" s="216" t="s">
        <v>185</v>
      </c>
      <c r="J11" s="217" t="s">
        <v>194</v>
      </c>
      <c r="L11" s="39" t="b">
        <f>AND('Maximum Demand'!H18&lt;='Maximum Demand'!H38)</f>
        <v>1</v>
      </c>
    </row>
    <row r="12" spans="2:15" ht="38.25">
      <c r="B12" s="164" t="s">
        <v>182</v>
      </c>
      <c r="C12" s="168" t="s">
        <v>147</v>
      </c>
      <c r="D12" s="216" t="s">
        <v>185</v>
      </c>
      <c r="E12" s="217" t="s">
        <v>190</v>
      </c>
      <c r="F12" s="38" t="s">
        <v>282</v>
      </c>
      <c r="G12" s="164" t="s">
        <v>182</v>
      </c>
      <c r="H12" s="168" t="s">
        <v>147</v>
      </c>
      <c r="I12" s="216" t="s">
        <v>185</v>
      </c>
      <c r="J12" s="217" t="s">
        <v>195</v>
      </c>
      <c r="L12" s="39" t="b">
        <f>AND('Maximum Demand'!H19&lt;='Maximum Demand'!H39)</f>
        <v>1</v>
      </c>
    </row>
    <row r="13" spans="2:15" ht="38.25">
      <c r="B13" s="164" t="s">
        <v>182</v>
      </c>
      <c r="C13" s="168" t="s">
        <v>147</v>
      </c>
      <c r="D13" s="216" t="s">
        <v>185</v>
      </c>
      <c r="E13" s="217" t="s">
        <v>193</v>
      </c>
      <c r="F13" s="38" t="s">
        <v>282</v>
      </c>
      <c r="G13" s="164" t="s">
        <v>182</v>
      </c>
      <c r="H13" s="168" t="s">
        <v>147</v>
      </c>
      <c r="I13" s="216" t="s">
        <v>185</v>
      </c>
      <c r="J13" s="217" t="s">
        <v>196</v>
      </c>
      <c r="L13" s="39" t="b">
        <f>AND('Maximum Demand'!H20&lt;='Maximum Demand'!H40)</f>
        <v>1</v>
      </c>
    </row>
    <row r="14" spans="2:15">
      <c r="E14" s="37"/>
      <c r="F14" s="37"/>
    </row>
    <row r="15" spans="2:15" ht="38.25">
      <c r="B15" s="164" t="s">
        <v>182</v>
      </c>
      <c r="C15" s="168" t="s">
        <v>650</v>
      </c>
      <c r="D15" s="216" t="s">
        <v>651</v>
      </c>
      <c r="E15" s="217" t="s">
        <v>186</v>
      </c>
      <c r="F15" s="38" t="s">
        <v>282</v>
      </c>
      <c r="G15" s="164" t="s">
        <v>182</v>
      </c>
      <c r="H15" s="168" t="s">
        <v>650</v>
      </c>
      <c r="I15" s="216" t="s">
        <v>651</v>
      </c>
      <c r="J15" s="217" t="s">
        <v>187</v>
      </c>
      <c r="L15" s="39" t="b">
        <f>AND('Maximum Demand'!H45&lt;='Maximum Demand'!H46)</f>
        <v>1</v>
      </c>
    </row>
    <row r="16" spans="2:15" ht="38.25">
      <c r="B16" s="164" t="s">
        <v>182</v>
      </c>
      <c r="C16" s="168" t="s">
        <v>650</v>
      </c>
      <c r="D16" s="216" t="s">
        <v>651</v>
      </c>
      <c r="E16" s="217" t="s">
        <v>197</v>
      </c>
      <c r="F16" s="38" t="s">
        <v>282</v>
      </c>
      <c r="G16" s="164" t="s">
        <v>182</v>
      </c>
      <c r="H16" s="168" t="s">
        <v>650</v>
      </c>
      <c r="I16" s="216" t="s">
        <v>651</v>
      </c>
      <c r="J16" s="217" t="s">
        <v>199</v>
      </c>
      <c r="L16" s="39" t="b">
        <f>AND('Maximum Demand'!H51&lt;='Maximum Demand'!H52)</f>
        <v>1</v>
      </c>
    </row>
    <row r="17" spans="2:12" ht="38.25">
      <c r="B17" s="164" t="s">
        <v>182</v>
      </c>
      <c r="C17" s="168" t="s">
        <v>650</v>
      </c>
      <c r="D17" s="216" t="s">
        <v>651</v>
      </c>
      <c r="E17" s="217" t="s">
        <v>198</v>
      </c>
      <c r="F17" s="38" t="s">
        <v>282</v>
      </c>
      <c r="G17" s="164" t="s">
        <v>182</v>
      </c>
      <c r="H17" s="168" t="s">
        <v>650</v>
      </c>
      <c r="I17" s="216" t="s">
        <v>651</v>
      </c>
      <c r="J17" s="217" t="s">
        <v>200</v>
      </c>
      <c r="L17" s="39" t="b">
        <f>AND('Maximum Demand'!H53&lt;='Maximum Demand'!H54)</f>
        <v>1</v>
      </c>
    </row>
    <row r="18" spans="2:12">
      <c r="B18" s="35"/>
      <c r="C18" s="215"/>
      <c r="D18" s="218"/>
      <c r="E18" s="219"/>
      <c r="F18" s="37"/>
      <c r="G18" s="35"/>
      <c r="H18" s="215"/>
      <c r="I18" s="218"/>
      <c r="J18" s="219"/>
    </row>
    <row r="19" spans="2:12" ht="38.25">
      <c r="B19" s="164" t="s">
        <v>182</v>
      </c>
      <c r="C19" s="168" t="s">
        <v>652</v>
      </c>
      <c r="D19" s="216" t="s">
        <v>651</v>
      </c>
      <c r="E19" s="217" t="s">
        <v>186</v>
      </c>
      <c r="F19" s="38" t="s">
        <v>282</v>
      </c>
      <c r="G19" s="164" t="s">
        <v>182</v>
      </c>
      <c r="H19" s="168" t="s">
        <v>652</v>
      </c>
      <c r="I19" s="216" t="s">
        <v>651</v>
      </c>
      <c r="J19" s="217" t="s">
        <v>187</v>
      </c>
      <c r="L19" s="39" t="b">
        <f>AND('Maximum Demand'!H72&lt;='Maximum Demand'!H73)</f>
        <v>1</v>
      </c>
    </row>
    <row r="20" spans="2:12" ht="38.25">
      <c r="B20" s="164" t="s">
        <v>182</v>
      </c>
      <c r="C20" s="168" t="s">
        <v>652</v>
      </c>
      <c r="D20" s="216" t="s">
        <v>651</v>
      </c>
      <c r="E20" s="217" t="s">
        <v>197</v>
      </c>
      <c r="F20" s="38" t="s">
        <v>282</v>
      </c>
      <c r="G20" s="164" t="s">
        <v>182</v>
      </c>
      <c r="H20" s="168" t="s">
        <v>652</v>
      </c>
      <c r="I20" s="216" t="s">
        <v>651</v>
      </c>
      <c r="J20" s="217" t="s">
        <v>199</v>
      </c>
      <c r="L20" s="39" t="b">
        <f>AND('Maximum Demand'!H78&lt;='Maximum Demand'!H79)</f>
        <v>1</v>
      </c>
    </row>
    <row r="21" spans="2:12" ht="38.25">
      <c r="B21" s="164" t="s">
        <v>182</v>
      </c>
      <c r="C21" s="168" t="s">
        <v>652</v>
      </c>
      <c r="D21" s="216" t="s">
        <v>651</v>
      </c>
      <c r="E21" s="217" t="s">
        <v>198</v>
      </c>
      <c r="F21" s="38" t="s">
        <v>282</v>
      </c>
      <c r="G21" s="164" t="s">
        <v>182</v>
      </c>
      <c r="H21" s="168" t="s">
        <v>652</v>
      </c>
      <c r="I21" s="216" t="s">
        <v>651</v>
      </c>
      <c r="J21" s="217" t="s">
        <v>200</v>
      </c>
      <c r="L21" s="39" t="b">
        <f>AND('Maximum Demand'!H80&lt;='Maximum Demand'!H81)</f>
        <v>1</v>
      </c>
    </row>
    <row r="22" spans="2:12">
      <c r="F22" s="37"/>
    </row>
    <row r="23" spans="2:12" ht="25.5">
      <c r="B23" s="164" t="s">
        <v>182</v>
      </c>
      <c r="C23" s="168" t="s">
        <v>148</v>
      </c>
      <c r="D23" s="216" t="s">
        <v>651</v>
      </c>
      <c r="E23" s="217" t="s">
        <v>186</v>
      </c>
      <c r="F23" s="38" t="s">
        <v>282</v>
      </c>
      <c r="G23" s="164" t="s">
        <v>182</v>
      </c>
      <c r="H23" s="168" t="s">
        <v>148</v>
      </c>
      <c r="I23" s="216" t="s">
        <v>651</v>
      </c>
      <c r="J23" s="217" t="s">
        <v>187</v>
      </c>
      <c r="L23" s="39" t="b">
        <f>AND('Maximum Demand'!H99&lt;='Maximum Demand'!H100)</f>
        <v>1</v>
      </c>
    </row>
    <row r="24" spans="2:12" ht="25.5">
      <c r="B24" s="164" t="s">
        <v>182</v>
      </c>
      <c r="C24" s="168" t="s">
        <v>148</v>
      </c>
      <c r="D24" s="216" t="s">
        <v>651</v>
      </c>
      <c r="E24" s="217" t="s">
        <v>197</v>
      </c>
      <c r="F24" s="38" t="s">
        <v>282</v>
      </c>
      <c r="G24" s="164" t="s">
        <v>182</v>
      </c>
      <c r="H24" s="168" t="s">
        <v>148</v>
      </c>
      <c r="I24" s="216" t="s">
        <v>651</v>
      </c>
      <c r="J24" s="217" t="s">
        <v>199</v>
      </c>
      <c r="L24" s="39" t="b">
        <f>AND('Maximum Demand'!H105&lt;='Maximum Demand'!H106)</f>
        <v>1</v>
      </c>
    </row>
    <row r="25" spans="2:12" ht="25.5">
      <c r="B25" s="164" t="s">
        <v>182</v>
      </c>
      <c r="C25" s="168" t="s">
        <v>148</v>
      </c>
      <c r="D25" s="216" t="s">
        <v>651</v>
      </c>
      <c r="E25" s="217" t="s">
        <v>198</v>
      </c>
      <c r="F25" s="38" t="s">
        <v>282</v>
      </c>
      <c r="G25" s="164" t="s">
        <v>182</v>
      </c>
      <c r="H25" s="168" t="s">
        <v>148</v>
      </c>
      <c r="I25" s="216" t="s">
        <v>651</v>
      </c>
      <c r="J25" s="217" t="s">
        <v>200</v>
      </c>
      <c r="L25" s="39" t="b">
        <f>AND('Maximum Demand'!H107&lt;='Maximum Demand'!H108)</f>
        <v>1</v>
      </c>
    </row>
    <row r="26" spans="2:12">
      <c r="F26" s="37"/>
    </row>
    <row r="27" spans="2:12" ht="25.5">
      <c r="B27" s="164" t="s">
        <v>182</v>
      </c>
      <c r="C27" s="168" t="s">
        <v>149</v>
      </c>
      <c r="D27" s="216" t="s">
        <v>651</v>
      </c>
      <c r="E27" s="217" t="s">
        <v>186</v>
      </c>
      <c r="F27" s="38" t="s">
        <v>282</v>
      </c>
      <c r="G27" s="164" t="s">
        <v>182</v>
      </c>
      <c r="H27" s="168" t="s">
        <v>149</v>
      </c>
      <c r="I27" s="216" t="s">
        <v>651</v>
      </c>
      <c r="J27" s="217" t="s">
        <v>187</v>
      </c>
      <c r="L27" s="39" t="b">
        <f>AND('Maximum Demand'!H126&lt;='Maximum Demand'!H127)</f>
        <v>1</v>
      </c>
    </row>
    <row r="28" spans="2:12" ht="25.5">
      <c r="B28" s="164" t="s">
        <v>182</v>
      </c>
      <c r="C28" s="168" t="s">
        <v>149</v>
      </c>
      <c r="D28" s="216" t="s">
        <v>651</v>
      </c>
      <c r="E28" s="217" t="s">
        <v>197</v>
      </c>
      <c r="F28" s="38" t="s">
        <v>282</v>
      </c>
      <c r="G28" s="164" t="s">
        <v>182</v>
      </c>
      <c r="H28" s="168" t="s">
        <v>149</v>
      </c>
      <c r="I28" s="216" t="s">
        <v>651</v>
      </c>
      <c r="J28" s="217" t="s">
        <v>199</v>
      </c>
      <c r="L28" s="39" t="b">
        <f>AND('Maximum Demand'!H132&lt;='Maximum Demand'!H133)</f>
        <v>1</v>
      </c>
    </row>
    <row r="29" spans="2:12" ht="25.5">
      <c r="B29" s="164" t="s">
        <v>182</v>
      </c>
      <c r="C29" s="168" t="s">
        <v>149</v>
      </c>
      <c r="D29" s="216" t="s">
        <v>651</v>
      </c>
      <c r="E29" s="217" t="s">
        <v>198</v>
      </c>
      <c r="F29" s="38" t="s">
        <v>282</v>
      </c>
      <c r="G29" s="164" t="s">
        <v>182</v>
      </c>
      <c r="H29" s="168" t="s">
        <v>149</v>
      </c>
      <c r="I29" s="216" t="s">
        <v>651</v>
      </c>
      <c r="J29" s="217" t="s">
        <v>200</v>
      </c>
      <c r="L29" s="39" t="b">
        <f>AND('Maximum Demand'!H134&lt;='Maximum Demand'!H135)</f>
        <v>1</v>
      </c>
    </row>
    <row r="30" spans="2:12">
      <c r="F30" s="37"/>
    </row>
  </sheetData>
  <mergeCells count="1">
    <mergeCell ref="B2:L2"/>
  </mergeCells>
  <conditionalFormatting sqref="L6">
    <cfRule type="cellIs" dxfId="36" priority="1" operator="equal">
      <formula>TRUE</formula>
    </cfRule>
  </conditionalFormatting>
  <conditionalFormatting sqref="L8:L13">
    <cfRule type="cellIs" dxfId="35" priority="15" operator="equal">
      <formula>TRUE</formula>
    </cfRule>
  </conditionalFormatting>
  <conditionalFormatting sqref="L15:L17">
    <cfRule type="cellIs" dxfId="34" priority="19" operator="equal">
      <formula>TRUE</formula>
    </cfRule>
  </conditionalFormatting>
  <conditionalFormatting sqref="L19:L21">
    <cfRule type="cellIs" dxfId="33" priority="9" operator="equal">
      <formula>TRUE</formula>
    </cfRule>
  </conditionalFormatting>
  <conditionalFormatting sqref="L23:L25">
    <cfRule type="cellIs" dxfId="32" priority="6" operator="equal">
      <formula>TRUE</formula>
    </cfRule>
  </conditionalFormatting>
  <conditionalFormatting sqref="L27:L29">
    <cfRule type="cellIs" dxfId="31" priority="3" operator="equal">
      <formula>TRUE</formula>
    </cfRule>
  </conditionalFormatting>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7E38-DF5C-4E92-A169-936FF20978C2}">
  <sheetPr codeName="Sheet5">
    <pageSetUpPr fitToPage="1"/>
  </sheetPr>
  <dimension ref="A1:N63"/>
  <sheetViews>
    <sheetView showOutlineSymbols="0" showWhiteSpace="0" topLeftCell="A12" zoomScaleNormal="100" workbookViewId="0">
      <selection activeCell="B7" sqref="B7"/>
    </sheetView>
  </sheetViews>
  <sheetFormatPr defaultColWidth="10.28515625" defaultRowHeight="15"/>
  <cols>
    <col min="1" max="1" width="1.85546875" style="4" customWidth="1"/>
    <col min="2" max="2" width="25.7109375" style="4" customWidth="1"/>
    <col min="3" max="3" width="1.85546875" style="4" customWidth="1"/>
    <col min="4" max="4" width="1.85546875" style="5" customWidth="1"/>
    <col min="5" max="6" width="40.7109375" style="5" customWidth="1"/>
    <col min="7" max="7" width="12.7109375" style="5" customWidth="1"/>
    <col min="8" max="8" width="1.85546875" style="5" customWidth="1"/>
    <col min="9" max="9" width="25.7109375" style="5" customWidth="1"/>
    <col min="10" max="10" width="1.85546875" style="5" customWidth="1"/>
    <col min="11" max="11" width="1.85546875" style="22" customWidth="1"/>
    <col min="12" max="12" width="13.7109375" style="22" customWidth="1"/>
    <col min="13" max="13" width="1.85546875" style="22" customWidth="1"/>
    <col min="14" max="14" width="20.7109375" style="22" customWidth="1"/>
    <col min="15" max="15" width="5.140625" style="22" customWidth="1"/>
    <col min="16" max="16384" width="10.28515625" style="22"/>
  </cols>
  <sheetData>
    <row r="1" spans="2:14" ht="60" customHeight="1">
      <c r="B1" s="3"/>
      <c r="E1" s="251" t="s">
        <v>204</v>
      </c>
      <c r="F1" s="43"/>
      <c r="G1" s="43"/>
      <c r="H1" s="43"/>
      <c r="I1" s="43"/>
      <c r="J1" s="43"/>
      <c r="K1" s="49"/>
      <c r="L1" s="49"/>
    </row>
    <row r="2" spans="2:14" ht="44.25" customHeight="1">
      <c r="B2" s="6"/>
      <c r="E2" s="48" t="s">
        <v>113</v>
      </c>
      <c r="F2" s="48"/>
      <c r="G2" s="48"/>
      <c r="H2" s="48"/>
      <c r="I2" s="43"/>
      <c r="J2" s="48"/>
      <c r="K2" s="50"/>
      <c r="L2" s="50"/>
    </row>
    <row r="3" spans="2:14" ht="20.100000000000001" customHeight="1" thickBot="1">
      <c r="B3" s="6"/>
      <c r="F3" s="7"/>
      <c r="G3" s="7"/>
      <c r="H3" s="7"/>
      <c r="I3" s="43"/>
      <c r="J3" s="7"/>
      <c r="K3" s="51"/>
    </row>
    <row r="4" spans="2:14" ht="30" customHeight="1" thickBot="1">
      <c r="B4" s="47" t="s">
        <v>108</v>
      </c>
      <c r="E4" s="7"/>
      <c r="F4" s="7"/>
      <c r="G4" s="13" t="s">
        <v>112</v>
      </c>
      <c r="H4" s="8"/>
      <c r="I4" s="9" t="s">
        <v>356</v>
      </c>
      <c r="J4" s="10"/>
      <c r="K4" s="18"/>
      <c r="L4" s="250" t="s">
        <v>109</v>
      </c>
      <c r="N4" s="250" t="s">
        <v>263</v>
      </c>
    </row>
    <row r="5" spans="2:14" ht="26.25" customHeight="1">
      <c r="B5" s="6"/>
      <c r="E5" s="11" t="s">
        <v>464</v>
      </c>
      <c r="F5" s="8"/>
      <c r="G5" s="8"/>
      <c r="H5" s="8"/>
      <c r="I5" s="307">
        <f>I6+I13+I20+I27</f>
        <v>0</v>
      </c>
      <c r="J5" s="7"/>
      <c r="K5" s="51"/>
      <c r="L5" s="4"/>
      <c r="N5" s="51"/>
    </row>
    <row r="6" spans="2:14">
      <c r="B6" s="6"/>
      <c r="E6" s="12" t="s">
        <v>361</v>
      </c>
      <c r="F6" s="8"/>
      <c r="G6" s="8"/>
      <c r="H6" s="8"/>
      <c r="I6" s="307">
        <f>SUM(I7:I11)</f>
        <v>0</v>
      </c>
      <c r="J6" s="7"/>
      <c r="K6" s="51"/>
      <c r="L6" s="4"/>
      <c r="N6" s="51"/>
    </row>
    <row r="7" spans="2:14" ht="105">
      <c r="B7" s="355" t="s">
        <v>719</v>
      </c>
      <c r="E7" s="287" t="s">
        <v>252</v>
      </c>
      <c r="F7" s="94"/>
      <c r="G7" s="56" t="s">
        <v>105</v>
      </c>
      <c r="H7" s="15"/>
      <c r="I7" s="308"/>
      <c r="J7" s="8"/>
      <c r="K7" s="4"/>
      <c r="L7" s="52" t="s">
        <v>360</v>
      </c>
      <c r="M7" s="4"/>
      <c r="N7" s="248" t="s">
        <v>264</v>
      </c>
    </row>
    <row r="8" spans="2:14" ht="15" customHeight="1">
      <c r="B8" s="356"/>
      <c r="E8" s="286" t="s">
        <v>45</v>
      </c>
      <c r="F8" s="8"/>
      <c r="G8" s="288" t="s">
        <v>105</v>
      </c>
      <c r="I8" s="309"/>
      <c r="L8" s="52" t="s">
        <v>360</v>
      </c>
      <c r="N8" s="248" t="s">
        <v>264</v>
      </c>
    </row>
    <row r="9" spans="2:14">
      <c r="B9" s="356"/>
      <c r="E9" s="286" t="s">
        <v>46</v>
      </c>
      <c r="F9" s="8"/>
      <c r="G9" s="288" t="s">
        <v>105</v>
      </c>
      <c r="I9" s="309"/>
      <c r="L9" s="52" t="s">
        <v>360</v>
      </c>
      <c r="N9" s="248" t="s">
        <v>264</v>
      </c>
    </row>
    <row r="10" spans="2:14">
      <c r="B10" s="356"/>
      <c r="E10" s="286" t="s">
        <v>47</v>
      </c>
      <c r="F10" s="8"/>
      <c r="G10" s="288" t="s">
        <v>105</v>
      </c>
      <c r="I10" s="309"/>
      <c r="L10" s="52" t="s">
        <v>360</v>
      </c>
      <c r="N10" s="248" t="s">
        <v>264</v>
      </c>
    </row>
    <row r="11" spans="2:14">
      <c r="B11" s="357"/>
      <c r="E11" s="289" t="s">
        <v>48</v>
      </c>
      <c r="F11" s="114"/>
      <c r="G11" s="59" t="s">
        <v>105</v>
      </c>
      <c r="H11" s="16"/>
      <c r="I11" s="310"/>
      <c r="L11" s="52" t="s">
        <v>360</v>
      </c>
      <c r="N11" s="248" t="s">
        <v>264</v>
      </c>
    </row>
    <row r="12" spans="2:14">
      <c r="B12" s="6"/>
      <c r="I12" s="311"/>
    </row>
    <row r="13" spans="2:14">
      <c r="B13" s="6"/>
      <c r="E13" s="306" t="s">
        <v>431</v>
      </c>
      <c r="F13" s="8"/>
      <c r="G13" s="8"/>
      <c r="H13" s="8"/>
      <c r="I13" s="307">
        <f>SUM(I14:I18)</f>
        <v>0</v>
      </c>
      <c r="J13" s="7"/>
      <c r="K13" s="51"/>
      <c r="L13" s="4"/>
    </row>
    <row r="14" spans="2:14">
      <c r="B14" s="379" t="s">
        <v>719</v>
      </c>
      <c r="E14" s="287" t="s">
        <v>252</v>
      </c>
      <c r="F14" s="94"/>
      <c r="G14" s="56" t="s">
        <v>105</v>
      </c>
      <c r="H14" s="15"/>
      <c r="I14" s="308"/>
      <c r="J14" s="7"/>
      <c r="K14" s="51"/>
      <c r="L14" s="52" t="s">
        <v>360</v>
      </c>
      <c r="M14" s="4"/>
      <c r="N14" s="248" t="s">
        <v>264</v>
      </c>
    </row>
    <row r="15" spans="2:14">
      <c r="B15" s="381"/>
      <c r="E15" s="286" t="s">
        <v>45</v>
      </c>
      <c r="F15" s="8"/>
      <c r="G15" s="288" t="s">
        <v>105</v>
      </c>
      <c r="I15" s="309"/>
      <c r="L15" s="52" t="s">
        <v>360</v>
      </c>
      <c r="N15" s="248" t="s">
        <v>264</v>
      </c>
    </row>
    <row r="16" spans="2:14">
      <c r="B16" s="381"/>
      <c r="E16" s="286" t="s">
        <v>46</v>
      </c>
      <c r="F16" s="8"/>
      <c r="G16" s="288" t="s">
        <v>105</v>
      </c>
      <c r="I16" s="309"/>
      <c r="L16" s="52" t="s">
        <v>360</v>
      </c>
      <c r="N16" s="248" t="s">
        <v>264</v>
      </c>
    </row>
    <row r="17" spans="2:14">
      <c r="B17" s="381"/>
      <c r="E17" s="286" t="s">
        <v>47</v>
      </c>
      <c r="F17" s="8"/>
      <c r="G17" s="288" t="s">
        <v>105</v>
      </c>
      <c r="I17" s="309"/>
      <c r="L17" s="52" t="s">
        <v>360</v>
      </c>
      <c r="N17" s="248" t="s">
        <v>264</v>
      </c>
    </row>
    <row r="18" spans="2:14">
      <c r="B18" s="380"/>
      <c r="E18" s="289" t="s">
        <v>48</v>
      </c>
      <c r="F18" s="114"/>
      <c r="G18" s="59" t="s">
        <v>105</v>
      </c>
      <c r="H18" s="16"/>
      <c r="I18" s="310"/>
      <c r="L18" s="52" t="s">
        <v>360</v>
      </c>
      <c r="N18" s="248" t="s">
        <v>264</v>
      </c>
    </row>
    <row r="19" spans="2:14">
      <c r="B19" s="6"/>
      <c r="I19" s="311"/>
    </row>
    <row r="20" spans="2:14">
      <c r="B20" s="6"/>
      <c r="E20" s="306" t="s">
        <v>432</v>
      </c>
      <c r="F20" s="8"/>
      <c r="G20" s="8"/>
      <c r="H20" s="8"/>
      <c r="I20" s="307">
        <f>SUM(I21:I25)</f>
        <v>0</v>
      </c>
      <c r="J20" s="7"/>
      <c r="K20" s="51"/>
      <c r="L20" s="4"/>
    </row>
    <row r="21" spans="2:14">
      <c r="B21" s="379" t="s">
        <v>719</v>
      </c>
      <c r="E21" s="287" t="s">
        <v>252</v>
      </c>
      <c r="F21" s="94"/>
      <c r="G21" s="56" t="s">
        <v>105</v>
      </c>
      <c r="H21" s="15"/>
      <c r="I21" s="308"/>
      <c r="J21" s="7"/>
      <c r="K21" s="51"/>
      <c r="L21" s="52" t="s">
        <v>360</v>
      </c>
      <c r="M21" s="4"/>
      <c r="N21" s="248" t="s">
        <v>264</v>
      </c>
    </row>
    <row r="22" spans="2:14">
      <c r="B22" s="381"/>
      <c r="E22" s="286" t="s">
        <v>45</v>
      </c>
      <c r="F22" s="8"/>
      <c r="G22" s="288" t="s">
        <v>105</v>
      </c>
      <c r="I22" s="309"/>
      <c r="L22" s="52" t="s">
        <v>360</v>
      </c>
      <c r="N22" s="248" t="s">
        <v>264</v>
      </c>
    </row>
    <row r="23" spans="2:14">
      <c r="B23" s="381"/>
      <c r="E23" s="286" t="s">
        <v>46</v>
      </c>
      <c r="F23" s="8"/>
      <c r="G23" s="288" t="s">
        <v>105</v>
      </c>
      <c r="I23" s="309"/>
      <c r="L23" s="52" t="s">
        <v>360</v>
      </c>
      <c r="N23" s="248" t="s">
        <v>264</v>
      </c>
    </row>
    <row r="24" spans="2:14">
      <c r="B24" s="381"/>
      <c r="E24" s="286" t="s">
        <v>47</v>
      </c>
      <c r="F24" s="8"/>
      <c r="G24" s="288" t="s">
        <v>105</v>
      </c>
      <c r="I24" s="309"/>
      <c r="L24" s="52" t="s">
        <v>360</v>
      </c>
      <c r="N24" s="248" t="s">
        <v>264</v>
      </c>
    </row>
    <row r="25" spans="2:14">
      <c r="B25" s="380"/>
      <c r="E25" s="289" t="s">
        <v>48</v>
      </c>
      <c r="F25" s="114"/>
      <c r="G25" s="59" t="s">
        <v>105</v>
      </c>
      <c r="H25" s="16"/>
      <c r="I25" s="310"/>
      <c r="L25" s="52" t="s">
        <v>360</v>
      </c>
      <c r="N25" s="248" t="s">
        <v>264</v>
      </c>
    </row>
    <row r="26" spans="2:14">
      <c r="B26" s="6"/>
      <c r="I26" s="311"/>
    </row>
    <row r="27" spans="2:14">
      <c r="E27" s="12" t="s">
        <v>362</v>
      </c>
      <c r="F27" s="8"/>
      <c r="G27" s="13"/>
      <c r="H27" s="13"/>
      <c r="I27" s="307">
        <f>SUM(I28:I29)</f>
        <v>0</v>
      </c>
      <c r="J27" s="7"/>
      <c r="K27" s="51"/>
      <c r="L27" s="4"/>
      <c r="M27" s="4"/>
      <c r="N27" s="4"/>
    </row>
    <row r="28" spans="2:14">
      <c r="B28" s="379" t="s">
        <v>719</v>
      </c>
      <c r="E28" s="287" t="s">
        <v>252</v>
      </c>
      <c r="F28" s="94"/>
      <c r="G28" s="56" t="s">
        <v>105</v>
      </c>
      <c r="H28" s="15"/>
      <c r="I28" s="308"/>
      <c r="J28" s="7"/>
      <c r="K28" s="51"/>
      <c r="L28" s="52" t="s">
        <v>360</v>
      </c>
      <c r="M28" s="4"/>
      <c r="N28" s="248" t="s">
        <v>264</v>
      </c>
    </row>
    <row r="29" spans="2:14">
      <c r="B29" s="380"/>
      <c r="E29" s="289" t="s">
        <v>45</v>
      </c>
      <c r="F29" s="114"/>
      <c r="G29" s="59" t="s">
        <v>105</v>
      </c>
      <c r="H29" s="16"/>
      <c r="I29" s="310"/>
      <c r="L29" s="52" t="s">
        <v>360</v>
      </c>
      <c r="N29" s="248" t="s">
        <v>264</v>
      </c>
    </row>
    <row r="30" spans="2:14" ht="15.75">
      <c r="E30" s="17"/>
      <c r="F30" s="8"/>
      <c r="G30" s="8"/>
      <c r="H30" s="8"/>
      <c r="I30" s="8"/>
    </row>
    <row r="31" spans="2:14" ht="26.25" customHeight="1">
      <c r="E31" s="9" t="s">
        <v>110</v>
      </c>
      <c r="F31" s="9" t="s">
        <v>111</v>
      </c>
      <c r="I31" s="9" t="s">
        <v>356</v>
      </c>
    </row>
    <row r="32" spans="2:14" ht="31.5" customHeight="1">
      <c r="E32" s="11" t="s">
        <v>465</v>
      </c>
      <c r="I32" s="307">
        <f>I33+I41+I48+I64</f>
        <v>0</v>
      </c>
    </row>
    <row r="33" spans="2:14">
      <c r="E33" s="12" t="s">
        <v>361</v>
      </c>
      <c r="I33" s="307">
        <f>SUM(I34:I38)</f>
        <v>0</v>
      </c>
    </row>
    <row r="34" spans="2:14">
      <c r="B34" s="376"/>
      <c r="E34" s="312" t="s">
        <v>433</v>
      </c>
      <c r="F34" s="313" t="s">
        <v>434</v>
      </c>
      <c r="G34" s="56" t="s">
        <v>105</v>
      </c>
      <c r="H34" s="15"/>
      <c r="I34" s="57"/>
      <c r="L34" s="52" t="s">
        <v>363</v>
      </c>
      <c r="N34" s="248" t="s">
        <v>264</v>
      </c>
    </row>
    <row r="35" spans="2:14">
      <c r="B35" s="377"/>
      <c r="E35" s="314" t="s">
        <v>435</v>
      </c>
      <c r="F35" s="315" t="s">
        <v>436</v>
      </c>
      <c r="G35" s="288" t="s">
        <v>105</v>
      </c>
      <c r="I35" s="58"/>
      <c r="L35" s="52" t="s">
        <v>363</v>
      </c>
      <c r="N35" s="248" t="s">
        <v>264</v>
      </c>
    </row>
    <row r="36" spans="2:14">
      <c r="B36" s="377"/>
      <c r="E36" s="314" t="s">
        <v>437</v>
      </c>
      <c r="F36" s="315" t="s">
        <v>438</v>
      </c>
      <c r="G36" s="288" t="s">
        <v>105</v>
      </c>
      <c r="I36" s="58"/>
      <c r="L36" s="52" t="s">
        <v>363</v>
      </c>
      <c r="N36" s="248" t="s">
        <v>264</v>
      </c>
    </row>
    <row r="37" spans="2:14">
      <c r="B37" s="377"/>
      <c r="E37" s="314" t="s">
        <v>439</v>
      </c>
      <c r="F37" s="315" t="s">
        <v>440</v>
      </c>
      <c r="G37" s="288" t="s">
        <v>105</v>
      </c>
      <c r="I37" s="58"/>
      <c r="L37" s="52" t="s">
        <v>363</v>
      </c>
      <c r="N37" s="248" t="s">
        <v>264</v>
      </c>
    </row>
    <row r="38" spans="2:14">
      <c r="B38" s="378"/>
      <c r="E38" s="316" t="s">
        <v>441</v>
      </c>
      <c r="F38" s="317" t="s">
        <v>442</v>
      </c>
      <c r="G38" s="59" t="s">
        <v>105</v>
      </c>
      <c r="H38" s="16"/>
      <c r="I38" s="60"/>
      <c r="L38" s="52" t="s">
        <v>363</v>
      </c>
      <c r="N38" s="248" t="s">
        <v>264</v>
      </c>
    </row>
    <row r="39" spans="2:14">
      <c r="E39" s="234" t="s">
        <v>164</v>
      </c>
    </row>
    <row r="41" spans="2:14">
      <c r="E41" s="306" t="s">
        <v>431</v>
      </c>
      <c r="I41" s="307">
        <f>SUM(I42:I46)</f>
        <v>0</v>
      </c>
    </row>
    <row r="42" spans="2:14">
      <c r="B42" s="376"/>
      <c r="E42" s="312" t="s">
        <v>433</v>
      </c>
      <c r="F42" s="313" t="s">
        <v>434</v>
      </c>
      <c r="G42" s="56" t="s">
        <v>105</v>
      </c>
      <c r="H42" s="15"/>
      <c r="I42" s="57"/>
      <c r="L42" s="52" t="s">
        <v>363</v>
      </c>
      <c r="N42" s="248" t="s">
        <v>264</v>
      </c>
    </row>
    <row r="43" spans="2:14">
      <c r="B43" s="377"/>
      <c r="E43" s="314" t="s">
        <v>435</v>
      </c>
      <c r="F43" s="315" t="s">
        <v>436</v>
      </c>
      <c r="G43" s="288" t="s">
        <v>105</v>
      </c>
      <c r="I43" s="58"/>
      <c r="L43" s="52" t="s">
        <v>363</v>
      </c>
      <c r="N43" s="248" t="s">
        <v>264</v>
      </c>
    </row>
    <row r="44" spans="2:14">
      <c r="B44" s="377"/>
      <c r="E44" s="314" t="s">
        <v>437</v>
      </c>
      <c r="F44" s="315" t="s">
        <v>438</v>
      </c>
      <c r="G44" s="288" t="s">
        <v>105</v>
      </c>
      <c r="I44" s="58"/>
      <c r="L44" s="52" t="s">
        <v>363</v>
      </c>
      <c r="N44" s="248" t="s">
        <v>264</v>
      </c>
    </row>
    <row r="45" spans="2:14">
      <c r="B45" s="377"/>
      <c r="E45" s="314" t="s">
        <v>439</v>
      </c>
      <c r="F45" s="315" t="s">
        <v>440</v>
      </c>
      <c r="G45" s="288" t="s">
        <v>105</v>
      </c>
      <c r="I45" s="58"/>
      <c r="L45" s="52" t="s">
        <v>363</v>
      </c>
      <c r="N45" s="248" t="s">
        <v>264</v>
      </c>
    </row>
    <row r="46" spans="2:14">
      <c r="B46" s="378"/>
      <c r="E46" s="316" t="s">
        <v>441</v>
      </c>
      <c r="F46" s="317" t="s">
        <v>442</v>
      </c>
      <c r="G46" s="59" t="s">
        <v>105</v>
      </c>
      <c r="H46" s="16"/>
      <c r="I46" s="60"/>
      <c r="L46" s="52" t="s">
        <v>363</v>
      </c>
      <c r="N46" s="248" t="s">
        <v>264</v>
      </c>
    </row>
    <row r="47" spans="2:14">
      <c r="E47" s="234" t="s">
        <v>164</v>
      </c>
    </row>
    <row r="49" spans="2:14">
      <c r="E49" s="306" t="s">
        <v>432</v>
      </c>
      <c r="I49" s="307">
        <f>SUM(I50:I54)</f>
        <v>0</v>
      </c>
    </row>
    <row r="50" spans="2:14">
      <c r="B50" s="376"/>
      <c r="E50" s="312" t="s">
        <v>433</v>
      </c>
      <c r="F50" s="313" t="s">
        <v>434</v>
      </c>
      <c r="G50" s="56" t="s">
        <v>105</v>
      </c>
      <c r="H50" s="15"/>
      <c r="I50" s="57"/>
      <c r="L50" s="52" t="s">
        <v>363</v>
      </c>
      <c r="N50" s="248" t="s">
        <v>264</v>
      </c>
    </row>
    <row r="51" spans="2:14">
      <c r="B51" s="377"/>
      <c r="E51" s="314" t="s">
        <v>435</v>
      </c>
      <c r="F51" s="315" t="s">
        <v>436</v>
      </c>
      <c r="G51" s="288" t="s">
        <v>105</v>
      </c>
      <c r="I51" s="58"/>
      <c r="L51" s="52" t="s">
        <v>363</v>
      </c>
      <c r="N51" s="248" t="s">
        <v>264</v>
      </c>
    </row>
    <row r="52" spans="2:14">
      <c r="B52" s="377"/>
      <c r="E52" s="314" t="s">
        <v>437</v>
      </c>
      <c r="F52" s="315" t="s">
        <v>438</v>
      </c>
      <c r="G52" s="288" t="s">
        <v>105</v>
      </c>
      <c r="I52" s="58"/>
      <c r="L52" s="52" t="s">
        <v>363</v>
      </c>
      <c r="N52" s="248" t="s">
        <v>264</v>
      </c>
    </row>
    <row r="53" spans="2:14">
      <c r="B53" s="377"/>
      <c r="E53" s="314" t="s">
        <v>439</v>
      </c>
      <c r="F53" s="315" t="s">
        <v>440</v>
      </c>
      <c r="G53" s="288" t="s">
        <v>105</v>
      </c>
      <c r="I53" s="58"/>
      <c r="L53" s="52" t="s">
        <v>363</v>
      </c>
      <c r="N53" s="248" t="s">
        <v>264</v>
      </c>
    </row>
    <row r="54" spans="2:14">
      <c r="B54" s="378"/>
      <c r="E54" s="316" t="s">
        <v>441</v>
      </c>
      <c r="F54" s="317" t="s">
        <v>442</v>
      </c>
      <c r="G54" s="59" t="s">
        <v>105</v>
      </c>
      <c r="H54" s="16"/>
      <c r="I54" s="60"/>
      <c r="L54" s="52" t="s">
        <v>363</v>
      </c>
      <c r="N54" s="248" t="s">
        <v>264</v>
      </c>
    </row>
    <row r="55" spans="2:14">
      <c r="E55" s="234" t="s">
        <v>164</v>
      </c>
    </row>
    <row r="57" spans="2:14">
      <c r="E57" s="12" t="s">
        <v>362</v>
      </c>
      <c r="I57" s="307">
        <f>SUM(I58:I62)</f>
        <v>0</v>
      </c>
    </row>
    <row r="58" spans="2:14">
      <c r="B58" s="376"/>
      <c r="E58" s="312" t="s">
        <v>433</v>
      </c>
      <c r="F58" s="313" t="s">
        <v>434</v>
      </c>
      <c r="G58" s="56" t="s">
        <v>105</v>
      </c>
      <c r="H58" s="15"/>
      <c r="I58" s="57"/>
      <c r="L58" s="52" t="s">
        <v>363</v>
      </c>
      <c r="N58" s="248" t="s">
        <v>264</v>
      </c>
    </row>
    <row r="59" spans="2:14">
      <c r="B59" s="377"/>
      <c r="E59" s="314" t="s">
        <v>435</v>
      </c>
      <c r="F59" s="315" t="s">
        <v>436</v>
      </c>
      <c r="G59" s="288" t="s">
        <v>105</v>
      </c>
      <c r="I59" s="58"/>
      <c r="L59" s="52" t="s">
        <v>363</v>
      </c>
      <c r="N59" s="248" t="s">
        <v>264</v>
      </c>
    </row>
    <row r="60" spans="2:14">
      <c r="B60" s="377"/>
      <c r="E60" s="314" t="s">
        <v>437</v>
      </c>
      <c r="F60" s="315" t="s">
        <v>438</v>
      </c>
      <c r="G60" s="288" t="s">
        <v>105</v>
      </c>
      <c r="I60" s="58"/>
      <c r="L60" s="52" t="s">
        <v>363</v>
      </c>
      <c r="N60" s="248" t="s">
        <v>264</v>
      </c>
    </row>
    <row r="61" spans="2:14">
      <c r="B61" s="377"/>
      <c r="E61" s="314" t="s">
        <v>439</v>
      </c>
      <c r="F61" s="315" t="s">
        <v>440</v>
      </c>
      <c r="G61" s="288" t="s">
        <v>105</v>
      </c>
      <c r="I61" s="58"/>
      <c r="L61" s="52" t="s">
        <v>363</v>
      </c>
      <c r="N61" s="248" t="s">
        <v>264</v>
      </c>
    </row>
    <row r="62" spans="2:14">
      <c r="B62" s="378"/>
      <c r="E62" s="316" t="s">
        <v>441</v>
      </c>
      <c r="F62" s="317" t="s">
        <v>442</v>
      </c>
      <c r="G62" s="59" t="s">
        <v>105</v>
      </c>
      <c r="H62" s="16"/>
      <c r="I62" s="60"/>
      <c r="L62" s="52" t="s">
        <v>363</v>
      </c>
      <c r="N62" s="248" t="s">
        <v>264</v>
      </c>
    </row>
    <row r="63" spans="2:14">
      <c r="E63" s="234" t="s">
        <v>164</v>
      </c>
    </row>
  </sheetData>
  <sheetProtection selectLockedCells="1" selectUnlockedCells="1"/>
  <mergeCells count="7">
    <mergeCell ref="B42:B46"/>
    <mergeCell ref="B58:B62"/>
    <mergeCell ref="B28:B29"/>
    <mergeCell ref="B34:B38"/>
    <mergeCell ref="B14:B18"/>
    <mergeCell ref="B21:B25"/>
    <mergeCell ref="B50:B54"/>
  </mergeCells>
  <conditionalFormatting sqref="B4">
    <cfRule type="containsText" dxfId="30" priority="1" operator="containsText" text="Unsure">
      <formula>NOT(ISERROR(SEARCH("Unsure",B4)))</formula>
    </cfRule>
    <cfRule type="containsText" dxfId="29" priority="2" operator="containsText" text="Yes">
      <formula>NOT(ISERROR(SEARCH("Yes",B4)))</formula>
    </cfRule>
    <cfRule type="containsText" dxfId="28" priority="3" operator="containsText" text="No">
      <formula>NOT(ISERROR(SEARCH("No",B4)))</formula>
    </cfRule>
  </conditionalFormatting>
  <pageMargins left="0.25" right="0.25" top="0.75" bottom="0.75" header="0.3" footer="0.3"/>
  <pageSetup scale="73" fitToHeight="0" orientation="portrait" r:id="rId1"/>
  <headerFooter>
    <oddFooter>&amp;L_x000D_&amp;1#&amp;"Calibri"&amp;8&amp;K000000 For Official use only</oddFooter>
  </headerFooter>
  <customProperties>
    <customPr name="EpmWorksheetKeyString_GU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FC65B-4816-4E23-8804-9AE632567C09}">
  <sheetPr codeName="Sheet6">
    <pageSetUpPr fitToPage="1"/>
  </sheetPr>
  <dimension ref="A1:N70"/>
  <sheetViews>
    <sheetView showOutlineSymbols="0" showWhiteSpace="0" topLeftCell="A49" zoomScaleNormal="100" workbookViewId="0">
      <selection activeCell="B28" sqref="B28:B29"/>
    </sheetView>
  </sheetViews>
  <sheetFormatPr defaultColWidth="10.28515625" defaultRowHeight="15"/>
  <cols>
    <col min="1" max="1" width="1.85546875" style="4" customWidth="1"/>
    <col min="2" max="2" width="25.7109375" style="4" customWidth="1"/>
    <col min="3" max="3" width="1.85546875" style="4" customWidth="1"/>
    <col min="4" max="4" width="1.85546875" style="5" customWidth="1"/>
    <col min="5" max="6" width="40.7109375" style="5" customWidth="1"/>
    <col min="7" max="7" width="12.7109375" style="5" customWidth="1"/>
    <col min="8" max="8" width="1.85546875" style="5" customWidth="1"/>
    <col min="9" max="9" width="25.7109375" style="5" customWidth="1"/>
    <col min="10" max="10" width="1.85546875" style="5" customWidth="1"/>
    <col min="11" max="11" width="1.85546875" style="22" customWidth="1"/>
    <col min="12" max="12" width="13.7109375" style="22" customWidth="1"/>
    <col min="13" max="13" width="1.85546875" style="22" customWidth="1"/>
    <col min="14" max="14" width="21" style="22" customWidth="1"/>
    <col min="15" max="15" width="5.7109375" style="22" customWidth="1"/>
    <col min="16" max="16384" width="10.28515625" style="22"/>
  </cols>
  <sheetData>
    <row r="1" spans="2:14" ht="60" customHeight="1">
      <c r="B1" s="3"/>
      <c r="E1" s="251" t="s">
        <v>204</v>
      </c>
      <c r="F1" s="43"/>
      <c r="G1" s="43"/>
      <c r="H1" s="43"/>
      <c r="I1" s="43"/>
      <c r="J1" s="43"/>
      <c r="K1" s="49"/>
      <c r="L1" s="49"/>
    </row>
    <row r="2" spans="2:14" ht="44.1" customHeight="1">
      <c r="B2" s="3"/>
      <c r="E2" s="48" t="s">
        <v>364</v>
      </c>
      <c r="F2" s="43"/>
      <c r="G2" s="43"/>
      <c r="H2" s="43"/>
      <c r="I2" s="43"/>
      <c r="J2" s="43"/>
      <c r="K2" s="49"/>
      <c r="L2" s="49"/>
    </row>
    <row r="3" spans="2:14" ht="20.100000000000001" customHeight="1" thickBot="1">
      <c r="B3" s="6"/>
      <c r="E3" s="48"/>
      <c r="F3" s="48"/>
      <c r="G3" s="48"/>
      <c r="H3" s="48"/>
      <c r="I3" s="48"/>
      <c r="J3" s="48"/>
      <c r="K3" s="50"/>
      <c r="L3" s="50"/>
    </row>
    <row r="4" spans="2:14" ht="30" customHeight="1" thickBot="1">
      <c r="B4" s="47" t="s">
        <v>108</v>
      </c>
      <c r="E4" s="48"/>
      <c r="F4" s="48"/>
      <c r="G4" s="13" t="s">
        <v>112</v>
      </c>
      <c r="H4" s="8"/>
      <c r="I4" s="9" t="s">
        <v>356</v>
      </c>
      <c r="J4" s="66"/>
      <c r="K4" s="18"/>
      <c r="L4" s="250" t="s">
        <v>109</v>
      </c>
      <c r="N4" s="250" t="s">
        <v>263</v>
      </c>
    </row>
    <row r="5" spans="2:14" ht="26.25">
      <c r="E5" s="11" t="s">
        <v>464</v>
      </c>
      <c r="F5" s="8"/>
      <c r="G5" s="8"/>
      <c r="H5" s="8"/>
      <c r="I5" s="307">
        <f>I6+I13+I20+I27</f>
        <v>0</v>
      </c>
      <c r="J5" s="7"/>
      <c r="K5" s="51"/>
      <c r="L5" s="4"/>
      <c r="N5" s="51"/>
    </row>
    <row r="6" spans="2:14" ht="15" customHeight="1">
      <c r="E6" s="12" t="s">
        <v>361</v>
      </c>
      <c r="F6" s="8"/>
      <c r="G6" s="8"/>
      <c r="H6" s="8"/>
      <c r="I6" s="307">
        <f>SUM(I7:I11)</f>
        <v>0</v>
      </c>
      <c r="J6" s="7"/>
      <c r="K6" s="51"/>
      <c r="L6" s="4"/>
      <c r="N6" s="51"/>
    </row>
    <row r="7" spans="2:14" ht="15" customHeight="1">
      <c r="B7" s="379" t="s">
        <v>719</v>
      </c>
      <c r="E7" s="287" t="s">
        <v>252</v>
      </c>
      <c r="F7" s="94"/>
      <c r="G7" s="56" t="s">
        <v>105</v>
      </c>
      <c r="H7" s="15"/>
      <c r="I7" s="308"/>
      <c r="J7" s="8"/>
      <c r="K7" s="4"/>
      <c r="L7" s="52" t="s">
        <v>360</v>
      </c>
      <c r="M7" s="4"/>
      <c r="N7" s="248" t="s">
        <v>264</v>
      </c>
    </row>
    <row r="8" spans="2:14" ht="15" customHeight="1">
      <c r="B8" s="381"/>
      <c r="E8" s="286" t="s">
        <v>45</v>
      </c>
      <c r="F8" s="8"/>
      <c r="G8" s="288" t="s">
        <v>105</v>
      </c>
      <c r="I8" s="309"/>
      <c r="L8" s="52" t="s">
        <v>360</v>
      </c>
      <c r="N8" s="248" t="s">
        <v>264</v>
      </c>
    </row>
    <row r="9" spans="2:14" ht="15" customHeight="1">
      <c r="B9" s="381"/>
      <c r="E9" s="286" t="s">
        <v>46</v>
      </c>
      <c r="F9" s="8"/>
      <c r="G9" s="288" t="s">
        <v>105</v>
      </c>
      <c r="I9" s="309"/>
      <c r="L9" s="52" t="s">
        <v>360</v>
      </c>
      <c r="N9" s="248" t="s">
        <v>264</v>
      </c>
    </row>
    <row r="10" spans="2:14" ht="15" customHeight="1">
      <c r="B10" s="381"/>
      <c r="E10" s="286" t="s">
        <v>47</v>
      </c>
      <c r="F10" s="8"/>
      <c r="G10" s="288" t="s">
        <v>105</v>
      </c>
      <c r="I10" s="309"/>
      <c r="L10" s="52" t="s">
        <v>360</v>
      </c>
      <c r="N10" s="248" t="s">
        <v>264</v>
      </c>
    </row>
    <row r="11" spans="2:14" ht="15" customHeight="1">
      <c r="B11" s="380"/>
      <c r="E11" s="289" t="s">
        <v>48</v>
      </c>
      <c r="F11" s="114"/>
      <c r="G11" s="59" t="s">
        <v>105</v>
      </c>
      <c r="H11" s="16"/>
      <c r="I11" s="310"/>
      <c r="L11" s="52" t="s">
        <v>360</v>
      </c>
      <c r="N11" s="248" t="s">
        <v>264</v>
      </c>
    </row>
    <row r="12" spans="2:14" ht="15" customHeight="1">
      <c r="I12" s="311"/>
    </row>
    <row r="13" spans="2:14" ht="15" customHeight="1">
      <c r="E13" s="306" t="s">
        <v>431</v>
      </c>
      <c r="F13" s="8"/>
      <c r="G13" s="8"/>
      <c r="H13" s="8"/>
      <c r="I13" s="307">
        <f>SUM(I14:I18)</f>
        <v>0</v>
      </c>
      <c r="J13" s="7"/>
      <c r="K13" s="51"/>
      <c r="L13" s="4"/>
    </row>
    <row r="14" spans="2:14" ht="15" customHeight="1">
      <c r="B14" s="379" t="s">
        <v>719</v>
      </c>
      <c r="E14" s="287" t="s">
        <v>252</v>
      </c>
      <c r="F14" s="94"/>
      <c r="G14" s="56" t="s">
        <v>105</v>
      </c>
      <c r="H14" s="15"/>
      <c r="I14" s="308"/>
      <c r="J14" s="7"/>
      <c r="K14" s="51"/>
      <c r="L14" s="52" t="s">
        <v>360</v>
      </c>
      <c r="M14" s="4"/>
      <c r="N14" s="248" t="s">
        <v>264</v>
      </c>
    </row>
    <row r="15" spans="2:14" ht="15" customHeight="1">
      <c r="B15" s="381"/>
      <c r="E15" s="286" t="s">
        <v>45</v>
      </c>
      <c r="F15" s="8"/>
      <c r="G15" s="288" t="s">
        <v>105</v>
      </c>
      <c r="I15" s="309"/>
      <c r="L15" s="52" t="s">
        <v>360</v>
      </c>
      <c r="N15" s="248" t="s">
        <v>264</v>
      </c>
    </row>
    <row r="16" spans="2:14" ht="15" customHeight="1">
      <c r="B16" s="381"/>
      <c r="E16" s="286" t="s">
        <v>46</v>
      </c>
      <c r="F16" s="8"/>
      <c r="G16" s="288" t="s">
        <v>105</v>
      </c>
      <c r="I16" s="309"/>
      <c r="L16" s="52" t="s">
        <v>360</v>
      </c>
      <c r="N16" s="248" t="s">
        <v>264</v>
      </c>
    </row>
    <row r="17" spans="2:14" ht="15" customHeight="1">
      <c r="B17" s="381"/>
      <c r="E17" s="286" t="s">
        <v>47</v>
      </c>
      <c r="F17" s="8"/>
      <c r="G17" s="288" t="s">
        <v>105</v>
      </c>
      <c r="I17" s="309"/>
      <c r="L17" s="52" t="s">
        <v>360</v>
      </c>
      <c r="N17" s="248" t="s">
        <v>264</v>
      </c>
    </row>
    <row r="18" spans="2:14" ht="15" customHeight="1">
      <c r="B18" s="380"/>
      <c r="E18" s="289" t="s">
        <v>48</v>
      </c>
      <c r="F18" s="114"/>
      <c r="G18" s="59" t="s">
        <v>105</v>
      </c>
      <c r="H18" s="16"/>
      <c r="I18" s="310"/>
      <c r="L18" s="52" t="s">
        <v>360</v>
      </c>
      <c r="N18" s="248" t="s">
        <v>264</v>
      </c>
    </row>
    <row r="19" spans="2:14" ht="15" customHeight="1">
      <c r="I19" s="311"/>
    </row>
    <row r="20" spans="2:14" ht="15" customHeight="1">
      <c r="E20" s="306" t="s">
        <v>432</v>
      </c>
      <c r="F20" s="8"/>
      <c r="G20" s="8"/>
      <c r="H20" s="8"/>
      <c r="I20" s="307">
        <f>SUM(I21:I25)</f>
        <v>0</v>
      </c>
      <c r="J20" s="7"/>
      <c r="K20" s="51"/>
      <c r="L20" s="4"/>
    </row>
    <row r="21" spans="2:14" ht="15" customHeight="1">
      <c r="B21" s="379" t="s">
        <v>719</v>
      </c>
      <c r="E21" s="287" t="s">
        <v>252</v>
      </c>
      <c r="F21" s="94"/>
      <c r="G21" s="56" t="s">
        <v>105</v>
      </c>
      <c r="H21" s="15"/>
      <c r="I21" s="308"/>
      <c r="J21" s="7"/>
      <c r="K21" s="51"/>
      <c r="L21" s="52" t="s">
        <v>360</v>
      </c>
      <c r="M21" s="4"/>
      <c r="N21" s="248" t="s">
        <v>264</v>
      </c>
    </row>
    <row r="22" spans="2:14" ht="15" customHeight="1">
      <c r="B22" s="381"/>
      <c r="E22" s="286" t="s">
        <v>45</v>
      </c>
      <c r="F22" s="8"/>
      <c r="G22" s="288" t="s">
        <v>105</v>
      </c>
      <c r="I22" s="309"/>
      <c r="L22" s="52" t="s">
        <v>360</v>
      </c>
      <c r="N22" s="248" t="s">
        <v>264</v>
      </c>
    </row>
    <row r="23" spans="2:14" ht="15" customHeight="1">
      <c r="B23" s="381"/>
      <c r="E23" s="286" t="s">
        <v>46</v>
      </c>
      <c r="F23" s="8"/>
      <c r="G23" s="288" t="s">
        <v>105</v>
      </c>
      <c r="I23" s="309"/>
      <c r="L23" s="52" t="s">
        <v>360</v>
      </c>
      <c r="N23" s="248" t="s">
        <v>264</v>
      </c>
    </row>
    <row r="24" spans="2:14" ht="15" customHeight="1">
      <c r="B24" s="381"/>
      <c r="E24" s="286" t="s">
        <v>47</v>
      </c>
      <c r="F24" s="8"/>
      <c r="G24" s="288" t="s">
        <v>105</v>
      </c>
      <c r="I24" s="309"/>
      <c r="L24" s="52" t="s">
        <v>360</v>
      </c>
      <c r="N24" s="248" t="s">
        <v>264</v>
      </c>
    </row>
    <row r="25" spans="2:14" ht="15" customHeight="1">
      <c r="B25" s="380"/>
      <c r="E25" s="289" t="s">
        <v>48</v>
      </c>
      <c r="F25" s="114"/>
      <c r="G25" s="59" t="s">
        <v>105</v>
      </c>
      <c r="H25" s="16"/>
      <c r="I25" s="310"/>
      <c r="L25" s="52" t="s">
        <v>360</v>
      </c>
      <c r="N25" s="248" t="s">
        <v>264</v>
      </c>
    </row>
    <row r="26" spans="2:14" ht="15" customHeight="1">
      <c r="I26" s="311"/>
    </row>
    <row r="27" spans="2:14" ht="15" customHeight="1">
      <c r="E27" s="12" t="s">
        <v>362</v>
      </c>
      <c r="F27" s="8"/>
      <c r="G27" s="13"/>
      <c r="H27" s="13"/>
      <c r="I27" s="307">
        <f>SUM(I28:I29)</f>
        <v>0</v>
      </c>
      <c r="J27" s="7"/>
      <c r="K27" s="51"/>
      <c r="L27" s="4"/>
      <c r="M27" s="4"/>
      <c r="N27" s="4"/>
    </row>
    <row r="28" spans="2:14" ht="15" customHeight="1">
      <c r="B28" s="379" t="s">
        <v>719</v>
      </c>
      <c r="E28" s="287" t="s">
        <v>252</v>
      </c>
      <c r="F28" s="94"/>
      <c r="G28" s="56" t="s">
        <v>105</v>
      </c>
      <c r="H28" s="15"/>
      <c r="I28" s="308"/>
      <c r="J28" s="7"/>
      <c r="K28" s="51"/>
      <c r="L28" s="52" t="s">
        <v>360</v>
      </c>
      <c r="M28" s="4"/>
      <c r="N28" s="248" t="s">
        <v>264</v>
      </c>
    </row>
    <row r="29" spans="2:14" ht="15" customHeight="1">
      <c r="B29" s="380"/>
      <c r="E29" s="289" t="s">
        <v>45</v>
      </c>
      <c r="F29" s="114"/>
      <c r="G29" s="59" t="s">
        <v>105</v>
      </c>
      <c r="H29" s="16"/>
      <c r="I29" s="310"/>
      <c r="L29" s="52" t="s">
        <v>360</v>
      </c>
      <c r="N29" s="248" t="s">
        <v>264</v>
      </c>
    </row>
    <row r="30" spans="2:14" ht="15" customHeight="1">
      <c r="E30" s="17"/>
      <c r="F30" s="8"/>
      <c r="G30" s="8"/>
      <c r="H30" s="8"/>
      <c r="I30" s="8"/>
    </row>
    <row r="31" spans="2:14" ht="26.25" customHeight="1">
      <c r="E31" s="9" t="s">
        <v>110</v>
      </c>
      <c r="F31" s="9" t="s">
        <v>111</v>
      </c>
      <c r="I31" s="9" t="s">
        <v>356</v>
      </c>
    </row>
    <row r="32" spans="2:14" ht="26.25">
      <c r="B32" s="22"/>
      <c r="E32" s="11" t="s">
        <v>465</v>
      </c>
      <c r="I32" s="307">
        <f>I33+I41+I48+I64</f>
        <v>0</v>
      </c>
    </row>
    <row r="33" spans="2:14">
      <c r="B33" s="22"/>
      <c r="E33" s="12" t="s">
        <v>361</v>
      </c>
      <c r="I33" s="307">
        <f>SUM(I34:I38)</f>
        <v>0</v>
      </c>
    </row>
    <row r="34" spans="2:14">
      <c r="B34" s="376"/>
      <c r="E34" s="312" t="s">
        <v>433</v>
      </c>
      <c r="F34" s="313" t="s">
        <v>434</v>
      </c>
      <c r="G34" s="56" t="s">
        <v>105</v>
      </c>
      <c r="H34" s="15"/>
      <c r="I34" s="57"/>
      <c r="L34" s="52" t="s">
        <v>363</v>
      </c>
      <c r="N34" s="248" t="s">
        <v>264</v>
      </c>
    </row>
    <row r="35" spans="2:14">
      <c r="B35" s="377"/>
      <c r="E35" s="314" t="s">
        <v>435</v>
      </c>
      <c r="F35" s="315" t="s">
        <v>436</v>
      </c>
      <c r="G35" s="288" t="s">
        <v>105</v>
      </c>
      <c r="I35" s="58"/>
      <c r="L35" s="52" t="s">
        <v>363</v>
      </c>
      <c r="N35" s="248" t="s">
        <v>264</v>
      </c>
    </row>
    <row r="36" spans="2:14">
      <c r="B36" s="377"/>
      <c r="E36" s="314" t="s">
        <v>437</v>
      </c>
      <c r="F36" s="315" t="s">
        <v>438</v>
      </c>
      <c r="G36" s="288" t="s">
        <v>105</v>
      </c>
      <c r="I36" s="58"/>
      <c r="L36" s="52" t="s">
        <v>363</v>
      </c>
      <c r="N36" s="248" t="s">
        <v>264</v>
      </c>
    </row>
    <row r="37" spans="2:14" ht="15" customHeight="1">
      <c r="B37" s="377"/>
      <c r="E37" s="314" t="s">
        <v>439</v>
      </c>
      <c r="F37" s="315" t="s">
        <v>440</v>
      </c>
      <c r="G37" s="288" t="s">
        <v>105</v>
      </c>
      <c r="I37" s="58"/>
      <c r="L37" s="52" t="s">
        <v>363</v>
      </c>
      <c r="N37" s="248" t="s">
        <v>264</v>
      </c>
    </row>
    <row r="38" spans="2:14">
      <c r="B38" s="378"/>
      <c r="E38" s="316" t="s">
        <v>441</v>
      </c>
      <c r="F38" s="317" t="s">
        <v>442</v>
      </c>
      <c r="G38" s="59" t="s">
        <v>105</v>
      </c>
      <c r="H38" s="16"/>
      <c r="I38" s="60"/>
      <c r="L38" s="52" t="s">
        <v>363</v>
      </c>
      <c r="N38" s="248" t="s">
        <v>264</v>
      </c>
    </row>
    <row r="39" spans="2:14">
      <c r="B39" s="22"/>
      <c r="E39" s="234" t="s">
        <v>164</v>
      </c>
    </row>
    <row r="40" spans="2:14">
      <c r="B40" s="22"/>
    </row>
    <row r="41" spans="2:14">
      <c r="B41" s="22"/>
      <c r="E41" s="306" t="s">
        <v>431</v>
      </c>
      <c r="I41" s="307">
        <f>SUM(I42:I46)</f>
        <v>0</v>
      </c>
    </row>
    <row r="42" spans="2:14">
      <c r="B42" s="376"/>
      <c r="E42" s="312" t="s">
        <v>433</v>
      </c>
      <c r="F42" s="313" t="s">
        <v>434</v>
      </c>
      <c r="G42" s="56" t="s">
        <v>105</v>
      </c>
      <c r="H42" s="15"/>
      <c r="I42" s="57"/>
      <c r="L42" s="52" t="s">
        <v>363</v>
      </c>
      <c r="N42" s="248" t="s">
        <v>264</v>
      </c>
    </row>
    <row r="43" spans="2:14">
      <c r="B43" s="377"/>
      <c r="E43" s="314" t="s">
        <v>435</v>
      </c>
      <c r="F43" s="315" t="s">
        <v>436</v>
      </c>
      <c r="G43" s="288" t="s">
        <v>105</v>
      </c>
      <c r="I43" s="58"/>
      <c r="L43" s="52" t="s">
        <v>363</v>
      </c>
      <c r="N43" s="248" t="s">
        <v>264</v>
      </c>
    </row>
    <row r="44" spans="2:14">
      <c r="B44" s="377"/>
      <c r="E44" s="314" t="s">
        <v>437</v>
      </c>
      <c r="F44" s="315" t="s">
        <v>438</v>
      </c>
      <c r="G44" s="288" t="s">
        <v>105</v>
      </c>
      <c r="I44" s="58"/>
      <c r="L44" s="52" t="s">
        <v>363</v>
      </c>
      <c r="N44" s="248" t="s">
        <v>264</v>
      </c>
    </row>
    <row r="45" spans="2:14">
      <c r="B45" s="377"/>
      <c r="E45" s="314" t="s">
        <v>439</v>
      </c>
      <c r="F45" s="315" t="s">
        <v>440</v>
      </c>
      <c r="G45" s="288" t="s">
        <v>105</v>
      </c>
      <c r="I45" s="58"/>
      <c r="L45" s="52" t="s">
        <v>363</v>
      </c>
      <c r="N45" s="248" t="s">
        <v>264</v>
      </c>
    </row>
    <row r="46" spans="2:14">
      <c r="B46" s="378"/>
      <c r="E46" s="316" t="s">
        <v>441</v>
      </c>
      <c r="F46" s="317" t="s">
        <v>442</v>
      </c>
      <c r="G46" s="59" t="s">
        <v>105</v>
      </c>
      <c r="H46" s="16"/>
      <c r="I46" s="60"/>
      <c r="L46" s="52" t="s">
        <v>363</v>
      </c>
      <c r="N46" s="248" t="s">
        <v>264</v>
      </c>
    </row>
    <row r="47" spans="2:14">
      <c r="B47" s="22"/>
      <c r="E47" s="234" t="s">
        <v>164</v>
      </c>
    </row>
    <row r="48" spans="2:14">
      <c r="B48" s="22"/>
    </row>
    <row r="49" spans="2:14">
      <c r="B49" s="22"/>
      <c r="E49" s="306" t="s">
        <v>432</v>
      </c>
      <c r="I49" s="307">
        <f>SUM(I50:I54)</f>
        <v>0</v>
      </c>
    </row>
    <row r="50" spans="2:14">
      <c r="B50" s="376"/>
      <c r="E50" s="312" t="s">
        <v>433</v>
      </c>
      <c r="F50" s="313" t="s">
        <v>434</v>
      </c>
      <c r="G50" s="56" t="s">
        <v>105</v>
      </c>
      <c r="H50" s="15"/>
      <c r="I50" s="57"/>
      <c r="L50" s="52" t="s">
        <v>363</v>
      </c>
      <c r="N50" s="248" t="s">
        <v>264</v>
      </c>
    </row>
    <row r="51" spans="2:14">
      <c r="B51" s="377"/>
      <c r="E51" s="314" t="s">
        <v>435</v>
      </c>
      <c r="F51" s="315" t="s">
        <v>436</v>
      </c>
      <c r="G51" s="288" t="s">
        <v>105</v>
      </c>
      <c r="I51" s="58"/>
      <c r="L51" s="52" t="s">
        <v>363</v>
      </c>
      <c r="N51" s="248" t="s">
        <v>264</v>
      </c>
    </row>
    <row r="52" spans="2:14">
      <c r="B52" s="377"/>
      <c r="E52" s="314" t="s">
        <v>437</v>
      </c>
      <c r="F52" s="315" t="s">
        <v>438</v>
      </c>
      <c r="G52" s="288" t="s">
        <v>105</v>
      </c>
      <c r="I52" s="58"/>
      <c r="L52" s="52" t="s">
        <v>363</v>
      </c>
      <c r="N52" s="248" t="s">
        <v>264</v>
      </c>
    </row>
    <row r="53" spans="2:14">
      <c r="B53" s="377"/>
      <c r="E53" s="314" t="s">
        <v>439</v>
      </c>
      <c r="F53" s="315" t="s">
        <v>440</v>
      </c>
      <c r="G53" s="288" t="s">
        <v>105</v>
      </c>
      <c r="I53" s="58"/>
      <c r="L53" s="52" t="s">
        <v>363</v>
      </c>
      <c r="N53" s="248" t="s">
        <v>264</v>
      </c>
    </row>
    <row r="54" spans="2:14">
      <c r="B54" s="378"/>
      <c r="E54" s="316" t="s">
        <v>441</v>
      </c>
      <c r="F54" s="317" t="s">
        <v>442</v>
      </c>
      <c r="G54" s="59" t="s">
        <v>105</v>
      </c>
      <c r="H54" s="16"/>
      <c r="I54" s="60"/>
      <c r="L54" s="52" t="s">
        <v>363</v>
      </c>
      <c r="N54" s="248" t="s">
        <v>264</v>
      </c>
    </row>
    <row r="55" spans="2:14">
      <c r="B55" s="22"/>
      <c r="E55" s="234" t="s">
        <v>164</v>
      </c>
    </row>
    <row r="56" spans="2:14">
      <c r="B56" s="22"/>
    </row>
    <row r="57" spans="2:14">
      <c r="B57" s="22"/>
      <c r="E57" s="12" t="s">
        <v>362</v>
      </c>
      <c r="I57" s="307">
        <f>SUM(I58:I62)</f>
        <v>0</v>
      </c>
    </row>
    <row r="58" spans="2:14">
      <c r="B58" s="376"/>
      <c r="E58" s="312" t="s">
        <v>433</v>
      </c>
      <c r="F58" s="313" t="s">
        <v>434</v>
      </c>
      <c r="G58" s="56" t="s">
        <v>105</v>
      </c>
      <c r="H58" s="15"/>
      <c r="I58" s="57"/>
      <c r="L58" s="52" t="s">
        <v>363</v>
      </c>
      <c r="N58" s="248" t="s">
        <v>264</v>
      </c>
    </row>
    <row r="59" spans="2:14">
      <c r="B59" s="377"/>
      <c r="E59" s="314" t="s">
        <v>435</v>
      </c>
      <c r="F59" s="315" t="s">
        <v>436</v>
      </c>
      <c r="G59" s="288" t="s">
        <v>105</v>
      </c>
      <c r="I59" s="58"/>
      <c r="L59" s="52" t="s">
        <v>363</v>
      </c>
      <c r="N59" s="248" t="s">
        <v>264</v>
      </c>
    </row>
    <row r="60" spans="2:14">
      <c r="B60" s="377"/>
      <c r="E60" s="314" t="s">
        <v>437</v>
      </c>
      <c r="F60" s="315" t="s">
        <v>438</v>
      </c>
      <c r="G60" s="288" t="s">
        <v>105</v>
      </c>
      <c r="I60" s="58"/>
      <c r="L60" s="52" t="s">
        <v>363</v>
      </c>
      <c r="N60" s="248" t="s">
        <v>264</v>
      </c>
    </row>
    <row r="61" spans="2:14">
      <c r="B61" s="377"/>
      <c r="E61" s="314" t="s">
        <v>439</v>
      </c>
      <c r="F61" s="315" t="s">
        <v>440</v>
      </c>
      <c r="G61" s="288" t="s">
        <v>105</v>
      </c>
      <c r="I61" s="58"/>
      <c r="L61" s="52" t="s">
        <v>363</v>
      </c>
      <c r="N61" s="248" t="s">
        <v>264</v>
      </c>
    </row>
    <row r="62" spans="2:14">
      <c r="B62" s="378"/>
      <c r="E62" s="316" t="s">
        <v>441</v>
      </c>
      <c r="F62" s="317" t="s">
        <v>442</v>
      </c>
      <c r="G62" s="59" t="s">
        <v>105</v>
      </c>
      <c r="H62" s="16"/>
      <c r="I62" s="60"/>
      <c r="L62" s="52" t="s">
        <v>363</v>
      </c>
      <c r="N62" s="248" t="s">
        <v>264</v>
      </c>
    </row>
    <row r="63" spans="2:14">
      <c r="E63" s="234" t="s">
        <v>164</v>
      </c>
    </row>
    <row r="65" spans="2:10">
      <c r="D65" s="8"/>
      <c r="E65" s="8"/>
      <c r="F65" s="8"/>
      <c r="G65" s="8"/>
      <c r="H65" s="8"/>
      <c r="I65" s="8"/>
      <c r="J65" s="8"/>
    </row>
    <row r="66" spans="2:10">
      <c r="B66" s="22"/>
    </row>
    <row r="67" spans="2:10">
      <c r="B67" s="22"/>
    </row>
    <row r="68" spans="2:10">
      <c r="B68" s="22"/>
    </row>
    <row r="69" spans="2:10">
      <c r="B69" s="22"/>
    </row>
    <row r="70" spans="2:10">
      <c r="B70" s="22"/>
    </row>
  </sheetData>
  <sheetProtection selectLockedCells="1" selectUnlockedCells="1"/>
  <mergeCells count="8">
    <mergeCell ref="B34:B38"/>
    <mergeCell ref="B42:B46"/>
    <mergeCell ref="B50:B54"/>
    <mergeCell ref="B58:B62"/>
    <mergeCell ref="B7:B11"/>
    <mergeCell ref="B14:B18"/>
    <mergeCell ref="B21:B25"/>
    <mergeCell ref="B28:B29"/>
  </mergeCells>
  <phoneticPr fontId="123" type="noConversion"/>
  <conditionalFormatting sqref="B4">
    <cfRule type="containsText" dxfId="27" priority="1" operator="containsText" text="Unsure">
      <formula>NOT(ISERROR(SEARCH("Unsure",B4)))</formula>
    </cfRule>
    <cfRule type="containsText" dxfId="26" priority="2" operator="containsText" text="Yes">
      <formula>NOT(ISERROR(SEARCH("Yes",B4)))</formula>
    </cfRule>
    <cfRule type="containsText" dxfId="25" priority="3" operator="containsText" text="No">
      <formula>NOT(ISERROR(SEARCH("No",B4)))</formula>
    </cfRule>
  </conditionalFormatting>
  <pageMargins left="0.25" right="0.25" top="0.75" bottom="0.75" header="0.3" footer="0.3"/>
  <pageSetup scale="72" fitToHeight="0" orientation="portrait" r:id="rId1"/>
  <headerFooter>
    <oddFooter>&amp;L_x000D_&amp;1#&amp;"Calibri"&amp;8&amp;K000000 For Official use only</oddFooter>
  </headerFooter>
  <rowBreaks count="1" manualBreakCount="1">
    <brk id="39" min="4" max="11" man="1"/>
  </rowBreaks>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B1:M33"/>
  <sheetViews>
    <sheetView showOutlineSymbols="0" showWhiteSpace="0" topLeftCell="A15" zoomScaleNormal="100" workbookViewId="0">
      <selection activeCell="E10" sqref="E10"/>
    </sheetView>
  </sheetViews>
  <sheetFormatPr defaultColWidth="9.140625" defaultRowHeight="15"/>
  <cols>
    <col min="1" max="1" width="1.85546875" style="4" customWidth="1"/>
    <col min="2" max="2" width="25.7109375" style="4" customWidth="1"/>
    <col min="3" max="3" width="1.85546875" style="4" customWidth="1"/>
    <col min="4" max="4" width="2.42578125" style="7" customWidth="1"/>
    <col min="5" max="5" width="91.42578125" style="7" customWidth="1"/>
    <col min="6" max="6" width="12.28515625" style="7" customWidth="1"/>
    <col min="7" max="7" width="2.28515625" style="7" customWidth="1"/>
    <col min="8" max="8" width="17.42578125" style="7" customWidth="1"/>
    <col min="9" max="9" width="2.7109375" style="7" customWidth="1"/>
    <col min="10" max="10" width="2.7109375" style="4" customWidth="1"/>
    <col min="11" max="11" width="14.42578125" style="4" customWidth="1"/>
    <col min="12" max="12" width="2.28515625" style="4" customWidth="1"/>
    <col min="13" max="13" width="20.7109375" style="4" customWidth="1"/>
    <col min="14" max="14" width="3.42578125" style="4" customWidth="1"/>
    <col min="15" max="16384" width="9.140625" style="4"/>
  </cols>
  <sheetData>
    <row r="1" spans="2:13" s="51" customFormat="1" ht="65.099999999999994" customHeight="1">
      <c r="B1" s="68"/>
      <c r="D1" s="7"/>
      <c r="E1" s="44" t="s">
        <v>204</v>
      </c>
      <c r="F1" s="69"/>
      <c r="G1" s="69"/>
      <c r="H1" s="69"/>
      <c r="I1" s="69"/>
      <c r="J1" s="70"/>
      <c r="K1" s="70"/>
    </row>
    <row r="2" spans="2:13" ht="39.75" thickBot="1">
      <c r="B2" s="3"/>
      <c r="E2" s="221" t="s">
        <v>294</v>
      </c>
      <c r="F2" s="78"/>
      <c r="G2" s="78"/>
      <c r="H2" s="78"/>
      <c r="I2" s="78"/>
      <c r="J2" s="71"/>
      <c r="K2" s="71"/>
    </row>
    <row r="3" spans="2:13" ht="33" customHeight="1" thickBot="1">
      <c r="B3" s="47" t="s">
        <v>108</v>
      </c>
      <c r="E3" s="11"/>
      <c r="F3" s="13" t="s">
        <v>112</v>
      </c>
      <c r="H3" s="9" t="s">
        <v>356</v>
      </c>
      <c r="K3" s="250" t="s">
        <v>109</v>
      </c>
      <c r="L3" s="252"/>
      <c r="M3" s="250" t="s">
        <v>263</v>
      </c>
    </row>
    <row r="4" spans="2:13">
      <c r="B4" s="6"/>
      <c r="D4" s="79"/>
      <c r="E4" s="76" t="s">
        <v>135</v>
      </c>
      <c r="G4" s="13"/>
      <c r="H4" s="55">
        <f>SUM(H5:H10)</f>
        <v>0</v>
      </c>
    </row>
    <row r="5" spans="2:13" ht="15" customHeight="1">
      <c r="B5" s="382" t="s">
        <v>720</v>
      </c>
      <c r="E5" s="72" t="s">
        <v>311</v>
      </c>
      <c r="F5" s="80" t="s">
        <v>105</v>
      </c>
      <c r="G5" s="80"/>
      <c r="H5" s="83"/>
      <c r="K5" s="86" t="s">
        <v>201</v>
      </c>
      <c r="M5" s="248" t="s">
        <v>264</v>
      </c>
    </row>
    <row r="6" spans="2:13" ht="15" customHeight="1">
      <c r="B6" s="383"/>
      <c r="E6" s="73" t="s">
        <v>312</v>
      </c>
      <c r="F6" s="81" t="s">
        <v>105</v>
      </c>
      <c r="G6" s="81"/>
      <c r="H6" s="84"/>
      <c r="K6" s="86" t="s">
        <v>201</v>
      </c>
      <c r="M6" s="248" t="s">
        <v>264</v>
      </c>
    </row>
    <row r="7" spans="2:13" ht="15" customHeight="1">
      <c r="B7" s="383"/>
      <c r="E7" s="74" t="s">
        <v>313</v>
      </c>
      <c r="F7" s="81" t="s">
        <v>105</v>
      </c>
      <c r="G7" s="81"/>
      <c r="H7" s="84"/>
      <c r="K7" s="86" t="s">
        <v>201</v>
      </c>
      <c r="M7" s="248" t="s">
        <v>264</v>
      </c>
    </row>
    <row r="8" spans="2:13" ht="15" customHeight="1">
      <c r="B8" s="383"/>
      <c r="E8" s="74" t="s">
        <v>314</v>
      </c>
      <c r="F8" s="81" t="s">
        <v>105</v>
      </c>
      <c r="G8" s="81"/>
      <c r="H8" s="84"/>
      <c r="K8" s="86" t="s">
        <v>201</v>
      </c>
      <c r="M8" s="248" t="s">
        <v>264</v>
      </c>
    </row>
    <row r="9" spans="2:13" ht="15" customHeight="1">
      <c r="B9" s="383"/>
      <c r="E9" s="74" t="s">
        <v>5</v>
      </c>
      <c r="F9" s="81" t="s">
        <v>105</v>
      </c>
      <c r="G9" s="81"/>
      <c r="H9" s="84"/>
      <c r="K9" s="86" t="s">
        <v>201</v>
      </c>
      <c r="M9" s="248" t="s">
        <v>264</v>
      </c>
    </row>
    <row r="10" spans="2:13" ht="15" customHeight="1">
      <c r="B10" s="384"/>
      <c r="E10" s="75" t="s">
        <v>315</v>
      </c>
      <c r="F10" s="82" t="s">
        <v>105</v>
      </c>
      <c r="G10" s="82"/>
      <c r="H10" s="85"/>
      <c r="K10" s="86" t="s">
        <v>201</v>
      </c>
      <c r="M10" s="248" t="s">
        <v>264</v>
      </c>
    </row>
    <row r="11" spans="2:13">
      <c r="B11" s="6"/>
      <c r="E11" s="76"/>
      <c r="K11" s="86"/>
    </row>
    <row r="12" spans="2:13">
      <c r="B12" s="6"/>
      <c r="E12" s="292" t="s">
        <v>136</v>
      </c>
      <c r="F12" s="13"/>
      <c r="G12" s="13"/>
      <c r="K12" s="86"/>
    </row>
    <row r="13" spans="2:13" ht="15" customHeight="1">
      <c r="B13" s="382"/>
      <c r="E13" s="72" t="s">
        <v>307</v>
      </c>
      <c r="F13" s="293" t="s">
        <v>105</v>
      </c>
      <c r="G13" s="80"/>
      <c r="H13" s="83"/>
      <c r="K13" s="86" t="s">
        <v>202</v>
      </c>
      <c r="M13" s="248" t="s">
        <v>264</v>
      </c>
    </row>
    <row r="14" spans="2:13" ht="15" customHeight="1">
      <c r="B14" s="383"/>
      <c r="E14" s="73" t="s">
        <v>316</v>
      </c>
      <c r="F14" s="294" t="s">
        <v>105</v>
      </c>
      <c r="G14" s="81"/>
      <c r="H14" s="84"/>
      <c r="K14" s="86" t="s">
        <v>202</v>
      </c>
      <c r="M14" s="248" t="s">
        <v>264</v>
      </c>
    </row>
    <row r="15" spans="2:13" ht="15" customHeight="1">
      <c r="B15" s="383"/>
      <c r="E15" s="74" t="s">
        <v>310</v>
      </c>
      <c r="F15" s="294" t="s">
        <v>105</v>
      </c>
      <c r="G15" s="81"/>
      <c r="H15" s="84"/>
      <c r="K15" s="86" t="s">
        <v>202</v>
      </c>
      <c r="M15" s="248" t="s">
        <v>264</v>
      </c>
    </row>
    <row r="16" spans="2:13" ht="15" customHeight="1">
      <c r="B16" s="384"/>
      <c r="E16" s="265" t="s">
        <v>284</v>
      </c>
      <c r="F16" s="295" t="s">
        <v>105</v>
      </c>
      <c r="G16" s="82"/>
      <c r="H16" s="85"/>
      <c r="K16" s="86" t="s">
        <v>202</v>
      </c>
      <c r="M16" s="248" t="s">
        <v>264</v>
      </c>
    </row>
    <row r="17" spans="2:13">
      <c r="E17" s="77"/>
      <c r="H17" s="77"/>
      <c r="K17" s="86"/>
    </row>
    <row r="18" spans="2:13" ht="14.25" customHeight="1">
      <c r="B18" s="6"/>
      <c r="C18" s="18"/>
      <c r="E18" s="76" t="s">
        <v>137</v>
      </c>
      <c r="F18" s="13"/>
      <c r="G18" s="13"/>
      <c r="K18" s="86"/>
    </row>
    <row r="19" spans="2:13" ht="15" customHeight="1">
      <c r="B19" s="385"/>
      <c r="E19" s="64" t="s">
        <v>305</v>
      </c>
      <c r="F19" s="293" t="s">
        <v>105</v>
      </c>
      <c r="G19" s="80"/>
      <c r="H19" s="83"/>
      <c r="K19" s="86" t="s">
        <v>203</v>
      </c>
      <c r="M19" s="264" t="s">
        <v>264</v>
      </c>
    </row>
    <row r="20" spans="2:13" ht="15" customHeight="1">
      <c r="B20" s="386"/>
      <c r="E20" s="258" t="s">
        <v>317</v>
      </c>
      <c r="F20" s="294" t="s">
        <v>105</v>
      </c>
      <c r="G20" s="81"/>
      <c r="H20" s="84"/>
      <c r="K20" s="86" t="s">
        <v>203</v>
      </c>
      <c r="M20" s="264" t="s">
        <v>264</v>
      </c>
    </row>
    <row r="21" spans="2:13" ht="15" customHeight="1">
      <c r="B21" s="386"/>
      <c r="E21" s="63" t="s">
        <v>308</v>
      </c>
      <c r="F21" s="294" t="s">
        <v>105</v>
      </c>
      <c r="G21" s="81"/>
      <c r="H21" s="84"/>
      <c r="K21" s="86" t="s">
        <v>203</v>
      </c>
      <c r="M21" s="264" t="s">
        <v>264</v>
      </c>
    </row>
    <row r="22" spans="2:13">
      <c r="B22" s="386"/>
      <c r="E22" s="258" t="s">
        <v>296</v>
      </c>
      <c r="F22" s="294" t="s">
        <v>105</v>
      </c>
      <c r="G22" s="81"/>
      <c r="H22" s="84"/>
      <c r="K22" s="86" t="s">
        <v>203</v>
      </c>
      <c r="M22" s="264" t="s">
        <v>264</v>
      </c>
    </row>
    <row r="23" spans="2:13" ht="15" customHeight="1">
      <c r="B23" s="386"/>
      <c r="E23" s="63" t="s">
        <v>306</v>
      </c>
      <c r="F23" s="294" t="s">
        <v>105</v>
      </c>
      <c r="G23" s="81"/>
      <c r="H23" s="84"/>
      <c r="K23" s="86" t="s">
        <v>203</v>
      </c>
      <c r="M23" s="264" t="s">
        <v>264</v>
      </c>
    </row>
    <row r="24" spans="2:13" ht="15" customHeight="1">
      <c r="B24" s="386"/>
      <c r="E24" s="258" t="s">
        <v>318</v>
      </c>
      <c r="F24" s="294" t="s">
        <v>105</v>
      </c>
      <c r="G24" s="81"/>
      <c r="H24" s="84"/>
      <c r="K24" s="86" t="s">
        <v>203</v>
      </c>
      <c r="M24" s="264" t="s">
        <v>264</v>
      </c>
    </row>
    <row r="25" spans="2:13" ht="15" customHeight="1">
      <c r="B25" s="386"/>
      <c r="E25" s="63" t="s">
        <v>309</v>
      </c>
      <c r="F25" s="294" t="s">
        <v>105</v>
      </c>
      <c r="G25" s="81"/>
      <c r="H25" s="84"/>
      <c r="K25" s="86" t="s">
        <v>203</v>
      </c>
      <c r="M25" s="264" t="s">
        <v>264</v>
      </c>
    </row>
    <row r="26" spans="2:13">
      <c r="B26" s="387"/>
      <c r="E26" s="265" t="s">
        <v>297</v>
      </c>
      <c r="F26" s="295" t="s">
        <v>105</v>
      </c>
      <c r="G26" s="82"/>
      <c r="H26" s="85"/>
      <c r="K26" s="86" t="s">
        <v>203</v>
      </c>
      <c r="M26" s="264" t="s">
        <v>264</v>
      </c>
    </row>
    <row r="28" spans="2:13">
      <c r="E28" s="235" t="s">
        <v>659</v>
      </c>
    </row>
    <row r="29" spans="2:13">
      <c r="B29" s="385"/>
      <c r="E29" s="64" t="s">
        <v>271</v>
      </c>
      <c r="F29" s="293" t="s">
        <v>105</v>
      </c>
      <c r="G29" s="80"/>
      <c r="H29" s="83"/>
      <c r="K29" s="52" t="s">
        <v>270</v>
      </c>
      <c r="M29" s="248" t="s">
        <v>264</v>
      </c>
    </row>
    <row r="30" spans="2:13">
      <c r="B30" s="386"/>
      <c r="E30" s="258" t="s">
        <v>279</v>
      </c>
      <c r="F30" s="294" t="s">
        <v>105</v>
      </c>
      <c r="G30" s="81"/>
      <c r="H30" s="84"/>
      <c r="K30" s="52" t="s">
        <v>270</v>
      </c>
      <c r="M30" s="248" t="s">
        <v>264</v>
      </c>
    </row>
    <row r="31" spans="2:13">
      <c r="B31" s="386"/>
      <c r="E31" s="63" t="s">
        <v>272</v>
      </c>
      <c r="F31" s="294" t="s">
        <v>105</v>
      </c>
      <c r="G31" s="81"/>
      <c r="H31" s="84"/>
      <c r="K31" s="52" t="s">
        <v>270</v>
      </c>
      <c r="M31" s="248" t="s">
        <v>264</v>
      </c>
    </row>
    <row r="32" spans="2:13">
      <c r="B32" s="386"/>
      <c r="E32" s="63" t="s">
        <v>273</v>
      </c>
      <c r="F32" s="294" t="s">
        <v>105</v>
      </c>
      <c r="G32" s="81"/>
      <c r="H32" s="84"/>
      <c r="K32" s="52" t="s">
        <v>270</v>
      </c>
      <c r="M32" s="248" t="s">
        <v>264</v>
      </c>
    </row>
    <row r="33" spans="2:13">
      <c r="B33" s="387"/>
      <c r="E33" s="279" t="s">
        <v>304</v>
      </c>
      <c r="F33" s="295" t="s">
        <v>105</v>
      </c>
      <c r="G33" s="119"/>
      <c r="H33" s="85"/>
      <c r="K33" s="52" t="s">
        <v>270</v>
      </c>
      <c r="M33" s="248" t="s">
        <v>264</v>
      </c>
    </row>
  </sheetData>
  <mergeCells count="4">
    <mergeCell ref="B5:B10"/>
    <mergeCell ref="B13:B16"/>
    <mergeCell ref="B19:B26"/>
    <mergeCell ref="B29:B33"/>
  </mergeCells>
  <conditionalFormatting sqref="B3">
    <cfRule type="containsText" dxfId="24" priority="1" operator="containsText" text="Unsure">
      <formula>NOT(ISERROR(SEARCH("Unsure",B3)))</formula>
    </cfRule>
    <cfRule type="containsText" dxfId="23" priority="2" operator="containsText" text="Yes">
      <formula>NOT(ISERROR(SEARCH("Yes",B3)))</formula>
    </cfRule>
    <cfRule type="containsText" dxfId="22" priority="3" operator="containsText" text="No">
      <formula>NOT(ISERROR(SEARCH("No",B3)))</formula>
    </cfRule>
  </conditionalFormatting>
  <conditionalFormatting sqref="C18">
    <cfRule type="containsText" dxfId="21" priority="7" operator="containsText" text="Unsure">
      <formula>NOT(ISERROR(SEARCH("Unsure",C18)))</formula>
    </cfRule>
    <cfRule type="containsText" dxfId="20" priority="8" operator="containsText" text="Yes">
      <formula>NOT(ISERROR(SEARCH("Yes",C18)))</formula>
    </cfRule>
    <cfRule type="containsText" dxfId="19" priority="9" operator="containsText" text="No">
      <formula>NOT(ISERROR(SEARCH("No",C18)))</formula>
    </cfRule>
  </conditionalFormatting>
  <dataValidations count="1">
    <dataValidation type="list" allowBlank="1" showInputMessage="1" showErrorMessage="1" sqref="C18" xr:uid="{00000000-0002-0000-0500-000000000000}">
      <formula1>#REF!</formula1>
    </dataValidation>
  </dataValidations>
  <pageMargins left="0.25" right="0.25" top="0.75" bottom="0.75" header="0.3" footer="0.3"/>
  <pageSetup paperSize="9" scale="69" fitToHeight="0" orientation="portrait" r:id="rId1"/>
  <headerFooter>
    <oddFooter>&amp;L_x000D_&amp;1#&amp;"Calibri"&amp;8&amp;K000000 For Official use only</oddFooter>
  </headerFooter>
  <customProperties>
    <customPr name="EpmWorksheetKeyString_GUI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B1:AD158"/>
  <sheetViews>
    <sheetView showOutlineSymbols="0" showWhiteSpace="0" topLeftCell="A79" zoomScaleNormal="100" workbookViewId="0"/>
  </sheetViews>
  <sheetFormatPr defaultColWidth="9.140625" defaultRowHeight="15" outlineLevelRow="1"/>
  <cols>
    <col min="1" max="1" width="1.85546875" style="4" customWidth="1"/>
    <col min="2" max="2" width="25.7109375" style="4" customWidth="1"/>
    <col min="3" max="3" width="1.85546875" style="4" customWidth="1"/>
    <col min="4" max="4" width="3" style="8" customWidth="1"/>
    <col min="5" max="5" width="82.42578125" style="8" customWidth="1"/>
    <col min="6" max="6" width="21.42578125" style="8" customWidth="1"/>
    <col min="7" max="7" width="4.28515625" style="8" customWidth="1"/>
    <col min="8" max="8" width="17.140625" style="14" customWidth="1"/>
    <col min="9" max="9" width="2.5703125" style="14" customWidth="1"/>
    <col min="10" max="10" width="2.7109375" style="4" customWidth="1"/>
    <col min="11" max="11" width="13.5703125" style="86" customWidth="1"/>
    <col min="12" max="12" width="2.5703125" style="4" customWidth="1"/>
    <col min="13" max="13" width="20.7109375" style="4" customWidth="1"/>
    <col min="14" max="14" width="1.85546875" style="4" customWidth="1"/>
    <col min="15" max="15" width="31.28515625" style="4" customWidth="1"/>
    <col min="16" max="16" width="39.42578125" style="4" customWidth="1"/>
    <col min="17" max="17" width="28.28515625" style="4" customWidth="1"/>
    <col min="18" max="18" width="24.5703125" style="4" customWidth="1"/>
    <col min="19" max="19" width="9.140625" style="4"/>
    <col min="20" max="20" width="29.7109375" style="4" customWidth="1"/>
    <col min="21" max="16384" width="9.140625" style="4"/>
  </cols>
  <sheetData>
    <row r="1" spans="2:30" ht="65.099999999999994" customHeight="1">
      <c r="E1" s="44" t="s">
        <v>204</v>
      </c>
      <c r="F1" s="43"/>
      <c r="G1" s="43"/>
      <c r="H1" s="43"/>
      <c r="I1" s="43"/>
      <c r="J1" s="49"/>
      <c r="K1" s="49"/>
      <c r="Q1" s="98"/>
      <c r="R1" s="98"/>
      <c r="S1" s="98"/>
      <c r="T1" s="98"/>
      <c r="U1" s="98"/>
      <c r="V1" s="98"/>
      <c r="W1" s="98"/>
      <c r="X1" s="98"/>
      <c r="Y1" s="98"/>
      <c r="Z1" s="98"/>
    </row>
    <row r="2" spans="2:30" ht="37.5" customHeight="1">
      <c r="E2" s="221" t="s">
        <v>182</v>
      </c>
      <c r="F2" s="43"/>
      <c r="G2" s="43"/>
      <c r="H2" s="43"/>
      <c r="I2" s="43"/>
      <c r="J2" s="49"/>
      <c r="K2" s="49"/>
      <c r="Q2" s="98"/>
      <c r="R2" s="98"/>
      <c r="S2" s="98"/>
      <c r="T2" s="98"/>
      <c r="U2" s="98"/>
      <c r="V2" s="98"/>
      <c r="W2" s="98"/>
      <c r="X2" s="98"/>
      <c r="Y2" s="98"/>
      <c r="Z2" s="98"/>
    </row>
    <row r="3" spans="2:30" ht="20.100000000000001" customHeight="1" thickBot="1">
      <c r="F3" s="21"/>
      <c r="G3" s="21"/>
      <c r="H3" s="23"/>
      <c r="I3" s="23"/>
      <c r="M3" s="96"/>
      <c r="O3" s="99"/>
      <c r="S3" s="99"/>
      <c r="T3" s="98"/>
      <c r="U3" s="99"/>
      <c r="V3" s="98"/>
      <c r="W3" s="100"/>
      <c r="X3" s="98"/>
      <c r="Y3" s="98"/>
      <c r="Z3" s="98"/>
    </row>
    <row r="4" spans="2:30" ht="30.75" thickBot="1">
      <c r="B4" s="47" t="s">
        <v>108</v>
      </c>
      <c r="F4" s="13" t="s">
        <v>112</v>
      </c>
      <c r="H4" s="23"/>
      <c r="I4" s="24"/>
      <c r="K4" s="250" t="s">
        <v>109</v>
      </c>
      <c r="L4" s="96"/>
      <c r="M4" s="250" t="s">
        <v>263</v>
      </c>
      <c r="U4" s="101"/>
      <c r="V4" s="98"/>
      <c r="W4" s="98"/>
      <c r="X4" s="98"/>
      <c r="Y4" s="98"/>
      <c r="Z4" s="98"/>
      <c r="AA4" s="88"/>
      <c r="AB4" s="87"/>
      <c r="AC4" s="87"/>
      <c r="AD4" s="87"/>
    </row>
    <row r="5" spans="2:30" ht="26.25" customHeight="1">
      <c r="B5" s="22"/>
      <c r="E5" s="11" t="s">
        <v>230</v>
      </c>
      <c r="F5" s="13"/>
      <c r="H5" s="9" t="s">
        <v>6</v>
      </c>
      <c r="I5" s="24"/>
      <c r="M5" s="51"/>
      <c r="U5" s="101"/>
      <c r="V5" s="98"/>
      <c r="W5" s="98"/>
      <c r="X5" s="98"/>
      <c r="Y5" s="98"/>
      <c r="Z5" s="98"/>
      <c r="AA5" s="88"/>
      <c r="AB5" s="87"/>
      <c r="AC5" s="87"/>
      <c r="AD5" s="87"/>
    </row>
    <row r="6" spans="2:30" ht="23.25" customHeight="1" outlineLevel="1">
      <c r="B6" s="22"/>
      <c r="E6" s="292" t="s">
        <v>150</v>
      </c>
      <c r="G6" s="13"/>
      <c r="H6" s="8"/>
      <c r="I6" s="27"/>
      <c r="K6" s="4"/>
      <c r="Q6" s="98"/>
      <c r="R6" s="102"/>
      <c r="S6" s="98"/>
      <c r="T6" s="98"/>
      <c r="U6" s="88"/>
      <c r="V6" s="102"/>
      <c r="W6" s="98"/>
      <c r="X6" s="98"/>
      <c r="Y6" s="98"/>
      <c r="Z6" s="102"/>
      <c r="AA6" s="97"/>
      <c r="AB6" s="103"/>
      <c r="AC6" s="88"/>
      <c r="AD6" s="87"/>
    </row>
    <row r="7" spans="2:30" outlineLevel="1">
      <c r="B7" s="388"/>
      <c r="E7" s="110" t="s">
        <v>7</v>
      </c>
      <c r="F7" s="115" t="s">
        <v>15</v>
      </c>
      <c r="G7" s="115"/>
      <c r="H7" s="111"/>
      <c r="I7" s="92"/>
      <c r="K7" s="86" t="s">
        <v>11</v>
      </c>
      <c r="M7" s="248" t="s">
        <v>264</v>
      </c>
      <c r="Q7" s="98"/>
      <c r="R7" s="102"/>
      <c r="S7" s="98"/>
      <c r="T7" s="101"/>
      <c r="U7" s="88"/>
      <c r="V7" s="102"/>
      <c r="W7" s="98"/>
      <c r="X7" s="98"/>
      <c r="Y7" s="98"/>
      <c r="Z7" s="102"/>
      <c r="AA7" s="97"/>
      <c r="AB7" s="103"/>
      <c r="AC7" s="88"/>
      <c r="AD7" s="87"/>
    </row>
    <row r="8" spans="2:30" outlineLevel="1">
      <c r="B8" s="389"/>
      <c r="E8" s="112" t="s">
        <v>428</v>
      </c>
      <c r="F8" s="27" t="s">
        <v>15</v>
      </c>
      <c r="G8" s="27"/>
      <c r="H8" s="106"/>
      <c r="I8" s="93"/>
      <c r="J8" s="87"/>
      <c r="K8" s="86" t="s">
        <v>11</v>
      </c>
      <c r="M8" s="248" t="s">
        <v>264</v>
      </c>
      <c r="N8" s="87"/>
      <c r="O8" s="102"/>
      <c r="P8" s="98"/>
      <c r="Q8" s="98"/>
      <c r="R8" s="98"/>
      <c r="S8" s="98"/>
      <c r="T8" s="98"/>
      <c r="U8" s="98"/>
      <c r="V8" s="98"/>
      <c r="W8" s="98"/>
      <c r="X8" s="98"/>
      <c r="Y8" s="98"/>
      <c r="Z8" s="98"/>
    </row>
    <row r="9" spans="2:30" outlineLevel="1">
      <c r="B9" s="389"/>
      <c r="E9" s="112" t="s">
        <v>429</v>
      </c>
      <c r="F9" s="27" t="s">
        <v>15</v>
      </c>
      <c r="G9" s="27"/>
      <c r="H9" s="106"/>
      <c r="I9" s="93"/>
      <c r="J9" s="88"/>
      <c r="K9" s="86" t="s">
        <v>11</v>
      </c>
      <c r="M9" s="248" t="s">
        <v>264</v>
      </c>
      <c r="N9" s="103"/>
      <c r="O9" s="102"/>
      <c r="P9" s="98"/>
      <c r="Q9" s="98"/>
      <c r="R9" s="98"/>
      <c r="S9" s="98"/>
      <c r="T9" s="98"/>
      <c r="U9" s="98"/>
      <c r="V9" s="98"/>
      <c r="W9" s="98"/>
      <c r="X9" s="98"/>
      <c r="Y9" s="98"/>
      <c r="Z9" s="98"/>
    </row>
    <row r="10" spans="2:30" outlineLevel="1">
      <c r="B10" s="389"/>
      <c r="E10" s="112" t="s">
        <v>8</v>
      </c>
      <c r="F10" s="27" t="s">
        <v>15</v>
      </c>
      <c r="G10" s="27"/>
      <c r="H10" s="106"/>
      <c r="I10" s="93"/>
      <c r="J10" s="88"/>
      <c r="K10" s="86" t="s">
        <v>11</v>
      </c>
      <c r="M10" s="248" t="s">
        <v>264</v>
      </c>
      <c r="N10" s="103"/>
      <c r="O10" s="102"/>
      <c r="P10" s="98"/>
      <c r="Q10" s="98"/>
      <c r="R10" s="98"/>
      <c r="S10" s="98"/>
      <c r="T10" s="98"/>
      <c r="U10" s="98"/>
      <c r="V10" s="98"/>
      <c r="W10" s="98"/>
      <c r="X10" s="98"/>
      <c r="Y10" s="98"/>
      <c r="Z10" s="98"/>
    </row>
    <row r="11" spans="2:30" outlineLevel="1">
      <c r="B11" s="389"/>
      <c r="E11" s="112" t="s">
        <v>9</v>
      </c>
      <c r="F11" s="27" t="s">
        <v>15</v>
      </c>
      <c r="G11" s="27"/>
      <c r="H11" s="106"/>
      <c r="I11" s="93"/>
      <c r="J11" s="88"/>
      <c r="K11" s="86" t="s">
        <v>11</v>
      </c>
      <c r="M11" s="248" t="s">
        <v>264</v>
      </c>
      <c r="N11" s="87"/>
      <c r="O11" s="102"/>
      <c r="P11" s="98"/>
      <c r="Q11" s="98"/>
      <c r="R11" s="98"/>
      <c r="S11" s="98"/>
      <c r="T11" s="98"/>
      <c r="U11" s="98"/>
      <c r="V11" s="98"/>
      <c r="W11" s="98"/>
      <c r="X11" s="98"/>
      <c r="Y11" s="98"/>
      <c r="Z11" s="98"/>
    </row>
    <row r="12" spans="2:30" outlineLevel="1">
      <c r="B12" s="390"/>
      <c r="E12" s="113" t="s">
        <v>10</v>
      </c>
      <c r="F12" s="116" t="s">
        <v>15</v>
      </c>
      <c r="G12" s="116"/>
      <c r="H12" s="107"/>
      <c r="I12" s="93"/>
      <c r="J12" s="88"/>
      <c r="K12" s="86" t="s">
        <v>11</v>
      </c>
      <c r="M12" s="248" t="s">
        <v>264</v>
      </c>
      <c r="N12" s="87"/>
      <c r="O12" s="102"/>
      <c r="P12" s="98"/>
      <c r="Q12" s="98"/>
      <c r="R12" s="98"/>
      <c r="S12" s="98"/>
      <c r="T12" s="98"/>
      <c r="U12" s="98"/>
      <c r="V12" s="98"/>
      <c r="W12" s="98"/>
      <c r="X12" s="98"/>
      <c r="Y12" s="98"/>
      <c r="Z12" s="98"/>
    </row>
    <row r="13" spans="2:30" outlineLevel="1">
      <c r="E13" s="90"/>
      <c r="F13" s="90"/>
      <c r="G13" s="90"/>
      <c r="H13" s="93"/>
      <c r="I13" s="93"/>
      <c r="J13" s="88"/>
      <c r="M13" s="97"/>
      <c r="N13" s="87"/>
      <c r="O13" s="102"/>
      <c r="P13" s="98"/>
      <c r="Q13" s="98"/>
      <c r="R13" s="98"/>
      <c r="S13" s="98"/>
      <c r="T13" s="98"/>
      <c r="U13" s="98"/>
      <c r="V13" s="98"/>
      <c r="W13" s="98"/>
      <c r="X13" s="98"/>
      <c r="Y13" s="98"/>
      <c r="Z13" s="98"/>
    </row>
    <row r="14" spans="2:30" outlineLevel="1">
      <c r="E14" s="292" t="s">
        <v>151</v>
      </c>
      <c r="F14" s="13"/>
      <c r="G14" s="13"/>
      <c r="H14" s="8"/>
      <c r="I14" s="27"/>
      <c r="J14" s="88"/>
      <c r="M14" s="97"/>
      <c r="N14" s="87"/>
      <c r="O14" s="102"/>
      <c r="P14" s="98"/>
      <c r="Q14" s="98"/>
      <c r="R14" s="98"/>
      <c r="S14" s="98"/>
      <c r="T14" s="98"/>
      <c r="U14" s="98"/>
      <c r="V14" s="98"/>
      <c r="W14" s="98"/>
      <c r="X14" s="98"/>
      <c r="Y14" s="98"/>
      <c r="Z14" s="98"/>
    </row>
    <row r="15" spans="2:30" outlineLevel="1">
      <c r="B15" s="385"/>
      <c r="E15" s="110" t="s">
        <v>7</v>
      </c>
      <c r="F15" s="115" t="s">
        <v>15</v>
      </c>
      <c r="G15" s="117"/>
      <c r="H15" s="118"/>
      <c r="I15" s="92"/>
      <c r="J15" s="87"/>
      <c r="K15" s="86" t="s">
        <v>12</v>
      </c>
      <c r="M15" s="248" t="s">
        <v>264</v>
      </c>
      <c r="N15" s="87"/>
      <c r="O15" s="87"/>
    </row>
    <row r="16" spans="2:30" outlineLevel="1">
      <c r="B16" s="386"/>
      <c r="E16" s="112" t="s">
        <v>428</v>
      </c>
      <c r="F16" s="27" t="s">
        <v>15</v>
      </c>
      <c r="G16" s="7"/>
      <c r="H16" s="297"/>
      <c r="I16" s="93"/>
      <c r="J16" s="87"/>
      <c r="K16" s="86" t="s">
        <v>12</v>
      </c>
      <c r="M16" s="248" t="s">
        <v>264</v>
      </c>
      <c r="N16" s="87"/>
      <c r="O16" s="87"/>
    </row>
    <row r="17" spans="2:15" outlineLevel="1">
      <c r="B17" s="386"/>
      <c r="E17" s="112" t="s">
        <v>429</v>
      </c>
      <c r="F17" s="27" t="s">
        <v>15</v>
      </c>
      <c r="G17" s="7"/>
      <c r="H17" s="297"/>
      <c r="I17" s="93"/>
      <c r="J17" s="88"/>
      <c r="K17" s="86" t="s">
        <v>12</v>
      </c>
      <c r="M17" s="248" t="s">
        <v>264</v>
      </c>
      <c r="N17" s="87"/>
      <c r="O17" s="87"/>
    </row>
    <row r="18" spans="2:15" outlineLevel="1">
      <c r="B18" s="386"/>
      <c r="E18" s="112" t="s">
        <v>8</v>
      </c>
      <c r="F18" s="27" t="s">
        <v>15</v>
      </c>
      <c r="G18" s="7"/>
      <c r="H18" s="297"/>
      <c r="I18" s="93"/>
      <c r="J18" s="88"/>
      <c r="K18" s="86" t="s">
        <v>12</v>
      </c>
      <c r="M18" s="248" t="s">
        <v>264</v>
      </c>
      <c r="N18" s="87"/>
      <c r="O18" s="87"/>
    </row>
    <row r="19" spans="2:15" outlineLevel="1">
      <c r="B19" s="386"/>
      <c r="E19" s="112" t="s">
        <v>9</v>
      </c>
      <c r="F19" s="27" t="s">
        <v>15</v>
      </c>
      <c r="G19" s="7"/>
      <c r="H19" s="297"/>
      <c r="I19" s="93"/>
      <c r="J19" s="88"/>
      <c r="K19" s="86" t="s">
        <v>12</v>
      </c>
      <c r="M19" s="248" t="s">
        <v>264</v>
      </c>
      <c r="N19" s="87"/>
      <c r="O19" s="87"/>
    </row>
    <row r="20" spans="2:15" outlineLevel="1">
      <c r="B20" s="386"/>
      <c r="E20" s="112" t="s">
        <v>10</v>
      </c>
      <c r="F20" s="27" t="s">
        <v>15</v>
      </c>
      <c r="G20" s="7"/>
      <c r="H20" s="297"/>
      <c r="I20" s="93"/>
      <c r="J20" s="88"/>
      <c r="K20" s="86" t="s">
        <v>12</v>
      </c>
      <c r="M20" s="248" t="s">
        <v>264</v>
      </c>
      <c r="N20" s="87"/>
      <c r="O20" s="87"/>
    </row>
    <row r="21" spans="2:15" outlineLevel="1">
      <c r="B21" s="387"/>
      <c r="E21" s="296" t="s">
        <v>19</v>
      </c>
      <c r="F21" s="116" t="s">
        <v>15</v>
      </c>
      <c r="G21" s="119"/>
      <c r="H21" s="298"/>
      <c r="I21" s="93"/>
      <c r="J21" s="88"/>
      <c r="K21" s="89" t="s">
        <v>206</v>
      </c>
      <c r="M21" s="248" t="s">
        <v>264</v>
      </c>
      <c r="N21" s="87"/>
      <c r="O21" s="87"/>
    </row>
    <row r="22" spans="2:15" outlineLevel="1">
      <c r="E22" s="292" t="s">
        <v>17</v>
      </c>
      <c r="F22" s="109"/>
      <c r="G22" s="108"/>
      <c r="H22" s="27"/>
      <c r="I22" s="27"/>
      <c r="J22" s="88"/>
      <c r="M22" s="97"/>
      <c r="N22" s="87"/>
      <c r="O22" s="87"/>
    </row>
    <row r="23" spans="2:15" outlineLevel="1">
      <c r="B23" s="385"/>
      <c r="E23" s="110" t="s">
        <v>183</v>
      </c>
      <c r="F23" s="121" t="s">
        <v>152</v>
      </c>
      <c r="G23" s="94"/>
      <c r="H23" s="111"/>
      <c r="I23" s="92"/>
      <c r="J23" s="88"/>
      <c r="K23" s="89" t="s">
        <v>206</v>
      </c>
      <c r="M23" s="248" t="s">
        <v>264</v>
      </c>
      <c r="N23" s="87"/>
      <c r="O23" s="87"/>
    </row>
    <row r="24" spans="2:15" outlineLevel="1">
      <c r="B24" s="387"/>
      <c r="E24" s="113" t="s">
        <v>18</v>
      </c>
      <c r="F24" s="122" t="s">
        <v>138</v>
      </c>
      <c r="G24" s="114"/>
      <c r="H24" s="107"/>
      <c r="I24" s="93"/>
      <c r="J24" s="88"/>
      <c r="K24" s="89" t="s">
        <v>206</v>
      </c>
      <c r="M24" s="248" t="s">
        <v>264</v>
      </c>
      <c r="N24" s="87"/>
      <c r="O24" s="87"/>
    </row>
    <row r="25" spans="2:15" outlineLevel="1">
      <c r="E25" s="90"/>
      <c r="F25" s="90"/>
      <c r="G25" s="90"/>
      <c r="H25" s="93"/>
      <c r="I25" s="93"/>
      <c r="J25" s="88"/>
      <c r="L25" s="86"/>
      <c r="M25" s="86"/>
      <c r="N25" s="87"/>
      <c r="O25" s="87"/>
    </row>
    <row r="26" spans="2:15" outlineLevel="1">
      <c r="E26" s="292" t="s">
        <v>150</v>
      </c>
      <c r="F26" s="13"/>
      <c r="G26" s="13"/>
      <c r="H26" s="8"/>
      <c r="I26" s="27"/>
      <c r="J26" s="88"/>
      <c r="L26" s="86"/>
      <c r="M26" s="86"/>
      <c r="N26" s="87"/>
      <c r="O26" s="87"/>
    </row>
    <row r="27" spans="2:15" outlineLevel="1">
      <c r="B27" s="385"/>
      <c r="E27" s="110" t="s">
        <v>7</v>
      </c>
      <c r="F27" s="115" t="s">
        <v>16</v>
      </c>
      <c r="G27" s="115"/>
      <c r="H27" s="111"/>
      <c r="I27" s="93"/>
      <c r="J27" s="87"/>
      <c r="K27" s="86" t="s">
        <v>13</v>
      </c>
      <c r="M27" s="248" t="s">
        <v>264</v>
      </c>
      <c r="N27" s="87"/>
      <c r="O27" s="87"/>
    </row>
    <row r="28" spans="2:15" outlineLevel="1">
      <c r="B28" s="386"/>
      <c r="E28" s="112" t="s">
        <v>428</v>
      </c>
      <c r="F28" s="27" t="s">
        <v>16</v>
      </c>
      <c r="G28" s="27"/>
      <c r="H28" s="106"/>
      <c r="I28" s="93"/>
      <c r="J28" s="87"/>
      <c r="K28" s="86" t="s">
        <v>13</v>
      </c>
      <c r="M28" s="248" t="s">
        <v>264</v>
      </c>
    </row>
    <row r="29" spans="2:15" outlineLevel="1">
      <c r="B29" s="386"/>
      <c r="E29" s="112" t="s">
        <v>429</v>
      </c>
      <c r="F29" s="27" t="s">
        <v>16</v>
      </c>
      <c r="G29" s="27"/>
      <c r="H29" s="106"/>
      <c r="I29" s="93"/>
      <c r="J29" s="88"/>
      <c r="K29" s="86" t="s">
        <v>13</v>
      </c>
      <c r="M29" s="248" t="s">
        <v>264</v>
      </c>
    </row>
    <row r="30" spans="2:15" outlineLevel="1">
      <c r="B30" s="386"/>
      <c r="E30" s="112" t="s">
        <v>8</v>
      </c>
      <c r="F30" s="27" t="s">
        <v>16</v>
      </c>
      <c r="G30" s="27"/>
      <c r="H30" s="106"/>
      <c r="I30" s="93"/>
      <c r="J30" s="88"/>
      <c r="K30" s="86" t="s">
        <v>13</v>
      </c>
      <c r="M30" s="248" t="s">
        <v>264</v>
      </c>
    </row>
    <row r="31" spans="2:15" outlineLevel="1">
      <c r="B31" s="386"/>
      <c r="E31" s="112" t="s">
        <v>9</v>
      </c>
      <c r="F31" s="27" t="s">
        <v>16</v>
      </c>
      <c r="G31" s="27"/>
      <c r="H31" s="106"/>
      <c r="I31" s="93"/>
      <c r="J31" s="88"/>
      <c r="K31" s="86" t="s">
        <v>13</v>
      </c>
      <c r="M31" s="248" t="s">
        <v>264</v>
      </c>
      <c r="N31" s="87"/>
      <c r="O31" s="87"/>
    </row>
    <row r="32" spans="2:15" outlineLevel="1">
      <c r="B32" s="387"/>
      <c r="E32" s="113" t="s">
        <v>10</v>
      </c>
      <c r="F32" s="116" t="s">
        <v>16</v>
      </c>
      <c r="G32" s="116"/>
      <c r="H32" s="107"/>
      <c r="I32" s="93"/>
      <c r="J32" s="88"/>
      <c r="K32" s="86" t="s">
        <v>13</v>
      </c>
      <c r="M32" s="248" t="s">
        <v>264</v>
      </c>
    </row>
    <row r="33" spans="2:13" outlineLevel="1">
      <c r="E33" s="90"/>
      <c r="F33" s="90"/>
      <c r="G33" s="90"/>
      <c r="H33" s="90"/>
      <c r="I33" s="93"/>
      <c r="J33" s="88"/>
      <c r="L33" s="86"/>
      <c r="M33" s="86"/>
    </row>
    <row r="34" spans="2:13" outlineLevel="1">
      <c r="E34" s="292" t="s">
        <v>151</v>
      </c>
      <c r="F34" s="13"/>
      <c r="G34" s="13"/>
      <c r="H34" s="8"/>
      <c r="I34" s="27"/>
      <c r="J34" s="88"/>
      <c r="L34" s="86"/>
      <c r="M34" s="86"/>
    </row>
    <row r="35" spans="2:13" outlineLevel="1">
      <c r="B35" s="385"/>
      <c r="E35" s="110" t="s">
        <v>7</v>
      </c>
      <c r="F35" s="115" t="s">
        <v>16</v>
      </c>
      <c r="G35" s="115"/>
      <c r="H35" s="111"/>
      <c r="I35" s="93"/>
      <c r="J35" s="87"/>
      <c r="K35" s="86" t="s">
        <v>14</v>
      </c>
      <c r="M35" s="248" t="s">
        <v>264</v>
      </c>
    </row>
    <row r="36" spans="2:13" outlineLevel="1">
      <c r="B36" s="386"/>
      <c r="E36" s="112" t="s">
        <v>428</v>
      </c>
      <c r="F36" s="27" t="s">
        <v>16</v>
      </c>
      <c r="G36" s="27"/>
      <c r="H36" s="106"/>
      <c r="I36" s="93"/>
      <c r="J36" s="87"/>
      <c r="K36" s="86" t="s">
        <v>14</v>
      </c>
      <c r="M36" s="248" t="s">
        <v>264</v>
      </c>
    </row>
    <row r="37" spans="2:13" outlineLevel="1">
      <c r="B37" s="386"/>
      <c r="E37" s="112" t="s">
        <v>429</v>
      </c>
      <c r="F37" s="27" t="s">
        <v>16</v>
      </c>
      <c r="G37" s="27"/>
      <c r="H37" s="106"/>
      <c r="I37" s="93"/>
      <c r="J37" s="88"/>
      <c r="K37" s="86" t="s">
        <v>14</v>
      </c>
      <c r="M37" s="248" t="s">
        <v>264</v>
      </c>
    </row>
    <row r="38" spans="2:13" outlineLevel="1">
      <c r="B38" s="386"/>
      <c r="E38" s="112" t="s">
        <v>8</v>
      </c>
      <c r="F38" s="27" t="s">
        <v>16</v>
      </c>
      <c r="G38" s="27"/>
      <c r="H38" s="106"/>
      <c r="I38" s="93"/>
      <c r="J38" s="88"/>
      <c r="K38" s="86" t="s">
        <v>14</v>
      </c>
      <c r="M38" s="248" t="s">
        <v>264</v>
      </c>
    </row>
    <row r="39" spans="2:13" outlineLevel="1">
      <c r="B39" s="386"/>
      <c r="E39" s="112" t="s">
        <v>9</v>
      </c>
      <c r="F39" s="27" t="s">
        <v>16</v>
      </c>
      <c r="G39" s="27"/>
      <c r="H39" s="106"/>
      <c r="I39" s="93"/>
      <c r="J39" s="88"/>
      <c r="K39" s="86" t="s">
        <v>14</v>
      </c>
      <c r="M39" s="248" t="s">
        <v>264</v>
      </c>
    </row>
    <row r="40" spans="2:13" outlineLevel="1">
      <c r="B40" s="387"/>
      <c r="E40" s="113" t="s">
        <v>10</v>
      </c>
      <c r="F40" s="116" t="s">
        <v>16</v>
      </c>
      <c r="G40" s="116"/>
      <c r="H40" s="107"/>
      <c r="I40" s="93"/>
      <c r="J40" s="88"/>
      <c r="K40" s="86" t="s">
        <v>14</v>
      </c>
      <c r="M40" s="248" t="s">
        <v>264</v>
      </c>
    </row>
    <row r="41" spans="2:13" ht="15" customHeight="1">
      <c r="J41" s="88"/>
      <c r="K41" s="4"/>
    </row>
    <row r="42" spans="2:13" ht="26.25" customHeight="1">
      <c r="E42" s="130" t="s">
        <v>639</v>
      </c>
      <c r="F42" s="12"/>
      <c r="G42" s="12"/>
      <c r="H42" s="24"/>
      <c r="I42" s="24"/>
    </row>
    <row r="43" spans="2:13" outlineLevel="1">
      <c r="E43" s="123" t="s">
        <v>640</v>
      </c>
      <c r="F43" s="104"/>
      <c r="G43" s="12"/>
      <c r="H43" s="24"/>
      <c r="I43" s="27"/>
    </row>
    <row r="44" spans="2:13" outlineLevel="1">
      <c r="B44" s="391"/>
      <c r="E44" s="169" t="s">
        <v>20</v>
      </c>
      <c r="F44" s="121" t="s">
        <v>16</v>
      </c>
      <c r="G44" s="94"/>
      <c r="H44" s="111"/>
      <c r="I44" s="93"/>
      <c r="K44" s="86" t="s">
        <v>221</v>
      </c>
      <c r="M44" s="248" t="s">
        <v>264</v>
      </c>
    </row>
    <row r="45" spans="2:13" outlineLevel="1">
      <c r="B45" s="386"/>
      <c r="E45" s="170" t="s">
        <v>207</v>
      </c>
      <c r="F45" s="120" t="s">
        <v>15</v>
      </c>
      <c r="H45" s="106"/>
      <c r="I45" s="93"/>
      <c r="K45" s="86" t="s">
        <v>221</v>
      </c>
      <c r="M45" s="248" t="s">
        <v>264</v>
      </c>
    </row>
    <row r="46" spans="2:13" outlineLevel="1">
      <c r="B46" s="386"/>
      <c r="E46" s="170" t="s">
        <v>207</v>
      </c>
      <c r="F46" s="120" t="s">
        <v>16</v>
      </c>
      <c r="H46" s="106"/>
      <c r="I46" s="93"/>
      <c r="K46" s="86" t="s">
        <v>221</v>
      </c>
      <c r="M46" s="248" t="s">
        <v>264</v>
      </c>
    </row>
    <row r="47" spans="2:13" outlineLevel="1">
      <c r="B47" s="386"/>
      <c r="E47" s="170" t="s">
        <v>208</v>
      </c>
      <c r="F47" s="120" t="s">
        <v>139</v>
      </c>
      <c r="H47" s="106"/>
      <c r="I47" s="93"/>
      <c r="K47" s="86" t="s">
        <v>221</v>
      </c>
      <c r="M47" s="248" t="s">
        <v>264</v>
      </c>
    </row>
    <row r="48" spans="2:13" outlineLevel="1">
      <c r="B48" s="386"/>
      <c r="E48" s="170" t="s">
        <v>209</v>
      </c>
      <c r="F48" s="120" t="s">
        <v>140</v>
      </c>
      <c r="H48" s="105"/>
      <c r="I48" s="93"/>
      <c r="K48" s="86" t="s">
        <v>221</v>
      </c>
      <c r="M48" s="248" t="s">
        <v>264</v>
      </c>
    </row>
    <row r="49" spans="2:13" outlineLevel="1">
      <c r="B49" s="386"/>
      <c r="E49" s="170" t="s">
        <v>141</v>
      </c>
      <c r="F49" s="120" t="s">
        <v>138</v>
      </c>
      <c r="H49" s="106"/>
      <c r="I49" s="93"/>
      <c r="K49" s="86" t="s">
        <v>221</v>
      </c>
      <c r="M49" s="248" t="s">
        <v>264</v>
      </c>
    </row>
    <row r="50" spans="2:13" outlineLevel="1">
      <c r="B50" s="386"/>
      <c r="E50" s="170" t="s">
        <v>21</v>
      </c>
      <c r="F50" s="120" t="s">
        <v>15</v>
      </c>
      <c r="H50" s="106"/>
      <c r="I50" s="93"/>
      <c r="K50" s="86" t="s">
        <v>221</v>
      </c>
      <c r="M50" s="248" t="s">
        <v>264</v>
      </c>
    </row>
    <row r="51" spans="2:13" outlineLevel="1">
      <c r="B51" s="386"/>
      <c r="E51" s="170" t="s">
        <v>210</v>
      </c>
      <c r="F51" s="120" t="s">
        <v>15</v>
      </c>
      <c r="H51" s="106"/>
      <c r="I51" s="93"/>
      <c r="K51" s="86" t="s">
        <v>221</v>
      </c>
      <c r="M51" s="248" t="s">
        <v>264</v>
      </c>
    </row>
    <row r="52" spans="2:13" outlineLevel="1">
      <c r="B52" s="386"/>
      <c r="E52" s="170" t="s">
        <v>210</v>
      </c>
      <c r="F52" s="120" t="s">
        <v>16</v>
      </c>
      <c r="H52" s="106"/>
      <c r="I52" s="93"/>
      <c r="K52" s="86" t="s">
        <v>221</v>
      </c>
      <c r="M52" s="248" t="s">
        <v>264</v>
      </c>
    </row>
    <row r="53" spans="2:13" outlineLevel="1">
      <c r="B53" s="386"/>
      <c r="E53" s="170" t="s">
        <v>211</v>
      </c>
      <c r="F53" s="120" t="s">
        <v>15</v>
      </c>
      <c r="H53" s="106"/>
      <c r="I53" s="93"/>
      <c r="K53" s="86" t="s">
        <v>221</v>
      </c>
      <c r="M53" s="248" t="s">
        <v>264</v>
      </c>
    </row>
    <row r="54" spans="2:13" outlineLevel="1">
      <c r="B54" s="387"/>
      <c r="E54" s="171" t="s">
        <v>211</v>
      </c>
      <c r="F54" s="230" t="s">
        <v>16</v>
      </c>
      <c r="G54" s="125"/>
      <c r="H54" s="107"/>
      <c r="I54" s="93"/>
      <c r="K54" s="86" t="s">
        <v>221</v>
      </c>
      <c r="M54" s="248" t="s">
        <v>264</v>
      </c>
    </row>
    <row r="55" spans="2:13" outlineLevel="1">
      <c r="E55" s="123" t="s">
        <v>641</v>
      </c>
      <c r="F55" s="104"/>
      <c r="H55" s="25"/>
      <c r="L55" s="86"/>
    </row>
    <row r="56" spans="2:13" outlineLevel="1">
      <c r="B56" s="391"/>
      <c r="E56" s="169" t="s">
        <v>20</v>
      </c>
      <c r="F56" s="121" t="s">
        <v>16</v>
      </c>
      <c r="G56" s="94"/>
      <c r="H56" s="111"/>
      <c r="I56" s="93"/>
      <c r="K56" s="86" t="s">
        <v>221</v>
      </c>
      <c r="M56" s="248" t="s">
        <v>264</v>
      </c>
    </row>
    <row r="57" spans="2:13" outlineLevel="1">
      <c r="B57" s="386"/>
      <c r="E57" s="170" t="s">
        <v>207</v>
      </c>
      <c r="F57" s="120" t="s">
        <v>15</v>
      </c>
      <c r="H57" s="106"/>
      <c r="I57" s="93"/>
      <c r="K57" s="86" t="s">
        <v>221</v>
      </c>
      <c r="M57" s="248" t="s">
        <v>264</v>
      </c>
    </row>
    <row r="58" spans="2:13" outlineLevel="1">
      <c r="B58" s="386"/>
      <c r="E58" s="170" t="s">
        <v>207</v>
      </c>
      <c r="F58" s="120" t="s">
        <v>16</v>
      </c>
      <c r="H58" s="106"/>
      <c r="I58" s="93"/>
      <c r="K58" s="86" t="s">
        <v>221</v>
      </c>
      <c r="M58" s="248" t="s">
        <v>264</v>
      </c>
    </row>
    <row r="59" spans="2:13" outlineLevel="1">
      <c r="B59" s="386"/>
      <c r="E59" s="170" t="s">
        <v>208</v>
      </c>
      <c r="F59" s="120" t="s">
        <v>139</v>
      </c>
      <c r="H59" s="106"/>
      <c r="I59" s="93"/>
      <c r="K59" s="86" t="s">
        <v>221</v>
      </c>
      <c r="M59" s="248" t="s">
        <v>264</v>
      </c>
    </row>
    <row r="60" spans="2:13" outlineLevel="1">
      <c r="B60" s="386"/>
      <c r="E60" s="170" t="s">
        <v>209</v>
      </c>
      <c r="F60" s="120" t="s">
        <v>140</v>
      </c>
      <c r="H60" s="105"/>
      <c r="I60" s="93"/>
      <c r="K60" s="86" t="s">
        <v>221</v>
      </c>
      <c r="M60" s="248" t="s">
        <v>264</v>
      </c>
    </row>
    <row r="61" spans="2:13" outlineLevel="1">
      <c r="B61" s="386"/>
      <c r="E61" s="170" t="s">
        <v>141</v>
      </c>
      <c r="F61" s="120" t="s">
        <v>138</v>
      </c>
      <c r="H61" s="106"/>
      <c r="I61" s="93"/>
      <c r="K61" s="86" t="s">
        <v>221</v>
      </c>
      <c r="M61" s="248" t="s">
        <v>264</v>
      </c>
    </row>
    <row r="62" spans="2:13" outlineLevel="1">
      <c r="B62" s="386"/>
      <c r="E62" s="170" t="s">
        <v>21</v>
      </c>
      <c r="F62" s="120" t="s">
        <v>15</v>
      </c>
      <c r="H62" s="106"/>
      <c r="I62" s="93"/>
      <c r="K62" s="86" t="s">
        <v>221</v>
      </c>
      <c r="M62" s="248" t="s">
        <v>264</v>
      </c>
    </row>
    <row r="63" spans="2:13" outlineLevel="1">
      <c r="B63" s="386"/>
      <c r="E63" s="170" t="s">
        <v>210</v>
      </c>
      <c r="F63" s="120" t="s">
        <v>15</v>
      </c>
      <c r="H63" s="106"/>
      <c r="I63" s="93"/>
      <c r="K63" s="86" t="s">
        <v>221</v>
      </c>
      <c r="M63" s="248" t="s">
        <v>264</v>
      </c>
    </row>
    <row r="64" spans="2:13" outlineLevel="1">
      <c r="B64" s="386"/>
      <c r="E64" s="170" t="s">
        <v>210</v>
      </c>
      <c r="F64" s="120" t="s">
        <v>16</v>
      </c>
      <c r="H64" s="106"/>
      <c r="I64" s="93"/>
      <c r="K64" s="86" t="s">
        <v>221</v>
      </c>
      <c r="M64" s="248" t="s">
        <v>264</v>
      </c>
    </row>
    <row r="65" spans="2:13" outlineLevel="1">
      <c r="B65" s="386"/>
      <c r="E65" s="170" t="s">
        <v>211</v>
      </c>
      <c r="F65" s="120" t="s">
        <v>15</v>
      </c>
      <c r="H65" s="106"/>
      <c r="I65" s="93"/>
      <c r="K65" s="86" t="s">
        <v>221</v>
      </c>
      <c r="M65" s="248" t="s">
        <v>264</v>
      </c>
    </row>
    <row r="66" spans="2:13" outlineLevel="1">
      <c r="B66" s="387"/>
      <c r="E66" s="171" t="s">
        <v>211</v>
      </c>
      <c r="F66" s="230" t="s">
        <v>16</v>
      </c>
      <c r="G66" s="125"/>
      <c r="H66" s="107"/>
      <c r="I66" s="93"/>
      <c r="K66" s="86" t="s">
        <v>221</v>
      </c>
      <c r="M66" s="248" t="s">
        <v>264</v>
      </c>
    </row>
    <row r="67" spans="2:13" outlineLevel="1">
      <c r="E67" s="126" t="s">
        <v>642</v>
      </c>
    </row>
    <row r="68" spans="2:13" ht="15" customHeight="1"/>
    <row r="69" spans="2:13" ht="26.25" customHeight="1">
      <c r="E69" s="130" t="s">
        <v>643</v>
      </c>
      <c r="F69" s="12"/>
      <c r="G69" s="12"/>
      <c r="H69" s="24"/>
      <c r="I69" s="24"/>
    </row>
    <row r="70" spans="2:13" outlineLevel="1">
      <c r="E70" s="123" t="s">
        <v>640</v>
      </c>
      <c r="F70" s="104"/>
      <c r="G70" s="12"/>
      <c r="H70" s="24"/>
      <c r="I70" s="27"/>
    </row>
    <row r="71" spans="2:13" outlineLevel="1">
      <c r="B71" s="385"/>
      <c r="E71" s="169" t="s">
        <v>20</v>
      </c>
      <c r="F71" s="121" t="s">
        <v>16</v>
      </c>
      <c r="G71" s="94"/>
      <c r="H71" s="111"/>
      <c r="I71" s="93"/>
      <c r="K71" s="86" t="s">
        <v>221</v>
      </c>
      <c r="M71" s="248" t="s">
        <v>264</v>
      </c>
    </row>
    <row r="72" spans="2:13" outlineLevel="1">
      <c r="B72" s="386"/>
      <c r="E72" s="170" t="s">
        <v>207</v>
      </c>
      <c r="F72" s="120" t="s">
        <v>15</v>
      </c>
      <c r="H72" s="106"/>
      <c r="I72" s="93"/>
      <c r="K72" s="86" t="s">
        <v>221</v>
      </c>
      <c r="M72" s="248" t="s">
        <v>264</v>
      </c>
    </row>
    <row r="73" spans="2:13" outlineLevel="1">
      <c r="B73" s="386"/>
      <c r="E73" s="170" t="s">
        <v>207</v>
      </c>
      <c r="F73" s="120" t="s">
        <v>16</v>
      </c>
      <c r="H73" s="106"/>
      <c r="I73" s="93"/>
      <c r="K73" s="86" t="s">
        <v>221</v>
      </c>
      <c r="M73" s="248" t="s">
        <v>264</v>
      </c>
    </row>
    <row r="74" spans="2:13" outlineLevel="1">
      <c r="B74" s="386"/>
      <c r="E74" s="170" t="s">
        <v>208</v>
      </c>
      <c r="F74" s="120" t="s">
        <v>139</v>
      </c>
      <c r="H74" s="106"/>
      <c r="I74" s="93"/>
      <c r="K74" s="86" t="s">
        <v>221</v>
      </c>
      <c r="M74" s="248" t="s">
        <v>264</v>
      </c>
    </row>
    <row r="75" spans="2:13" outlineLevel="1">
      <c r="B75" s="386"/>
      <c r="E75" s="170" t="s">
        <v>209</v>
      </c>
      <c r="F75" s="120" t="s">
        <v>140</v>
      </c>
      <c r="H75" s="105"/>
      <c r="I75" s="93"/>
      <c r="K75" s="86" t="s">
        <v>221</v>
      </c>
      <c r="M75" s="248" t="s">
        <v>264</v>
      </c>
    </row>
    <row r="76" spans="2:13" outlineLevel="1">
      <c r="B76" s="386"/>
      <c r="E76" s="170" t="s">
        <v>141</v>
      </c>
      <c r="F76" s="120" t="s">
        <v>138</v>
      </c>
      <c r="H76" s="106"/>
      <c r="I76" s="93"/>
      <c r="K76" s="86" t="s">
        <v>221</v>
      </c>
      <c r="M76" s="248" t="s">
        <v>264</v>
      </c>
    </row>
    <row r="77" spans="2:13" outlineLevel="1">
      <c r="B77" s="386"/>
      <c r="E77" s="170" t="s">
        <v>21</v>
      </c>
      <c r="F77" s="120" t="s">
        <v>15</v>
      </c>
      <c r="H77" s="106"/>
      <c r="I77" s="93"/>
      <c r="K77" s="86" t="s">
        <v>221</v>
      </c>
      <c r="M77" s="248" t="s">
        <v>264</v>
      </c>
    </row>
    <row r="78" spans="2:13" outlineLevel="1">
      <c r="B78" s="386"/>
      <c r="E78" s="170" t="s">
        <v>210</v>
      </c>
      <c r="F78" s="120" t="s">
        <v>15</v>
      </c>
      <c r="H78" s="106"/>
      <c r="I78" s="93"/>
      <c r="K78" s="86" t="s">
        <v>221</v>
      </c>
      <c r="M78" s="248" t="s">
        <v>264</v>
      </c>
    </row>
    <row r="79" spans="2:13" outlineLevel="1">
      <c r="B79" s="386"/>
      <c r="E79" s="170" t="s">
        <v>210</v>
      </c>
      <c r="F79" s="120" t="s">
        <v>16</v>
      </c>
      <c r="H79" s="106"/>
      <c r="I79" s="93"/>
      <c r="K79" s="86" t="s">
        <v>221</v>
      </c>
      <c r="M79" s="248" t="s">
        <v>264</v>
      </c>
    </row>
    <row r="80" spans="2:13" outlineLevel="1">
      <c r="B80" s="386"/>
      <c r="E80" s="170" t="s">
        <v>211</v>
      </c>
      <c r="F80" s="120" t="s">
        <v>15</v>
      </c>
      <c r="H80" s="106"/>
      <c r="I80" s="93"/>
      <c r="K80" s="86" t="s">
        <v>221</v>
      </c>
      <c r="M80" s="248" t="s">
        <v>264</v>
      </c>
    </row>
    <row r="81" spans="2:13" outlineLevel="1">
      <c r="B81" s="387"/>
      <c r="E81" s="171" t="s">
        <v>211</v>
      </c>
      <c r="F81" s="230" t="s">
        <v>16</v>
      </c>
      <c r="G81" s="125"/>
      <c r="H81" s="107"/>
      <c r="I81" s="93"/>
      <c r="K81" s="86" t="s">
        <v>221</v>
      </c>
      <c r="M81" s="248" t="s">
        <v>264</v>
      </c>
    </row>
    <row r="82" spans="2:13" outlineLevel="1">
      <c r="E82" s="123" t="s">
        <v>641</v>
      </c>
      <c r="F82" s="104"/>
      <c r="H82" s="25"/>
    </row>
    <row r="83" spans="2:13" outlineLevel="1">
      <c r="B83" s="385"/>
      <c r="E83" s="169" t="s">
        <v>20</v>
      </c>
      <c r="F83" s="121" t="s">
        <v>16</v>
      </c>
      <c r="G83" s="94"/>
      <c r="H83" s="111"/>
      <c r="I83" s="93"/>
      <c r="K83" s="86" t="s">
        <v>221</v>
      </c>
      <c r="M83" s="248" t="s">
        <v>264</v>
      </c>
    </row>
    <row r="84" spans="2:13" outlineLevel="1">
      <c r="B84" s="386"/>
      <c r="E84" s="170" t="s">
        <v>207</v>
      </c>
      <c r="F84" s="120" t="s">
        <v>15</v>
      </c>
      <c r="H84" s="106"/>
      <c r="I84" s="93"/>
      <c r="K84" s="86" t="s">
        <v>221</v>
      </c>
      <c r="M84" s="248" t="s">
        <v>264</v>
      </c>
    </row>
    <row r="85" spans="2:13" outlineLevel="1">
      <c r="B85" s="386"/>
      <c r="E85" s="170" t="s">
        <v>207</v>
      </c>
      <c r="F85" s="120" t="s">
        <v>16</v>
      </c>
      <c r="H85" s="106"/>
      <c r="I85" s="93"/>
      <c r="K85" s="86" t="s">
        <v>221</v>
      </c>
      <c r="M85" s="248" t="s">
        <v>264</v>
      </c>
    </row>
    <row r="86" spans="2:13" outlineLevel="1">
      <c r="B86" s="386"/>
      <c r="E86" s="170" t="s">
        <v>208</v>
      </c>
      <c r="F86" s="120" t="s">
        <v>139</v>
      </c>
      <c r="H86" s="106"/>
      <c r="I86" s="93"/>
      <c r="K86" s="86" t="s">
        <v>221</v>
      </c>
      <c r="M86" s="248" t="s">
        <v>264</v>
      </c>
    </row>
    <row r="87" spans="2:13" outlineLevel="1">
      <c r="B87" s="386"/>
      <c r="E87" s="170" t="s">
        <v>209</v>
      </c>
      <c r="F87" s="120" t="s">
        <v>140</v>
      </c>
      <c r="H87" s="105"/>
      <c r="I87" s="93"/>
      <c r="K87" s="86" t="s">
        <v>221</v>
      </c>
      <c r="M87" s="248" t="s">
        <v>264</v>
      </c>
    </row>
    <row r="88" spans="2:13" outlineLevel="1">
      <c r="B88" s="386"/>
      <c r="E88" s="170" t="s">
        <v>141</v>
      </c>
      <c r="F88" s="120" t="s">
        <v>138</v>
      </c>
      <c r="H88" s="106"/>
      <c r="I88" s="93"/>
      <c r="K88" s="86" t="s">
        <v>221</v>
      </c>
      <c r="M88" s="248" t="s">
        <v>264</v>
      </c>
    </row>
    <row r="89" spans="2:13" outlineLevel="1">
      <c r="B89" s="386"/>
      <c r="E89" s="170" t="s">
        <v>21</v>
      </c>
      <c r="F89" s="120" t="s">
        <v>15</v>
      </c>
      <c r="H89" s="106"/>
      <c r="I89" s="93"/>
      <c r="K89" s="86" t="s">
        <v>221</v>
      </c>
      <c r="M89" s="248" t="s">
        <v>264</v>
      </c>
    </row>
    <row r="90" spans="2:13" outlineLevel="1">
      <c r="B90" s="386"/>
      <c r="E90" s="170" t="s">
        <v>210</v>
      </c>
      <c r="F90" s="120" t="s">
        <v>15</v>
      </c>
      <c r="H90" s="106"/>
      <c r="I90" s="93"/>
      <c r="K90" s="86" t="s">
        <v>221</v>
      </c>
      <c r="M90" s="248" t="s">
        <v>264</v>
      </c>
    </row>
    <row r="91" spans="2:13" outlineLevel="1">
      <c r="B91" s="386"/>
      <c r="E91" s="170" t="s">
        <v>210</v>
      </c>
      <c r="F91" s="120" t="s">
        <v>16</v>
      </c>
      <c r="H91" s="106"/>
      <c r="I91" s="93"/>
      <c r="K91" s="86" t="s">
        <v>221</v>
      </c>
      <c r="M91" s="248" t="s">
        <v>264</v>
      </c>
    </row>
    <row r="92" spans="2:13" outlineLevel="1">
      <c r="B92" s="386"/>
      <c r="E92" s="170" t="s">
        <v>211</v>
      </c>
      <c r="F92" s="120" t="s">
        <v>15</v>
      </c>
      <c r="H92" s="106"/>
      <c r="I92" s="93"/>
      <c r="K92" s="86" t="s">
        <v>221</v>
      </c>
      <c r="M92" s="248" t="s">
        <v>264</v>
      </c>
    </row>
    <row r="93" spans="2:13" outlineLevel="1">
      <c r="B93" s="387"/>
      <c r="E93" s="171" t="s">
        <v>211</v>
      </c>
      <c r="F93" s="230" t="s">
        <v>16</v>
      </c>
      <c r="G93" s="125"/>
      <c r="H93" s="107"/>
      <c r="I93" s="93"/>
      <c r="K93" s="86" t="s">
        <v>221</v>
      </c>
      <c r="M93" s="248" t="s">
        <v>264</v>
      </c>
    </row>
    <row r="94" spans="2:13" outlineLevel="1">
      <c r="E94" s="126" t="s">
        <v>642</v>
      </c>
    </row>
    <row r="95" spans="2:13" ht="15" customHeight="1"/>
    <row r="96" spans="2:13" ht="26.25" customHeight="1">
      <c r="E96" s="130" t="s">
        <v>231</v>
      </c>
      <c r="F96" s="12"/>
      <c r="G96" s="12"/>
      <c r="H96" s="24"/>
      <c r="I96" s="24"/>
    </row>
    <row r="97" spans="2:13" outlineLevel="1">
      <c r="E97" s="123" t="s">
        <v>224</v>
      </c>
      <c r="F97" s="104"/>
      <c r="G97" s="12"/>
      <c r="H97" s="24"/>
      <c r="I97" s="27"/>
    </row>
    <row r="98" spans="2:13" outlineLevel="1">
      <c r="B98" s="385"/>
      <c r="E98" s="169" t="s">
        <v>20</v>
      </c>
      <c r="F98" s="121" t="s">
        <v>16</v>
      </c>
      <c r="G98" s="94"/>
      <c r="H98" s="111"/>
      <c r="I98" s="93"/>
      <c r="K98" s="89" t="s">
        <v>221</v>
      </c>
      <c r="M98" s="248" t="s">
        <v>264</v>
      </c>
    </row>
    <row r="99" spans="2:13" outlineLevel="1">
      <c r="B99" s="386"/>
      <c r="E99" s="170" t="s">
        <v>207</v>
      </c>
      <c r="F99" s="120" t="s">
        <v>15</v>
      </c>
      <c r="H99" s="106"/>
      <c r="I99" s="93"/>
      <c r="K99" s="89" t="s">
        <v>221</v>
      </c>
      <c r="M99" s="248" t="s">
        <v>264</v>
      </c>
    </row>
    <row r="100" spans="2:13" outlineLevel="1">
      <c r="B100" s="386"/>
      <c r="E100" s="170" t="s">
        <v>207</v>
      </c>
      <c r="F100" s="120" t="s">
        <v>16</v>
      </c>
      <c r="H100" s="106"/>
      <c r="I100" s="93"/>
      <c r="K100" s="89" t="s">
        <v>221</v>
      </c>
      <c r="M100" s="248" t="s">
        <v>264</v>
      </c>
    </row>
    <row r="101" spans="2:13" outlineLevel="1">
      <c r="B101" s="386"/>
      <c r="E101" s="170" t="s">
        <v>208</v>
      </c>
      <c r="F101" s="120" t="s">
        <v>139</v>
      </c>
      <c r="H101" s="106"/>
      <c r="I101" s="93"/>
      <c r="K101" s="89" t="s">
        <v>221</v>
      </c>
      <c r="M101" s="248" t="s">
        <v>264</v>
      </c>
    </row>
    <row r="102" spans="2:13" outlineLevel="1">
      <c r="B102" s="386"/>
      <c r="E102" s="170" t="s">
        <v>209</v>
      </c>
      <c r="F102" s="120" t="s">
        <v>140</v>
      </c>
      <c r="H102" s="105"/>
      <c r="I102" s="93"/>
      <c r="K102" s="89" t="s">
        <v>221</v>
      </c>
      <c r="M102" s="248" t="s">
        <v>264</v>
      </c>
    </row>
    <row r="103" spans="2:13" outlineLevel="1">
      <c r="B103" s="386"/>
      <c r="E103" s="170" t="s">
        <v>141</v>
      </c>
      <c r="F103" s="120" t="s">
        <v>138</v>
      </c>
      <c r="H103" s="106"/>
      <c r="I103" s="93"/>
      <c r="K103" s="89" t="s">
        <v>221</v>
      </c>
      <c r="M103" s="248" t="s">
        <v>264</v>
      </c>
    </row>
    <row r="104" spans="2:13" outlineLevel="1">
      <c r="B104" s="386"/>
      <c r="E104" s="170" t="s">
        <v>21</v>
      </c>
      <c r="F104" s="120" t="s">
        <v>15</v>
      </c>
      <c r="H104" s="106"/>
      <c r="I104" s="93"/>
      <c r="K104" s="89" t="s">
        <v>221</v>
      </c>
      <c r="M104" s="248" t="s">
        <v>264</v>
      </c>
    </row>
    <row r="105" spans="2:13" outlineLevel="1">
      <c r="B105" s="386"/>
      <c r="E105" s="170" t="s">
        <v>210</v>
      </c>
      <c r="F105" s="120" t="s">
        <v>15</v>
      </c>
      <c r="H105" s="106"/>
      <c r="I105" s="93"/>
      <c r="K105" s="89" t="s">
        <v>221</v>
      </c>
      <c r="M105" s="248" t="s">
        <v>264</v>
      </c>
    </row>
    <row r="106" spans="2:13" outlineLevel="1">
      <c r="B106" s="386"/>
      <c r="E106" s="170" t="s">
        <v>210</v>
      </c>
      <c r="F106" s="120" t="s">
        <v>16</v>
      </c>
      <c r="H106" s="106"/>
      <c r="I106" s="93"/>
      <c r="K106" s="89" t="s">
        <v>221</v>
      </c>
      <c r="M106" s="248" t="s">
        <v>264</v>
      </c>
    </row>
    <row r="107" spans="2:13" outlineLevel="1">
      <c r="B107" s="386"/>
      <c r="E107" s="170" t="s">
        <v>211</v>
      </c>
      <c r="F107" s="120" t="s">
        <v>15</v>
      </c>
      <c r="H107" s="106"/>
      <c r="I107" s="93"/>
      <c r="K107" s="89" t="s">
        <v>221</v>
      </c>
      <c r="M107" s="248" t="s">
        <v>264</v>
      </c>
    </row>
    <row r="108" spans="2:13" outlineLevel="1">
      <c r="B108" s="387"/>
      <c r="E108" s="171" t="s">
        <v>211</v>
      </c>
      <c r="F108" s="230" t="s">
        <v>16</v>
      </c>
      <c r="G108" s="125"/>
      <c r="H108" s="107"/>
      <c r="I108" s="93"/>
      <c r="K108" s="89" t="s">
        <v>221</v>
      </c>
      <c r="M108" s="248" t="s">
        <v>264</v>
      </c>
    </row>
    <row r="109" spans="2:13" outlineLevel="1">
      <c r="E109" s="123" t="s">
        <v>225</v>
      </c>
      <c r="F109" s="104"/>
      <c r="H109" s="25"/>
      <c r="L109" s="86"/>
    </row>
    <row r="110" spans="2:13" outlineLevel="1">
      <c r="B110" s="385"/>
      <c r="E110" s="169" t="s">
        <v>20</v>
      </c>
      <c r="F110" s="121" t="s">
        <v>16</v>
      </c>
      <c r="G110" s="94"/>
      <c r="H110" s="111"/>
      <c r="I110" s="93"/>
      <c r="K110" s="89" t="s">
        <v>221</v>
      </c>
      <c r="M110" s="248" t="s">
        <v>264</v>
      </c>
    </row>
    <row r="111" spans="2:13" outlineLevel="1">
      <c r="B111" s="386"/>
      <c r="E111" s="170" t="s">
        <v>207</v>
      </c>
      <c r="F111" s="120" t="s">
        <v>15</v>
      </c>
      <c r="H111" s="106"/>
      <c r="I111" s="93"/>
      <c r="K111" s="89" t="s">
        <v>221</v>
      </c>
      <c r="M111" s="248" t="s">
        <v>264</v>
      </c>
    </row>
    <row r="112" spans="2:13" outlineLevel="1">
      <c r="B112" s="386"/>
      <c r="E112" s="170" t="s">
        <v>207</v>
      </c>
      <c r="F112" s="120" t="s">
        <v>16</v>
      </c>
      <c r="H112" s="106"/>
      <c r="I112" s="93"/>
      <c r="K112" s="89" t="s">
        <v>221</v>
      </c>
      <c r="M112" s="248" t="s">
        <v>264</v>
      </c>
    </row>
    <row r="113" spans="2:13" outlineLevel="1">
      <c r="B113" s="386"/>
      <c r="E113" s="170" t="s">
        <v>208</v>
      </c>
      <c r="F113" s="120" t="s">
        <v>139</v>
      </c>
      <c r="H113" s="106"/>
      <c r="I113" s="93"/>
      <c r="K113" s="89" t="s">
        <v>221</v>
      </c>
      <c r="M113" s="248" t="s">
        <v>264</v>
      </c>
    </row>
    <row r="114" spans="2:13" outlineLevel="1">
      <c r="B114" s="386"/>
      <c r="E114" s="170" t="s">
        <v>209</v>
      </c>
      <c r="F114" s="120" t="s">
        <v>140</v>
      </c>
      <c r="H114" s="105"/>
      <c r="I114" s="93"/>
      <c r="K114" s="89" t="s">
        <v>221</v>
      </c>
      <c r="M114" s="248" t="s">
        <v>264</v>
      </c>
    </row>
    <row r="115" spans="2:13" outlineLevel="1">
      <c r="B115" s="386"/>
      <c r="E115" s="170" t="s">
        <v>141</v>
      </c>
      <c r="F115" s="120" t="s">
        <v>138</v>
      </c>
      <c r="H115" s="106"/>
      <c r="I115" s="93"/>
      <c r="K115" s="89" t="s">
        <v>221</v>
      </c>
      <c r="M115" s="248" t="s">
        <v>264</v>
      </c>
    </row>
    <row r="116" spans="2:13" outlineLevel="1">
      <c r="B116" s="386"/>
      <c r="E116" s="170" t="s">
        <v>21</v>
      </c>
      <c r="F116" s="120" t="s">
        <v>15</v>
      </c>
      <c r="H116" s="106"/>
      <c r="I116" s="93"/>
      <c r="K116" s="89" t="s">
        <v>221</v>
      </c>
      <c r="M116" s="248" t="s">
        <v>264</v>
      </c>
    </row>
    <row r="117" spans="2:13" outlineLevel="1">
      <c r="B117" s="386"/>
      <c r="E117" s="170" t="s">
        <v>210</v>
      </c>
      <c r="F117" s="120" t="s">
        <v>15</v>
      </c>
      <c r="H117" s="106"/>
      <c r="I117" s="93"/>
      <c r="K117" s="89" t="s">
        <v>221</v>
      </c>
      <c r="M117" s="248" t="s">
        <v>264</v>
      </c>
    </row>
    <row r="118" spans="2:13" outlineLevel="1">
      <c r="B118" s="386"/>
      <c r="E118" s="170" t="s">
        <v>210</v>
      </c>
      <c r="F118" s="120" t="s">
        <v>16</v>
      </c>
      <c r="H118" s="106"/>
      <c r="I118" s="93"/>
      <c r="K118" s="89" t="s">
        <v>221</v>
      </c>
      <c r="M118" s="248" t="s">
        <v>264</v>
      </c>
    </row>
    <row r="119" spans="2:13" outlineLevel="1">
      <c r="B119" s="386"/>
      <c r="E119" s="170" t="s">
        <v>211</v>
      </c>
      <c r="F119" s="120" t="s">
        <v>15</v>
      </c>
      <c r="H119" s="106"/>
      <c r="I119" s="93"/>
      <c r="K119" s="89" t="s">
        <v>221</v>
      </c>
      <c r="M119" s="248" t="s">
        <v>264</v>
      </c>
    </row>
    <row r="120" spans="2:13" outlineLevel="1">
      <c r="B120" s="387"/>
      <c r="E120" s="171" t="s">
        <v>211</v>
      </c>
      <c r="F120" s="230" t="s">
        <v>16</v>
      </c>
      <c r="G120" s="125"/>
      <c r="H120" s="107"/>
      <c r="I120" s="93"/>
      <c r="K120" s="89" t="s">
        <v>221</v>
      </c>
      <c r="M120" s="248" t="s">
        <v>264</v>
      </c>
    </row>
    <row r="121" spans="2:13" outlineLevel="1">
      <c r="E121" s="126" t="s">
        <v>229</v>
      </c>
    </row>
    <row r="122" spans="2:13" ht="15" customHeight="1">
      <c r="E122" s="126"/>
    </row>
    <row r="123" spans="2:13" ht="26.25" customHeight="1">
      <c r="E123" s="130" t="s">
        <v>232</v>
      </c>
      <c r="F123" s="12"/>
      <c r="G123" s="12"/>
      <c r="H123" s="24"/>
      <c r="I123" s="24"/>
    </row>
    <row r="124" spans="2:13" outlineLevel="1">
      <c r="B124" s="385"/>
      <c r="E124" s="123" t="s">
        <v>224</v>
      </c>
      <c r="F124" s="104"/>
      <c r="G124" s="12"/>
      <c r="H124" s="24"/>
      <c r="I124" s="27"/>
    </row>
    <row r="125" spans="2:13" outlineLevel="1">
      <c r="B125" s="386"/>
      <c r="E125" s="169" t="s">
        <v>20</v>
      </c>
      <c r="F125" s="121" t="s">
        <v>16</v>
      </c>
      <c r="G125" s="94"/>
      <c r="H125" s="111"/>
      <c r="I125" s="93"/>
      <c r="K125" s="89" t="s">
        <v>221</v>
      </c>
      <c r="M125" s="248" t="s">
        <v>264</v>
      </c>
    </row>
    <row r="126" spans="2:13" outlineLevel="1">
      <c r="B126" s="386"/>
      <c r="E126" s="170" t="s">
        <v>207</v>
      </c>
      <c r="F126" s="120" t="s">
        <v>15</v>
      </c>
      <c r="H126" s="106"/>
      <c r="I126" s="93"/>
      <c r="K126" s="89" t="s">
        <v>221</v>
      </c>
      <c r="M126" s="248" t="s">
        <v>264</v>
      </c>
    </row>
    <row r="127" spans="2:13" outlineLevel="1">
      <c r="B127" s="386"/>
      <c r="E127" s="170" t="s">
        <v>207</v>
      </c>
      <c r="F127" s="120" t="s">
        <v>16</v>
      </c>
      <c r="H127" s="106"/>
      <c r="I127" s="93"/>
      <c r="K127" s="89" t="s">
        <v>221</v>
      </c>
      <c r="M127" s="248" t="s">
        <v>264</v>
      </c>
    </row>
    <row r="128" spans="2:13" outlineLevel="1">
      <c r="B128" s="386"/>
      <c r="E128" s="170" t="s">
        <v>208</v>
      </c>
      <c r="F128" s="120" t="s">
        <v>139</v>
      </c>
      <c r="H128" s="106"/>
      <c r="I128" s="93"/>
      <c r="K128" s="89" t="s">
        <v>221</v>
      </c>
      <c r="M128" s="248" t="s">
        <v>264</v>
      </c>
    </row>
    <row r="129" spans="2:13" outlineLevel="1">
      <c r="B129" s="386"/>
      <c r="E129" s="170" t="s">
        <v>209</v>
      </c>
      <c r="F129" s="120" t="s">
        <v>140</v>
      </c>
      <c r="H129" s="105"/>
      <c r="I129" s="93"/>
      <c r="K129" s="89" t="s">
        <v>221</v>
      </c>
      <c r="M129" s="248" t="s">
        <v>264</v>
      </c>
    </row>
    <row r="130" spans="2:13" outlineLevel="1">
      <c r="B130" s="386"/>
      <c r="E130" s="170" t="s">
        <v>141</v>
      </c>
      <c r="F130" s="120" t="s">
        <v>138</v>
      </c>
      <c r="H130" s="106"/>
      <c r="I130" s="93"/>
      <c r="K130" s="89" t="s">
        <v>221</v>
      </c>
      <c r="M130" s="248" t="s">
        <v>264</v>
      </c>
    </row>
    <row r="131" spans="2:13" outlineLevel="1">
      <c r="B131" s="386"/>
      <c r="E131" s="170" t="s">
        <v>21</v>
      </c>
      <c r="F131" s="120" t="s">
        <v>15</v>
      </c>
      <c r="H131" s="106"/>
      <c r="I131" s="93"/>
      <c r="K131" s="89" t="s">
        <v>221</v>
      </c>
      <c r="M131" s="248" t="s">
        <v>264</v>
      </c>
    </row>
    <row r="132" spans="2:13" outlineLevel="1">
      <c r="B132" s="386"/>
      <c r="E132" s="170" t="s">
        <v>210</v>
      </c>
      <c r="F132" s="120" t="s">
        <v>15</v>
      </c>
      <c r="H132" s="106"/>
      <c r="I132" s="93"/>
      <c r="K132" s="89" t="s">
        <v>221</v>
      </c>
      <c r="M132" s="248" t="s">
        <v>264</v>
      </c>
    </row>
    <row r="133" spans="2:13" outlineLevel="1">
      <c r="B133" s="386"/>
      <c r="E133" s="170" t="s">
        <v>210</v>
      </c>
      <c r="F133" s="120" t="s">
        <v>16</v>
      </c>
      <c r="H133" s="106"/>
      <c r="I133" s="93"/>
      <c r="K133" s="89" t="s">
        <v>221</v>
      </c>
      <c r="M133" s="248" t="s">
        <v>264</v>
      </c>
    </row>
    <row r="134" spans="2:13" outlineLevel="1">
      <c r="B134" s="386"/>
      <c r="E134" s="170" t="s">
        <v>211</v>
      </c>
      <c r="F134" s="120" t="s">
        <v>15</v>
      </c>
      <c r="H134" s="106"/>
      <c r="I134" s="93"/>
      <c r="K134" s="89" t="s">
        <v>221</v>
      </c>
      <c r="M134" s="248" t="s">
        <v>264</v>
      </c>
    </row>
    <row r="135" spans="2:13" outlineLevel="1">
      <c r="B135" s="387"/>
      <c r="E135" s="171" t="s">
        <v>211</v>
      </c>
      <c r="F135" s="230" t="s">
        <v>16</v>
      </c>
      <c r="G135" s="125"/>
      <c r="H135" s="107"/>
      <c r="I135" s="93"/>
      <c r="K135" s="89" t="s">
        <v>221</v>
      </c>
      <c r="M135" s="248" t="s">
        <v>264</v>
      </c>
    </row>
    <row r="136" spans="2:13" outlineLevel="1">
      <c r="E136" s="123" t="s">
        <v>225</v>
      </c>
      <c r="F136" s="104"/>
      <c r="H136" s="25"/>
      <c r="L136" s="86"/>
    </row>
    <row r="137" spans="2:13" outlineLevel="1">
      <c r="B137" s="385"/>
      <c r="E137" s="169" t="s">
        <v>20</v>
      </c>
      <c r="F137" s="121" t="s">
        <v>16</v>
      </c>
      <c r="G137" s="94"/>
      <c r="H137" s="111"/>
      <c r="I137" s="93"/>
      <c r="K137" s="89" t="s">
        <v>221</v>
      </c>
      <c r="M137" s="248" t="s">
        <v>264</v>
      </c>
    </row>
    <row r="138" spans="2:13" outlineLevel="1">
      <c r="B138" s="386"/>
      <c r="E138" s="170" t="s">
        <v>207</v>
      </c>
      <c r="F138" s="120" t="s">
        <v>15</v>
      </c>
      <c r="H138" s="106"/>
      <c r="I138" s="93"/>
      <c r="K138" s="89" t="s">
        <v>221</v>
      </c>
      <c r="M138" s="248" t="s">
        <v>264</v>
      </c>
    </row>
    <row r="139" spans="2:13" outlineLevel="1">
      <c r="B139" s="386"/>
      <c r="E139" s="170" t="s">
        <v>207</v>
      </c>
      <c r="F139" s="120" t="s">
        <v>16</v>
      </c>
      <c r="H139" s="106"/>
      <c r="I139" s="93"/>
      <c r="K139" s="89" t="s">
        <v>221</v>
      </c>
      <c r="M139" s="248" t="s">
        <v>264</v>
      </c>
    </row>
    <row r="140" spans="2:13" outlineLevel="1">
      <c r="B140" s="386"/>
      <c r="E140" s="170" t="s">
        <v>208</v>
      </c>
      <c r="F140" s="120" t="s">
        <v>139</v>
      </c>
      <c r="H140" s="106"/>
      <c r="I140" s="93"/>
      <c r="K140" s="89" t="s">
        <v>221</v>
      </c>
      <c r="M140" s="248" t="s">
        <v>264</v>
      </c>
    </row>
    <row r="141" spans="2:13" outlineLevel="1">
      <c r="B141" s="386"/>
      <c r="E141" s="170" t="s">
        <v>209</v>
      </c>
      <c r="F141" s="120" t="s">
        <v>140</v>
      </c>
      <c r="H141" s="105"/>
      <c r="I141" s="93"/>
      <c r="K141" s="89" t="s">
        <v>221</v>
      </c>
      <c r="M141" s="248" t="s">
        <v>264</v>
      </c>
    </row>
    <row r="142" spans="2:13" outlineLevel="1">
      <c r="B142" s="386"/>
      <c r="E142" s="170" t="s">
        <v>141</v>
      </c>
      <c r="F142" s="120" t="s">
        <v>138</v>
      </c>
      <c r="H142" s="106"/>
      <c r="I142" s="93"/>
      <c r="K142" s="89" t="s">
        <v>221</v>
      </c>
      <c r="M142" s="248" t="s">
        <v>264</v>
      </c>
    </row>
    <row r="143" spans="2:13" outlineLevel="1">
      <c r="B143" s="386"/>
      <c r="E143" s="170" t="s">
        <v>21</v>
      </c>
      <c r="F143" s="120" t="s">
        <v>15</v>
      </c>
      <c r="H143" s="106"/>
      <c r="I143" s="93"/>
      <c r="K143" s="89" t="s">
        <v>221</v>
      </c>
      <c r="M143" s="248" t="s">
        <v>264</v>
      </c>
    </row>
    <row r="144" spans="2:13" outlineLevel="1">
      <c r="B144" s="386"/>
      <c r="E144" s="170" t="s">
        <v>210</v>
      </c>
      <c r="F144" s="120" t="s">
        <v>15</v>
      </c>
      <c r="H144" s="106"/>
      <c r="I144" s="93"/>
      <c r="K144" s="89" t="s">
        <v>221</v>
      </c>
      <c r="M144" s="248" t="s">
        <v>264</v>
      </c>
    </row>
    <row r="145" spans="2:13" outlineLevel="1">
      <c r="B145" s="386"/>
      <c r="E145" s="170" t="s">
        <v>210</v>
      </c>
      <c r="F145" s="120" t="s">
        <v>16</v>
      </c>
      <c r="H145" s="106"/>
      <c r="I145" s="93"/>
      <c r="K145" s="89" t="s">
        <v>221</v>
      </c>
      <c r="M145" s="248" t="s">
        <v>264</v>
      </c>
    </row>
    <row r="146" spans="2:13" outlineLevel="1">
      <c r="B146" s="386"/>
      <c r="E146" s="170" t="s">
        <v>211</v>
      </c>
      <c r="F146" s="120" t="s">
        <v>15</v>
      </c>
      <c r="H146" s="106"/>
      <c r="I146" s="93"/>
      <c r="K146" s="89" t="s">
        <v>221</v>
      </c>
      <c r="M146" s="248" t="s">
        <v>264</v>
      </c>
    </row>
    <row r="147" spans="2:13" outlineLevel="1">
      <c r="B147" s="387"/>
      <c r="E147" s="171" t="s">
        <v>211</v>
      </c>
      <c r="F147" s="230" t="s">
        <v>16</v>
      </c>
      <c r="G147" s="125"/>
      <c r="H147" s="107"/>
      <c r="I147" s="93"/>
      <c r="K147" s="89" t="s">
        <v>221</v>
      </c>
      <c r="M147" s="248" t="s">
        <v>264</v>
      </c>
    </row>
    <row r="148" spans="2:13" outlineLevel="1">
      <c r="E148" s="126" t="s">
        <v>229</v>
      </c>
    </row>
    <row r="149" spans="2:13" ht="15" customHeight="1"/>
    <row r="150" spans="2:13" ht="26.25" customHeight="1">
      <c r="E150" s="65" t="s">
        <v>430</v>
      </c>
      <c r="F150" s="104"/>
      <c r="G150" s="109"/>
      <c r="H150" s="8"/>
      <c r="I150" s="27"/>
    </row>
    <row r="151" spans="2:13" outlineLevel="1">
      <c r="B151" s="385"/>
      <c r="E151" s="128" t="s">
        <v>142</v>
      </c>
      <c r="F151" s="121" t="s">
        <v>16</v>
      </c>
      <c r="G151" s="94"/>
      <c r="H151" s="129"/>
      <c r="I151" s="93"/>
      <c r="K151" s="89" t="s">
        <v>222</v>
      </c>
      <c r="M151" s="248" t="s">
        <v>264</v>
      </c>
    </row>
    <row r="152" spans="2:13" outlineLevel="1">
      <c r="B152" s="386"/>
      <c r="E152" s="124" t="s">
        <v>143</v>
      </c>
      <c r="F152" s="120" t="s">
        <v>16</v>
      </c>
      <c r="H152" s="106"/>
      <c r="I152" s="93"/>
      <c r="K152" s="89" t="s">
        <v>222</v>
      </c>
      <c r="M152" s="248" t="s">
        <v>264</v>
      </c>
    </row>
    <row r="153" spans="2:13" outlineLevel="1">
      <c r="B153" s="386"/>
      <c r="E153" s="124" t="s">
        <v>144</v>
      </c>
      <c r="F153" s="120" t="s">
        <v>16</v>
      </c>
      <c r="H153" s="106"/>
      <c r="I153" s="93"/>
      <c r="K153" s="89" t="s">
        <v>222</v>
      </c>
      <c r="M153" s="248" t="s">
        <v>264</v>
      </c>
    </row>
    <row r="154" spans="2:13" outlineLevel="1">
      <c r="B154" s="386"/>
      <c r="E154" s="124" t="s">
        <v>145</v>
      </c>
      <c r="F154" s="120" t="s">
        <v>16</v>
      </c>
      <c r="H154" s="106"/>
      <c r="I154" s="93"/>
      <c r="J154" s="87"/>
      <c r="K154" s="89" t="s">
        <v>222</v>
      </c>
      <c r="M154" s="248" t="s">
        <v>264</v>
      </c>
    </row>
    <row r="155" spans="2:13" outlineLevel="1">
      <c r="B155" s="387"/>
      <c r="E155" s="198" t="s">
        <v>146</v>
      </c>
      <c r="F155" s="127" t="s">
        <v>16</v>
      </c>
      <c r="G155" s="125"/>
      <c r="H155" s="107"/>
      <c r="I155" s="93"/>
      <c r="J155" s="87"/>
      <c r="K155" s="89" t="s">
        <v>222</v>
      </c>
      <c r="M155" s="248" t="s">
        <v>264</v>
      </c>
    </row>
    <row r="156" spans="2:13" outlineLevel="1">
      <c r="E156" s="234" t="s">
        <v>164</v>
      </c>
      <c r="F156" s="126"/>
      <c r="G156" s="126"/>
      <c r="H156" s="126"/>
      <c r="I156" s="93"/>
      <c r="J156" s="87"/>
    </row>
    <row r="157" spans="2:13">
      <c r="J157" s="87"/>
    </row>
    <row r="158" spans="2:13">
      <c r="J158" s="87"/>
    </row>
  </sheetData>
  <mergeCells count="14">
    <mergeCell ref="B7:B12"/>
    <mergeCell ref="B15:B21"/>
    <mergeCell ref="B137:B147"/>
    <mergeCell ref="B151:B155"/>
    <mergeCell ref="B124:B135"/>
    <mergeCell ref="B23:B24"/>
    <mergeCell ref="B27:B32"/>
    <mergeCell ref="B35:B40"/>
    <mergeCell ref="B98:B108"/>
    <mergeCell ref="B110:B120"/>
    <mergeCell ref="B71:B81"/>
    <mergeCell ref="B83:B93"/>
    <mergeCell ref="B44:B54"/>
    <mergeCell ref="B56:B66"/>
  </mergeCells>
  <phoneticPr fontId="93" type="noConversion"/>
  <conditionalFormatting sqref="B4">
    <cfRule type="containsText" dxfId="18" priority="1" operator="containsText" text="Unsure">
      <formula>NOT(ISERROR(SEARCH("Unsure",B4)))</formula>
    </cfRule>
    <cfRule type="containsText" dxfId="17" priority="2" operator="containsText" text="Yes">
      <formula>NOT(ISERROR(SEARCH("Yes",B4)))</formula>
    </cfRule>
    <cfRule type="containsText" dxfId="16" priority="3" operator="containsText" text="No">
      <formula>NOT(ISERROR(SEARCH("No",B4)))</formula>
    </cfRule>
  </conditionalFormatting>
  <dataValidations count="2">
    <dataValidation type="list" allowBlank="1" showInputMessage="1" showErrorMessage="1" sqref="I24" xr:uid="{00000000-0002-0000-0600-000000000000}">
      <formula1>#REF!</formula1>
    </dataValidation>
    <dataValidation allowBlank="1" showInputMessage="1" showErrorMessage="1" sqref="T8:W34" xr:uid="{00000000-0002-0000-0600-000001000000}"/>
  </dataValidations>
  <pageMargins left="0.25" right="0.25" top="0.75" bottom="0.75" header="0.3" footer="0.3"/>
  <pageSetup paperSize="9" scale="68" fitToHeight="0" orientation="portrait" r:id="rId1"/>
  <headerFooter>
    <oddFooter>&amp;L_x000D_&amp;1#&amp;"Calibri"&amp;8&amp;K000000 For Official use only</oddFooter>
  </headerFooter>
  <rowBreaks count="2" manualBreakCount="2">
    <brk id="41" min="4" max="10" man="1"/>
    <brk id="95" min="4" max="10" man="1"/>
  </rowBreaks>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B1073D733C7742A3DC291E09CDED2E" ma:contentTypeVersion="16" ma:contentTypeDescription="Create a new document." ma:contentTypeScope="" ma:versionID="1013e12a484940ae28b34bbbea156a64">
  <xsd:schema xmlns:xsd="http://www.w3.org/2001/XMLSchema" xmlns:xs="http://www.w3.org/2001/XMLSchema" xmlns:p="http://schemas.microsoft.com/office/2006/metadata/properties" xmlns:ns1="http://schemas.microsoft.com/sharepoint/v3" xmlns:ns2="dc0ac89c-2284-42ad-8456-6d6fd6700f70" xmlns:ns3="87f90f75-1f31-454a-8b62-cb931c34225c" targetNamespace="http://schemas.microsoft.com/office/2006/metadata/properties" ma:root="true" ma:fieldsID="057a18618e8f9ab008cfdb592d437d19" ns1:_="" ns2:_="" ns3:_="">
    <xsd:import namespace="http://schemas.microsoft.com/sharepoint/v3"/>
    <xsd:import namespace="dc0ac89c-2284-42ad-8456-6d6fd6700f70"/>
    <xsd:import namespace="87f90f75-1f31-454a-8b62-cb931c3422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1:_ip_UnifiedCompliancePolicyProperties" minOccurs="0"/>
                <xsd:element ref="ns1:_ip_UnifiedCompliancePolicyUIAc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0ac89c-2284-42ad-8456-6d6fd6700f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f90f75-1f31-454a-8b62-cb931c34225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E07920-AE41-4ECC-96E6-1858C458CBF4}">
  <ds:schemaRefs>
    <ds:schemaRef ds:uri="http://schemas.microsoft.com/sharepoint/v3/contenttype/forms"/>
  </ds:schemaRefs>
</ds:datastoreItem>
</file>

<file path=customXml/itemProps2.xml><?xml version="1.0" encoding="utf-8"?>
<ds:datastoreItem xmlns:ds="http://schemas.openxmlformats.org/officeDocument/2006/customXml" ds:itemID="{44F23D0A-1B6C-42FD-AFA2-DA93BCA36EA4}">
  <ds:schemaRefs>
    <ds:schemaRef ds:uri="http://schemas.microsoft.com/office/2006/documentManagement/types"/>
    <ds:schemaRef ds:uri="http://purl.org/dc/dcmitype/"/>
    <ds:schemaRef ds:uri="http://www.w3.org/XML/1998/namespace"/>
    <ds:schemaRef ds:uri="http://purl.org/dc/elements/1.1/"/>
    <ds:schemaRef ds:uri="http://schemas.microsoft.com/sharepoint/v3"/>
    <ds:schemaRef ds:uri="http://schemas.microsoft.com/office/infopath/2007/PartnerControls"/>
    <ds:schemaRef ds:uri="http://schemas.openxmlformats.org/package/2006/metadata/core-properties"/>
    <ds:schemaRef ds:uri="http://purl.org/dc/terms/"/>
    <ds:schemaRef ds:uri="87f90f75-1f31-454a-8b62-cb931c34225c"/>
    <ds:schemaRef ds:uri="dc0ac89c-2284-42ad-8456-6d6fd6700f70"/>
    <ds:schemaRef ds:uri="http://schemas.microsoft.com/office/2006/metadata/properties"/>
  </ds:schemaRefs>
</ds:datastoreItem>
</file>

<file path=customXml/itemProps3.xml><?xml version="1.0" encoding="utf-8"?>
<ds:datastoreItem xmlns:ds="http://schemas.openxmlformats.org/officeDocument/2006/customXml" ds:itemID="{E3CBA803-FAD3-4C13-9D67-40D92059D5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c0ac89c-2284-42ad-8456-6d6fd6700f70"/>
    <ds:schemaRef ds:uri="87f90f75-1f31-454a-8b62-cb931c3422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8</vt:i4>
      </vt:variant>
    </vt:vector>
  </HeadingPairs>
  <TitlesOfParts>
    <vt:vector size="21" baseType="lpstr">
      <vt:lpstr>Changes summary</vt:lpstr>
      <vt:lpstr>Introduction</vt:lpstr>
      <vt:lpstr>Definitions</vt:lpstr>
      <vt:lpstr>Validations</vt:lpstr>
      <vt:lpstr>Checks and Totals</vt:lpstr>
      <vt:lpstr>Energy delivered by CR Tariff</vt:lpstr>
      <vt:lpstr>Energy delivered by NCR Tariff</vt:lpstr>
      <vt:lpstr>Energy delivered|received</vt:lpstr>
      <vt:lpstr>Maximum Demand</vt:lpstr>
      <vt:lpstr>Connections</vt:lpstr>
      <vt:lpstr>Replacement &amp; Maintenance</vt:lpstr>
      <vt:lpstr>Other outputs</vt:lpstr>
      <vt:lpstr>Export Services</vt:lpstr>
      <vt:lpstr>Connections!Print_Area</vt:lpstr>
      <vt:lpstr>'Energy delivered by CR Tariff'!Print_Area</vt:lpstr>
      <vt:lpstr>'Energy delivered by NCR Tariff'!Print_Area</vt:lpstr>
      <vt:lpstr>'Energy delivered|received'!Print_Area</vt:lpstr>
      <vt:lpstr>'Export Services'!Print_Area</vt:lpstr>
      <vt:lpstr>'Maximum Demand'!Print_Area</vt:lpstr>
      <vt:lpstr>'Other outputs'!Print_Area</vt:lpstr>
      <vt:lpstr>'Replacement &amp; Maintenance'!Print_Area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2023-12-06T02:23:25Z</dcterms:created>
  <dcterms:modified xsi:type="dcterms:W3CDTF">2024-01-31T07:49:12Z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95930eb-db2c-4917-a4e2-4c584d225a4f_Enabled">
    <vt:lpwstr>true</vt:lpwstr>
  </property>
  <property fmtid="{D5CDD505-2E9C-101B-9397-08002B2CF9AE}" pid="3" name="MSIP_Label_895930eb-db2c-4917-a4e2-4c584d225a4f_SetDate">
    <vt:lpwstr>2024-01-19T02:02:19Z</vt:lpwstr>
  </property>
  <property fmtid="{D5CDD505-2E9C-101B-9397-08002B2CF9AE}" pid="4" name="MSIP_Label_895930eb-db2c-4917-a4e2-4c584d225a4f_Method">
    <vt:lpwstr>Standard</vt:lpwstr>
  </property>
  <property fmtid="{D5CDD505-2E9C-101B-9397-08002B2CF9AE}" pid="5" name="MSIP_Label_895930eb-db2c-4917-a4e2-4c584d225a4f_Name">
    <vt:lpwstr>AG-For Official use only</vt:lpwstr>
  </property>
  <property fmtid="{D5CDD505-2E9C-101B-9397-08002B2CF9AE}" pid="6" name="MSIP_Label_895930eb-db2c-4917-a4e2-4c584d225a4f_SiteId">
    <vt:lpwstr>11302428-4f10-4c14-a17f-b368bb82853d</vt:lpwstr>
  </property>
  <property fmtid="{D5CDD505-2E9C-101B-9397-08002B2CF9AE}" pid="7" name="MSIP_Label_895930eb-db2c-4917-a4e2-4c584d225a4f_ActionId">
    <vt:lpwstr>4a646b38-740d-4bf1-8a3f-683c53373e71</vt:lpwstr>
  </property>
  <property fmtid="{D5CDD505-2E9C-101B-9397-08002B2CF9AE}" pid="8" name="MSIP_Label_895930eb-db2c-4917-a4e2-4c584d225a4f_ContentBits">
    <vt:lpwstr>2</vt:lpwstr>
  </property>
  <property fmtid="{D5CDD505-2E9C-101B-9397-08002B2CF9AE}" pid="9" name="ContentTypeId">
    <vt:lpwstr>0x010100F0B1073D733C7742A3DC291E09CDED2E</vt:lpwstr>
  </property>
</Properties>
</file>