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chfil100\finance\RES Finance\13 Regulatory\5. RIN Simplification\Electricity Distribution\RIO reviews\RIOs December 2023 review\"/>
    </mc:Choice>
  </mc:AlternateContent>
  <xr:revisionPtr revIDLastSave="0" documentId="13_ncr:1_{F2D85D91-2480-429D-9AAC-2047A74D1FBB}" xr6:coauthVersionLast="47" xr6:coauthVersionMax="47" xr10:uidLastSave="{00000000-0000-0000-0000-000000000000}"/>
  <bookViews>
    <workbookView xWindow="-120" yWindow="-120" windowWidth="29040" windowHeight="15840" xr2:uid="{00000000-000D-0000-FFFF-FFFF00000000}"/>
  </bookViews>
  <sheets>
    <sheet name="Draft ED RIO - AusNet Comments" sheetId="13" r:id="rId1"/>
    <sheet name="drop_down_lists" sheetId="3" state="hidden" r:id="rId2"/>
    <sheet name="jurisdictional regulators" sheetId="7" state="hidden" r:id="rId3"/>
  </sheets>
  <definedNames>
    <definedName name="_xlnm._FilterDatabase" localSheetId="0" hidden="1">'Draft ED RIO - AusNet Comments'!$A$14:$M$44</definedName>
    <definedName name="issue_status">OFFSET(drop_down_lists!$M$15,1,0,COUNTA(drop_down_lists!$M:$M)-1,1)</definedName>
    <definedName name="nprt_action_officer">OFFSET(drop_down_lists!$J$15,1,0,COUNTA(drop_down_lists!$J:$J)-1,1)</definedName>
    <definedName name="nprt_info_type">OFFSET(drop_down_lists!$G$15,1,0,COUNTA(drop_down_lists!$G:$G)-1,1)</definedName>
    <definedName name="nprt_issue_type">OFFSET(drop_down_lists!$D$15,1,0,COUNTA(drop_down_lists!$D:$D)-1,1)</definedName>
    <definedName name="NSP_list">OFFSET(drop_down_lists!$S$15,1,0,COUNTA(drop_down_lists!$S:$S)-1,1)</definedName>
    <definedName name="pr_responses" comment="Performance Report Consultation list of NSPs and state and territory economic, safety and technical regulators">OFFSET(drop_down_lists!$U$15,1,0,COUNTA(drop_down_lists!$U:$U)-1,1)</definedName>
    <definedName name="raised_by">OFFSET(drop_down_lists!$P$15,1,0,COUNTA(drop_down_lists!$P:$P)-1,1)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3" l="1"/>
  <c r="B19" i="13" l="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Tuomainen, Anton</author>
  </authors>
  <commentList>
    <comment ref="U15" authorId="0" shapeId="0" xr:uid="{00000000-0006-0000-0300-000001000000}">
      <text>
        <r>
          <rPr>
            <b/>
            <sz val="9"/>
            <color indexed="81"/>
            <rFont val="Tahoma"/>
            <family val="2"/>
          </rPr>
          <t>Tuomainen, Anton:</t>
        </r>
        <r>
          <rPr>
            <sz val="9"/>
            <color indexed="81"/>
            <rFont val="Tahoma"/>
            <family val="2"/>
          </rPr>
          <t xml:space="preserve">
This is capture responses to written performance report and includes jurisdictional safety regulators.</t>
        </r>
      </text>
    </comment>
  </commentList>
</comments>
</file>

<file path=xl/sharedStrings.xml><?xml version="1.0" encoding="utf-8"?>
<sst xmlns="http://schemas.openxmlformats.org/spreadsheetml/2006/main" count="586" uniqueCount="297">
  <si>
    <t>Issue Number</t>
  </si>
  <si>
    <t>Workbook, section or appendix</t>
  </si>
  <si>
    <t>Table number or paragraph</t>
  </si>
  <si>
    <t>Topic of issue raised</t>
  </si>
  <si>
    <t>Detailed comments of issue raised</t>
  </si>
  <si>
    <t>All</t>
  </si>
  <si>
    <t>Energex</t>
  </si>
  <si>
    <t>AusNet (T)</t>
  </si>
  <si>
    <t>Transgrid</t>
  </si>
  <si>
    <t>Raised by</t>
  </si>
  <si>
    <t>Date Raised</t>
  </si>
  <si>
    <t>Information type</t>
  </si>
  <si>
    <t>AER response</t>
  </si>
  <si>
    <t>not compulsory</t>
  </si>
  <si>
    <t>compulsory</t>
  </si>
  <si>
    <t>number only</t>
  </si>
  <si>
    <t>identify by business name if external</t>
  </si>
  <si>
    <t>format as short date</t>
  </si>
  <si>
    <t>fixed (mutually exclusive) options:
  template
  notice
  definitions
  appendix
  other</t>
  </si>
  <si>
    <t>Use consistent names for specific sections of the Notice of template files.</t>
  </si>
  <si>
    <t>this may not be relevant for all types of issues: eg not relevant for new workbooks or new data requests</t>
  </si>
  <si>
    <t>As described by NSP</t>
  </si>
  <si>
    <t>Prefer this to be cut and paste from the source - then all staff looking at same issue</t>
  </si>
  <si>
    <t>the AER 'official' response. Sets out details of action taken. Provides reasons for actions - especially where we do not implement recommend course of action</t>
  </si>
  <si>
    <t>sequential</t>
  </si>
  <si>
    <t>identify by team if internal</t>
  </si>
  <si>
    <t>day/month/ year</t>
  </si>
  <si>
    <t>The list of allowed names is in column A, rows 14 - 27.</t>
  </si>
  <si>
    <t xml:space="preserve">Keep as short as possible to be meaningful to the DMT action officer and DMT QA person
</t>
  </si>
  <si>
    <t>This is filled in after the issue has been resolved  (after teams have commented and we have a way forward).</t>
  </si>
  <si>
    <t>identify by name if DMT</t>
  </si>
  <si>
    <t>Issues which could cause a change two or more of the information types, must be listed as separate issues. For example, a proposed change to the existing template and the written RIN must be differentiated by a different number.</t>
  </si>
  <si>
    <t>Allowed names may be updated, or expanded if necessary.</t>
  </si>
  <si>
    <t>Be as consistent as possible to make filtering as easy as possible.</t>
  </si>
  <si>
    <t>If you use 'Other' please consider revising the allowed names.</t>
  </si>
  <si>
    <t>Project title/trackit:</t>
  </si>
  <si>
    <t>Public information</t>
  </si>
  <si>
    <t>finalised</t>
  </si>
  <si>
    <t>Document reference</t>
  </si>
  <si>
    <t>iManage document number of source of issue eg. email from NSP</t>
  </si>
  <si>
    <t>Date Raised
(dd/mm/yyyy)</t>
  </si>
  <si>
    <t>Notice - audit</t>
  </si>
  <si>
    <t>Notice - cover letter</t>
  </si>
  <si>
    <t>Notice - definitions</t>
  </si>
  <si>
    <t>Notice - instructions</t>
  </si>
  <si>
    <t>Notice - other</t>
  </si>
  <si>
    <t>Notice - Sch 1</t>
  </si>
  <si>
    <t>Notice - Sch 2+</t>
  </si>
  <si>
    <t>Notice - stat dec</t>
  </si>
  <si>
    <t>Workbook - Annual</t>
  </si>
  <si>
    <t>Workbook - new CA historical data</t>
  </si>
  <si>
    <t>Workbook - other</t>
  </si>
  <si>
    <t>template</t>
  </si>
  <si>
    <t>notice</t>
  </si>
  <si>
    <t>definitions</t>
  </si>
  <si>
    <t>appendix</t>
  </si>
  <si>
    <t>other</t>
  </si>
  <si>
    <t>ready for QA</t>
  </si>
  <si>
    <t>in progress</t>
  </si>
  <si>
    <t>workstream</t>
  </si>
  <si>
    <t>Keiran</t>
  </si>
  <si>
    <t>Anton</t>
  </si>
  <si>
    <t>nprt_action_officer</t>
  </si>
  <si>
    <t>issues_status</t>
  </si>
  <si>
    <t>nprt_info_type</t>
  </si>
  <si>
    <t>data</t>
  </si>
  <si>
    <t>Information request</t>
  </si>
  <si>
    <t>nprt_issue_type</t>
  </si>
  <si>
    <t>No further action (NFA)</t>
  </si>
  <si>
    <t>Consultation response - data</t>
  </si>
  <si>
    <t>Consultation response - methodology</t>
  </si>
  <si>
    <t>Data reconcilation</t>
  </si>
  <si>
    <t>xxx</t>
  </si>
  <si>
    <t>raised_by</t>
  </si>
  <si>
    <t>AER - RoR</t>
  </si>
  <si>
    <t>AER - SOEM</t>
  </si>
  <si>
    <t>AER - TAG</t>
  </si>
  <si>
    <t>AER - Capex</t>
  </si>
  <si>
    <t>AER - DMT</t>
  </si>
  <si>
    <t>AER - other</t>
  </si>
  <si>
    <t>AER - Modelling</t>
  </si>
  <si>
    <t>AER - Pricing</t>
  </si>
  <si>
    <t>AER - Gas</t>
  </si>
  <si>
    <t>Ausgrid</t>
  </si>
  <si>
    <t>Citipower</t>
  </si>
  <si>
    <t>Endeavour Energy</t>
  </si>
  <si>
    <t>Ergon Energy</t>
  </si>
  <si>
    <t>Essential Energy</t>
  </si>
  <si>
    <t>EvoEnergy Distribution</t>
  </si>
  <si>
    <t>Jemena Electricity</t>
  </si>
  <si>
    <t>Power and Water</t>
  </si>
  <si>
    <t>Powercor Australia</t>
  </si>
  <si>
    <t>SA Power Networks</t>
  </si>
  <si>
    <t>TasNetworks (D)</t>
  </si>
  <si>
    <t>United Energy</t>
  </si>
  <si>
    <t>AEMO</t>
  </si>
  <si>
    <t>AGN (Albury and Victoria)</t>
  </si>
  <si>
    <t>AGN (Albury)</t>
  </si>
  <si>
    <t>AGN (SA)</t>
  </si>
  <si>
    <t>AGN (Victoria)</t>
  </si>
  <si>
    <t>Amadeus</t>
  </si>
  <si>
    <t>APA GasNet</t>
  </si>
  <si>
    <t>APA VTS</t>
  </si>
  <si>
    <t>AusNet Gas</t>
  </si>
  <si>
    <t>Directlink</t>
  </si>
  <si>
    <t>Electranet</t>
  </si>
  <si>
    <t>EvoEnergy Gas</t>
  </si>
  <si>
    <t>Jemena Gas Networks</t>
  </si>
  <si>
    <t>MultiNet Gas</t>
  </si>
  <si>
    <t>Murraylink</t>
  </si>
  <si>
    <t>Powerlink</t>
  </si>
  <si>
    <t>Roma to Brisbane Pipeline</t>
  </si>
  <si>
    <t>TasNetwork (T)</t>
  </si>
  <si>
    <t>AER - Opex</t>
  </si>
  <si>
    <t>name manager</t>
  </si>
  <si>
    <t>issue_status</t>
  </si>
  <si>
    <t>NSP_list</t>
  </si>
  <si>
    <t>AER - NPRT</t>
  </si>
  <si>
    <t>NSP*</t>
  </si>
  <si>
    <t>Raised by*</t>
  </si>
  <si>
    <t>Energy Queensland (EGX and ERG)</t>
  </si>
  <si>
    <t>Further action required (FA)</t>
  </si>
  <si>
    <t>AusNet (Dx)</t>
  </si>
  <si>
    <t>pr_responses</t>
  </si>
  <si>
    <t>Notes</t>
  </si>
  <si>
    <t>IPART</t>
  </si>
  <si>
    <t>ESCV</t>
  </si>
  <si>
    <t>ICRC</t>
  </si>
  <si>
    <t>QCA</t>
  </si>
  <si>
    <t>DNRME</t>
  </si>
  <si>
    <t>ESCOSA</t>
  </si>
  <si>
    <t>OTTER</t>
  </si>
  <si>
    <t>IPART Safety</t>
  </si>
  <si>
    <t>Energy Safe Victoria</t>
  </si>
  <si>
    <t>ICRC/EPSDD</t>
  </si>
  <si>
    <t>Electrical Safety Office</t>
  </si>
  <si>
    <t xml:space="preserve">Office of technical regulator </t>
  </si>
  <si>
    <t>State</t>
  </si>
  <si>
    <t>VIC</t>
  </si>
  <si>
    <t>SA</t>
  </si>
  <si>
    <t>NT</t>
  </si>
  <si>
    <t>NSW</t>
  </si>
  <si>
    <t>QLD</t>
  </si>
  <si>
    <t>ACT</t>
  </si>
  <si>
    <t>TAS</t>
  </si>
  <si>
    <t>Economic regulator</t>
  </si>
  <si>
    <t>Contact</t>
  </si>
  <si>
    <t>Title</t>
  </si>
  <si>
    <t>Email</t>
  </si>
  <si>
    <t>Licensing/technical/safety regulator</t>
  </si>
  <si>
    <t>Executive Director, Regulation and Compliance (unclear if this is an 'economic' branch to me, but could be good to contact as well as Fiona Towers)</t>
  </si>
  <si>
    <t>pamela_soon@ipart.nsw.gov.au</t>
  </si>
  <si>
    <t>Fiona Towers</t>
  </si>
  <si>
    <t>Executive Director, Energy &amp; Transport</t>
  </si>
  <si>
    <t>Fiona_towers@ipart.nsw.gov.au</t>
  </si>
  <si>
    <t>Sarah McDowell</t>
  </si>
  <si>
    <t>Director, Energy</t>
  </si>
  <si>
    <t>Sarah.McDowell@esc.vic.gov.au</t>
  </si>
  <si>
    <t>GM Electrical Safety and Technical Regulation</t>
  </si>
  <si>
    <t>ian.burgwin@energysafe.vic.gov.au</t>
  </si>
  <si>
    <t>Annette Weier</t>
  </si>
  <si>
    <t>CEO</t>
  </si>
  <si>
    <t>annette.weier@act.gov.au</t>
  </si>
  <si>
    <t>As per economic regulator - or consider contacting Ben Ponton who is the appointed utilities 'technical regulator'</t>
  </si>
  <si>
    <t>Director General, Environment, Planning and Sustainable Development Directorate</t>
  </si>
  <si>
    <t>CEO Director, Business Performance</t>
  </si>
  <si>
    <t>george.passmore@qca.org.au</t>
  </si>
  <si>
    <t>John Quinn</t>
  </si>
  <si>
    <t>Director Supply &amp; Networks</t>
  </si>
  <si>
    <t>John.Quinn@oir.qld.gov.au</t>
  </si>
  <si>
    <t>David Shankey</t>
  </si>
  <si>
    <t>Executive Director, Energy Markets</t>
  </si>
  <si>
    <t>david.shankey@dnrme.qld.gov.au</t>
  </si>
  <si>
    <t>Nathan Petrus</t>
  </si>
  <si>
    <t>Director, Consumer Protection and Pricing</t>
  </si>
  <si>
    <t>nathan.petrus@escosa.sa.gov.au</t>
  </si>
  <si>
    <t>Office of the Technical Regulator (see here, I believe this might be the safety regulator?)</t>
  </si>
  <si>
    <t>dsd.otr@sa.gov.au</t>
  </si>
  <si>
    <t>Director, Office of the Tasmanian Economic Regulator</t>
  </si>
  <si>
    <t>chris.lock@economicregulator.tas.gov.au</t>
  </si>
  <si>
    <t>As for economic regulator</t>
  </si>
  <si>
    <t>Name</t>
  </si>
  <si>
    <t>Function</t>
  </si>
  <si>
    <t>Pamela Soon</t>
  </si>
  <si>
    <t>Ian Burgwin</t>
  </si>
  <si>
    <t>Ben.Ponton@act.gov.au</t>
  </si>
  <si>
    <t>Ben Ponton</t>
  </si>
  <si>
    <t>George Passmore</t>
  </si>
  <si>
    <t>Department of Natural Resources, Mines and Energy</t>
  </si>
  <si>
    <t>Robert Faunt</t>
  </si>
  <si>
    <t>Chris Lock</t>
  </si>
  <si>
    <t>Segment</t>
  </si>
  <si>
    <t>Year of report</t>
  </si>
  <si>
    <t>Reporting period</t>
  </si>
  <si>
    <t>Victorian DNSPs</t>
  </si>
  <si>
    <t>Lisa</t>
  </si>
  <si>
    <t>Tom</t>
  </si>
  <si>
    <t>Jordan</t>
  </si>
  <si>
    <t>Notice</t>
  </si>
  <si>
    <t>Distribution</t>
  </si>
  <si>
    <t>4.6 Allocation of revenues and expenditures to service segments</t>
  </si>
  <si>
    <t>4.6.1 and 4.6.2</t>
  </si>
  <si>
    <t>Causal and non-causal allocation</t>
  </si>
  <si>
    <t>6.6.1 Audit of actual financial information</t>
  </si>
  <si>
    <t>6.6.1(b)</t>
  </si>
  <si>
    <t>ASA805</t>
  </si>
  <si>
    <t>Audited statutory accounts</t>
  </si>
  <si>
    <t>Templates</t>
  </si>
  <si>
    <t>Workbook 5 Service Performance</t>
  </si>
  <si>
    <t>Definitions’ tab – definition of “energy not supplied (unplanned)”.</t>
  </si>
  <si>
    <t>Energy not supplied (unplanned)</t>
  </si>
  <si>
    <t>‘Definitions’ tab – definition of “duration of interruption”</t>
  </si>
  <si>
    <t>Duration of interruption</t>
  </si>
  <si>
    <t>‘Validations’ tab – “Restoration stage”</t>
  </si>
  <si>
    <t>Restoration stage</t>
  </si>
  <si>
    <t>Workbook 6 Operating Expenditure</t>
  </si>
  <si>
    <t>Tab "Standard Control" - row 81 Recurrent Expenditure and row 86 Non-recurrent expenditure</t>
  </si>
  <si>
    <t>The template suggests that recurrent and non-recurrent expenditure is to be broken down by subcategories. Noting the definitions refer to the "AER's 2019 ICT expenditure review" - however this document refers to categories of non network ICT Capex - not Opex. Hence could the AER please clarify as to the categorisation to be reported for ICT recurrent and non-recurrent Opex</t>
  </si>
  <si>
    <t>Breakdown of Non-network recurrent and non-recurrent ICT Opex</t>
  </si>
  <si>
    <t>Tab "Standard Control" - Input expenditure category (row 121)</t>
  </si>
  <si>
    <t>Contract expenditure is split between labour and non labour</t>
  </si>
  <si>
    <t>Workbook 7 Capital Expenditure</t>
  </si>
  <si>
    <t>Tab "Distribution Business"</t>
  </si>
  <si>
    <t>Inconsistency with data requested and tab header</t>
  </si>
  <si>
    <t>All workbooks</t>
  </si>
  <si>
    <t>Confidentiality</t>
  </si>
  <si>
    <t>Can the AER please clarify how confidential cells in the workbooks are to be highlighted - will there be a macro to enable confidential data to be highlighted (similar to current RIN process)?</t>
  </si>
  <si>
    <t>Formatting of data cells</t>
  </si>
  <si>
    <t>Additional rows</t>
  </si>
  <si>
    <t>We note that where relevant, the template allows for additional rows to be inserted. Assuming the final templates are protected, would there be a macro to enable rows to be inserted?</t>
  </si>
  <si>
    <t xml:space="preserve">All </t>
  </si>
  <si>
    <t>page 17</t>
  </si>
  <si>
    <t>Carried forward tax losses</t>
  </si>
  <si>
    <t>Debit and credit entries for regulatory adjustments</t>
  </si>
  <si>
    <t xml:space="preserve"> 4.20 Taxable income adjustments</t>
  </si>
  <si>
    <t>4.3.1 (c) Regulatory adjustments</t>
  </si>
  <si>
    <t>page 12</t>
  </si>
  <si>
    <t>4.18 Reconciliation of expenditure</t>
  </si>
  <si>
    <t>Non-network expenditure being reported in multiple categories</t>
  </si>
  <si>
    <t>We suggest removing the option where by non network opex items can be reported in multiple categories - this is to prevent duplication of opex</t>
  </si>
  <si>
    <t>"Definitions" tab</t>
  </si>
  <si>
    <t>Workbook 9 Revenue and Financial Statements</t>
  </si>
  <si>
    <t>6.1.1 Opex category</t>
  </si>
  <si>
    <t>page 27</t>
  </si>
  <si>
    <t>Opex categories</t>
  </si>
  <si>
    <t>Tab "Other Service Measures" | Fire starts - unplanned vegetation events</t>
  </si>
  <si>
    <t>Number of fires caused by asset failures</t>
  </si>
  <si>
    <t>Workbook 11 SCS Legacy Meters</t>
  </si>
  <si>
    <t>Applicability</t>
  </si>
  <si>
    <t>Not a feedback point however AusNet wish to advise that the SCS legacy meter reporting requirements are not applicable as AusNet do not have any SCS determination as per current reg determination</t>
  </si>
  <si>
    <t>Workbook 3 Network Metrics</t>
  </si>
  <si>
    <t>Asset lives: Assurance over network services</t>
  </si>
  <si>
    <t>We note that assurance is only required for network services. Can we please ask if assurance would be needed for network services as network services is a subset of Standard control services, which does not require any assurance.</t>
  </si>
  <si>
    <t>Tab: "Asset metrics"</t>
  </si>
  <si>
    <t>Workbook 8 Asset base values</t>
  </si>
  <si>
    <t>Depreciation</t>
  </si>
  <si>
    <t>Tab: "Standard Control Services" &amp; "Network Services"
Table "Benchmarking asset base" and "SCS benchmarking asset base by asset group"</t>
  </si>
  <si>
    <t>Tab "Alternative Control" 
 Table "Indicative Metering Asset Base Roll Forward (within period)"</t>
  </si>
  <si>
    <t>Table: Indicative Metering Asset Base Roll Forward (Within Period)</t>
  </si>
  <si>
    <t>Tab "Alternative Control" 
 Table "Indicative Public Lighting Asset Base Roll Forward (within period)"</t>
  </si>
  <si>
    <t xml:space="preserve"> Table "Indicative Public Lighting Asset Base Roll Forward (within period)"</t>
  </si>
  <si>
    <t>The same issue applies as above. AusNet Distribution rolls forward its Public Lighting RAB using Actual Depreciation rather than Forecast Depreciation for the reset purpose.
We recommend allowing DNSP’s to choose between Actual and Forecast Depreciation in this table, which brings alignment with the Public Lighting model RAB roll forward approach.</t>
  </si>
  <si>
    <t>Tab "Alternative Control" - Meter activities</t>
  </si>
  <si>
    <t>Workbook 5 Network metrics</t>
  </si>
  <si>
    <t>"Export services" tab</t>
  </si>
  <si>
    <t>Metrics related to utilised and curtailed energy</t>
  </si>
  <si>
    <t>Basis of Preparation</t>
  </si>
  <si>
    <t xml:space="preserve">Supporting RIO Info </t>
  </si>
  <si>
    <t>Customer Incentive Scheme</t>
  </si>
  <si>
    <t>Presently, Ausnet has submitted two documents: a customer satisfaction workbook for each interaction, encompassing raw data, working sheets, and target and incentive rates in Excel format, along with the Basis of Preparation. We are willing to furnish any reports requested by the AER, as deemed appropriate. We seek more detailed guidance from AER on the specific documents required and their preferred formats, if different to how we have been reporting to date. This will enable us to assess our capacity for preparation accordingly.</t>
  </si>
  <si>
    <t>The validation needs clarification with the AER. AusNet captures stage-level date/time/feeder/customer/duration outage information. 
Simple multi-staged interruptions normally have the same start date/time, feeder ID but different customer count and duration.
However, there are many complex multi-staged cases where an incident (or fault) will have different start date/time, feeder id. Below are typical complex cases:
•	A multi-staged incident (or fault) that resulted to subtransmission or zone sub black which will impact multiple feeders.
•	A multi-staged incident (or fault) that extends the next day where multiple feeders are progressively restored (staged restoration). Some stages can be short/momentary of the same incident to allow transfers or isolations.
The condition "must all match against an interruption where restoration stage=1" is not always valid, hence, needs a rethink. AusNet are happy to explain this to the AER over call if that helps.</t>
  </si>
  <si>
    <t>AusNet note that in the current category analysis RIN template 3.6, the ‘average duration of sustained customer (minutes)” is being rounded to the nearest minute for interruption durations less than or equal to 3 minutes. For any interruptions less than or equal to three minutes, the duration is set to “0” (i.e. momentary interruptions”). 
Does the AER wants values (other than zero) for durations less than or equal to 3 minutes?  AusNet are happy to explain this to the AER over call if that helps.</t>
  </si>
  <si>
    <t>Can the AER please clarify the following: “exclusive of the effect of exclusions”. 
AusNet reports the "Energy not supplied (unplanned)" measure based on the EB RIN Instructions and Definitions - Nov 2013 issue whereby this document indicates only excluding STPIS exclusions 3.3(a), which is equivalent to the DRMG3.3 (1 to 8) only. Effect from Major Event Days (MEDs) are still reported. 
Hence, does this new RIO requirement/definition cover all of the DRMG 3.3 exclusions (i.e. 1 to 8, MEDs) OR remains the same from previous reporting periods?  AusNet are happy to explain this to the AER over call if that helps.</t>
  </si>
  <si>
    <t>Safety reporting</t>
  </si>
  <si>
    <t>Audit and assurance reports</t>
  </si>
  <si>
    <t>Section 6.2.2 Provision of audit and assurance reports</t>
  </si>
  <si>
    <t>6 Assurance Requirements</t>
  </si>
  <si>
    <t>4.23 Safety</t>
  </si>
  <si>
    <t>Section 4.23 Safety</t>
  </si>
  <si>
    <t>We note that data input in the workbooks are formatted with decimals and dollar signs - would the AER consider keeping the formatting without the decimals/dollar signs (DNSPs may not be able to edit for formatting assuming the final templates will be protected)</t>
  </si>
  <si>
    <t>As raised in Jan-23 (pre-draft): Can the AER provide definitions for causal and non-causal allocators</t>
  </si>
  <si>
    <t>AusNet is unable to accurately split its contract expenditure into labour and non-labour as such a split would be based on data provided by contractors which is not available. Contract arrangements are generally based on schedule of rates and agreed pricing and will be an onerous task on DNSP's to split or estimate. There is no obligation on the contractors to provide this split as part of their invoices or support information.
Would the AER consider combining contract expenditure into one line (i.e. total of labour and non-labour contract expenditure)?</t>
  </si>
  <si>
    <t>Distribution business tab relates to demand management info. Therefore, is the title of the tab which is "distribution business" correct, or should it be "Demand Management"</t>
  </si>
  <si>
    <t>We note the definition of audited statutory accounts have been provided in the definitions tab. Would the AER consider. including "audited trial balance" as part of the definition of the audited statutory accounts. This would be consistent with current RIN definition and will help alleviate the onerous extent of financial statement reporting that DNSPs would have to do for multiple regulatory businesses and across multiple year ends.</t>
  </si>
  <si>
    <r>
      <t>1.</t>
    </r>
    <r>
      <rPr>
        <sz val="12"/>
        <color theme="1"/>
        <rFont val="Times New Roman"/>
        <family val="1"/>
      </rPr>
      <t xml:space="preserve">      </t>
    </r>
    <r>
      <rPr>
        <sz val="12"/>
        <color theme="1"/>
        <rFont val="Calibri"/>
        <family val="2"/>
        <scheme val="minor"/>
      </rPr>
      <t xml:space="preserve">Historically, in the annual EB RIN template (3.3 RAB), we have used </t>
    </r>
    <r>
      <rPr>
        <b/>
        <i/>
        <sz val="12"/>
        <color theme="1"/>
        <rFont val="Calibri"/>
        <family val="2"/>
        <scheme val="minor"/>
      </rPr>
      <t>Forecast Depreciation</t>
    </r>
    <r>
      <rPr>
        <sz val="12"/>
        <color theme="1"/>
        <rFont val="Calibri"/>
        <family val="2"/>
        <scheme val="minor"/>
      </rPr>
      <t xml:space="preserve"> to roll forward the SCS and Network Services RABs. Noting the AER’s preference to apply </t>
    </r>
    <r>
      <rPr>
        <b/>
        <i/>
        <sz val="12"/>
        <color theme="1"/>
        <rFont val="Calibri"/>
        <family val="2"/>
        <scheme val="minor"/>
      </rPr>
      <t xml:space="preserve">Actual Depreciation </t>
    </r>
    <r>
      <rPr>
        <sz val="12"/>
        <color theme="1"/>
        <rFont val="Calibri"/>
        <family val="2"/>
        <scheme val="minor"/>
      </rPr>
      <t>in the Benchmarking asset base roll forward, does this mean all prior years need to be recalculated to determine the Opening values for SCS and Network Services?
2.      Is there an audit requirement – i.e., if we must recalculate the Opening values?</t>
    </r>
  </si>
  <si>
    <r>
      <t xml:space="preserve">Noting the AER’s indicated that the Metering RAB for this purpose will apply </t>
    </r>
    <r>
      <rPr>
        <i/>
        <sz val="12"/>
        <color theme="1"/>
        <rFont val="Calibri"/>
        <family val="2"/>
        <scheme val="minor"/>
      </rPr>
      <t>Forecast Depreciation,</t>
    </r>
    <r>
      <rPr>
        <sz val="12"/>
        <color theme="1"/>
        <rFont val="Calibri"/>
        <family val="2"/>
        <scheme val="minor"/>
      </rPr>
      <t xml:space="preserve"> this doesn’t align with the approach used by AusNet Distribution for the Distribution price reset purpose that applies Actual Depreciation.
We therefore do not agree with this requirement for DNSP’s to report the Metering RAB on this basis, subject to further clarification from the AER on the benefits.
We recommend allowing DNSP’s to choose between Actual and Forecast Depreciation in this table (in line with the options provided in the AER’s roll forward model) that aligns with the reset RAB roll forward approach for Metering.</t>
    </r>
  </si>
  <si>
    <t>Definitions to be clarified</t>
  </si>
  <si>
    <t>1) Can AER clarify the definition for "Special meter reads" .
historically were reporting from an action relating to facilitating a change of occupancy for customer/retailer transfers (like re-energisation of supply and de-energisation of supply)
With the smart meter installations, the clarification required if:
1.	If DNSP is expected to report only on special reads completed for change of occupant/retailer B2B purposes
2.	If DNSP is expected to report on customer request completed “locally” on site. 
3.If DNSP is also expected to report any services completed “remotely” (such updating/refreshing software etc)
2) Can AER clarify the definition for "Meter replacements" for smart meters. Is DNSP required to report replacement of the Meter hardware only, or reporting requirement also includes the replacement of software, such as Meter Cards (Comms module) inside the meter for new Smart meters . If these need to be reported separately, can AER include a new reporting line in Workbook 6 for Meter Activities.</t>
  </si>
  <si>
    <t>The draft RIO workbook 9 and respective section of Appendix A indicates that Profitability tax data - tax losses are no longer required to be reported. However this requirement is still listed in the draft RIO clauses 4.20.3 and 4.20.4 - should these be removed seeing as tax losses are not reportable? It is further noted in the 'Rationale' column (workbook 9) that the AER can derive this information if required.  Could the AER please clarify the 'rationale' comments as there could be many transactions that affect amount reported as tax losses.</t>
  </si>
  <si>
    <t>This requirement to report debit and credit entries for reg adjustments may be impractical given the nature of regulatory adjustments differ to accounting journals. It is unlikely that that DNSP's maintain Regulatory Financial statements (as s done for Statutory Financial Statements) that incorporate a Reg Balance Sheet. Concern is that such Reg adjustments will be confusing for readers of such information and may cause concerns with the auditors, should they be required to provide assurance over such 'debit and credit adjustments' Would the AER consider removing this requirement?</t>
  </si>
  <si>
    <t>Regarding fire starts caused by asset failures, AusNet suggests that this not be required as it would be duplicating f-factor reporting which reports fire starts which "started in or originated from a distribution system" and "otherwise started by a distribution system". The RIO definition of "asset failure" includes several qualifications of what an asset failures is and is subject to interpretation hence may result in different outcomes being reported based on different interpretation per f-factor definition and RIO. Hence, comparability may be an issue.</t>
  </si>
  <si>
    <t>AusNet acknowledges that the AER have considered the preliminary feedback by reducing the extent of safety information in the draft RIO.
Whilst AusNet tracks significant events as per ESV reporting obligations, we would like to advise that AusNet does not have access to all details required under section 4.23.2. For example, AusNet does not record impact of events and costs on property (4.23.2(d)(f)) and does not have access to information about members of public impacted by an event such as medical records (section 4.23.2(c)). 
Hence we suggest that the extent of details to be provided for each significant event be reduced or the instructions should acknowledge that this information should be provided only if available.</t>
  </si>
  <si>
    <r>
      <t>Ausnet will not be able to meet this requirement of reporting opex categories &gt;5%, as the expenditure categories per Audited Statutory accounts are not same as Regulatory accounts.  This requirement may only be met for Expenditure categories applicable for Regulatory accounts.
AusNet notes that when reporting opex by category, there will be a difference between the regulatory and statutory accounts.  S</t>
    </r>
    <r>
      <rPr>
        <u/>
        <sz val="12"/>
        <color rgb="FF000000"/>
        <rFont val="Calibri"/>
        <family val="2"/>
      </rPr>
      <t>tatutory accounts (in most organisations) are not disaggregated at the level of the regulatory accounts</t>
    </r>
    <r>
      <rPr>
        <sz val="12"/>
        <color rgb="FF000000"/>
        <rFont val="Calibri"/>
        <family val="2"/>
      </rPr>
      <t>, hence this will form regulatory adjustments at a category level. However at a total level, statutory and regulatory accounts will reconcile. This is consistent with current RIN reporting in AR template 8.4.1</t>
    </r>
  </si>
  <si>
    <r>
      <t xml:space="preserve">As raised in Jan-23: Can the AER please review the wording from ASA 805? Suggest the AER changes to ASA 805 wording under the </t>
    </r>
    <r>
      <rPr>
        <u/>
        <sz val="12"/>
        <color rgb="FF000000"/>
        <rFont val="Calibri"/>
        <family val="2"/>
      </rPr>
      <t>compliance framework as opposed to the fair presentation framework</t>
    </r>
    <r>
      <rPr>
        <sz val="12"/>
        <color rgb="FF000000"/>
        <rFont val="Calibri"/>
        <family val="2"/>
      </rPr>
      <t>. We see the RIO's as a compliance submission. The auditors use the wording of  the compliance framework when applying ASA 805.</t>
    </r>
  </si>
  <si>
    <t>AusNet note that section 6.2.2 refers to "all reports" - can "all reports" be defined by the AER?</t>
  </si>
  <si>
    <t>Ausnet does not collect generation data required per "Metrics related to utilised and curtailed energy" table. In order to provide this information Ausnet (and other DNSPs) would have to perform complicated modelling methodologies to obtain an estimated metric. This could potentially result in each DNSP having different methodologies preventing the comparability of information. As Ausnet does not have an actual data on this metric, and fully estimated metrics is not preferred by AER. Recommend the AER consider the requirement of providing this information.</t>
  </si>
  <si>
    <t>AusNet Electricity Distribution Draft RIO issued Dec-2023 | AusNet Consultation &amp; Feedback Jan-2024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</si>
</sst>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2"/>
      <color rgb="FF000000"/>
      <name val="Calibri"/>
      <family val="2"/>
    </font>
    <font>
      <sz val="12"/>
      <color rgb="FFFF0000"/>
      <name val="Calibri"/>
      <family val="2"/>
    </font>
    <font>
      <sz val="12"/>
      <name val="Calibri"/>
      <family val="2"/>
    </font>
    <font>
      <b/>
      <sz val="12"/>
      <color rgb="FF000000"/>
      <name val="Calibri"/>
      <family val="2"/>
    </font>
    <font>
      <b/>
      <sz val="12"/>
      <name val="Calibri"/>
      <family val="2"/>
    </font>
    <font>
      <sz val="9"/>
      <color indexed="81"/>
      <name val="Tahoma"/>
      <family val="2"/>
    </font>
    <font>
      <b/>
      <sz val="9"/>
      <color indexed="81"/>
      <name val="Tahoma"/>
      <family val="2"/>
    </font>
    <font>
      <b/>
      <sz val="14"/>
      <color theme="1"/>
      <name val="Arial Black"/>
      <family val="2"/>
    </font>
    <font>
      <sz val="12"/>
      <color theme="1"/>
      <name val="Times New Roman"/>
      <family val="1"/>
    </font>
    <font>
      <sz val="12"/>
      <color theme="1"/>
      <name val="Calibri"/>
      <family val="2"/>
      <scheme val="minor"/>
    </font>
    <font>
      <b/>
      <i/>
      <sz val="12"/>
      <color theme="1"/>
      <name val="Calibri"/>
      <family val="2"/>
      <scheme val="minor"/>
    </font>
    <font>
      <i/>
      <sz val="12"/>
      <color theme="1"/>
      <name val="Calibri"/>
      <family val="2"/>
      <scheme val="minor"/>
    </font>
    <font>
      <u/>
      <sz val="12"/>
      <color rgb="FF000000"/>
      <name val="Calibri"/>
      <family val="2"/>
    </font>
  </fonts>
  <fills count="10">
    <fill>
      <patternFill patternType="none"/>
    </fill>
    <fill>
      <patternFill patternType="gray125"/>
    </fill>
    <fill>
      <patternFill patternType="solid">
        <fgColor rgb="FFBDD7EE"/>
        <bgColor rgb="FF000000"/>
      </patternFill>
    </fill>
    <fill>
      <patternFill patternType="solid">
        <fgColor rgb="FF9BC2E6"/>
        <bgColor rgb="FF000000"/>
      </patternFill>
    </fill>
    <fill>
      <patternFill patternType="solid">
        <fgColor theme="4" tint="0.79998168889431442"/>
        <bgColor theme="4" tint="0.79998168889431442"/>
      </patternFill>
    </fill>
    <fill>
      <patternFill patternType="solid">
        <fgColor rgb="FFFFF2CC"/>
        <bgColor rgb="FF000000"/>
      </patternFill>
    </fill>
    <fill>
      <patternFill patternType="solid">
        <fgColor rgb="FFDDEBF7"/>
        <bgColor rgb="FF000000"/>
      </patternFill>
    </fill>
    <fill>
      <patternFill patternType="solid">
        <fgColor theme="0"/>
        <bgColor theme="4" tint="0.79998168889431442"/>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2" fillId="5" borderId="0" xfId="0" applyFont="1" applyFill="1" applyAlignment="1">
      <alignment vertical="top" wrapText="1"/>
    </xf>
    <xf numFmtId="0" fontId="2" fillId="5" borderId="0" xfId="0" applyFont="1" applyFill="1" applyAlignment="1">
      <alignment horizontal="center" vertical="top" wrapText="1"/>
    </xf>
    <xf numFmtId="0" fontId="3"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vertical="top" wrapText="1"/>
    </xf>
    <xf numFmtId="0" fontId="4" fillId="0" borderId="0" xfId="0" applyFont="1" applyAlignment="1">
      <alignment vertical="top" wrapText="1"/>
    </xf>
    <xf numFmtId="0" fontId="5" fillId="2" borderId="1" xfId="0" applyFont="1" applyFill="1" applyBorder="1" applyAlignment="1">
      <alignment vertical="top"/>
    </xf>
    <xf numFmtId="0" fontId="2" fillId="2" borderId="1" xfId="0" applyFont="1" applyFill="1" applyBorder="1" applyAlignment="1">
      <alignment horizontal="center" vertical="top" wrapText="1"/>
    </xf>
    <xf numFmtId="0" fontId="2" fillId="0" borderId="1" xfId="0" applyFont="1" applyBorder="1" applyAlignment="1">
      <alignment vertical="top" wrapText="1"/>
    </xf>
    <xf numFmtId="0" fontId="6" fillId="6" borderId="3"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2" xfId="0" applyFont="1" applyFill="1" applyBorder="1" applyAlignment="1">
      <alignment horizontal="center" vertical="top"/>
    </xf>
    <xf numFmtId="0" fontId="1"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1" fillId="0" borderId="1" xfId="0" applyFont="1" applyBorder="1"/>
    <xf numFmtId="0" fontId="1" fillId="0" borderId="9" xfId="0" applyFont="1" applyBorder="1"/>
    <xf numFmtId="0" fontId="1" fillId="0" borderId="10" xfId="0" applyFont="1" applyBorder="1"/>
    <xf numFmtId="0" fontId="9" fillId="0" borderId="0" xfId="0" applyFont="1"/>
    <xf numFmtId="0" fontId="2" fillId="4" borderId="4" xfId="0" applyFont="1" applyFill="1" applyBorder="1" applyAlignment="1">
      <alignment vertical="top" wrapText="1"/>
    </xf>
    <xf numFmtId="0" fontId="4" fillId="0" borderId="0" xfId="0" applyFont="1" applyAlignment="1">
      <alignment horizontal="left" vertical="top" wrapText="1"/>
    </xf>
    <xf numFmtId="17" fontId="2" fillId="0" borderId="0" xfId="0" applyNumberFormat="1" applyFont="1" applyAlignment="1">
      <alignment horizontal="center" vertical="top" wrapText="1"/>
    </xf>
    <xf numFmtId="0" fontId="0" fillId="0" borderId="0" xfId="0" applyAlignment="1">
      <alignment horizontal="center"/>
    </xf>
    <xf numFmtId="0" fontId="3" fillId="0" borderId="0" xfId="0" applyFont="1" applyAlignment="1">
      <alignment horizontal="center" vertical="top" wrapText="1"/>
    </xf>
    <xf numFmtId="0" fontId="4" fillId="0" borderId="0" xfId="0" applyFont="1" applyAlignment="1">
      <alignment horizontal="center" vertical="top" wrapText="1"/>
    </xf>
    <xf numFmtId="0" fontId="2" fillId="0" borderId="1" xfId="0" applyFont="1" applyBorder="1" applyAlignment="1">
      <alignment horizontal="center" vertical="top"/>
    </xf>
    <xf numFmtId="0" fontId="2" fillId="4" borderId="4" xfId="0" applyFont="1" applyFill="1" applyBorder="1" applyAlignment="1">
      <alignment horizontal="center" vertical="top"/>
    </xf>
    <xf numFmtId="0" fontId="2" fillId="7" borderId="4" xfId="0" applyFont="1" applyFill="1" applyBorder="1" applyAlignment="1">
      <alignment horizontal="center" vertical="top"/>
    </xf>
    <xf numFmtId="0" fontId="2" fillId="4" borderId="4" xfId="0" applyFont="1" applyFill="1" applyBorder="1" applyAlignment="1">
      <alignment horizontal="left" vertical="top"/>
    </xf>
    <xf numFmtId="0" fontId="2" fillId="4" borderId="4" xfId="0" applyFont="1" applyFill="1" applyBorder="1" applyAlignment="1">
      <alignment horizontal="left" vertical="top" wrapText="1"/>
    </xf>
    <xf numFmtId="14" fontId="2" fillId="4" borderId="4" xfId="0" applyNumberFormat="1" applyFont="1" applyFill="1" applyBorder="1" applyAlignment="1">
      <alignment horizontal="left" vertical="top"/>
    </xf>
    <xf numFmtId="0" fontId="2" fillId="7" borderId="4" xfId="0" applyFont="1" applyFill="1" applyBorder="1" applyAlignment="1">
      <alignment horizontal="left" vertical="top"/>
    </xf>
    <xf numFmtId="0" fontId="4" fillId="4" borderId="4" xfId="0" applyFont="1" applyFill="1" applyBorder="1" applyAlignment="1">
      <alignment horizontal="left" vertical="top" wrapText="1"/>
    </xf>
    <xf numFmtId="0" fontId="0" fillId="0" borderId="0" xfId="0" applyAlignment="1">
      <alignment horizontal="left"/>
    </xf>
    <xf numFmtId="0" fontId="0" fillId="8" borderId="0" xfId="0" applyFill="1"/>
    <xf numFmtId="0" fontId="2" fillId="8" borderId="4" xfId="0" applyFont="1" applyFill="1" applyBorder="1" applyAlignment="1">
      <alignment horizontal="left" vertical="top"/>
    </xf>
    <xf numFmtId="14" fontId="2" fillId="8" borderId="4" xfId="0" applyNumberFormat="1" applyFont="1" applyFill="1" applyBorder="1" applyAlignment="1">
      <alignment horizontal="left" vertical="top"/>
    </xf>
    <xf numFmtId="0" fontId="2" fillId="8" borderId="4" xfId="0" applyFont="1" applyFill="1" applyBorder="1" applyAlignment="1">
      <alignment horizontal="left" vertical="top" wrapText="1"/>
    </xf>
    <xf numFmtId="0" fontId="2" fillId="8" borderId="4" xfId="0" applyFont="1" applyFill="1" applyBorder="1" applyAlignment="1">
      <alignment vertical="top" wrapText="1"/>
    </xf>
    <xf numFmtId="0" fontId="4" fillId="9" borderId="4" xfId="0" applyFont="1" applyFill="1" applyBorder="1" applyAlignment="1">
      <alignment horizontal="left" vertical="top"/>
    </xf>
    <xf numFmtId="14" fontId="2" fillId="9" borderId="4" xfId="0" applyNumberFormat="1" applyFont="1" applyFill="1" applyBorder="1" applyAlignment="1">
      <alignment horizontal="left" vertical="top"/>
    </xf>
    <xf numFmtId="0" fontId="2" fillId="9" borderId="4" xfId="0" applyFont="1" applyFill="1" applyBorder="1" applyAlignment="1">
      <alignment horizontal="left" vertical="top"/>
    </xf>
    <xf numFmtId="0" fontId="2" fillId="9" borderId="4" xfId="0" applyFont="1" applyFill="1" applyBorder="1" applyAlignment="1">
      <alignment horizontal="left" vertical="top" wrapText="1"/>
    </xf>
    <xf numFmtId="0" fontId="2" fillId="9" borderId="4" xfId="0" applyFont="1" applyFill="1" applyBorder="1" applyAlignment="1">
      <alignment vertical="top" wrapText="1"/>
    </xf>
    <xf numFmtId="0" fontId="0" fillId="9" borderId="0" xfId="0" applyFill="1"/>
    <xf numFmtId="14" fontId="2" fillId="7" borderId="4" xfId="0" applyNumberFormat="1" applyFont="1" applyFill="1" applyBorder="1" applyAlignment="1">
      <alignment horizontal="left" vertical="top"/>
    </xf>
    <xf numFmtId="0" fontId="2" fillId="7" borderId="4" xfId="0" applyFont="1" applyFill="1" applyBorder="1" applyAlignment="1">
      <alignment horizontal="left" vertical="top" wrapText="1"/>
    </xf>
    <xf numFmtId="0" fontId="2" fillId="7" borderId="4" xfId="0" applyFont="1" applyFill="1" applyBorder="1" applyAlignment="1">
      <alignmen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2" fillId="2"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38100</xdr:colOff>
      <xdr:row>5</xdr:row>
      <xdr:rowOff>44450</xdr:rowOff>
    </xdr:from>
    <xdr:to>
      <xdr:col>7</xdr:col>
      <xdr:colOff>158750</xdr:colOff>
      <xdr:row>9</xdr:row>
      <xdr:rowOff>114300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28850" y="781050"/>
          <a:ext cx="4095750" cy="806450"/>
        </a:xfrm>
        <a:prstGeom prst="rect">
          <a:avLst/>
        </a:prstGeom>
        <a:solidFill>
          <a:schemeClr val="accent1">
            <a:lumMod val="20000"/>
            <a:lumOff val="8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t>These lists are 'dynamic'</a:t>
          </a:r>
          <a:r>
            <a:rPr lang="en-AU" sz="1000" baseline="0"/>
            <a:t> in order to pick up changes to lists additions or deletions</a:t>
          </a:r>
          <a:endParaRPr lang="en-AU" sz="1000"/>
        </a:p>
        <a:p>
          <a:r>
            <a:rPr lang="en-AU" sz="1000"/>
            <a:t>=OFFSET(drop_down_lists!$B$4,1,0,COUNTA(drop_down_lists!$B:$B)-1,1)</a:t>
          </a:r>
        </a:p>
      </xdr:txBody>
    </xdr:sp>
    <xdr:clientData/>
  </xdr:twoCellAnchor>
  <xdr:twoCellAnchor>
    <xdr:from>
      <xdr:col>1</xdr:col>
      <xdr:colOff>25400</xdr:colOff>
      <xdr:row>1</xdr:row>
      <xdr:rowOff>0</xdr:rowOff>
    </xdr:from>
    <xdr:to>
      <xdr:col>7</xdr:col>
      <xdr:colOff>317500</xdr:colOff>
      <xdr:row>3</xdr:row>
      <xdr:rowOff>76200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35000" y="184150"/>
          <a:ext cx="584835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updates and additions</a:t>
          </a:r>
        </a:p>
        <a:p>
          <a:r>
            <a:rPr lang="en-AU" sz="1100" baseline="0"/>
            <a:t> - list of projects to select relevant to link to project id</a:t>
          </a: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FCA1-628F-446D-8009-61BBCD9086D8}">
  <dimension ref="A1:M44"/>
  <sheetViews>
    <sheetView showGridLines="0" tabSelected="1" zoomScale="70" zoomScaleNormal="70" workbookViewId="0">
      <pane ySplit="16" topLeftCell="A29" activePane="bottomLeft" state="frozen"/>
      <selection pane="bottomLeft" activeCell="K36" sqref="K36"/>
    </sheetView>
  </sheetViews>
  <sheetFormatPr defaultRowHeight="15" outlineLevelRow="1" x14ac:dyDescent="0.25"/>
  <cols>
    <col min="1" max="1" width="22.140625" customWidth="1"/>
    <col min="2" max="2" width="16.5703125" style="25" customWidth="1"/>
    <col min="3" max="4" width="18.42578125" style="25" customWidth="1"/>
    <col min="5" max="5" width="25.140625" style="25" customWidth="1"/>
    <col min="6" max="6" width="17" style="25" bestFit="1" customWidth="1"/>
    <col min="7" max="7" width="22" customWidth="1"/>
    <col min="8" max="8" width="51.5703125" customWidth="1"/>
    <col min="9" max="9" width="33.5703125" style="25" customWidth="1"/>
    <col min="10" max="10" width="25.42578125" bestFit="1" customWidth="1"/>
    <col min="11" max="11" width="118.85546875" customWidth="1"/>
    <col min="12" max="12" width="153.5703125" customWidth="1"/>
  </cols>
  <sheetData>
    <row r="1" spans="1:12" ht="22.5" x14ac:dyDescent="0.45">
      <c r="A1" s="21" t="s">
        <v>296</v>
      </c>
      <c r="E1" s="36"/>
      <c r="F1" s="36"/>
      <c r="G1" s="36"/>
      <c r="H1" s="36"/>
    </row>
    <row r="2" spans="1:12" ht="15.75" hidden="1" x14ac:dyDescent="0.25">
      <c r="A2" s="5" t="s">
        <v>192</v>
      </c>
      <c r="B2" s="4">
        <v>2023</v>
      </c>
    </row>
    <row r="3" spans="1:12" ht="15.75" hidden="1" x14ac:dyDescent="0.25">
      <c r="A3" s="5" t="s">
        <v>193</v>
      </c>
      <c r="B3" s="24">
        <v>44927</v>
      </c>
    </row>
    <row r="4" spans="1:12" ht="31.5" hidden="1" outlineLevel="1" x14ac:dyDescent="0.25">
      <c r="A4" s="1" t="s">
        <v>38</v>
      </c>
      <c r="B4" s="2" t="s">
        <v>0</v>
      </c>
      <c r="C4" s="2"/>
      <c r="D4" s="2"/>
      <c r="E4" s="2" t="s">
        <v>9</v>
      </c>
      <c r="F4" s="2" t="s">
        <v>40</v>
      </c>
      <c r="G4" s="1" t="s">
        <v>11</v>
      </c>
      <c r="H4" s="1" t="s">
        <v>1</v>
      </c>
      <c r="I4" s="2" t="s">
        <v>2</v>
      </c>
      <c r="J4" s="1" t="s">
        <v>3</v>
      </c>
      <c r="K4" s="1" t="s">
        <v>4</v>
      </c>
      <c r="L4" s="1" t="s">
        <v>12</v>
      </c>
    </row>
    <row r="5" spans="1:12" ht="15.75" hidden="1" outlineLevel="1" x14ac:dyDescent="0.25">
      <c r="A5" s="3" t="s">
        <v>13</v>
      </c>
      <c r="B5" s="4" t="s">
        <v>14</v>
      </c>
      <c r="C5" s="4"/>
      <c r="D5" s="4"/>
      <c r="E5" s="4" t="s">
        <v>14</v>
      </c>
      <c r="F5" s="4" t="s">
        <v>14</v>
      </c>
      <c r="G5" s="5" t="s">
        <v>14</v>
      </c>
      <c r="H5" s="5" t="s">
        <v>14</v>
      </c>
      <c r="I5" s="26" t="s">
        <v>13</v>
      </c>
      <c r="J5" s="5" t="s">
        <v>14</v>
      </c>
      <c r="K5" s="5" t="s">
        <v>14</v>
      </c>
      <c r="L5" s="5" t="s">
        <v>14</v>
      </c>
    </row>
    <row r="6" spans="1:12" ht="111" hidden="1" customHeight="1" outlineLevel="1" x14ac:dyDescent="0.25">
      <c r="A6" s="6" t="s">
        <v>39</v>
      </c>
      <c r="B6" s="4" t="s">
        <v>15</v>
      </c>
      <c r="C6" s="4"/>
      <c r="D6" s="4"/>
      <c r="E6" s="4" t="s">
        <v>16</v>
      </c>
      <c r="F6" s="4" t="s">
        <v>17</v>
      </c>
      <c r="G6" s="51" t="s">
        <v>18</v>
      </c>
      <c r="H6" s="5" t="s">
        <v>19</v>
      </c>
      <c r="I6" s="27" t="s">
        <v>20</v>
      </c>
      <c r="J6" s="5" t="s">
        <v>21</v>
      </c>
      <c r="K6" s="5" t="s">
        <v>22</v>
      </c>
      <c r="L6" s="5" t="s">
        <v>23</v>
      </c>
    </row>
    <row r="7" spans="1:12" ht="78.75" hidden="1" outlineLevel="1" x14ac:dyDescent="0.25">
      <c r="A7" s="5"/>
      <c r="B7" s="4" t="s">
        <v>24</v>
      </c>
      <c r="C7" s="4"/>
      <c r="D7" s="4"/>
      <c r="E7" s="4" t="s">
        <v>25</v>
      </c>
      <c r="F7" s="4" t="s">
        <v>26</v>
      </c>
      <c r="G7" s="51"/>
      <c r="H7" s="5" t="s">
        <v>27</v>
      </c>
      <c r="I7" s="27" t="s">
        <v>28</v>
      </c>
      <c r="J7" s="5"/>
      <c r="K7" s="5"/>
      <c r="L7" s="5" t="s">
        <v>29</v>
      </c>
    </row>
    <row r="8" spans="1:12" ht="47.25" hidden="1" outlineLevel="1" x14ac:dyDescent="0.25">
      <c r="A8" s="5"/>
      <c r="B8" s="4"/>
      <c r="C8" s="4"/>
      <c r="D8" s="4"/>
      <c r="E8" s="4" t="s">
        <v>30</v>
      </c>
      <c r="F8" s="4"/>
      <c r="G8" s="52" t="s">
        <v>31</v>
      </c>
      <c r="H8" s="5" t="s">
        <v>32</v>
      </c>
      <c r="I8" s="4" t="s">
        <v>33</v>
      </c>
      <c r="J8" s="5"/>
      <c r="K8" s="5"/>
      <c r="L8" s="5"/>
    </row>
    <row r="9" spans="1:12" ht="31.5" hidden="1" outlineLevel="1" x14ac:dyDescent="0.25">
      <c r="A9" s="5"/>
      <c r="B9" s="4"/>
      <c r="C9" s="4"/>
      <c r="D9" s="4"/>
      <c r="E9" s="4"/>
      <c r="F9" s="4"/>
      <c r="G9" s="52"/>
      <c r="H9" s="5" t="s">
        <v>34</v>
      </c>
      <c r="I9" s="4"/>
      <c r="J9" s="5"/>
      <c r="K9" s="5"/>
      <c r="L9" s="5"/>
    </row>
    <row r="10" spans="1:12" ht="15.75" hidden="1" outlineLevel="1" x14ac:dyDescent="0.25">
      <c r="A10" s="5"/>
      <c r="B10" s="4"/>
      <c r="C10" s="4"/>
      <c r="D10" s="4"/>
      <c r="E10" s="4"/>
      <c r="F10" s="4"/>
      <c r="G10" s="52"/>
      <c r="H10" s="5"/>
      <c r="I10" s="4"/>
      <c r="J10" s="5"/>
      <c r="K10" s="5"/>
      <c r="L10" s="5"/>
    </row>
    <row r="11" spans="1:12" ht="15.75" hidden="1" outlineLevel="1" x14ac:dyDescent="0.25">
      <c r="A11" s="5"/>
      <c r="B11" s="4"/>
      <c r="C11" s="4"/>
      <c r="D11" s="4"/>
      <c r="E11" s="4"/>
      <c r="F11" s="4"/>
      <c r="G11" s="52"/>
      <c r="H11" s="5"/>
      <c r="I11" s="4"/>
      <c r="J11" s="5"/>
      <c r="K11" s="5"/>
      <c r="L11" s="5"/>
    </row>
    <row r="12" spans="1:12" ht="15.75" hidden="1" collapsed="1" x14ac:dyDescent="0.25">
      <c r="A12" s="5"/>
      <c r="B12" s="4"/>
      <c r="C12" s="4"/>
      <c r="D12" s="4"/>
      <c r="E12" s="4"/>
      <c r="F12" s="4"/>
      <c r="G12" s="23"/>
      <c r="H12" s="5"/>
      <c r="I12" s="4"/>
      <c r="J12" s="5"/>
      <c r="K12" s="5"/>
      <c r="L12" s="5"/>
    </row>
    <row r="13" spans="1:12" ht="15.75" x14ac:dyDescent="0.25">
      <c r="A13" s="5"/>
      <c r="B13" s="4"/>
      <c r="C13" s="4"/>
      <c r="D13" s="4"/>
      <c r="E13" s="4"/>
      <c r="F13" s="4"/>
      <c r="G13" s="23"/>
      <c r="H13" s="5"/>
      <c r="I13" s="4"/>
      <c r="J13" s="5"/>
      <c r="K13" s="5"/>
      <c r="L13" s="5"/>
    </row>
    <row r="14" spans="1:12" ht="15.6" customHeight="1" x14ac:dyDescent="0.25">
      <c r="A14" s="7" t="s">
        <v>35</v>
      </c>
      <c r="B14" s="8"/>
      <c r="C14" s="8"/>
      <c r="D14" s="8"/>
      <c r="E14" s="8"/>
      <c r="F14" s="8"/>
      <c r="G14" s="8"/>
      <c r="H14" s="8"/>
      <c r="I14" s="28"/>
      <c r="J14" s="9"/>
      <c r="K14" s="9"/>
      <c r="L14" s="9"/>
    </row>
    <row r="15" spans="1:12" ht="15.6" customHeight="1" x14ac:dyDescent="0.25">
      <c r="A15" s="53" t="s">
        <v>36</v>
      </c>
      <c r="B15" s="53"/>
      <c r="C15" s="53"/>
      <c r="D15" s="53"/>
      <c r="E15" s="53"/>
      <c r="F15" s="53"/>
      <c r="G15" s="53"/>
      <c r="H15" s="53"/>
      <c r="I15" s="53"/>
      <c r="J15" s="53"/>
      <c r="K15" s="53"/>
      <c r="L15" s="53"/>
    </row>
    <row r="16" spans="1:12" ht="48.6" customHeight="1" x14ac:dyDescent="0.25">
      <c r="A16" s="10" t="s">
        <v>38</v>
      </c>
      <c r="B16" s="11" t="s">
        <v>0</v>
      </c>
      <c r="C16" s="11" t="s">
        <v>118</v>
      </c>
      <c r="D16" s="11" t="s">
        <v>191</v>
      </c>
      <c r="E16" s="11" t="s">
        <v>119</v>
      </c>
      <c r="F16" s="11" t="s">
        <v>10</v>
      </c>
      <c r="G16" s="11" t="s">
        <v>11</v>
      </c>
      <c r="H16" s="11" t="s">
        <v>1</v>
      </c>
      <c r="I16" s="11" t="s">
        <v>2</v>
      </c>
      <c r="J16" s="12" t="s">
        <v>3</v>
      </c>
      <c r="K16" s="11" t="s">
        <v>4</v>
      </c>
      <c r="L16" s="12" t="s">
        <v>12</v>
      </c>
    </row>
    <row r="17" spans="1:12" ht="31.5" x14ac:dyDescent="0.25">
      <c r="A17" s="35" t="s">
        <v>198</v>
      </c>
      <c r="B17" s="29">
        <v>1</v>
      </c>
      <c r="C17" s="31" t="s">
        <v>122</v>
      </c>
      <c r="D17" s="31" t="s">
        <v>199</v>
      </c>
      <c r="E17" s="31" t="s">
        <v>122</v>
      </c>
      <c r="F17" s="33">
        <v>45322</v>
      </c>
      <c r="G17" s="31"/>
      <c r="H17" s="32" t="s">
        <v>200</v>
      </c>
      <c r="I17" s="32" t="s">
        <v>201</v>
      </c>
      <c r="J17" s="32" t="s">
        <v>202</v>
      </c>
      <c r="K17" s="32" t="s">
        <v>280</v>
      </c>
      <c r="L17" s="22"/>
    </row>
    <row r="18" spans="1:12" s="47" customFormat="1" ht="47.25" x14ac:dyDescent="0.25">
      <c r="A18" s="42" t="s">
        <v>198</v>
      </c>
      <c r="B18" s="30">
        <f t="shared" ref="B18:B43" si="0">B17+1</f>
        <v>2</v>
      </c>
      <c r="C18" s="34" t="s">
        <v>122</v>
      </c>
      <c r="D18" s="34" t="s">
        <v>199</v>
      </c>
      <c r="E18" s="34" t="s">
        <v>122</v>
      </c>
      <c r="F18" s="43">
        <v>45322</v>
      </c>
      <c r="G18" s="44"/>
      <c r="H18" s="45" t="s">
        <v>203</v>
      </c>
      <c r="I18" s="45" t="s">
        <v>204</v>
      </c>
      <c r="J18" s="45" t="s">
        <v>205</v>
      </c>
      <c r="K18" s="45" t="s">
        <v>293</v>
      </c>
      <c r="L18" s="46"/>
    </row>
    <row r="19" spans="1:12" ht="78.75" x14ac:dyDescent="0.25">
      <c r="A19" s="31" t="s">
        <v>198</v>
      </c>
      <c r="B19" s="29">
        <f t="shared" si="0"/>
        <v>3</v>
      </c>
      <c r="C19" s="31" t="s">
        <v>122</v>
      </c>
      <c r="D19" s="31" t="s">
        <v>199</v>
      </c>
      <c r="E19" s="31" t="s">
        <v>122</v>
      </c>
      <c r="F19" s="33">
        <v>45322</v>
      </c>
      <c r="G19" s="31"/>
      <c r="H19" s="32" t="s">
        <v>234</v>
      </c>
      <c r="I19" s="32" t="s">
        <v>231</v>
      </c>
      <c r="J19" s="32" t="s">
        <v>232</v>
      </c>
      <c r="K19" s="32" t="s">
        <v>288</v>
      </c>
      <c r="L19" s="22"/>
    </row>
    <row r="20" spans="1:12" s="47" customFormat="1" ht="78.75" x14ac:dyDescent="0.25">
      <c r="A20" s="44" t="s">
        <v>198</v>
      </c>
      <c r="B20" s="30">
        <f t="shared" si="0"/>
        <v>4</v>
      </c>
      <c r="C20" s="34" t="s">
        <v>122</v>
      </c>
      <c r="D20" s="34" t="s">
        <v>199</v>
      </c>
      <c r="E20" s="34" t="s">
        <v>122</v>
      </c>
      <c r="F20" s="43">
        <v>45322</v>
      </c>
      <c r="G20" s="44"/>
      <c r="H20" s="45" t="s">
        <v>235</v>
      </c>
      <c r="I20" s="45" t="s">
        <v>236</v>
      </c>
      <c r="J20" s="45" t="s">
        <v>233</v>
      </c>
      <c r="K20" s="45" t="s">
        <v>289</v>
      </c>
      <c r="L20" s="46"/>
    </row>
    <row r="21" spans="1:12" ht="47.25" x14ac:dyDescent="0.25">
      <c r="A21" s="31" t="s">
        <v>198</v>
      </c>
      <c r="B21" s="29">
        <f t="shared" si="0"/>
        <v>5</v>
      </c>
      <c r="C21" s="31" t="s">
        <v>122</v>
      </c>
      <c r="D21" s="31" t="s">
        <v>199</v>
      </c>
      <c r="E21" s="31" t="s">
        <v>122</v>
      </c>
      <c r="F21" s="33">
        <v>45322</v>
      </c>
      <c r="G21" s="31"/>
      <c r="H21" s="32" t="s">
        <v>237</v>
      </c>
      <c r="I21" s="32" t="s">
        <v>231</v>
      </c>
      <c r="J21" s="32" t="s">
        <v>238</v>
      </c>
      <c r="K21" s="32" t="s">
        <v>239</v>
      </c>
      <c r="L21" s="22"/>
    </row>
    <row r="22" spans="1:12" s="47" customFormat="1" ht="126" x14ac:dyDescent="0.25">
      <c r="A22" s="44" t="s">
        <v>198</v>
      </c>
      <c r="B22" s="30">
        <f t="shared" si="0"/>
        <v>6</v>
      </c>
      <c r="C22" s="34" t="s">
        <v>122</v>
      </c>
      <c r="D22" s="34" t="s">
        <v>199</v>
      </c>
      <c r="E22" s="34" t="s">
        <v>122</v>
      </c>
      <c r="F22" s="43">
        <v>45322</v>
      </c>
      <c r="G22" s="44"/>
      <c r="H22" s="45" t="s">
        <v>242</v>
      </c>
      <c r="I22" s="45" t="s">
        <v>243</v>
      </c>
      <c r="J22" s="45" t="s">
        <v>244</v>
      </c>
      <c r="K22" s="45" t="s">
        <v>292</v>
      </c>
      <c r="L22" s="46"/>
    </row>
    <row r="23" spans="1:12" s="37" customFormat="1" ht="78.75" x14ac:dyDescent="0.25">
      <c r="A23" s="31" t="s">
        <v>198</v>
      </c>
      <c r="B23" s="29">
        <f t="shared" si="0"/>
        <v>7</v>
      </c>
      <c r="C23" s="31" t="s">
        <v>122</v>
      </c>
      <c r="D23" s="31" t="s">
        <v>199</v>
      </c>
      <c r="E23" s="31" t="s">
        <v>122</v>
      </c>
      <c r="F23" s="33">
        <v>45322</v>
      </c>
      <c r="G23" s="31"/>
      <c r="H23" s="32" t="s">
        <v>267</v>
      </c>
      <c r="I23" s="32" t="s">
        <v>266</v>
      </c>
      <c r="J23" s="32" t="s">
        <v>268</v>
      </c>
      <c r="K23" s="32" t="s">
        <v>269</v>
      </c>
      <c r="L23" s="22"/>
    </row>
    <row r="24" spans="1:12" s="47" customFormat="1" ht="157.5" x14ac:dyDescent="0.25">
      <c r="A24" s="34" t="s">
        <v>198</v>
      </c>
      <c r="B24" s="30">
        <f t="shared" si="0"/>
        <v>8</v>
      </c>
      <c r="C24" s="34" t="s">
        <v>122</v>
      </c>
      <c r="D24" s="34" t="s">
        <v>199</v>
      </c>
      <c r="E24" s="34" t="s">
        <v>122</v>
      </c>
      <c r="F24" s="48">
        <v>45322</v>
      </c>
      <c r="G24" s="34"/>
      <c r="H24" s="49" t="s">
        <v>277</v>
      </c>
      <c r="I24" s="49" t="s">
        <v>278</v>
      </c>
      <c r="J24" s="49" t="s">
        <v>273</v>
      </c>
      <c r="K24" s="49" t="s">
        <v>291</v>
      </c>
      <c r="L24" s="50"/>
    </row>
    <row r="25" spans="1:12" s="37" customFormat="1" ht="31.5" x14ac:dyDescent="0.25">
      <c r="A25" s="38" t="s">
        <v>198</v>
      </c>
      <c r="B25" s="29">
        <f t="shared" si="0"/>
        <v>9</v>
      </c>
      <c r="C25" s="31" t="s">
        <v>122</v>
      </c>
      <c r="D25" s="31" t="s">
        <v>199</v>
      </c>
      <c r="E25" s="31" t="s">
        <v>122</v>
      </c>
      <c r="F25" s="39">
        <v>45322</v>
      </c>
      <c r="G25" s="38"/>
      <c r="H25" s="40" t="s">
        <v>276</v>
      </c>
      <c r="I25" s="40" t="s">
        <v>275</v>
      </c>
      <c r="J25" s="40" t="s">
        <v>274</v>
      </c>
      <c r="K25" s="40" t="s">
        <v>294</v>
      </c>
      <c r="L25" s="41"/>
    </row>
    <row r="26" spans="1:12" s="47" customFormat="1" ht="78.75" x14ac:dyDescent="0.25">
      <c r="A26" s="42" t="s">
        <v>207</v>
      </c>
      <c r="B26" s="30">
        <f t="shared" si="0"/>
        <v>10</v>
      </c>
      <c r="C26" s="34" t="s">
        <v>122</v>
      </c>
      <c r="D26" s="34" t="s">
        <v>199</v>
      </c>
      <c r="E26" s="34" t="s">
        <v>122</v>
      </c>
      <c r="F26" s="43">
        <v>45322</v>
      </c>
      <c r="G26" s="44"/>
      <c r="H26" s="45" t="s">
        <v>263</v>
      </c>
      <c r="I26" s="45" t="s">
        <v>264</v>
      </c>
      <c r="J26" s="45" t="s">
        <v>265</v>
      </c>
      <c r="K26" s="45" t="s">
        <v>295</v>
      </c>
      <c r="L26" s="46"/>
    </row>
    <row r="27" spans="1:12" s="37" customFormat="1" ht="63" x14ac:dyDescent="0.25">
      <c r="A27" s="35" t="s">
        <v>207</v>
      </c>
      <c r="B27" s="29">
        <f t="shared" si="0"/>
        <v>11</v>
      </c>
      <c r="C27" s="31" t="s">
        <v>122</v>
      </c>
      <c r="D27" s="31" t="s">
        <v>199</v>
      </c>
      <c r="E27" s="31" t="s">
        <v>122</v>
      </c>
      <c r="F27" s="33">
        <v>45322</v>
      </c>
      <c r="G27" s="31"/>
      <c r="H27" s="32" t="s">
        <v>215</v>
      </c>
      <c r="I27" s="32" t="s">
        <v>216</v>
      </c>
      <c r="J27" s="32" t="s">
        <v>218</v>
      </c>
      <c r="K27" s="32" t="s">
        <v>217</v>
      </c>
      <c r="L27" s="22"/>
    </row>
    <row r="28" spans="1:12" s="47" customFormat="1" ht="94.5" x14ac:dyDescent="0.25">
      <c r="A28" s="44" t="s">
        <v>207</v>
      </c>
      <c r="B28" s="30">
        <f t="shared" si="0"/>
        <v>12</v>
      </c>
      <c r="C28" s="34" t="s">
        <v>122</v>
      </c>
      <c r="D28" s="34" t="s">
        <v>199</v>
      </c>
      <c r="E28" s="34" t="s">
        <v>122</v>
      </c>
      <c r="F28" s="43">
        <v>45322</v>
      </c>
      <c r="G28" s="44"/>
      <c r="H28" s="44" t="s">
        <v>215</v>
      </c>
      <c r="I28" s="45" t="s">
        <v>219</v>
      </c>
      <c r="J28" s="45" t="s">
        <v>220</v>
      </c>
      <c r="K28" s="45" t="s">
        <v>281</v>
      </c>
      <c r="L28" s="46"/>
    </row>
    <row r="29" spans="1:12" s="37" customFormat="1" ht="189" x14ac:dyDescent="0.25">
      <c r="A29" s="38" t="s">
        <v>207</v>
      </c>
      <c r="B29" s="29">
        <f t="shared" si="0"/>
        <v>13</v>
      </c>
      <c r="C29" s="31" t="s">
        <v>122</v>
      </c>
      <c r="D29" s="31" t="s">
        <v>199</v>
      </c>
      <c r="E29" s="31" t="s">
        <v>122</v>
      </c>
      <c r="F29" s="39">
        <v>45322</v>
      </c>
      <c r="G29" s="38"/>
      <c r="H29" s="38" t="s">
        <v>215</v>
      </c>
      <c r="I29" s="40" t="s">
        <v>262</v>
      </c>
      <c r="J29" s="40" t="s">
        <v>286</v>
      </c>
      <c r="K29" s="40" t="s">
        <v>287</v>
      </c>
      <c r="L29" s="41"/>
    </row>
    <row r="30" spans="1:12" s="47" customFormat="1" ht="31.5" x14ac:dyDescent="0.25">
      <c r="A30" s="34" t="s">
        <v>207</v>
      </c>
      <c r="B30" s="30">
        <f t="shared" si="0"/>
        <v>14</v>
      </c>
      <c r="C30" s="34" t="s">
        <v>122</v>
      </c>
      <c r="D30" s="34" t="s">
        <v>199</v>
      </c>
      <c r="E30" s="34" t="s">
        <v>122</v>
      </c>
      <c r="F30" s="48">
        <v>45322</v>
      </c>
      <c r="G30" s="34"/>
      <c r="H30" s="49" t="s">
        <v>221</v>
      </c>
      <c r="I30" s="49" t="s">
        <v>222</v>
      </c>
      <c r="J30" s="49" t="s">
        <v>223</v>
      </c>
      <c r="K30" s="49" t="s">
        <v>282</v>
      </c>
      <c r="L30" s="50"/>
    </row>
    <row r="31" spans="1:12" s="37" customFormat="1" ht="63" x14ac:dyDescent="0.25">
      <c r="A31" s="38" t="s">
        <v>207</v>
      </c>
      <c r="B31" s="29">
        <f t="shared" si="0"/>
        <v>15</v>
      </c>
      <c r="C31" s="31" t="s">
        <v>122</v>
      </c>
      <c r="D31" s="31" t="s">
        <v>199</v>
      </c>
      <c r="E31" s="31" t="s">
        <v>122</v>
      </c>
      <c r="F31" s="39">
        <v>45322</v>
      </c>
      <c r="G31" s="38"/>
      <c r="H31" s="40" t="s">
        <v>241</v>
      </c>
      <c r="I31" s="40" t="s">
        <v>240</v>
      </c>
      <c r="J31" s="40" t="s">
        <v>206</v>
      </c>
      <c r="K31" s="40" t="s">
        <v>283</v>
      </c>
      <c r="L31" s="41"/>
    </row>
    <row r="32" spans="1:12" s="47" customFormat="1" ht="31.5" x14ac:dyDescent="0.25">
      <c r="A32" s="44" t="s">
        <v>207</v>
      </c>
      <c r="B32" s="30">
        <f t="shared" si="0"/>
        <v>16</v>
      </c>
      <c r="C32" s="34" t="s">
        <v>122</v>
      </c>
      <c r="D32" s="34" t="s">
        <v>199</v>
      </c>
      <c r="E32" s="34" t="s">
        <v>122</v>
      </c>
      <c r="F32" s="43">
        <v>45322</v>
      </c>
      <c r="G32" s="44"/>
      <c r="H32" s="45" t="s">
        <v>224</v>
      </c>
      <c r="I32" s="45" t="s">
        <v>230</v>
      </c>
      <c r="J32" s="45" t="s">
        <v>225</v>
      </c>
      <c r="K32" s="45" t="s">
        <v>226</v>
      </c>
      <c r="L32" s="46"/>
    </row>
    <row r="33" spans="1:13" s="37" customFormat="1" ht="47.25" x14ac:dyDescent="0.25">
      <c r="A33" s="31" t="s">
        <v>207</v>
      </c>
      <c r="B33" s="29">
        <f t="shared" si="0"/>
        <v>17</v>
      </c>
      <c r="C33" s="31" t="s">
        <v>122</v>
      </c>
      <c r="D33" s="31" t="s">
        <v>199</v>
      </c>
      <c r="E33" s="31" t="s">
        <v>122</v>
      </c>
      <c r="F33" s="33">
        <v>45322</v>
      </c>
      <c r="G33" s="31"/>
      <c r="H33" s="32" t="s">
        <v>224</v>
      </c>
      <c r="I33" s="32" t="s">
        <v>230</v>
      </c>
      <c r="J33" s="32" t="s">
        <v>227</v>
      </c>
      <c r="K33" s="32" t="s">
        <v>279</v>
      </c>
      <c r="L33" s="22"/>
    </row>
    <row r="34" spans="1:13" s="47" customFormat="1" ht="31.5" x14ac:dyDescent="0.25">
      <c r="A34" s="44" t="s">
        <v>207</v>
      </c>
      <c r="B34" s="30">
        <f t="shared" si="0"/>
        <v>18</v>
      </c>
      <c r="C34" s="34" t="s">
        <v>122</v>
      </c>
      <c r="D34" s="34" t="s">
        <v>199</v>
      </c>
      <c r="E34" s="34" t="s">
        <v>122</v>
      </c>
      <c r="F34" s="43">
        <v>45322</v>
      </c>
      <c r="G34" s="44"/>
      <c r="H34" s="45" t="s">
        <v>224</v>
      </c>
      <c r="I34" s="45" t="s">
        <v>230</v>
      </c>
      <c r="J34" s="45" t="s">
        <v>228</v>
      </c>
      <c r="K34" s="45" t="s">
        <v>229</v>
      </c>
      <c r="L34" s="46"/>
    </row>
    <row r="35" spans="1:13" s="37" customFormat="1" ht="78.75" x14ac:dyDescent="0.25">
      <c r="A35" s="31" t="s">
        <v>207</v>
      </c>
      <c r="B35" s="29">
        <f t="shared" si="0"/>
        <v>19</v>
      </c>
      <c r="C35" s="31" t="s">
        <v>122</v>
      </c>
      <c r="D35" s="31" t="s">
        <v>199</v>
      </c>
      <c r="E35" s="31" t="s">
        <v>122</v>
      </c>
      <c r="F35" s="33">
        <v>45322</v>
      </c>
      <c r="G35" s="31"/>
      <c r="H35" s="32" t="s">
        <v>208</v>
      </c>
      <c r="I35" s="32" t="s">
        <v>245</v>
      </c>
      <c r="J35" s="32" t="s">
        <v>246</v>
      </c>
      <c r="K35" s="32" t="s">
        <v>290</v>
      </c>
      <c r="L35" s="22"/>
    </row>
    <row r="36" spans="1:13" s="47" customFormat="1" ht="31.5" x14ac:dyDescent="0.25">
      <c r="A36" s="44" t="s">
        <v>207</v>
      </c>
      <c r="B36" s="30">
        <f t="shared" si="0"/>
        <v>20</v>
      </c>
      <c r="C36" s="34" t="s">
        <v>122</v>
      </c>
      <c r="D36" s="34" t="s">
        <v>199</v>
      </c>
      <c r="E36" s="34" t="s">
        <v>122</v>
      </c>
      <c r="F36" s="43">
        <v>45322</v>
      </c>
      <c r="G36" s="44"/>
      <c r="H36" s="45" t="s">
        <v>247</v>
      </c>
      <c r="I36" s="45" t="s">
        <v>230</v>
      </c>
      <c r="J36" s="45" t="s">
        <v>248</v>
      </c>
      <c r="K36" s="45" t="s">
        <v>249</v>
      </c>
      <c r="L36" s="46"/>
    </row>
    <row r="37" spans="1:13" s="37" customFormat="1" ht="31.5" x14ac:dyDescent="0.25">
      <c r="A37" s="31" t="s">
        <v>207</v>
      </c>
      <c r="B37" s="29">
        <f t="shared" si="0"/>
        <v>21</v>
      </c>
      <c r="C37" s="31" t="s">
        <v>122</v>
      </c>
      <c r="D37" s="31" t="s">
        <v>199</v>
      </c>
      <c r="E37" s="31" t="s">
        <v>122</v>
      </c>
      <c r="F37" s="33">
        <v>45322</v>
      </c>
      <c r="G37" s="31"/>
      <c r="H37" s="32" t="s">
        <v>250</v>
      </c>
      <c r="I37" s="32" t="s">
        <v>253</v>
      </c>
      <c r="J37" s="32" t="s">
        <v>251</v>
      </c>
      <c r="K37" s="32" t="s">
        <v>252</v>
      </c>
      <c r="L37" s="22"/>
    </row>
    <row r="38" spans="1:13" s="47" customFormat="1" ht="78.75" x14ac:dyDescent="0.25">
      <c r="A38" s="44" t="s">
        <v>207</v>
      </c>
      <c r="B38" s="30">
        <f t="shared" si="0"/>
        <v>22</v>
      </c>
      <c r="C38" s="34" t="s">
        <v>122</v>
      </c>
      <c r="D38" s="34" t="s">
        <v>199</v>
      </c>
      <c r="E38" s="34" t="s">
        <v>122</v>
      </c>
      <c r="F38" s="43">
        <v>45322</v>
      </c>
      <c r="G38" s="44"/>
      <c r="H38" s="45" t="s">
        <v>254</v>
      </c>
      <c r="I38" s="45" t="s">
        <v>256</v>
      </c>
      <c r="J38" s="45" t="s">
        <v>255</v>
      </c>
      <c r="K38" s="45" t="s">
        <v>284</v>
      </c>
      <c r="L38" s="46"/>
    </row>
    <row r="39" spans="1:13" s="37" customFormat="1" ht="126" x14ac:dyDescent="0.25">
      <c r="A39" s="31" t="s">
        <v>207</v>
      </c>
      <c r="B39" s="29">
        <f t="shared" si="0"/>
        <v>23</v>
      </c>
      <c r="C39" s="31" t="s">
        <v>122</v>
      </c>
      <c r="D39" s="31" t="s">
        <v>199</v>
      </c>
      <c r="E39" s="31" t="s">
        <v>122</v>
      </c>
      <c r="F39" s="33">
        <v>45322</v>
      </c>
      <c r="G39" s="31"/>
      <c r="H39" s="32" t="s">
        <v>254</v>
      </c>
      <c r="I39" s="32" t="s">
        <v>257</v>
      </c>
      <c r="J39" s="32" t="s">
        <v>258</v>
      </c>
      <c r="K39" s="32" t="s">
        <v>285</v>
      </c>
      <c r="L39" s="22"/>
    </row>
    <row r="40" spans="1:13" s="47" customFormat="1" ht="78.75" x14ac:dyDescent="0.25">
      <c r="A40" s="44" t="s">
        <v>207</v>
      </c>
      <c r="B40" s="30">
        <f t="shared" si="0"/>
        <v>24</v>
      </c>
      <c r="C40" s="34" t="s">
        <v>122</v>
      </c>
      <c r="D40" s="34" t="s">
        <v>199</v>
      </c>
      <c r="E40" s="34" t="s">
        <v>122</v>
      </c>
      <c r="F40" s="43">
        <v>45322</v>
      </c>
      <c r="G40" s="44"/>
      <c r="H40" s="45" t="s">
        <v>254</v>
      </c>
      <c r="I40" s="45" t="s">
        <v>259</v>
      </c>
      <c r="J40" s="45" t="s">
        <v>260</v>
      </c>
      <c r="K40" s="45" t="s">
        <v>261</v>
      </c>
      <c r="L40" s="46"/>
    </row>
    <row r="41" spans="1:13" s="37" customFormat="1" ht="94.5" x14ac:dyDescent="0.25">
      <c r="A41" s="38" t="s">
        <v>207</v>
      </c>
      <c r="B41" s="29">
        <f t="shared" si="0"/>
        <v>25</v>
      </c>
      <c r="C41" s="31" t="s">
        <v>122</v>
      </c>
      <c r="D41" s="31" t="s">
        <v>199</v>
      </c>
      <c r="E41" s="31" t="s">
        <v>122</v>
      </c>
      <c r="F41" s="39">
        <v>45322</v>
      </c>
      <c r="G41" s="38"/>
      <c r="H41" s="40" t="s">
        <v>208</v>
      </c>
      <c r="I41" s="40" t="s">
        <v>209</v>
      </c>
      <c r="J41" s="40" t="s">
        <v>210</v>
      </c>
      <c r="K41" s="40" t="s">
        <v>272</v>
      </c>
      <c r="L41" s="41"/>
    </row>
    <row r="42" spans="1:13" s="47" customFormat="1" ht="78.75" x14ac:dyDescent="0.25">
      <c r="A42" s="34" t="s">
        <v>207</v>
      </c>
      <c r="B42" s="30">
        <f t="shared" si="0"/>
        <v>26</v>
      </c>
      <c r="C42" s="34" t="s">
        <v>122</v>
      </c>
      <c r="D42" s="34" t="s">
        <v>199</v>
      </c>
      <c r="E42" s="34" t="s">
        <v>122</v>
      </c>
      <c r="F42" s="48">
        <v>45322</v>
      </c>
      <c r="G42" s="34"/>
      <c r="H42" s="49" t="s">
        <v>208</v>
      </c>
      <c r="I42" s="49" t="s">
        <v>211</v>
      </c>
      <c r="J42" s="49" t="s">
        <v>212</v>
      </c>
      <c r="K42" s="49" t="s">
        <v>271</v>
      </c>
      <c r="L42" s="50"/>
    </row>
    <row r="43" spans="1:13" s="37" customFormat="1" ht="180" customHeight="1" x14ac:dyDescent="0.25">
      <c r="A43" s="38" t="s">
        <v>207</v>
      </c>
      <c r="B43" s="29">
        <f t="shared" si="0"/>
        <v>27</v>
      </c>
      <c r="C43" s="31" t="s">
        <v>122</v>
      </c>
      <c r="D43" s="31" t="s">
        <v>199</v>
      </c>
      <c r="E43" s="31" t="s">
        <v>122</v>
      </c>
      <c r="F43" s="39">
        <v>45322</v>
      </c>
      <c r="G43" s="38"/>
      <c r="H43" s="40" t="s">
        <v>208</v>
      </c>
      <c r="I43" s="40" t="s">
        <v>213</v>
      </c>
      <c r="J43" s="40" t="s">
        <v>214</v>
      </c>
      <c r="K43" s="40" t="s">
        <v>270</v>
      </c>
      <c r="L43" s="41"/>
    </row>
    <row r="44" spans="1:13" x14ac:dyDescent="0.25">
      <c r="M44">
        <v>1</v>
      </c>
    </row>
  </sheetData>
  <mergeCells count="3">
    <mergeCell ref="G6:G7"/>
    <mergeCell ref="G8:G11"/>
    <mergeCell ref="A15:L15"/>
  </mergeCells>
  <dataValidations disablePrompts="1" count="3">
    <dataValidation type="list" allowBlank="1" showInputMessage="1" showErrorMessage="1" sqref="D32:D43 D17:D30" xr:uid="{81312C19-CA7B-4FC6-BC4F-D24AA2E7D471}">
      <formula1>"Distribution, Transmission"</formula1>
    </dataValidation>
    <dataValidation type="list" allowBlank="1" showInputMessage="1" showErrorMessage="1" sqref="E32:E43 E17:E30" xr:uid="{7E6287E7-1860-4A8E-830F-6F85E910FEF2}">
      <formula1>raised_by</formula1>
    </dataValidation>
    <dataValidation type="list" allowBlank="1" showInputMessage="1" showErrorMessage="1" sqref="C32:C43 C17:C30" xr:uid="{E1156CAE-7456-485A-A8E6-12277C989D17}">
      <formula1>NSP_list</formula1>
    </dataValidation>
  </dataValidations>
  <pageMargins left="0.7" right="0.7" top="0.75" bottom="0.75" header="0.3" footer="0.3"/>
  <pageSetup paperSize="9" orientation="portrait" r:id="rId1"/>
  <headerFooter>
    <oddFooter>&amp;C_x000D_&amp;1#&amp;"Century Gothic"&amp;7&amp;K7F7F7F BUSINESS USE ONLY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V63"/>
  <sheetViews>
    <sheetView topLeftCell="A5" workbookViewId="0">
      <selection activeCell="I28" sqref="I28"/>
    </sheetView>
  </sheetViews>
  <sheetFormatPr defaultRowHeight="15" x14ac:dyDescent="0.25"/>
  <cols>
    <col min="2" max="2" width="17" bestFit="1" customWidth="1"/>
    <col min="3" max="3" width="5.5703125" customWidth="1"/>
    <col min="4" max="4" width="32.140625" bestFit="1" customWidth="1"/>
    <col min="5" max="6" width="5.5703125" customWidth="1"/>
    <col min="7" max="7" width="13.42578125" bestFit="1" customWidth="1"/>
    <col min="8" max="9" width="5.5703125" customWidth="1"/>
    <col min="10" max="10" width="17.140625" bestFit="1" customWidth="1"/>
    <col min="11" max="12" width="5.5703125" customWidth="1"/>
    <col min="13" max="13" width="24.140625" bestFit="1" customWidth="1"/>
    <col min="14" max="15" width="5.5703125" customWidth="1"/>
    <col min="16" max="16" width="29.85546875" bestFit="1" customWidth="1"/>
    <col min="19" max="19" width="29.85546875" bestFit="1" customWidth="1"/>
    <col min="21" max="21" width="31.85546875" bestFit="1" customWidth="1"/>
  </cols>
  <sheetData>
    <row r="6" spans="2:22" x14ac:dyDescent="0.25">
      <c r="B6" s="13" t="s">
        <v>114</v>
      </c>
      <c r="C6" s="13"/>
    </row>
    <row r="7" spans="2:22" x14ac:dyDescent="0.25">
      <c r="B7" t="s">
        <v>67</v>
      </c>
    </row>
    <row r="8" spans="2:22" x14ac:dyDescent="0.25">
      <c r="B8" t="s">
        <v>64</v>
      </c>
    </row>
    <row r="9" spans="2:22" x14ac:dyDescent="0.25">
      <c r="B9" t="s">
        <v>62</v>
      </c>
    </row>
    <row r="10" spans="2:22" x14ac:dyDescent="0.25">
      <c r="B10" t="s">
        <v>63</v>
      </c>
    </row>
    <row r="11" spans="2:22" x14ac:dyDescent="0.25">
      <c r="B11" t="s">
        <v>73</v>
      </c>
    </row>
    <row r="15" spans="2:22" ht="15.75" thickBot="1" x14ac:dyDescent="0.3">
      <c r="D15" s="13" t="s">
        <v>67</v>
      </c>
      <c r="G15" s="13" t="s">
        <v>64</v>
      </c>
      <c r="J15" s="13" t="s">
        <v>62</v>
      </c>
      <c r="M15" s="13" t="s">
        <v>115</v>
      </c>
      <c r="P15" s="13" t="s">
        <v>73</v>
      </c>
      <c r="S15" s="13" t="s">
        <v>116</v>
      </c>
      <c r="U15" s="19" t="s">
        <v>123</v>
      </c>
      <c r="V15" s="20" t="s">
        <v>137</v>
      </c>
    </row>
    <row r="16" spans="2:22" x14ac:dyDescent="0.25">
      <c r="D16" s="14" t="s">
        <v>41</v>
      </c>
      <c r="G16" s="14" t="s">
        <v>52</v>
      </c>
      <c r="J16" s="14" t="s">
        <v>195</v>
      </c>
      <c r="M16" s="14" t="s">
        <v>57</v>
      </c>
      <c r="P16" s="14" t="s">
        <v>113</v>
      </c>
      <c r="S16" s="14" t="s">
        <v>95</v>
      </c>
      <c r="U16" s="16" t="s">
        <v>5</v>
      </c>
      <c r="V16" s="17"/>
    </row>
    <row r="17" spans="4:22" x14ac:dyDescent="0.25">
      <c r="D17" s="15" t="s">
        <v>42</v>
      </c>
      <c r="G17" s="15" t="s">
        <v>53</v>
      </c>
      <c r="J17" s="15" t="s">
        <v>60</v>
      </c>
      <c r="M17" s="15" t="s">
        <v>58</v>
      </c>
      <c r="P17" s="15" t="s">
        <v>74</v>
      </c>
      <c r="S17" s="15" t="s">
        <v>96</v>
      </c>
      <c r="U17" s="16" t="s">
        <v>95</v>
      </c>
      <c r="V17" s="17"/>
    </row>
    <row r="18" spans="4:22" x14ac:dyDescent="0.25">
      <c r="D18" s="15" t="s">
        <v>43</v>
      </c>
      <c r="G18" s="15" t="s">
        <v>54</v>
      </c>
      <c r="J18" s="15" t="s">
        <v>61</v>
      </c>
      <c r="M18" s="15" t="s">
        <v>59</v>
      </c>
      <c r="P18" s="15" t="s">
        <v>75</v>
      </c>
      <c r="S18" s="15" t="s">
        <v>97</v>
      </c>
      <c r="U18" s="16" t="s">
        <v>96</v>
      </c>
      <c r="V18" s="17" t="s">
        <v>138</v>
      </c>
    </row>
    <row r="19" spans="4:22" x14ac:dyDescent="0.25">
      <c r="D19" s="15" t="s">
        <v>44</v>
      </c>
      <c r="G19" s="15" t="s">
        <v>55</v>
      </c>
      <c r="J19" s="15" t="s">
        <v>196</v>
      </c>
      <c r="M19" s="15" t="s">
        <v>37</v>
      </c>
      <c r="P19" s="15" t="s">
        <v>76</v>
      </c>
      <c r="S19" s="15" t="s">
        <v>98</v>
      </c>
      <c r="U19" s="16" t="s">
        <v>97</v>
      </c>
      <c r="V19" s="17" t="s">
        <v>138</v>
      </c>
    </row>
    <row r="20" spans="4:22" x14ac:dyDescent="0.25">
      <c r="D20" s="15" t="s">
        <v>45</v>
      </c>
      <c r="G20" s="15" t="s">
        <v>56</v>
      </c>
      <c r="J20" s="15" t="s">
        <v>197</v>
      </c>
      <c r="M20" s="15" t="s">
        <v>121</v>
      </c>
      <c r="P20" s="15" t="s">
        <v>77</v>
      </c>
      <c r="S20" s="15" t="s">
        <v>99</v>
      </c>
      <c r="U20" s="16" t="s">
        <v>98</v>
      </c>
      <c r="V20" s="17" t="s">
        <v>139</v>
      </c>
    </row>
    <row r="21" spans="4:22" x14ac:dyDescent="0.25">
      <c r="D21" s="15" t="s">
        <v>46</v>
      </c>
      <c r="G21" s="15" t="s">
        <v>65</v>
      </c>
      <c r="J21" s="15"/>
      <c r="M21" s="15" t="s">
        <v>68</v>
      </c>
      <c r="P21" s="15" t="s">
        <v>78</v>
      </c>
      <c r="S21" s="15" t="s">
        <v>100</v>
      </c>
      <c r="U21" s="16" t="s">
        <v>99</v>
      </c>
      <c r="V21" s="17" t="s">
        <v>138</v>
      </c>
    </row>
    <row r="22" spans="4:22" x14ac:dyDescent="0.25">
      <c r="D22" s="15" t="s">
        <v>47</v>
      </c>
      <c r="G22" s="15" t="s">
        <v>72</v>
      </c>
      <c r="P22" s="15" t="s">
        <v>79</v>
      </c>
      <c r="S22" s="15" t="s">
        <v>101</v>
      </c>
      <c r="U22" s="16" t="s">
        <v>100</v>
      </c>
      <c r="V22" s="17" t="s">
        <v>140</v>
      </c>
    </row>
    <row r="23" spans="4:22" x14ac:dyDescent="0.25">
      <c r="D23" s="15" t="s">
        <v>48</v>
      </c>
      <c r="P23" s="15" t="s">
        <v>80</v>
      </c>
      <c r="S23" s="15" t="s">
        <v>102</v>
      </c>
      <c r="U23" s="16" t="s">
        <v>101</v>
      </c>
      <c r="V23" s="17" t="s">
        <v>138</v>
      </c>
    </row>
    <row r="24" spans="4:22" x14ac:dyDescent="0.25">
      <c r="D24" s="15" t="s">
        <v>49</v>
      </c>
      <c r="P24" s="15" t="s">
        <v>81</v>
      </c>
      <c r="S24" s="15" t="s">
        <v>83</v>
      </c>
      <c r="U24" s="16" t="s">
        <v>102</v>
      </c>
      <c r="V24" s="17" t="s">
        <v>138</v>
      </c>
    </row>
    <row r="25" spans="4:22" x14ac:dyDescent="0.25">
      <c r="D25" s="15" t="s">
        <v>50</v>
      </c>
      <c r="P25" s="15" t="s">
        <v>82</v>
      </c>
      <c r="S25" s="15" t="s">
        <v>122</v>
      </c>
      <c r="U25" s="16" t="s">
        <v>83</v>
      </c>
      <c r="V25" s="17" t="s">
        <v>141</v>
      </c>
    </row>
    <row r="26" spans="4:22" x14ac:dyDescent="0.25">
      <c r="D26" s="15" t="s">
        <v>51</v>
      </c>
      <c r="P26" s="15" t="s">
        <v>117</v>
      </c>
      <c r="S26" s="15" t="s">
        <v>7</v>
      </c>
      <c r="U26" s="16" t="s">
        <v>122</v>
      </c>
      <c r="V26" s="17" t="s">
        <v>138</v>
      </c>
    </row>
    <row r="27" spans="4:22" x14ac:dyDescent="0.25">
      <c r="D27" s="15" t="s">
        <v>66</v>
      </c>
      <c r="P27" s="15" t="s">
        <v>95</v>
      </c>
      <c r="S27" s="15" t="s">
        <v>103</v>
      </c>
      <c r="U27" s="16" t="s">
        <v>7</v>
      </c>
      <c r="V27" s="17" t="s">
        <v>138</v>
      </c>
    </row>
    <row r="28" spans="4:22" x14ac:dyDescent="0.25">
      <c r="D28" s="15" t="s">
        <v>69</v>
      </c>
      <c r="P28" s="15" t="s">
        <v>96</v>
      </c>
      <c r="S28" s="15" t="s">
        <v>84</v>
      </c>
      <c r="U28" s="16" t="s">
        <v>103</v>
      </c>
      <c r="V28" s="17" t="s">
        <v>138</v>
      </c>
    </row>
    <row r="29" spans="4:22" x14ac:dyDescent="0.25">
      <c r="D29" s="15" t="s">
        <v>70</v>
      </c>
      <c r="P29" s="15" t="s">
        <v>97</v>
      </c>
      <c r="S29" s="15" t="s">
        <v>104</v>
      </c>
      <c r="U29" s="16" t="s">
        <v>84</v>
      </c>
      <c r="V29" s="17" t="s">
        <v>138</v>
      </c>
    </row>
    <row r="30" spans="4:22" x14ac:dyDescent="0.25">
      <c r="D30" s="15" t="s">
        <v>71</v>
      </c>
      <c r="P30" s="15" t="s">
        <v>98</v>
      </c>
      <c r="S30" s="15" t="s">
        <v>105</v>
      </c>
      <c r="U30" s="16" t="s">
        <v>104</v>
      </c>
      <c r="V30" s="17" t="s">
        <v>142</v>
      </c>
    </row>
    <row r="31" spans="4:22" x14ac:dyDescent="0.25">
      <c r="P31" s="15" t="s">
        <v>99</v>
      </c>
      <c r="S31" s="15" t="s">
        <v>85</v>
      </c>
      <c r="U31" s="16" t="s">
        <v>105</v>
      </c>
      <c r="V31" s="17" t="s">
        <v>139</v>
      </c>
    </row>
    <row r="32" spans="4:22" x14ac:dyDescent="0.25">
      <c r="P32" s="15" t="s">
        <v>100</v>
      </c>
      <c r="S32" s="15" t="s">
        <v>6</v>
      </c>
      <c r="U32" s="16" t="s">
        <v>85</v>
      </c>
      <c r="V32" s="17" t="s">
        <v>141</v>
      </c>
    </row>
    <row r="33" spans="16:22" x14ac:dyDescent="0.25">
      <c r="P33" s="15" t="s">
        <v>101</v>
      </c>
      <c r="S33" s="15" t="s">
        <v>120</v>
      </c>
      <c r="U33" s="16" t="s">
        <v>6</v>
      </c>
      <c r="V33" s="17" t="s">
        <v>142</v>
      </c>
    </row>
    <row r="34" spans="16:22" x14ac:dyDescent="0.25">
      <c r="P34" s="15" t="s">
        <v>102</v>
      </c>
      <c r="S34" s="15" t="s">
        <v>86</v>
      </c>
      <c r="U34" s="16" t="s">
        <v>120</v>
      </c>
      <c r="V34" s="17" t="s">
        <v>142</v>
      </c>
    </row>
    <row r="35" spans="16:22" x14ac:dyDescent="0.25">
      <c r="P35" s="15" t="s">
        <v>83</v>
      </c>
      <c r="S35" s="15" t="s">
        <v>87</v>
      </c>
      <c r="U35" s="16" t="s">
        <v>86</v>
      </c>
      <c r="V35" s="17" t="s">
        <v>142</v>
      </c>
    </row>
    <row r="36" spans="16:22" x14ac:dyDescent="0.25">
      <c r="P36" s="15" t="s">
        <v>122</v>
      </c>
      <c r="S36" s="15" t="s">
        <v>88</v>
      </c>
      <c r="U36" s="16" t="s">
        <v>87</v>
      </c>
      <c r="V36" s="17" t="s">
        <v>141</v>
      </c>
    </row>
    <row r="37" spans="16:22" x14ac:dyDescent="0.25">
      <c r="P37" s="15" t="s">
        <v>7</v>
      </c>
      <c r="S37" s="15" t="s">
        <v>106</v>
      </c>
      <c r="U37" s="16" t="s">
        <v>88</v>
      </c>
      <c r="V37" s="17" t="s">
        <v>143</v>
      </c>
    </row>
    <row r="38" spans="16:22" x14ac:dyDescent="0.25">
      <c r="P38" s="15" t="s">
        <v>103</v>
      </c>
      <c r="S38" s="15" t="s">
        <v>89</v>
      </c>
      <c r="U38" s="16" t="s">
        <v>106</v>
      </c>
      <c r="V38" s="17" t="s">
        <v>143</v>
      </c>
    </row>
    <row r="39" spans="16:22" x14ac:dyDescent="0.25">
      <c r="P39" s="15" t="s">
        <v>84</v>
      </c>
      <c r="S39" s="15" t="s">
        <v>107</v>
      </c>
      <c r="U39" s="16" t="s">
        <v>89</v>
      </c>
      <c r="V39" s="17" t="s">
        <v>138</v>
      </c>
    </row>
    <row r="40" spans="16:22" x14ac:dyDescent="0.25">
      <c r="P40" s="15" t="s">
        <v>104</v>
      </c>
      <c r="S40" s="15" t="s">
        <v>108</v>
      </c>
      <c r="U40" s="16" t="s">
        <v>107</v>
      </c>
      <c r="V40" s="17" t="s">
        <v>141</v>
      </c>
    </row>
    <row r="41" spans="16:22" x14ac:dyDescent="0.25">
      <c r="P41" s="15" t="s">
        <v>105</v>
      </c>
      <c r="S41" s="15" t="s">
        <v>109</v>
      </c>
      <c r="U41" s="16" t="s">
        <v>108</v>
      </c>
      <c r="V41" s="17" t="s">
        <v>138</v>
      </c>
    </row>
    <row r="42" spans="16:22" x14ac:dyDescent="0.25">
      <c r="P42" s="15" t="s">
        <v>85</v>
      </c>
      <c r="S42" s="15" t="s">
        <v>90</v>
      </c>
      <c r="U42" s="16" t="s">
        <v>109</v>
      </c>
      <c r="V42" s="17" t="s">
        <v>141</v>
      </c>
    </row>
    <row r="43" spans="16:22" x14ac:dyDescent="0.25">
      <c r="P43" s="15" t="s">
        <v>6</v>
      </c>
      <c r="S43" s="15" t="s">
        <v>91</v>
      </c>
      <c r="U43" s="16" t="s">
        <v>90</v>
      </c>
      <c r="V43" s="17" t="s">
        <v>140</v>
      </c>
    </row>
    <row r="44" spans="16:22" x14ac:dyDescent="0.25">
      <c r="P44" s="15" t="s">
        <v>120</v>
      </c>
      <c r="S44" s="15" t="s">
        <v>110</v>
      </c>
      <c r="U44" s="16" t="s">
        <v>91</v>
      </c>
      <c r="V44" s="17" t="s">
        <v>138</v>
      </c>
    </row>
    <row r="45" spans="16:22" x14ac:dyDescent="0.25">
      <c r="P45" s="15" t="s">
        <v>86</v>
      </c>
      <c r="S45" s="15" t="s">
        <v>111</v>
      </c>
      <c r="U45" s="16" t="s">
        <v>110</v>
      </c>
      <c r="V45" s="17" t="s">
        <v>142</v>
      </c>
    </row>
    <row r="46" spans="16:22" x14ac:dyDescent="0.25">
      <c r="P46" s="15" t="s">
        <v>87</v>
      </c>
      <c r="S46" s="15" t="s">
        <v>92</v>
      </c>
      <c r="U46" s="16" t="s">
        <v>111</v>
      </c>
      <c r="V46" s="17" t="s">
        <v>142</v>
      </c>
    </row>
    <row r="47" spans="16:22" x14ac:dyDescent="0.25">
      <c r="P47" s="15" t="s">
        <v>88</v>
      </c>
      <c r="S47" s="15" t="s">
        <v>112</v>
      </c>
      <c r="U47" s="16" t="s">
        <v>92</v>
      </c>
      <c r="V47" s="17" t="s">
        <v>139</v>
      </c>
    </row>
    <row r="48" spans="16:22" x14ac:dyDescent="0.25">
      <c r="P48" s="15" t="s">
        <v>106</v>
      </c>
      <c r="S48" s="15" t="s">
        <v>93</v>
      </c>
      <c r="U48" s="16" t="s">
        <v>112</v>
      </c>
      <c r="V48" s="17" t="s">
        <v>144</v>
      </c>
    </row>
    <row r="49" spans="16:22" x14ac:dyDescent="0.25">
      <c r="P49" s="15" t="s">
        <v>89</v>
      </c>
      <c r="S49" s="15" t="s">
        <v>8</v>
      </c>
      <c r="U49" s="16" t="s">
        <v>93</v>
      </c>
      <c r="V49" s="17" t="s">
        <v>144</v>
      </c>
    </row>
    <row r="50" spans="16:22" x14ac:dyDescent="0.25">
      <c r="P50" s="15" t="s">
        <v>107</v>
      </c>
      <c r="S50" s="15" t="s">
        <v>94</v>
      </c>
      <c r="U50" s="16" t="s">
        <v>8</v>
      </c>
      <c r="V50" s="17" t="s">
        <v>141</v>
      </c>
    </row>
    <row r="51" spans="16:22" x14ac:dyDescent="0.25">
      <c r="P51" s="15" t="s">
        <v>108</v>
      </c>
      <c r="S51" s="15" t="s">
        <v>194</v>
      </c>
      <c r="U51" s="16" t="s">
        <v>94</v>
      </c>
      <c r="V51" s="17" t="s">
        <v>138</v>
      </c>
    </row>
    <row r="52" spans="16:22" x14ac:dyDescent="0.25">
      <c r="P52" s="15" t="s">
        <v>109</v>
      </c>
      <c r="S52" s="15" t="s">
        <v>5</v>
      </c>
      <c r="U52" s="16" t="s">
        <v>125</v>
      </c>
      <c r="V52" s="17" t="s">
        <v>141</v>
      </c>
    </row>
    <row r="53" spans="16:22" x14ac:dyDescent="0.25">
      <c r="P53" s="15" t="s">
        <v>90</v>
      </c>
      <c r="U53" s="16" t="s">
        <v>126</v>
      </c>
      <c r="V53" s="17" t="s">
        <v>138</v>
      </c>
    </row>
    <row r="54" spans="16:22" x14ac:dyDescent="0.25">
      <c r="P54" s="15" t="s">
        <v>91</v>
      </c>
      <c r="U54" s="16" t="s">
        <v>127</v>
      </c>
      <c r="V54" s="17" t="s">
        <v>143</v>
      </c>
    </row>
    <row r="55" spans="16:22" x14ac:dyDescent="0.25">
      <c r="P55" s="15" t="s">
        <v>110</v>
      </c>
      <c r="U55" s="16" t="s">
        <v>128</v>
      </c>
      <c r="V55" s="17" t="s">
        <v>142</v>
      </c>
    </row>
    <row r="56" spans="16:22" x14ac:dyDescent="0.25">
      <c r="P56" s="15" t="s">
        <v>111</v>
      </c>
      <c r="U56" s="16" t="s">
        <v>129</v>
      </c>
      <c r="V56" s="17" t="s">
        <v>142</v>
      </c>
    </row>
    <row r="57" spans="16:22" x14ac:dyDescent="0.25">
      <c r="P57" s="15" t="s">
        <v>92</v>
      </c>
      <c r="U57" s="16" t="s">
        <v>130</v>
      </c>
      <c r="V57" s="17" t="s">
        <v>139</v>
      </c>
    </row>
    <row r="58" spans="16:22" x14ac:dyDescent="0.25">
      <c r="P58" s="15" t="s">
        <v>112</v>
      </c>
      <c r="U58" s="16" t="s">
        <v>131</v>
      </c>
      <c r="V58" s="17" t="s">
        <v>144</v>
      </c>
    </row>
    <row r="59" spans="16:22" x14ac:dyDescent="0.25">
      <c r="P59" s="15" t="s">
        <v>93</v>
      </c>
      <c r="U59" s="16" t="s">
        <v>132</v>
      </c>
      <c r="V59" s="17" t="s">
        <v>141</v>
      </c>
    </row>
    <row r="60" spans="16:22" x14ac:dyDescent="0.25">
      <c r="P60" s="15" t="s">
        <v>8</v>
      </c>
      <c r="U60" s="16" t="s">
        <v>133</v>
      </c>
      <c r="V60" s="17" t="s">
        <v>138</v>
      </c>
    </row>
    <row r="61" spans="16:22" x14ac:dyDescent="0.25">
      <c r="P61" s="15" t="s">
        <v>94</v>
      </c>
      <c r="U61" s="16" t="s">
        <v>134</v>
      </c>
      <c r="V61" s="17" t="s">
        <v>143</v>
      </c>
    </row>
    <row r="62" spans="16:22" x14ac:dyDescent="0.25">
      <c r="U62" s="16" t="s">
        <v>135</v>
      </c>
      <c r="V62" s="17" t="s">
        <v>142</v>
      </c>
    </row>
    <row r="63" spans="16:22" x14ac:dyDescent="0.25">
      <c r="U63" s="16" t="s">
        <v>136</v>
      </c>
      <c r="V63" s="17" t="s">
        <v>139</v>
      </c>
    </row>
  </sheetData>
  <sortState xmlns:xlrd2="http://schemas.microsoft.com/office/spreadsheetml/2017/richdata2" ref="U17:U51">
    <sortCondition ref="U16"/>
  </sortState>
  <dataValidations count="1">
    <dataValidation type="list" allowBlank="1" showInputMessage="1" showErrorMessage="1" sqref="P5:P14" xr:uid="{00000000-0002-0000-0300-000000000000}">
      <formula1>OFFSET($D$15,1,0,COUNTA($D:$D)-1,1)</formula1>
    </dataValidation>
  </dataValidation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H19"/>
  <sheetViews>
    <sheetView zoomScale="75" zoomScaleNormal="75" workbookViewId="0"/>
  </sheetViews>
  <sheetFormatPr defaultRowHeight="15" x14ac:dyDescent="0.25"/>
  <cols>
    <col min="2" max="2" width="18.85546875" bestFit="1" customWidth="1"/>
    <col min="3" max="3" width="5.85546875" bestFit="1" customWidth="1"/>
    <col min="4" max="4" width="53.5703125" bestFit="1" customWidth="1"/>
    <col min="5" max="5" width="38.42578125" bestFit="1" customWidth="1"/>
    <col min="6" max="6" width="133.85546875" bestFit="1" customWidth="1"/>
    <col min="7" max="7" width="40" bestFit="1" customWidth="1"/>
    <col min="8" max="8" width="105.140625" bestFit="1" customWidth="1"/>
  </cols>
  <sheetData>
    <row r="6" spans="2:8" x14ac:dyDescent="0.25">
      <c r="B6" s="18" t="s">
        <v>181</v>
      </c>
      <c r="C6" s="18" t="s">
        <v>137</v>
      </c>
      <c r="D6" s="18" t="s">
        <v>182</v>
      </c>
      <c r="E6" s="18" t="s">
        <v>146</v>
      </c>
      <c r="F6" s="18" t="s">
        <v>147</v>
      </c>
      <c r="G6" s="18" t="s">
        <v>148</v>
      </c>
      <c r="H6" s="18" t="s">
        <v>124</v>
      </c>
    </row>
    <row r="7" spans="2:8" x14ac:dyDescent="0.25">
      <c r="B7" t="s">
        <v>125</v>
      </c>
      <c r="C7" t="s">
        <v>141</v>
      </c>
      <c r="D7" t="s">
        <v>145</v>
      </c>
      <c r="E7" t="s">
        <v>183</v>
      </c>
      <c r="F7" t="s">
        <v>150</v>
      </c>
      <c r="G7" t="s">
        <v>151</v>
      </c>
    </row>
    <row r="8" spans="2:8" x14ac:dyDescent="0.25">
      <c r="B8" t="s">
        <v>125</v>
      </c>
      <c r="C8" t="s">
        <v>141</v>
      </c>
      <c r="D8" t="s">
        <v>149</v>
      </c>
      <c r="E8" t="s">
        <v>152</v>
      </c>
      <c r="F8" t="s">
        <v>153</v>
      </c>
      <c r="G8" t="s">
        <v>154</v>
      </c>
    </row>
    <row r="9" spans="2:8" x14ac:dyDescent="0.25">
      <c r="B9" t="s">
        <v>126</v>
      </c>
      <c r="C9" t="s">
        <v>138</v>
      </c>
      <c r="D9" t="s">
        <v>145</v>
      </c>
      <c r="E9" t="s">
        <v>155</v>
      </c>
      <c r="F9" t="s">
        <v>156</v>
      </c>
      <c r="G9" t="s">
        <v>157</v>
      </c>
    </row>
    <row r="10" spans="2:8" x14ac:dyDescent="0.25">
      <c r="B10" t="s">
        <v>133</v>
      </c>
      <c r="C10" t="s">
        <v>138</v>
      </c>
      <c r="D10" t="s">
        <v>149</v>
      </c>
      <c r="E10" t="s">
        <v>184</v>
      </c>
      <c r="F10" t="s">
        <v>158</v>
      </c>
      <c r="G10" t="s">
        <v>159</v>
      </c>
    </row>
    <row r="11" spans="2:8" x14ac:dyDescent="0.25">
      <c r="B11" t="s">
        <v>127</v>
      </c>
      <c r="C11" t="s">
        <v>143</v>
      </c>
      <c r="D11" t="s">
        <v>145</v>
      </c>
      <c r="E11" t="s">
        <v>160</v>
      </c>
      <c r="F11" t="s">
        <v>161</v>
      </c>
      <c r="G11" t="s">
        <v>162</v>
      </c>
    </row>
    <row r="12" spans="2:8" x14ac:dyDescent="0.25">
      <c r="B12" t="s">
        <v>134</v>
      </c>
      <c r="C12" t="s">
        <v>143</v>
      </c>
      <c r="D12" t="s">
        <v>149</v>
      </c>
      <c r="E12" t="s">
        <v>186</v>
      </c>
      <c r="F12" t="s">
        <v>164</v>
      </c>
      <c r="G12" t="s">
        <v>185</v>
      </c>
      <c r="H12" t="s">
        <v>163</v>
      </c>
    </row>
    <row r="13" spans="2:8" x14ac:dyDescent="0.25">
      <c r="B13" t="s">
        <v>128</v>
      </c>
      <c r="C13" t="s">
        <v>142</v>
      </c>
      <c r="D13" t="s">
        <v>145</v>
      </c>
      <c r="E13" t="s">
        <v>187</v>
      </c>
      <c r="F13" t="s">
        <v>165</v>
      </c>
      <c r="G13" t="s">
        <v>166</v>
      </c>
    </row>
    <row r="14" spans="2:8" x14ac:dyDescent="0.25">
      <c r="B14" t="s">
        <v>135</v>
      </c>
      <c r="C14" t="s">
        <v>142</v>
      </c>
      <c r="D14" t="s">
        <v>149</v>
      </c>
      <c r="E14" t="s">
        <v>167</v>
      </c>
      <c r="F14" t="s">
        <v>168</v>
      </c>
      <c r="G14" t="s">
        <v>169</v>
      </c>
    </row>
    <row r="15" spans="2:8" x14ac:dyDescent="0.25">
      <c r="B15" t="s">
        <v>129</v>
      </c>
      <c r="C15" t="s">
        <v>142</v>
      </c>
      <c r="D15" t="s">
        <v>129</v>
      </c>
      <c r="E15" t="s">
        <v>170</v>
      </c>
      <c r="F15" t="s">
        <v>171</v>
      </c>
      <c r="G15" t="s">
        <v>172</v>
      </c>
      <c r="H15" t="s">
        <v>188</v>
      </c>
    </row>
    <row r="16" spans="2:8" x14ac:dyDescent="0.25">
      <c r="B16" t="s">
        <v>130</v>
      </c>
      <c r="C16" t="s">
        <v>139</v>
      </c>
      <c r="D16" t="s">
        <v>145</v>
      </c>
      <c r="E16" t="s">
        <v>173</v>
      </c>
      <c r="F16" t="s">
        <v>174</v>
      </c>
      <c r="G16" t="s">
        <v>175</v>
      </c>
    </row>
    <row r="17" spans="2:8" x14ac:dyDescent="0.25">
      <c r="B17" t="s">
        <v>176</v>
      </c>
      <c r="C17" t="s">
        <v>139</v>
      </c>
      <c r="D17" t="s">
        <v>149</v>
      </c>
      <c r="E17" t="s">
        <v>189</v>
      </c>
      <c r="F17" t="s">
        <v>177</v>
      </c>
      <c r="H17" t="s">
        <v>176</v>
      </c>
    </row>
    <row r="18" spans="2:8" x14ac:dyDescent="0.25">
      <c r="B18" t="s">
        <v>131</v>
      </c>
      <c r="C18" t="s">
        <v>144</v>
      </c>
      <c r="D18" t="s">
        <v>145</v>
      </c>
      <c r="E18" t="s">
        <v>190</v>
      </c>
      <c r="F18" t="s">
        <v>178</v>
      </c>
      <c r="G18" t="s">
        <v>179</v>
      </c>
    </row>
    <row r="19" spans="2:8" x14ac:dyDescent="0.25">
      <c r="B19" t="s">
        <v>131</v>
      </c>
      <c r="C19" t="s">
        <v>144</v>
      </c>
      <c r="D19" t="s">
        <v>149</v>
      </c>
      <c r="E19" t="s">
        <v>190</v>
      </c>
      <c r="F19" t="s">
        <v>178</v>
      </c>
      <c r="G19" t="s">
        <v>179</v>
      </c>
      <c r="H19" t="s">
        <v>180</v>
      </c>
    </row>
  </sheetData>
  <pageMargins left="0.7" right="0.7" top="0.75" bottom="0.75" header="0.3" footer="0.3"/>
  <headerFooter>
    <oddFooter>&amp;C_x000D_&amp;1#&amp;"Century Gothic"&amp;7&amp;K7F7F7F BUSINESS USE ONLY</oddFooter>
  </headerFooter>
  <customProperties>
    <customPr name="_pios_id" r:id="rId1"/>
  </customProperties>
</worksheet>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Draft ED RIO - AusNet Comments</vt:lpstr>
      <vt:lpstr>drop_down_lists</vt:lpstr>
      <vt:lpstr>jurisdictional regulators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Sweeney, Daniel</dc:creator>
  <cp:lastModifiedBy>Eugene Whittaker</cp:lastModifiedBy>
  <dcterms:created xsi:type="dcterms:W3CDTF">2020-03-18T22:40:20Z</dcterms:created>
  <dcterms:modified xsi:type="dcterms:W3CDTF">2024-01-31T03:32:34Z</dcterms:modified>
</cp:coreProperties>
</file>