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28" documentId="13_ncr:1_{9508F55F-AF44-49B4-8E64-E0D7FEE69BD0}" xr6:coauthVersionLast="47" xr6:coauthVersionMax="47" xr10:uidLastSave="{FBA8C15B-2BE6-4462-B932-15C61582C84E}"/>
  <bookViews>
    <workbookView xWindow="-120" yWindow="-120" windowWidth="29040" windowHeight="15840" tabRatio="781" activeTab="1" xr2:uid="{4E2299BB-1A44-4BFD-973B-B9D0F581420A}"/>
  </bookViews>
  <sheets>
    <sheet name="Changes summary" sheetId="72" r:id="rId1"/>
    <sheet name="Introduction" sheetId="67" r:id="rId2"/>
    <sheet name="Definitions" sheetId="70" r:id="rId3"/>
    <sheet name="Validations" sheetId="68" r:id="rId4"/>
    <sheet name="Checks and Totals" sheetId="71" r:id="rId5"/>
    <sheet name="Distribution Business" sheetId="73" r:id="rId6"/>
    <sheet name="Standard control" sheetId="65" r:id="rId7"/>
    <sheet name="Alternative control" sheetId="64" r:id="rId8"/>
    <sheet name="Other services" sheetId="75" r:id="rId9"/>
    <sheet name="Large projects" sheetId="69" r:id="rId10"/>
    <sheet name="Export services" sheetId="74" r:id="rId11"/>
  </sheets>
  <definedNames>
    <definedName name="_xlnm.Print_Area" localSheetId="7">'Alternative control'!$E$1:$T$104</definedName>
    <definedName name="_xlnm.Print_Area" localSheetId="5">'Distribution Business'!$E$1:$M$16</definedName>
    <definedName name="_xlnm.Print_Area" localSheetId="10">'Export services'!$E$1:$M$9</definedName>
    <definedName name="_xlnm.Print_Area" localSheetId="9">'Large projects'!$E$1:$M$13</definedName>
    <definedName name="_xlnm.Print_Area" localSheetId="8">'Other services'!$E$1:$K$20</definedName>
    <definedName name="_xlnm.Print_Area" localSheetId="6">'Standard control'!$E$1:$S$53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75" l="1"/>
  <c r="E17" i="75"/>
  <c r="E16" i="75"/>
  <c r="E15" i="75"/>
  <c r="E14" i="75"/>
  <c r="H393" i="65"/>
  <c r="E393" i="65"/>
  <c r="H392" i="65"/>
  <c r="E392" i="65"/>
  <c r="H391" i="65"/>
  <c r="E391" i="65"/>
  <c r="H390" i="65"/>
  <c r="E390" i="65"/>
  <c r="H389" i="65"/>
  <c r="E389" i="65"/>
  <c r="E386" i="65"/>
  <c r="E385" i="65"/>
  <c r="E384" i="65"/>
  <c r="E383" i="65"/>
  <c r="E382" i="65"/>
  <c r="H351" i="65"/>
  <c r="E351" i="65"/>
  <c r="H350" i="65"/>
  <c r="E350" i="65"/>
  <c r="H349" i="65"/>
  <c r="E349" i="65"/>
  <c r="H348" i="65"/>
  <c r="E348" i="65"/>
  <c r="H347" i="65"/>
  <c r="E347" i="65"/>
  <c r="K346" i="65"/>
  <c r="H346" i="65" l="1"/>
  <c r="I19" i="65"/>
  <c r="I18" i="65"/>
  <c r="I17" i="65"/>
  <c r="I16" i="65"/>
  <c r="I15" i="65"/>
  <c r="I12" i="65"/>
  <c r="I51" i="65"/>
  <c r="I50" i="65"/>
  <c r="I49" i="65"/>
  <c r="I48" i="65"/>
  <c r="I47" i="65"/>
  <c r="I46" i="65"/>
  <c r="I45" i="65"/>
  <c r="I44" i="65"/>
  <c r="I11" i="65"/>
  <c r="I10" i="65"/>
  <c r="I9" i="65"/>
  <c r="I8" i="65"/>
  <c r="I62" i="65"/>
  <c r="I61" i="65"/>
  <c r="I60" i="65"/>
  <c r="I59" i="65"/>
  <c r="I58" i="65"/>
  <c r="I57" i="65"/>
  <c r="I56" i="65"/>
  <c r="I55" i="65"/>
  <c r="I40" i="65"/>
  <c r="I39" i="65"/>
  <c r="I38" i="65"/>
  <c r="I37" i="65"/>
  <c r="I36" i="65"/>
  <c r="I35" i="65"/>
  <c r="I34" i="65"/>
  <c r="I33" i="65"/>
  <c r="J64" i="65"/>
  <c r="H64" i="65" s="1"/>
  <c r="J63" i="65"/>
  <c r="H63" i="65" s="1"/>
  <c r="J53" i="65"/>
  <c r="H53" i="65" s="1"/>
  <c r="J52" i="65"/>
  <c r="H52" i="65" s="1"/>
  <c r="J42" i="65"/>
  <c r="H42" i="65" s="1"/>
  <c r="J41" i="65"/>
  <c r="H41" i="65" s="1"/>
  <c r="H55" i="65" l="1"/>
  <c r="H59" i="65"/>
  <c r="H8" i="65"/>
  <c r="H48" i="65"/>
  <c r="H18" i="65"/>
  <c r="H47" i="65"/>
  <c r="H51" i="65"/>
  <c r="H19" i="65"/>
  <c r="H16" i="65"/>
  <c r="H38" i="65"/>
  <c r="H56" i="65"/>
  <c r="H60" i="65"/>
  <c r="H9" i="65"/>
  <c r="H39" i="65"/>
  <c r="H61" i="65"/>
  <c r="H33" i="65"/>
  <c r="H45" i="65"/>
  <c r="H49" i="65"/>
  <c r="H15" i="65"/>
  <c r="H36" i="65"/>
  <c r="H35" i="65"/>
  <c r="H17" i="65"/>
  <c r="H40" i="65"/>
  <c r="H34" i="65"/>
  <c r="H11" i="65"/>
  <c r="H37" i="65"/>
  <c r="H58" i="65"/>
  <c r="H62" i="65"/>
  <c r="H46" i="65"/>
  <c r="H50" i="65"/>
  <c r="H57" i="65"/>
  <c r="H10" i="65"/>
  <c r="H12" i="65"/>
  <c r="H44" i="65"/>
  <c r="H27" i="64"/>
  <c r="H26" i="64"/>
  <c r="L88" i="64" l="1"/>
  <c r="L86" i="64"/>
  <c r="L79" i="64"/>
  <c r="L77" i="64"/>
  <c r="L84" i="64"/>
  <c r="L83" i="64"/>
  <c r="L82" i="64"/>
  <c r="L81" i="64"/>
  <c r="L75" i="64"/>
  <c r="L74" i="64"/>
  <c r="L73" i="64"/>
  <c r="L72" i="64"/>
  <c r="L70" i="64"/>
  <c r="L69" i="64"/>
  <c r="L68" i="64"/>
  <c r="L67" i="64"/>
  <c r="L65" i="64"/>
  <c r="L64" i="64"/>
  <c r="L63" i="64"/>
  <c r="L62" i="64"/>
  <c r="L60" i="64"/>
  <c r="L59" i="64"/>
  <c r="L58" i="64"/>
  <c r="L57" i="64"/>
  <c r="L55" i="64"/>
  <c r="L54" i="64"/>
  <c r="L53" i="64"/>
  <c r="L52" i="64"/>
  <c r="L50" i="64"/>
  <c r="L49" i="64"/>
  <c r="L48" i="64"/>
  <c r="L47" i="64"/>
  <c r="L45" i="64"/>
  <c r="L44" i="64"/>
  <c r="L43" i="64"/>
  <c r="L42" i="64"/>
  <c r="L40" i="64"/>
  <c r="L39" i="64"/>
  <c r="L38" i="64"/>
  <c r="L37" i="64"/>
  <c r="L33" i="64"/>
  <c r="L32" i="64"/>
  <c r="I33" i="64"/>
  <c r="I32" i="64"/>
  <c r="L21" i="64"/>
  <c r="H21" i="64" s="1"/>
  <c r="L20" i="64"/>
  <c r="H20" i="64" s="1"/>
  <c r="L19" i="64"/>
  <c r="H19" i="64" s="1"/>
  <c r="L18" i="64"/>
  <c r="H18" i="64" s="1"/>
  <c r="L17" i="64"/>
  <c r="H17" i="64" s="1"/>
  <c r="L14" i="64"/>
  <c r="H14" i="64" s="1"/>
  <c r="L13" i="64"/>
  <c r="H13" i="64" s="1"/>
  <c r="L12" i="64"/>
  <c r="H12" i="64" s="1"/>
  <c r="L11" i="64"/>
  <c r="H11" i="64" s="1"/>
  <c r="L10" i="64"/>
  <c r="H10" i="64" s="1"/>
  <c r="I318" i="65" l="1"/>
  <c r="I311" i="65"/>
  <c r="I306" i="65"/>
  <c r="I301" i="65"/>
  <c r="J30" i="65" l="1"/>
  <c r="J31" i="65"/>
  <c r="H31" i="65" l="1"/>
  <c r="H30" i="65"/>
  <c r="E379" i="65"/>
  <c r="E378" i="65"/>
  <c r="E377" i="65"/>
  <c r="E376" i="65"/>
  <c r="E375" i="65"/>
  <c r="E359" i="65"/>
  <c r="E358" i="65"/>
  <c r="E357" i="65"/>
  <c r="E356" i="65"/>
  <c r="E355" i="65"/>
  <c r="E367" i="65"/>
  <c r="E366" i="65"/>
  <c r="E365" i="65"/>
  <c r="E364" i="65"/>
  <c r="E363" i="65"/>
  <c r="E343" i="65"/>
  <c r="E342" i="65"/>
  <c r="E341" i="65"/>
  <c r="E340" i="65"/>
  <c r="E339" i="65"/>
  <c r="J11" i="73" l="1"/>
  <c r="J6" i="73"/>
  <c r="I22" i="65" l="1"/>
  <c r="H386" i="65" l="1"/>
  <c r="H385" i="65"/>
  <c r="H384" i="65"/>
  <c r="H383" i="65"/>
  <c r="H382" i="65"/>
  <c r="H379" i="65"/>
  <c r="H378" i="65"/>
  <c r="H377" i="65"/>
  <c r="H376" i="65"/>
  <c r="H375" i="65"/>
  <c r="H371" i="65"/>
  <c r="H373" i="65"/>
  <c r="H372" i="65"/>
  <c r="H359" i="65" l="1"/>
  <c r="H358" i="65"/>
  <c r="H357" i="65"/>
  <c r="H356" i="65"/>
  <c r="H355" i="65"/>
  <c r="H367" i="65"/>
  <c r="H366" i="65"/>
  <c r="H365" i="65"/>
  <c r="H364" i="65"/>
  <c r="H363" i="65"/>
  <c r="H343" i="65"/>
  <c r="H342" i="65"/>
  <c r="H341" i="65"/>
  <c r="H340" i="65"/>
  <c r="H339" i="65"/>
  <c r="H333" i="65"/>
  <c r="H334" i="65"/>
  <c r="H335" i="65"/>
  <c r="H336" i="65"/>
  <c r="H332" i="65"/>
  <c r="E21" i="64"/>
  <c r="E20" i="64"/>
  <c r="E19" i="64"/>
  <c r="E18" i="64"/>
  <c r="E17" i="64"/>
  <c r="K362" i="65" l="1"/>
  <c r="K354" i="65"/>
  <c r="H362" i="65" l="1"/>
  <c r="H354" i="65"/>
  <c r="H14" i="65"/>
  <c r="E15" i="65"/>
  <c r="E16" i="65"/>
  <c r="E17" i="65"/>
  <c r="E18" i="65"/>
  <c r="E19" i="65"/>
  <c r="H265" i="65" l="1"/>
  <c r="H261" i="65"/>
  <c r="H255" i="65"/>
  <c r="H251" i="65"/>
  <c r="I220" i="65" l="1"/>
  <c r="I240" i="65"/>
  <c r="I231" i="65"/>
  <c r="I211" i="65" l="1"/>
  <c r="I106" i="65"/>
  <c r="I114" i="65"/>
  <c r="I124" i="65"/>
  <c r="I133" i="65"/>
  <c r="I150" i="65"/>
  <c r="I180" i="65"/>
  <c r="I195" i="65"/>
  <c r="I204" i="65"/>
  <c r="I99" i="65"/>
  <c r="I67" i="65"/>
  <c r="H7" i="65"/>
  <c r="H22" i="65"/>
  <c r="I24" i="65"/>
  <c r="I25" i="65"/>
  <c r="I26" i="65"/>
  <c r="I27" i="65"/>
  <c r="I28" i="65"/>
  <c r="I29" i="65"/>
  <c r="I23" i="65"/>
  <c r="L10" i="71" l="1"/>
  <c r="L12" i="71"/>
  <c r="L8" i="71"/>
  <c r="H24" i="65"/>
  <c r="H23" i="65"/>
  <c r="L14" i="71" s="1"/>
  <c r="H25" i="65"/>
  <c r="H29" i="65"/>
  <c r="H28" i="65"/>
  <c r="H27" i="65"/>
  <c r="H26" i="65"/>
  <c r="H21" i="65" l="1"/>
  <c r="L6" i="71" s="1"/>
</calcChain>
</file>

<file path=xl/sharedStrings.xml><?xml version="1.0" encoding="utf-8"?>
<sst xmlns="http://schemas.openxmlformats.org/spreadsheetml/2006/main" count="2739" uniqueCount="653">
  <si>
    <t>Units</t>
  </si>
  <si>
    <t>Alternative Control Services</t>
  </si>
  <si>
    <t>Standard Control excluding Dual Function Assets</t>
  </si>
  <si>
    <t>Dual Function Assets</t>
  </si>
  <si>
    <t>Other</t>
  </si>
  <si>
    <t>Total</t>
  </si>
  <si>
    <t>Non-network</t>
  </si>
  <si>
    <t>Connections</t>
  </si>
  <si>
    <t>Replacement expenditure</t>
  </si>
  <si>
    <t>Labour expenditure outsourced to unrelated parties</t>
  </si>
  <si>
    <t>Labour expenditure outsourced to related parties</t>
  </si>
  <si>
    <t>In-house labour expenditure</t>
  </si>
  <si>
    <t>Metering services</t>
  </si>
  <si>
    <t>Direct</t>
  </si>
  <si>
    <t>Indirect</t>
  </si>
  <si>
    <t xml:space="preserve">Alternative Control Services </t>
  </si>
  <si>
    <t>$</t>
  </si>
  <si>
    <t>Breakdown 1</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</si>
  <si>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</si>
  <si>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</si>
  <si>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</si>
  <si>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</si>
  <si>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</si>
  <si>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</si>
  <si>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</si>
  <si>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</si>
  <si>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</si>
  <si>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</si>
  <si>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</si>
  <si>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</si>
  <si>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</si>
  <si>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</si>
  <si>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</si>
  <si>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</si>
  <si>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</si>
  <si>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</si>
  <si>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</si>
  <si>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</si>
  <si>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</si>
  <si>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</si>
  <si>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</si>
  <si>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</si>
  <si>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</si>
  <si>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</si>
  <si>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</si>
  <si>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</si>
  <si>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</si>
  <si>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</si>
  <si>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</si>
  <si>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</si>
  <si>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</si>
  <si>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</si>
  <si>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</si>
  <si>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Simple connection LV</t>
  </si>
  <si>
    <t>Complex connection LV</t>
  </si>
  <si>
    <t>Complex connection HV</t>
  </si>
  <si>
    <t>Breakdown 2</t>
  </si>
  <si>
    <t>Distribution substation installed</t>
  </si>
  <si>
    <t>Augmentation HV</t>
  </si>
  <si>
    <t>Augmentation LV</t>
  </si>
  <si>
    <t>Complex connection HV (customer connected at LV, minor HV works)</t>
  </si>
  <si>
    <t>Complex connection HV (customer connected at LV, upstream asset works)</t>
  </si>
  <si>
    <t>Complex connection HV (customer connected at HV)</t>
  </si>
  <si>
    <t>Complex connection sub-transmission</t>
  </si>
  <si>
    <t>Complex connection HV (no upstream asset works)</t>
  </si>
  <si>
    <t>Complex connection HV (with upstream asset works)</t>
  </si>
  <si>
    <t>Complex connection HV (small capacity)</t>
  </si>
  <si>
    <t>Complex connection HV (large capacity)</t>
  </si>
  <si>
    <t>Car</t>
  </si>
  <si>
    <t>Light commercial vehicle</t>
  </si>
  <si>
    <t xml:space="preserve">Elevated work platform (LCV)  </t>
  </si>
  <si>
    <t>Elevated work platform (HCV)</t>
  </si>
  <si>
    <t>Heavy commercial vehicle</t>
  </si>
  <si>
    <t>Non-labour expenditure</t>
  </si>
  <si>
    <t>Total Standard Control Services</t>
  </si>
  <si>
    <t>Current RIN reference</t>
  </si>
  <si>
    <t>Type 1 capital contributions</t>
  </si>
  <si>
    <t>Type 2 capital contributions</t>
  </si>
  <si>
    <t>PWC undergrounding capex (equity funded)</t>
  </si>
  <si>
    <t>Type 2  Capital Contributions</t>
  </si>
  <si>
    <t>Type 1  Capital Contributions</t>
  </si>
  <si>
    <t>Project Overview</t>
  </si>
  <si>
    <t>Validation Rules</t>
  </si>
  <si>
    <t>input cells</t>
  </si>
  <si>
    <t>Rules applying</t>
  </si>
  <si>
    <t>NEW</t>
  </si>
  <si>
    <t>Service classifications</t>
  </si>
  <si>
    <t>Compounding Definitions</t>
  </si>
  <si>
    <t>Public Lighting</t>
  </si>
  <si>
    <t>Stakeholder Comments</t>
  </si>
  <si>
    <t>CAPITAL CONTRIBUTIONS BY TYPE</t>
  </si>
  <si>
    <t>DISPOSALS BY ASSET CLASS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</si>
  <si>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</si>
  <si>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</si>
  <si>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</si>
  <si>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ICT capex</t>
  </si>
  <si>
    <t>Property capex</t>
  </si>
  <si>
    <t>Fleet capex</t>
  </si>
  <si>
    <t>Other Non-network capex</t>
  </si>
  <si>
    <t>Connections capex</t>
  </si>
  <si>
    <t>Augmentation capex</t>
  </si>
  <si>
    <t>Replacement capex</t>
  </si>
  <si>
    <t>Where:</t>
  </si>
  <si>
    <t>Distribution Business</t>
  </si>
  <si>
    <t>Standard Control Services</t>
  </si>
  <si>
    <t>Audited Statutory Accounts</t>
  </si>
  <si>
    <t>Totals and Data Hierarchies</t>
  </si>
  <si>
    <t>Table</t>
  </si>
  <si>
    <t>Sub table</t>
  </si>
  <si>
    <t>Reference</t>
  </si>
  <si>
    <t>Check</t>
  </si>
  <si>
    <t>=</t>
  </si>
  <si>
    <t>&lt;Business defined purpose 1&gt;</t>
  </si>
  <si>
    <t>&lt;Business defined purpose 2&gt;</t>
  </si>
  <si>
    <t>&lt;Business defined purpose 3&gt;</t>
  </si>
  <si>
    <t>&lt;Business defined purpose 4&gt;</t>
  </si>
  <si>
    <t>&lt;Business defined purpose 5&gt;</t>
  </si>
  <si>
    <t>Capex by purpose</t>
  </si>
  <si>
    <t>Capex by asset class</t>
  </si>
  <si>
    <t>&lt;Business defined asset class 1&gt;</t>
  </si>
  <si>
    <t>&lt;Business defined asset class 2&gt;</t>
  </si>
  <si>
    <t>&lt;Business defined asset class 3&gt;</t>
  </si>
  <si>
    <t>&lt;Business defined asset class 4&gt;</t>
  </si>
  <si>
    <t>&lt;Business defined asset class 5&gt;</t>
  </si>
  <si>
    <t xml:space="preserve">Concepts </t>
  </si>
  <si>
    <t>Term</t>
  </si>
  <si>
    <t>Definition</t>
  </si>
  <si>
    <t>SERVICE CLASSIFICATIONS</t>
  </si>
  <si>
    <t>RELATED PARTY MARGIN</t>
  </si>
  <si>
    <t>POLES BY: HIGHEST OPERATING VOLTAGE; MATERIAL TYPE</t>
  </si>
  <si>
    <t>POLE TOP STRUCTURES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</si>
  <si>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</si>
  <si>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</si>
  <si>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</si>
  <si>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</si>
  <si>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</si>
  <si>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</si>
  <si>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RESIDENTIAL</t>
  </si>
  <si>
    <t>COMMERCIAL/INDUSTRIAL</t>
  </si>
  <si>
    <t>SUBDIVISION</t>
  </si>
  <si>
    <t>EMBEDDED GENERATION</t>
  </si>
  <si>
    <t>INFORMATION &amp; COMMUNICATIONS TECHNOLOGY</t>
  </si>
  <si>
    <t>Labour / non-labour expenditure split</t>
  </si>
  <si>
    <t>TYPE 1 CAPITAL CONTRIBUTION BY ASSET CLASS</t>
  </si>
  <si>
    <t>TYPE 2 CAPITAL CONTRIBUTION BY ASSET CLASS</t>
  </si>
  <si>
    <t>Distribution substations</t>
  </si>
  <si>
    <t>HV feeders</t>
  </si>
  <si>
    <t>LV feeders</t>
  </si>
  <si>
    <t>Capital contributions</t>
  </si>
  <si>
    <t>Augmentation expenditure</t>
  </si>
  <si>
    <t>Business defined asset class</t>
  </si>
  <si>
    <t>CAPITAL CONTRIBUTIONS BY ASSET CLASS - PWC UNDERGROUNDING CAPEX (EQUITY FUNDED)</t>
  </si>
  <si>
    <t>Metering activities</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</si>
  <si>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</si>
  <si>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</si>
  <si>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</si>
  <si>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</si>
  <si>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</si>
  <si>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</si>
  <si>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</si>
  <si>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</si>
  <si>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</si>
  <si>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</si>
  <si>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</si>
  <si>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</si>
  <si>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</si>
  <si>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</si>
  <si>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</si>
  <si>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</si>
  <si>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Fee based services</t>
  </si>
  <si>
    <t>Energisation</t>
  </si>
  <si>
    <t>Re-energisation</t>
  </si>
  <si>
    <t>&lt;DNSP described fee-based service type 1&gt;</t>
  </si>
  <si>
    <t>&lt;DNSP described fee-based service type 2&gt;</t>
  </si>
  <si>
    <t>&lt;DNSP described fee-based service type 3&gt;</t>
  </si>
  <si>
    <t>&lt;additional rows allowed&gt;</t>
  </si>
  <si>
    <t>Quoted services</t>
  </si>
  <si>
    <t>&lt;DNSP described quoted service type 1&gt;</t>
  </si>
  <si>
    <t>&lt;DNSP described quoted service type 2&gt;</t>
  </si>
  <si>
    <t>&lt;DNSP described quoted service type 3&gt;</t>
  </si>
  <si>
    <r>
      <rPr>
        <b/>
        <sz val="11"/>
        <color rgb="FF000000"/>
        <rFont val="Calibri"/>
        <family val="2"/>
      </rPr>
      <t>Metering Services</t>
    </r>
    <r>
      <rPr>
        <sz val="11"/>
        <color rgb="FF000000"/>
        <rFont val="Calibri"/>
        <family val="2"/>
      </rPr>
      <t xml:space="preserve"> = Smart meters + Legacy meters</t>
    </r>
  </si>
  <si>
    <t>Replacement Expenditure</t>
  </si>
  <si>
    <t>˃ 11 kV &amp; &lt; = 22 kV ; SWER</t>
  </si>
  <si>
    <t>˃ 11 kV &amp; &lt; = 22 kV; Single-Phase</t>
  </si>
  <si>
    <t>˃ 11 kV &amp; &lt; = 22 kV; Multiple-Phase</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</si>
  <si>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</si>
  <si>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</si>
  <si>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</si>
  <si>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</si>
  <si>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</si>
  <si>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</si>
  <si>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</si>
  <si>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</si>
  <si>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</si>
  <si>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</si>
  <si>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</si>
  <si>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Pole Mounted; &lt; = 22kV;  &lt; = 60 kVA ; Multiple Phase</t>
  </si>
  <si>
    <t>Pole Mounted; &lt; = 22kV;  &gt; 60 kVA and &lt; = 600 kVA ; Multiple Phase</t>
  </si>
  <si>
    <t>Pole Mounted; &lt; = 22kV;  &gt; 600 kVA ; Multiple Phase</t>
  </si>
  <si>
    <t>Kiosk Mounted; &lt; = 22kV;  &lt; = 60 kVA; Single Phase</t>
  </si>
  <si>
    <t>Kiosk Mounted; &lt; = 22kV;  &gt; 60 kVA and &lt; = 600 kVA; Single Phase</t>
  </si>
  <si>
    <t>Kiosk Mounted; &lt; = 22kV;  &gt; 600 kVA; Single Phase</t>
  </si>
  <si>
    <t>Kiosk Mounted; &lt; = 22kV;  &lt; = 60 kVA ; Multiple Phase</t>
  </si>
  <si>
    <t>Kiosk Mounted; &lt; = 22kV;  &gt; 60 kVA and &lt; = 600 kVA ; Multiple Phase</t>
  </si>
  <si>
    <t>Kiosk Mounted; &lt; = 22kV;  &gt; 600 kVA ; Multiple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</si>
  <si>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</si>
  <si>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</si>
  <si>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</si>
  <si>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</si>
  <si>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</si>
  <si>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</si>
  <si>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</si>
  <si>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</si>
  <si>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</si>
  <si>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</si>
  <si>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</si>
  <si>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</si>
  <si>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</si>
  <si>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</si>
  <si>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</si>
  <si>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</si>
  <si>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SWITCHGEAR BY: HIGHEST OPERATING VOLTAGE; SWITCH FUNCTION</t>
  </si>
  <si>
    <t>˂ = 11 kV;  Circuit Breaker</t>
  </si>
  <si>
    <t>&gt; 11 kV &amp; &lt; = 22 kV ; Switch</t>
  </si>
  <si>
    <t>&gt; 11 kV &amp; &lt; = 22 kV ; Circuit Breaker</t>
  </si>
  <si>
    <t>&gt; 22 kV &amp; &lt; = 33 kV; Switch</t>
  </si>
  <si>
    <t>&gt; 22 kV &amp; &lt; = 33 kV; Circuit Breaker</t>
  </si>
  <si>
    <t>&gt; 33 kV &amp; &lt; = 66 kV; Switch</t>
  </si>
  <si>
    <t>&gt; 33 kV &amp; &lt; = 66 kV; Circuit Breaker</t>
  </si>
  <si>
    <t>&gt; 66 kV &amp; &lt; = 132 kV; Switch</t>
  </si>
  <si>
    <t>&gt; 66 kV &amp; &lt; = 132 kV ; Circuit Breaker</t>
  </si>
  <si>
    <t>&gt; 132 kV; Switch</t>
  </si>
  <si>
    <t>&gt; 132 kV; Circuit Breaker</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</si>
  <si>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</si>
  <si>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</si>
  <si>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MOVEMENTS IN PROVISIONS ALLOCATED TO as incurred CAPEX</t>
  </si>
  <si>
    <t>Capital contributions by asset class</t>
  </si>
  <si>
    <t>Capital expenditure</t>
  </si>
  <si>
    <t>Expenditure classifications</t>
  </si>
  <si>
    <t>Direct expenditure</t>
  </si>
  <si>
    <t>Indirect expenditure</t>
  </si>
  <si>
    <t>&lt;Business specified Project 1&gt;</t>
  </si>
  <si>
    <t>&lt;Business specified Project 2&gt;</t>
  </si>
  <si>
    <t>&lt;Business specified Project 3&gt;</t>
  </si>
  <si>
    <t>Data category 07: Capital expenditure</t>
  </si>
  <si>
    <t>CA2.2.1</t>
  </si>
  <si>
    <t>CA2.5.1</t>
  </si>
  <si>
    <t>CA2.6.1</t>
  </si>
  <si>
    <t>CA2.3(b).4</t>
  </si>
  <si>
    <t>CA2.3(b).3</t>
  </si>
  <si>
    <t>CA4.3.1</t>
  </si>
  <si>
    <t>CA4.4.1</t>
  </si>
  <si>
    <t>Data requirements</t>
  </si>
  <si>
    <t>Change</t>
  </si>
  <si>
    <t>Rationale</t>
  </si>
  <si>
    <t>Export services</t>
  </si>
  <si>
    <t>NEW CA/AR 2.6.1</t>
  </si>
  <si>
    <t>ASRE2405</t>
  </si>
  <si>
    <t>Capex for provision of export services</t>
  </si>
  <si>
    <t>Other export services capex</t>
  </si>
  <si>
    <t>Assurance standard - Financial data</t>
  </si>
  <si>
    <t>Actual</t>
  </si>
  <si>
    <t>Estimated</t>
  </si>
  <si>
    <t>AR7.11.1</t>
  </si>
  <si>
    <t>AR7.11.2</t>
  </si>
  <si>
    <t>ASA805</t>
  </si>
  <si>
    <t>AR8.2.1</t>
  </si>
  <si>
    <t>Export services capex</t>
  </si>
  <si>
    <t>NewCA/AR2.2.1</t>
  </si>
  <si>
    <t>NewCA/AR2.5.2</t>
  </si>
  <si>
    <t>Distribution business</t>
  </si>
  <si>
    <t>Network overheads</t>
  </si>
  <si>
    <t>Corporate overheads</t>
  </si>
  <si>
    <t>AR8.2.5(B) A</t>
  </si>
  <si>
    <t>AR8.2.5(B) B</t>
  </si>
  <si>
    <t>AR8.2.4</t>
  </si>
  <si>
    <t>AR8.2.7</t>
  </si>
  <si>
    <t>AR8.2.6</t>
  </si>
  <si>
    <t>AR8.2.5</t>
  </si>
  <si>
    <t>AR8.2.5 B</t>
  </si>
  <si>
    <t>AR8.2.5 C</t>
  </si>
  <si>
    <t>AR8.2.8</t>
  </si>
  <si>
    <t>&lt;Business defined Project ID 1&gt;</t>
  </si>
  <si>
    <t>&lt;Business defined Project ID 2&gt;</t>
  </si>
  <si>
    <t>&lt;Business defined Project ID 3&gt;</t>
  </si>
  <si>
    <t>&lt;Business defined Project ID 4&gt;</t>
  </si>
  <si>
    <t>&lt;Business defined Project ID 5&gt;</t>
  </si>
  <si>
    <t>Text</t>
  </si>
  <si>
    <t>NULL valid</t>
  </si>
  <si>
    <t>Number</t>
  </si>
  <si>
    <t>≥0</t>
  </si>
  <si>
    <t>NULL invalid</t>
  </si>
  <si>
    <t>Standard Control</t>
  </si>
  <si>
    <t>Business defined purposes</t>
  </si>
  <si>
    <t>Categories specified must align with the categories used in the previous relevant year, or an explanation for new categories must be provided</t>
  </si>
  <si>
    <t>Other by: Business specified categories</t>
  </si>
  <si>
    <t>Alternative control</t>
  </si>
  <si>
    <t>Meter Type 1-3</t>
  </si>
  <si>
    <t>CA2.1,2.2</t>
  </si>
  <si>
    <t>New</t>
  </si>
  <si>
    <t>CA2.1,2.3</t>
  </si>
  <si>
    <t>CA2.1,2.5</t>
  </si>
  <si>
    <t>CA2.1,2.6</t>
  </si>
  <si>
    <t>CA2.1,2.10A/New CA/AR2.10</t>
  </si>
  <si>
    <t>CA2.1,2.10A/New CA/AR2.11</t>
  </si>
  <si>
    <t>Overheads expenditure</t>
  </si>
  <si>
    <t>Network Overheads</t>
  </si>
  <si>
    <t xml:space="preserve">NULL invalid </t>
  </si>
  <si>
    <t>&lt;Business Specified Asset Category 1&gt;</t>
  </si>
  <si>
    <t>&lt;Business Specified Asset Category 2&gt;</t>
  </si>
  <si>
    <t>&lt;Business Specified Asset Category 3&gt;</t>
  </si>
  <si>
    <t>NEW CA/AR2.11.3</t>
  </si>
  <si>
    <t>Demand management</t>
  </si>
  <si>
    <t>Non-network expenditure</t>
  </si>
  <si>
    <t>ICT recurrent expenditure</t>
  </si>
  <si>
    <t>ICT non-recurrent expenditure</t>
  </si>
  <si>
    <t>Elevated work platform (LCV)</t>
  </si>
  <si>
    <t>De-energisation</t>
  </si>
  <si>
    <t>Public lighting services</t>
  </si>
  <si>
    <t>Smart meter</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</si>
  <si>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</si>
  <si>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</si>
  <si>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</si>
  <si>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</si>
  <si>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</si>
  <si>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 xml:space="preserve">Public Lighting Services </t>
    </r>
    <r>
      <rPr>
        <sz val="11"/>
        <color rgb="FF000000"/>
        <rFont val="Calibri"/>
        <family val="2"/>
      </rPr>
      <t>= Energy efficient + Non-energy efficient</t>
    </r>
  </si>
  <si>
    <r>
      <rPr>
        <b/>
        <sz val="11"/>
        <color rgb="FF000000"/>
        <rFont val="Calibri"/>
        <family val="2"/>
      </rPr>
      <t>Audited Statutory Accounts + Regulatory adjustments</t>
    </r>
    <r>
      <rPr>
        <sz val="11"/>
        <color rgb="FF000000"/>
        <rFont val="Calibri"/>
        <family val="2"/>
      </rPr>
      <t xml:space="preserve"> = Distribution Business</t>
    </r>
  </si>
  <si>
    <t>Buildings and property expenditure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</si>
  <si>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</si>
  <si>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IMMEDIATE EXPENSING OF CAPEX</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</si>
  <si>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</si>
  <si>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Energy efficient public lighting</t>
  </si>
  <si>
    <t>Non-energy efficient public lighting</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</si>
  <si>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</si>
  <si>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classes must align with the PTRM relevant to the reporting year.</t>
  </si>
  <si>
    <t>Standard Control Services - Including Capital Contributions</t>
  </si>
  <si>
    <t>CAPEX BY PURPOSE (INCLUDING CAPITAL CONTRIBUTIONS)</t>
  </si>
  <si>
    <t>Gross Capex (including capital contributions) - AER defined</t>
  </si>
  <si>
    <t>Subtransmission substations, switching stations, zone substations</t>
  </si>
  <si>
    <t>Subtransmission lines</t>
  </si>
  <si>
    <t>Other assets</t>
  </si>
  <si>
    <t>Distribution substation augmentations - pole mounted</t>
  </si>
  <si>
    <t>Distribution substation augmentations - ground mounted</t>
  </si>
  <si>
    <t>Distribution substation augmentations - indoor</t>
  </si>
  <si>
    <t>Distribution substations - land purchases and easements</t>
  </si>
  <si>
    <t>HV feeders - land purchases and easements</t>
  </si>
  <si>
    <t>HV feeder non-material projects</t>
  </si>
  <si>
    <t>LV feeders - land purchases and easements</t>
  </si>
  <si>
    <t>LV feeder non-material projects</t>
  </si>
  <si>
    <t>DMIS - PROJECTS SUBMITTED FOR APPROVAL</t>
  </si>
  <si>
    <t>DMIAM - PROJECTS SUBMITTED FOR APPROVAL</t>
  </si>
  <si>
    <t>Changes from January 2023 Consultation workbooks</t>
  </si>
  <si>
    <t>MOTOR VEHICLES</t>
  </si>
  <si>
    <t>Augmentation</t>
  </si>
  <si>
    <t>Recurrent expenditure</t>
  </si>
  <si>
    <t>&lt;Business specified Category 1&gt;</t>
  </si>
  <si>
    <t>&lt;Business specified Category 2&gt;</t>
  </si>
  <si>
    <t>&lt;Business specified Category 3&gt;</t>
  </si>
  <si>
    <t>Non-recurrent expenditure</t>
  </si>
  <si>
    <t>BUILDINGS AND PROPERTY EXPENDITURE</t>
  </si>
  <si>
    <t>OTHER NON-NETWORK EXPENDITURE</t>
  </si>
  <si>
    <t>Other non-network expenditure Business descriptors</t>
  </si>
  <si>
    <t>Standard control</t>
  </si>
  <si>
    <t>Connections expenditure excluding capital contributions</t>
  </si>
  <si>
    <t>Connections expenditure including capital contributions</t>
  </si>
  <si>
    <t>Connections - Type 1 capital contributions</t>
  </si>
  <si>
    <t>Demand Management</t>
  </si>
  <si>
    <t>AR8.2.3</t>
  </si>
  <si>
    <t>IT INFRASTRUCTURE CAPEX</t>
  </si>
  <si>
    <t>COMMUNICATIONS INFRASTRUCTURE CAPEX</t>
  </si>
  <si>
    <t>Metering</t>
  </si>
  <si>
    <t>Energy Efficient</t>
  </si>
  <si>
    <t>Non-energy efficient</t>
  </si>
  <si>
    <t>Smart</t>
  </si>
  <si>
    <t>Legacy</t>
  </si>
  <si>
    <t>CAPEX BY PURPOSE (INCLUDING TOTAL CAPITAL CONTRIBUTIONS) - AER DEFINED</t>
  </si>
  <si>
    <t>CAPITAL CONTRIBUTIONS BY PURPOSE - TYPE 1</t>
  </si>
  <si>
    <t>CAPITAL CONTRIBUTIONS BY PURPOSE - TYPE 2</t>
  </si>
  <si>
    <t>CAPITAL CONTRIBUTIONS BY PURPOSE - PWC UNDERGROUNDING CAPEX</t>
  </si>
  <si>
    <t>AER Network information requirements review</t>
  </si>
  <si>
    <r>
      <rPr>
        <b/>
        <sz val="11"/>
        <color rgb="FF000000"/>
        <rFont val="Calibri"/>
        <family val="2"/>
      </rPr>
      <t>Alternative Control Services</t>
    </r>
    <r>
      <rPr>
        <sz val="11"/>
        <color rgb="FF000000"/>
        <rFont val="Calibri"/>
        <family val="2"/>
      </rPr>
      <t xml:space="preserve"> = Public Lighting Services + Metering Services + Fee-based Services + Quoted Services</t>
    </r>
  </si>
  <si>
    <t>Dual function assets</t>
  </si>
  <si>
    <t>Information &amp; Communications technology - Business specified categories</t>
  </si>
  <si>
    <t>Heavy Commercial Vehicle</t>
  </si>
  <si>
    <t>Motor vehicle</t>
  </si>
  <si>
    <t>In-house labour</t>
  </si>
  <si>
    <t>Labour expenditure</t>
  </si>
  <si>
    <t>Related party (NSP)</t>
  </si>
  <si>
    <t>Meter</t>
  </si>
  <si>
    <t>Meter investigation</t>
  </si>
  <si>
    <t>Meter maintenance</t>
  </si>
  <si>
    <t>Meter purchase</t>
  </si>
  <si>
    <t>Meter replacement</t>
  </si>
  <si>
    <t>Meter testing</t>
  </si>
  <si>
    <t>Meter type 1-3</t>
  </si>
  <si>
    <t>Meter type 4</t>
  </si>
  <si>
    <t>Meter type 5</t>
  </si>
  <si>
    <t>Meter type 6</t>
  </si>
  <si>
    <t>New meter installation</t>
  </si>
  <si>
    <t>Remote meter reading</t>
  </si>
  <si>
    <t>Special meter reading</t>
  </si>
  <si>
    <t>Scheduled meter reading</t>
  </si>
  <si>
    <t>DNSP described fee-based service type</t>
  </si>
  <si>
    <t>Free text &lt;DNSP described fee-based service type&gt;</t>
  </si>
  <si>
    <t>Categories specified must be consistent with AER final decision in the previous year (unless services is new)</t>
  </si>
  <si>
    <t>DNSP described quoted service type</t>
  </si>
  <si>
    <t>Free text &lt;DNSP described quoted service type&gt;</t>
  </si>
  <si>
    <t>Other fee based services</t>
  </si>
  <si>
    <t>Fee-based and Quoted</t>
  </si>
  <si>
    <t>Demand Management Incentive Scheme (DMIS)</t>
  </si>
  <si>
    <t>Demand Management Innovation Allowance Mechanism (DMIAM)</t>
  </si>
  <si>
    <t>Projects submitted for approval</t>
  </si>
  <si>
    <t>DMIS projects submitted for approval (business specified projects)</t>
  </si>
  <si>
    <t>Text
Projects listed must align with the DMIS report, and projects listed in the capex workbook</t>
  </si>
  <si>
    <t>DMIAM projects submitted for approval (business specified projects)</t>
  </si>
  <si>
    <t>Text
Projects listed must align with the DMIAM report</t>
  </si>
  <si>
    <t>Export Services information request 2.2</t>
  </si>
  <si>
    <t>Network monitoring capex</t>
  </si>
  <si>
    <t>˂ = 11 kV;  Fuse</t>
  </si>
  <si>
    <t>Basic connection</t>
  </si>
  <si>
    <t>Underground asset (cable)</t>
  </si>
  <si>
    <t>Disposals</t>
  </si>
  <si>
    <t>Major road</t>
  </si>
  <si>
    <t>Minor road</t>
  </si>
  <si>
    <t>Overhead conductor</t>
  </si>
  <si>
    <t>Pole</t>
  </si>
  <si>
    <t>Pole top structure</t>
  </si>
  <si>
    <t>SCADA and network control and protection systems</t>
  </si>
  <si>
    <t>Service lines</t>
  </si>
  <si>
    <t>Subdivision connection</t>
  </si>
  <si>
    <t>Switchgear</t>
  </si>
  <si>
    <t>Switching station</t>
  </si>
  <si>
    <t>Distribution substation</t>
  </si>
  <si>
    <t>Feeder</t>
  </si>
  <si>
    <t>HV Feeder</t>
  </si>
  <si>
    <t>LV Feeder</t>
  </si>
  <si>
    <t>Substation</t>
  </si>
  <si>
    <t>Sub-transmission substation</t>
  </si>
  <si>
    <t>Sub-transmission line</t>
  </si>
  <si>
    <t>Zone substation</t>
  </si>
  <si>
    <t>Easement</t>
  </si>
  <si>
    <t>CAPEX BY ASSET CLASS - Including only Type 1 capital contributions and PWC undergrounding capex (equity funded)</t>
  </si>
  <si>
    <t>CAPEX ADDITIONS TO THE RAB AND TAB</t>
  </si>
  <si>
    <t>Related party margin</t>
  </si>
  <si>
    <t>Large projects</t>
  </si>
  <si>
    <t>Large project expenditure</t>
  </si>
  <si>
    <t>Legacy meter</t>
  </si>
  <si>
    <t>Quoted Services</t>
  </si>
  <si>
    <t>Other metering services</t>
  </si>
  <si>
    <t>Other services</t>
  </si>
  <si>
    <t>Large project</t>
  </si>
  <si>
    <t>Residential connection</t>
  </si>
  <si>
    <t>Commercial/industrial connection</t>
  </si>
  <si>
    <t>Low voltage connection</t>
  </si>
  <si>
    <t>High voltage connection</t>
  </si>
  <si>
    <t>HV feeder augmentations - overhead conductor</t>
  </si>
  <si>
    <t>HV feeder augmentations - underground asset (cable)</t>
  </si>
  <si>
    <t>LV feeder augmentations - overhead conductor</t>
  </si>
  <si>
    <t>LV feeder augmentations - underground asset (cable)</t>
  </si>
  <si>
    <t>˂ = 1 kV;  Composite pole</t>
  </si>
  <si>
    <t>&gt; 1 kV &amp; &lt; = 11 kV; Composite pole</t>
  </si>
  <si>
    <t>˃ 11 kV &amp; &lt; = 22 kV; Composite pole</t>
  </si>
  <si>
    <t>&gt; 22 kV &amp; &lt; = 66 kV; Composite pole</t>
  </si>
  <si>
    <t>&gt; 66 kV &amp; &lt; = 132 kV; Composite pole</t>
  </si>
  <si>
    <t>&gt; 132 kV; Composite pole</t>
  </si>
  <si>
    <t>˂ = 1 kV; Pole - other technology</t>
  </si>
  <si>
    <t>&gt; 1 kV &amp; &lt; = 11 kV; Pole - other technology</t>
  </si>
  <si>
    <t>˃ 11 kV &amp; &lt; = 22 kV; Pole - other technology</t>
  </si>
  <si>
    <t>&gt; 22 kV &amp; &lt; = 66 kV; Pole - other technology</t>
  </si>
  <si>
    <t>&gt; 66 kV &amp; &lt; = 132 kV; Pole - other technology</t>
  </si>
  <si>
    <t>&gt; 132 kV; Pole - other technology</t>
  </si>
  <si>
    <t>The expanded list will simplify reporting for NSPs that are using new composite pole types, or have pole types (like stobie poles) that are not widely reported, and don't align with other categories.</t>
  </si>
  <si>
    <t>Expanded the list of pole types to include composite poles and Poles - other technology
Composite pole is a pole developed using a combination of materials, such as timber and concrete.
Poles- other technology refers to stobie poles, or poles made of materials not included elsewhere in the asset category.</t>
  </si>
  <si>
    <t>Composite pole</t>
  </si>
  <si>
    <t>Alternative Control</t>
  </si>
  <si>
    <t>All</t>
  </si>
  <si>
    <t>Service classifications updated, as noted on the introduction worksheet</t>
  </si>
  <si>
    <t>Improves consistency by standardising data structure.</t>
  </si>
  <si>
    <t>Project name/ID</t>
  </si>
  <si>
    <t>Large project capital expenditure - SCS</t>
  </si>
  <si>
    <t xml:space="preserve">This table replaces the earlier tables related to RIT and contingent projects. </t>
  </si>
  <si>
    <t>Overheads</t>
  </si>
  <si>
    <t>Immediate expensing of capital expenditure</t>
  </si>
  <si>
    <t>Regulatory Adjustments</t>
  </si>
  <si>
    <t>Regulatory adjustments (NSP)</t>
  </si>
  <si>
    <t xml:space="preserve">&gt; 11 kV &amp; &lt; = 22 kV; Commercial &amp; Industrial  </t>
  </si>
  <si>
    <t xml:space="preserve">&gt; 11 kV &amp; &lt; = 22 kV; Subdivision  </t>
  </si>
  <si>
    <t>˂ = 11 kV; Switch</t>
  </si>
  <si>
    <t>STAKING OF / STAKED WOODEN POLES BY: HIGHEST OPERATING VOLTAGE</t>
  </si>
  <si>
    <t>CAPEX BY PURPOSE (INCLUDING TYPE 1 AND TYPE 2 CAPITAL CONTRIBUTIONS)</t>
  </si>
  <si>
    <t>Replacement capex (repex)</t>
  </si>
  <si>
    <t>ICT expenditure</t>
  </si>
  <si>
    <t>Pole - other technology</t>
  </si>
  <si>
    <t>Staking of /staked wooden pole</t>
  </si>
  <si>
    <t>Negotiated connection service</t>
  </si>
  <si>
    <t>Standard connection service</t>
  </si>
  <si>
    <t>Transformer</t>
  </si>
  <si>
    <t>Embedded generator</t>
  </si>
  <si>
    <t>Connection services (distribution)</t>
  </si>
  <si>
    <t>Device</t>
  </si>
  <si>
    <t>Capex - as incurred</t>
  </si>
  <si>
    <t>Movements in provisions allocated to capex</t>
  </si>
  <si>
    <t>Regulatory Asset Base (RAB)</t>
  </si>
  <si>
    <t>Tax asset base</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</si>
  <si>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</si>
  <si>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</si>
  <si>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services provided using energy efficient lamps (such as fluorescent lamps; CFL lamps and LED lamps).</t>
  </si>
  <si>
    <t>Public lighting that does not use energy efficient lamps.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</si>
  <si>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</si>
  <si>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Also known as advanced meter. These meters record customer usages and demand in real time and can be remotely read in discrete time intervals.</t>
  </si>
  <si>
    <t>Meter that is not a smart meter.</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</si>
  <si>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</si>
  <si>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</si>
  <si>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</si>
  <si>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</si>
  <si>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A meter is a device complying with Australian Standards which measures and records the production or consumption of electrical energy. Meter types 1-7 must be consistent with the requirements in Schedule 7.4 of NER.</t>
  </si>
  <si>
    <t>The cost to investigate a metering request at a given supply point i.e. Interval data analysis; meter malfunction; wiring transposition (polarity) investigation; contestable metering investigation and meter tampering or bypass.</t>
  </si>
  <si>
    <t>The cost to repair a meter currently deployed in the field. Meter maintenance costs should include the expenditure related to operational repairs of the meter unit, not including capex.</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</si>
  <si>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</si>
  <si>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</si>
  <si>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</si>
  <si>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</si>
  <si>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</si>
  <si>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</si>
  <si>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</si>
  <si>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Meter type 7</t>
  </si>
  <si>
    <t>A connection point for an unmetered customer.</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</si>
  <si>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</si>
  <si>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</si>
  <si>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The use of remotely read interval metering infrastructure to perform meter reading and special meter reading.</t>
  </si>
  <si>
    <t>Remote meter re-configuration</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</si>
  <si>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</si>
  <si>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An actual meter reading performed to support an out of cycle customer billing or consumption request.</t>
  </si>
  <si>
    <t>An actual meter reading performed according to a predefined schedule.</t>
  </si>
  <si>
    <t>The opening of a connection in order to prevent the flow of energy to the premises.</t>
  </si>
  <si>
    <t>The closing of a connection in order to allow the flow of energy to the premises.</t>
  </si>
  <si>
    <t>Fee based services not included in energisation, Re-energisation or de-energisation services.</t>
  </si>
  <si>
    <t>The energisation of a premises after their de-energisation. Does not include alterations or new installation of meters or services.</t>
  </si>
  <si>
    <t>Export services are services provided by distribution networks to accept and distribute energy generated within its network either behind the meter or front of meter.</t>
  </si>
  <si>
    <t xml:space="preserve">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 </t>
  </si>
  <si>
    <t>Negotiated distribution services</t>
  </si>
  <si>
    <t>As defined in the NER, chapter 10.</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</si>
  <si>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</si>
  <si>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</si>
  <si>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Road on which the visual requirements of motorists are dominant (e.g. traffic routes). Typically the responsibility of a state or territory road authority.</t>
  </si>
  <si>
    <t>Road on which the visual requirements of pedestrians are dominant (e.g. local roads and lighting that is applicable to areas other than roads outdoor public areas, e.g. outdoor shopping). Typically the responsibility of a local Government authority.</t>
  </si>
  <si>
    <t>Relates to negotiated services and unregulated services - covered under workbook 09.</t>
  </si>
  <si>
    <t>New sub tables introduced for disaggregating capital contributions by type.</t>
  </si>
  <si>
    <t>This data is required to support modelling and analysis of the asset base.</t>
  </si>
  <si>
    <t>Detailed understanding of capital contributions is integral to our capital expenditure and asset base modelling and analysis.</t>
  </si>
  <si>
    <t xml:space="preserve">Covers reporting of negotiated distribution services expenditures, where such services are defined. </t>
  </si>
  <si>
    <t>Luminaire</t>
  </si>
  <si>
    <t>Public lighting assets</t>
  </si>
  <si>
    <t>The audited set of accounts prepared in accordance with Australian Securities and Investments Commission (ASIC) requirements.</t>
  </si>
  <si>
    <t>Audited Statutory Accounts plus Regulatory Adjustments.</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</si>
  <si>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</si>
  <si>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The AER’s Demand Management Incentive Scheme (DMIS), developed by the AER in 2017 and amended from time to time.</t>
  </si>
  <si>
    <t>The AER's Demand Management Innovation Allowance Mechanism (DMIAM), as developed by the AER in 2017 and amended from time to time.</t>
  </si>
  <si>
    <t>Projects submitted to the AER for approval under either the DMIS or the DMIAM.</t>
  </si>
  <si>
    <t>As defined in the National Electricity Rules. For clarity, Standard Control Services are intended to capture services available only through DNSP’s network typically provided to all customers or a broad class of customers recovered through general network tariffs.</t>
  </si>
  <si>
    <t>As defined in the NER, ch10.</t>
  </si>
  <si>
    <t>Contributions from unrelated parties provided to the NSP in relation to the provision of services, including connection, public lighting or augmentation activities (net of standard service changes).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</si>
  <si>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Any expenditure that has been included in the regulatory asset base of the NSP and either: relates to the purchase or construction of a new asset; increases the functionality of the asset; or extends the service life of the asset.</t>
  </si>
  <si>
    <t>The profit a Related Party gains above its total actual costs under a Related Party Contract with NSP. This profit may include margins, management fees or incentive payments.</t>
  </si>
  <si>
    <t>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t>
  </si>
  <si>
    <t>Any form of capital contributions received by a NSP (including gifted assets or cash contributions) that do not meet the definition of Type 1 capital contributions or Power and Water Corporation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</si>
  <si>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</si>
  <si>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</si>
  <si>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As defined under the National Electricity Rules (NER) as works to enlarge a network or to increase the capability of a network to transmit or distribute active energy.</t>
  </si>
  <si>
    <t>Capex to establish new connection assets and upgrades to existing connections assets necessary to meet customer connection requests. This excludes alterations to existing connection assets.</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</si>
  <si>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</si>
  <si>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Non-network capex related to buildings and land.</t>
  </si>
  <si>
    <t>Non-network capex related to vehicles used for transportation.</t>
  </si>
  <si>
    <t>A simple connection of a customer's premises to the network, involves no or minimal extension or augmentation.
This service is based on the description of a basic connection service provided in Chapter 5A (5A.A.1) of the NER.</t>
  </si>
  <si>
    <t>Work connecting any customer who is not a residential or unmetered customer.</t>
  </si>
  <si>
    <t>A pole developed using a combination of materials, such as timber and concrete.</t>
  </si>
  <si>
    <t xml:space="preserve">Overhead conductor / line Assets located above ground used for the primary function of transmitting power in a transmission network or distributing power in a distribution network.
Excludes assets that are included in any other asset category or asset group </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</si>
  <si>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</si>
  <si>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</si>
  <si>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Stobie poles, or poles made of materials not included elsewhere in the asset category.</t>
  </si>
  <si>
    <t>Work connecting any customer who purchases energy principally for personal, household or domestic use at premises.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</si>
  <si>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</si>
  <si>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Includes assets that provide a physical link and associated assets between the distribution network and a customer’s premises. It excludes any pole mounted assets and meters that are included in any other asset group.</t>
  </si>
  <si>
    <t>A wooden pole that is staked; or the activity of staking a wooden pole.</t>
  </si>
  <si>
    <t>Connections that meet the specific requirements of a connection applicant and the distributor, and may involve network extension or augmentation.
This service is based on the description of a negotiated connection contract provided in Chapter 5A Part c (5A.C.1) of the NER.</t>
  </si>
  <si>
    <t xml:space="preserve">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 </t>
  </si>
  <si>
    <t>Work connecting un-reticulated lots or areas to the distribution network for residential subdivisions.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</si>
  <si>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</si>
  <si>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</si>
  <si>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</si>
  <si>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</si>
  <si>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</si>
  <si>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 generator who owns, operates or controls a generating unit connected within a distribution network and not having direct access to the  transmission network.</t>
  </si>
  <si>
    <t>Connection at higher than 415 volts.</t>
  </si>
  <si>
    <t>Connection at 240 or 415 volts.</t>
  </si>
  <si>
    <t>An electricity easement is the right held by NSP to control the use of land near above-ground and underground power lines and substations. It holds this right to ensure the landowner’s safety and to allow staff access to work on the power lines at all times.</t>
  </si>
  <si>
    <t>A power line, including underground cables, that is part of a distribution network.</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</si>
  <si>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</si>
  <si>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</si>
  <si>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</si>
  <si>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</si>
  <si>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t>
  </si>
  <si>
    <t>A station that connects to multiple circuits but does not contain a transformer.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</si>
  <si>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</si>
  <si>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</si>
  <si>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Cars are motor vehicles other than those that comply with the definition of Light commercial vehicle, Heavy commercial vehicle, Elevated work platform (LCV), or Elevated work platform (HCV).</t>
  </si>
  <si>
    <t>Hardware devices that access services made available by a server. May include desktop computers, laptops, tablets and thin client interfaces and handheld end user computing devices including smart phones, tablets and laptops.</t>
  </si>
  <si>
    <t>Motor Vehicles that have permanently attached elevating work platforms that would be HCVs but for the exclusion of elevated work platforms from the definition of HCV.</t>
  </si>
  <si>
    <t>(LCV) are Motor Vehicles that have permanently attached elevating work platforms that are not Elevated work platforms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</si>
  <si>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</si>
  <si>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</si>
  <si>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</si>
  <si>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</si>
  <si>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Any motor vehicle registered for use on public roads excluding motor vehicles not generally moved large distances on public roads under their own power (e.g. excluding tractors, forklifts, backhoes, bobcats and any other road registered mobile plant).</t>
  </si>
  <si>
    <t>Includes ICT, Property, Fleet and other expenditure not directly related to the provision of network services.</t>
  </si>
  <si>
    <t>Employees of the NSP</t>
  </si>
  <si>
    <t>The costs of: Labour hire; and Ordinary time earnings; and Other earnings, on-costs and taxes; and Superannuation. Excludes expenditure required under contracts other than labour hire contracts, irrespective of whether or not the contract includes a labour component.</t>
  </si>
  <si>
    <t>Employees of related parties providing services to the NSP</t>
  </si>
  <si>
    <t>Employees of unrelated parties providing services to the NSP</t>
  </si>
  <si>
    <t>Expenditure other than labour expenditure.</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</si>
  <si>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</si>
  <si>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</si>
  <si>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As defined in the AER's Roll Forward Model.</t>
  </si>
  <si>
    <t>The Regulatory Asset Base (RAB) as defined in the NER. The methodology for calculating the RAB is set out in the AER's Roll Forward Model Handbook.</t>
  </si>
  <si>
    <t>The tax asset base (TAB) is derived using as commissioned capital expenditure and tax depreciation values. The methodology for calculating the TAB is set out in the AER's Roll Forward Model Handbook.</t>
  </si>
  <si>
    <t>The gross proceeds from the sale of assets at an as incurred or as decommissioned basis where relevant.</t>
  </si>
  <si>
    <t>The value of capital expenditure, that would be added to the regulatory or tax asset base, that has been or would be treated as immediately deductible for income tax purposes (e.g. refurbishments, overheads).</t>
  </si>
  <si>
    <t>A complete electric light unit.</t>
  </si>
  <si>
    <t>Include luminaires, brackets, lamps and dedicated public lighting poles (not poles that deliver network services).</t>
  </si>
  <si>
    <t>Capital expenditure to acquire, maintain, or improve its fixed network monitoring assets. Examples include but not limited to: implementing transformer monitors.</t>
  </si>
  <si>
    <t>Export services not related to ICT or network monitoring.</t>
  </si>
  <si>
    <t>Business defined Project name/ID</t>
  </si>
  <si>
    <t>Capex by purpose (including total capital contributions) - AER defined</t>
  </si>
  <si>
    <t>Replacement Capex - Total Standard Control Services Direct</t>
  </si>
  <si>
    <t>Connections Expenditure - Total Standard Control Services Direct</t>
  </si>
  <si>
    <t>ICT /Property/Fleet/ Other Non-network - Total Standard Control Services Direct</t>
  </si>
  <si>
    <t>Total Standard Control Services - Direct</t>
  </si>
  <si>
    <t>Capex by purpose (Incl Total capital contributions) - AER defined</t>
  </si>
  <si>
    <t>These changes have been made to clarify the data requirements relating to staked wooden poles. The changes are consistent across Data Category 07, 02 and 03 - and supported by instructions in Appendix A.</t>
  </si>
  <si>
    <t>The energy sector transformation is leading to large projects being undertaken, with only limited visibility of project expenditures. We are collecting this data to increase the transparency relating to large projects being funded by energy consumers.</t>
  </si>
  <si>
    <t>NULL valid if no project listed in the row descriptor, else NULL invalid</t>
  </si>
  <si>
    <t>NULL invalid where Project name/ID &lt;&gt;""</t>
  </si>
  <si>
    <t>NULL invalid (NULL Valid for related party margin)</t>
  </si>
  <si>
    <t>NULL invalid (NULL valid where Meter Type is not applicable)</t>
  </si>
  <si>
    <t>˂ = 11 kV; Residential; Overhead Conductor</t>
  </si>
  <si>
    <t>˂ = 11 kV; Commercial &amp; Industrial; Overhead Conductor</t>
  </si>
  <si>
    <t>˂ = 11 kV; Residential; Underground Cable</t>
  </si>
  <si>
    <t>˂ = 11 kV; Commercial &amp; Industrial; Underground Cable</t>
  </si>
  <si>
    <t>˂ = 11 kV; Subdivision; Underground Cable</t>
  </si>
  <si>
    <t>Table removed</t>
  </si>
  <si>
    <t>Removed asset group "Staked pole replaced with new pole by: Highest operating voltage"
renamed the asset group "Staking wooden poles" to "Staking of / staked wooden poles"</t>
  </si>
  <si>
    <t>Headings of sub tables amended; new sub table "Additions to the RAB and TAB" included</t>
  </si>
  <si>
    <t>New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</si>
</sst>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_-;\-* #,##0_-;_-* &quot;-&quot;??_-;_-@_-"/>
  </numFmts>
  <fonts count="60">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0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1"/>
      <color rgb="FF000000"/>
      <name val="Calibri"/>
      <family val="2"/>
      <scheme val="minor"/>
    </font>
    <font>
      <sz val="10"/>
      <color rgb="FF6600CC"/>
      <name val="Calibri"/>
      <family val="2"/>
      <scheme val="minor"/>
    </font>
    <font>
      <sz val="10"/>
      <color rgb="FF3333FF"/>
      <name val="Calibri"/>
      <family val="2"/>
      <scheme val="minor"/>
    </font>
    <font>
      <i/>
      <sz val="11"/>
      <color rgb="FF000000"/>
      <name val="Calibri"/>
      <family val="2"/>
      <scheme val="minor"/>
    </font>
    <font>
      <sz val="10"/>
      <color rgb="FFFF33CC"/>
      <name val="Calibri"/>
      <family val="2"/>
      <scheme val="minor"/>
    </font>
    <font>
      <sz val="10"/>
      <name val="Calibri"/>
      <family val="2"/>
      <scheme val="minor"/>
    </font>
    <font>
      <sz val="10"/>
      <color theme="7" tint="-0.249977111117893"/>
      <name val="Calibri"/>
      <family val="2"/>
      <scheme val="minor"/>
    </font>
    <font>
      <sz val="11"/>
      <name val="Calibri"/>
      <family val="2"/>
      <scheme val="minor"/>
    </font>
    <font>
      <b/>
      <sz val="16"/>
      <color theme="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30"/>
      <color theme="0"/>
      <name val="Calibri"/>
      <family val="2"/>
      <scheme val="minor"/>
    </font>
    <font>
      <sz val="20"/>
      <color theme="0"/>
      <name val="Calibri"/>
      <family val="2"/>
      <scheme val="minor"/>
    </font>
    <font>
      <b/>
      <sz val="11"/>
      <color rgb="FF000000"/>
      <name val="Calibri"/>
      <family val="2"/>
      <scheme val="minor"/>
    </font>
    <font>
      <sz val="20"/>
      <name val="Calibri"/>
      <family val="2"/>
      <scheme val="minor"/>
    </font>
    <font>
      <sz val="30"/>
      <name val="Calibri"/>
      <family val="2"/>
      <scheme val="minor"/>
    </font>
    <font>
      <i/>
      <sz val="11"/>
      <color rgb="FF000000"/>
      <name val="Calibri"/>
      <family val="2"/>
    </font>
    <font>
      <sz val="8"/>
      <name val="Calibri"/>
      <family val="2"/>
      <scheme val="minor"/>
    </font>
    <font>
      <sz val="32"/>
      <color rgb="FF000000"/>
      <name val="Calibri"/>
      <family val="2"/>
    </font>
    <font>
      <sz val="28"/>
      <color rgb="FF000000"/>
      <name val="Calibri"/>
      <family val="2"/>
    </font>
    <font>
      <sz val="14"/>
      <color theme="0"/>
      <name val="Calibri"/>
      <family val="2"/>
    </font>
    <font>
      <sz val="28"/>
      <color theme="1"/>
      <name val="Calibri"/>
      <family val="2"/>
      <scheme val="minor"/>
    </font>
    <font>
      <b/>
      <sz val="12"/>
      <name val="Calibri"/>
      <family val="2"/>
      <scheme val="minor"/>
    </font>
    <font>
      <sz val="20"/>
      <color theme="1"/>
      <name val="Calibri"/>
      <family val="2"/>
      <scheme val="minor"/>
    </font>
    <font>
      <b/>
      <sz val="11"/>
      <color theme="0"/>
      <name val="Calibri"/>
      <family val="2"/>
      <scheme val="minor"/>
    </font>
    <font>
      <sz val="25"/>
      <color theme="1"/>
      <name val="Calibri"/>
      <family val="2"/>
      <scheme val="minor"/>
    </font>
    <font>
      <b/>
      <i/>
      <sz val="11"/>
      <color rgb="FF000000"/>
      <name val="Calibri"/>
      <family val="2"/>
      <scheme val="minor"/>
    </font>
    <font>
      <sz val="10"/>
      <color rgb="FFFF0000"/>
      <name val="Calibri"/>
      <family val="2"/>
      <scheme val="minor"/>
    </font>
    <font>
      <b/>
      <sz val="14"/>
      <color theme="1"/>
      <name val="Calibri"/>
      <family val="2"/>
      <scheme val="minor"/>
    </font>
    <font>
      <sz val="30"/>
      <color rgb="FF000000"/>
      <name val="Calibri"/>
      <family val="2"/>
    </font>
    <font>
      <sz val="12"/>
      <name val="Calibri"/>
      <family val="2"/>
      <scheme val="minor"/>
    </font>
    <font>
      <sz val="11"/>
      <color theme="1"/>
      <name val="Calibri"/>
      <family val="2"/>
    </font>
    <font>
      <i/>
      <sz val="11"/>
      <color theme="1"/>
      <name val="Calibri"/>
      <family val="2"/>
      <scheme val="minor"/>
    </font>
    <font>
      <sz val="25"/>
      <color rgb="FF000000"/>
      <name val="Calibri"/>
      <family val="2"/>
    </font>
    <font>
      <b/>
      <sz val="10"/>
      <name val="Calibri"/>
      <family val="2"/>
      <scheme val="minor"/>
    </font>
    <font>
      <b/>
      <sz val="14"/>
      <color rgb="FF000000"/>
      <name val="Calibri"/>
      <family val="2"/>
      <scheme val="minor"/>
    </font>
    <font>
      <b/>
      <i/>
      <sz val="12"/>
      <color rgb="FF000000"/>
      <name val="Calibri"/>
      <family val="2"/>
      <scheme val="minor"/>
    </font>
    <font>
      <sz val="11"/>
      <name val="Calibri"/>
      <family val="2"/>
    </font>
  </fonts>
  <fills count="2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theme="0" tint="-0.14999847407452621"/>
        <bgColor rgb="FFFFFFFF"/>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2"/>
        <bgColor indexed="64"/>
      </patternFill>
    </fill>
    <fill>
      <patternFill patternType="solid">
        <fgColor rgb="FF2E3F5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40">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theme="0"/>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style="thin">
        <color rgb="FFAABBCE"/>
      </left>
      <right style="thin">
        <color rgb="FFAABBCE"/>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26">
    <xf numFmtId="0" fontId="0" fillId="0" borderId="0"/>
    <xf numFmtId="0" fontId="1" fillId="0" borderId="0"/>
    <xf numFmtId="0" fontId="4" fillId="0" borderId="0"/>
    <xf numFmtId="0" fontId="8" fillId="0" borderId="0"/>
    <xf numFmtId="0" fontId="11" fillId="3" borderId="3">
      <alignment vertical="center"/>
    </xf>
    <xf numFmtId="167" fontId="9" fillId="0" borderId="0" applyFont="0" applyFill="0" applyBorder="0" applyAlignment="0" applyProtection="0"/>
    <xf numFmtId="0" fontId="6" fillId="0" borderId="0"/>
    <xf numFmtId="0" fontId="27" fillId="0" borderId="15">
      <alignment horizontal="left" vertical="center" wrapText="1" indent="1"/>
    </xf>
    <xf numFmtId="0" fontId="27" fillId="11" borderId="0"/>
    <xf numFmtId="9" fontId="9" fillId="0" borderId="0" applyFont="0" applyFill="0" applyBorder="0" applyAlignment="0" applyProtection="0"/>
    <xf numFmtId="164" fontId="9" fillId="0" borderId="0" applyFont="0" applyFill="0" applyBorder="0" applyAlignment="0" applyProtection="0"/>
    <xf numFmtId="0" fontId="27" fillId="0" borderId="0"/>
    <xf numFmtId="9" fontId="27" fillId="0" borderId="0" applyFont="0" applyFill="0" applyBorder="0" applyAlignment="0" applyProtection="0"/>
    <xf numFmtId="171" fontId="27" fillId="14" borderId="0" applyFont="0" applyBorder="0">
      <alignment horizontal="right"/>
    </xf>
    <xf numFmtId="164" fontId="27" fillId="0" borderId="0" applyFont="0" applyFill="0" applyBorder="0" applyAlignment="0" applyProtection="0"/>
    <xf numFmtId="0" fontId="31" fillId="0" borderId="0"/>
    <xf numFmtId="4" fontId="30" fillId="13" borderId="16" applyNumberFormat="0" applyProtection="0">
      <alignment horizontal="left" vertical="center" indent="1"/>
    </xf>
    <xf numFmtId="0" fontId="9" fillId="0" borderId="0"/>
    <xf numFmtId="0" fontId="9" fillId="0" borderId="0"/>
    <xf numFmtId="0" fontId="9" fillId="0" borderId="0"/>
    <xf numFmtId="0" fontId="32" fillId="3" borderId="0">
      <alignment vertical="center"/>
      <protection locked="0"/>
    </xf>
    <xf numFmtId="165" fontId="27" fillId="15" borderId="0" applyNumberFormat="0" applyFont="0" applyBorder="0" applyAlignment="0">
      <alignment horizontal="right"/>
    </xf>
    <xf numFmtId="0" fontId="27" fillId="0" borderId="0"/>
    <xf numFmtId="0" fontId="9" fillId="0" borderId="0"/>
    <xf numFmtId="164" fontId="9" fillId="0" borderId="0" applyFont="0" applyFill="0" applyBorder="0" applyAlignment="0" applyProtection="0"/>
    <xf numFmtId="0" fontId="9" fillId="0" borderId="0"/>
  </cellStyleXfs>
  <cellXfs count="546">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4" fillId="2" borderId="0" xfId="0" applyFont="1" applyFill="1" applyBorder="1"/>
    <xf numFmtId="0" fontId="0" fillId="2" borderId="4" xfId="0" applyFill="1" applyBorder="1"/>
    <xf numFmtId="0" fontId="17" fillId="2" borderId="0" xfId="0" applyFont="1" applyFill="1" applyBorder="1" applyAlignment="1">
      <alignment horizontal="right" vertical="center"/>
    </xf>
    <xf numFmtId="0" fontId="4" fillId="2" borderId="0" xfId="2" applyFill="1" applyBorder="1" applyAlignment="1">
      <alignment horizontal="left" vertical="center"/>
    </xf>
    <xf numFmtId="49" fontId="6" fillId="7" borderId="0" xfId="2" applyNumberFormat="1" applyFont="1" applyFill="1" applyBorder="1" applyAlignment="1">
      <alignment horizontal="left" vertical="center"/>
    </xf>
    <xf numFmtId="0" fontId="12" fillId="2" borderId="0" xfId="0" applyFont="1" applyFill="1" applyAlignment="1">
      <alignment vertical="center"/>
    </xf>
    <xf numFmtId="0" fontId="0" fillId="2" borderId="0" xfId="0" applyFill="1" applyBorder="1" applyAlignment="1">
      <alignment horizontal="center"/>
    </xf>
    <xf numFmtId="0" fontId="16" fillId="7" borderId="5" xfId="3" applyFont="1" applyFill="1" applyBorder="1" applyAlignment="1">
      <alignment vertical="center"/>
    </xf>
    <xf numFmtId="0" fontId="16" fillId="7" borderId="6" xfId="3" applyFont="1" applyFill="1" applyBorder="1" applyAlignment="1">
      <alignment vertical="center"/>
    </xf>
    <xf numFmtId="0" fontId="16" fillId="7" borderId="7" xfId="3" applyFont="1" applyFill="1" applyBorder="1" applyAlignment="1">
      <alignment vertical="center"/>
    </xf>
    <xf numFmtId="0" fontId="0" fillId="2" borderId="2" xfId="0" applyFill="1" applyBorder="1"/>
    <xf numFmtId="0" fontId="0" fillId="2" borderId="14" xfId="0" applyFill="1" applyBorder="1"/>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xf numFmtId="168" fontId="0" fillId="2" borderId="0" xfId="5" applyNumberFormat="1" applyFont="1" applyFill="1" applyBorder="1" applyAlignment="1">
      <alignment vertical="center"/>
    </xf>
    <xf numFmtId="0" fontId="24" fillId="2" borderId="0" xfId="0" applyFont="1" applyFill="1" applyAlignment="1">
      <alignment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4" fillId="2" borderId="0" xfId="2" applyFill="1"/>
    <xf numFmtId="0" fontId="4" fillId="2" borderId="0" xfId="2" applyFill="1" applyAlignment="1">
      <alignment horizontal="center" vertical="center"/>
    </xf>
    <xf numFmtId="0" fontId="7" fillId="2" borderId="0" xfId="2" applyFont="1" applyFill="1"/>
    <xf numFmtId="0" fontId="7" fillId="0" borderId="0" xfId="2" applyFont="1" applyBorder="1"/>
    <xf numFmtId="0" fontId="7" fillId="2" borderId="0" xfId="2" applyFont="1" applyFill="1" applyBorder="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0" fillId="2" borderId="0" xfId="0" applyFill="1" applyBorder="1" applyAlignment="1">
      <alignment horizontal="left" indent="3"/>
    </xf>
    <xf numFmtId="0" fontId="25" fillId="2" borderId="0" xfId="0" applyFont="1" applyFill="1" applyAlignment="1">
      <alignment vertical="center"/>
    </xf>
    <xf numFmtId="0" fontId="7" fillId="2" borderId="0" xfId="2" applyFont="1" applyFill="1" applyAlignment="1">
      <alignment vertical="center" wrapText="1"/>
    </xf>
    <xf numFmtId="0" fontId="0" fillId="9" borderId="0" xfId="0" applyFill="1"/>
    <xf numFmtId="0" fontId="0" fillId="9" borderId="0" xfId="0" applyFill="1" applyAlignment="1">
      <alignment horizontal="center" vertical="center"/>
    </xf>
    <xf numFmtId="0" fontId="0" fillId="9" borderId="0" xfId="0" applyFill="1" applyBorder="1"/>
    <xf numFmtId="0" fontId="17" fillId="9" borderId="0" xfId="0" applyFont="1" applyFill="1" applyBorder="1" applyAlignment="1">
      <alignment horizontal="right" vertical="center"/>
    </xf>
    <xf numFmtId="0" fontId="0" fillId="9" borderId="0" xfId="0" applyFill="1" applyBorder="1" applyAlignment="1">
      <alignment horizontal="center"/>
    </xf>
    <xf numFmtId="0" fontId="34" fillId="9" borderId="0" xfId="0" applyFont="1" applyFill="1" applyBorder="1" applyAlignment="1">
      <alignment horizontal="left" vertical="center"/>
    </xf>
    <xf numFmtId="0" fontId="21" fillId="9"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15" fillId="9" borderId="0" xfId="0" applyFont="1" applyFill="1" applyBorder="1" applyAlignment="1">
      <alignment horizontal="center" vertical="center"/>
    </xf>
    <xf numFmtId="0" fontId="34" fillId="9" borderId="0" xfId="0" applyFont="1" applyFill="1" applyBorder="1" applyAlignment="1">
      <alignment vertical="center"/>
    </xf>
    <xf numFmtId="0" fontId="4" fillId="9" borderId="0" xfId="2" applyFill="1" applyBorder="1" applyAlignment="1">
      <alignment horizontal="left" vertical="center"/>
    </xf>
    <xf numFmtId="0" fontId="21" fillId="9" borderId="0" xfId="0" applyFont="1" applyFill="1" applyBorder="1" applyAlignment="1">
      <alignment horizontal="center" vertical="center" textRotation="45"/>
    </xf>
    <xf numFmtId="0" fontId="20" fillId="9" borderId="0" xfId="0" applyFont="1" applyFill="1" applyBorder="1" applyAlignment="1">
      <alignment horizontal="center"/>
    </xf>
    <xf numFmtId="0" fontId="12" fillId="9" borderId="0" xfId="0" applyFont="1" applyFill="1" applyAlignment="1">
      <alignment vertical="center"/>
    </xf>
    <xf numFmtId="0" fontId="0" fillId="9" borderId="0" xfId="0" applyFont="1" applyFill="1" applyAlignment="1">
      <alignment vertical="center"/>
    </xf>
    <xf numFmtId="0" fontId="24" fillId="9" borderId="0" xfId="0" applyFont="1" applyFill="1" applyAlignment="1">
      <alignment vertical="center"/>
    </xf>
    <xf numFmtId="0" fontId="13" fillId="2" borderId="0" xfId="0" applyFont="1" applyFill="1" applyAlignment="1">
      <alignment horizontal="center" vertical="center" wrapText="1"/>
    </xf>
    <xf numFmtId="0" fontId="0" fillId="2" borderId="18" xfId="0" applyFill="1" applyBorder="1" applyAlignment="1">
      <alignment horizontal="center" vertical="center" wrapText="1"/>
    </xf>
    <xf numFmtId="0" fontId="22" fillId="9" borderId="0" xfId="0" applyFont="1" applyFill="1" applyBorder="1" applyAlignment="1">
      <alignment horizontal="center"/>
    </xf>
    <xf numFmtId="0" fontId="33" fillId="9" borderId="0" xfId="0" applyFont="1" applyFill="1" applyBorder="1" applyAlignment="1">
      <alignment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13" fillId="9" borderId="0" xfId="0" applyFont="1" applyFill="1" applyAlignment="1">
      <alignment horizontal="center" vertical="center" wrapText="1"/>
    </xf>
    <xf numFmtId="0" fontId="37" fillId="2" borderId="0" xfId="0" applyFont="1" applyFill="1" applyBorder="1" applyAlignment="1">
      <alignment vertical="center"/>
    </xf>
    <xf numFmtId="0" fontId="36" fillId="2" borderId="0" xfId="0" applyFont="1" applyFill="1" applyBorder="1" applyAlignment="1">
      <alignment vertical="center"/>
    </xf>
    <xf numFmtId="0" fontId="16" fillId="2" borderId="0" xfId="2" applyFont="1" applyFill="1" applyBorder="1" applyAlignment="1">
      <alignment vertical="center" wrapText="1"/>
    </xf>
    <xf numFmtId="0" fontId="0" fillId="2" borderId="4" xfId="0" applyFill="1" applyBorder="1" applyAlignment="1">
      <alignment horizontal="center"/>
    </xf>
    <xf numFmtId="0" fontId="4" fillId="2" borderId="0" xfId="2" applyFill="1" applyAlignment="1">
      <alignment horizontal="right" vertical="center"/>
    </xf>
    <xf numFmtId="0" fontId="29" fillId="2" borderId="0" xfId="2" applyFont="1" applyFill="1" applyAlignment="1">
      <alignment horizontal="center" vertical="center"/>
    </xf>
    <xf numFmtId="0" fontId="0" fillId="2" borderId="0" xfId="0" applyFill="1" applyAlignment="1">
      <alignment horizontal="center" vertical="center" wrapText="1"/>
    </xf>
    <xf numFmtId="0" fontId="7" fillId="2" borderId="0" xfId="2" applyFont="1" applyFill="1" applyAlignment="1">
      <alignment vertical="center"/>
    </xf>
    <xf numFmtId="0" fontId="38" fillId="2" borderId="0" xfId="2" applyFont="1" applyFill="1" applyAlignment="1">
      <alignment vertical="center" wrapText="1"/>
    </xf>
    <xf numFmtId="0" fontId="16" fillId="2" borderId="0" xfId="2" applyFont="1" applyFill="1" applyAlignment="1">
      <alignment vertical="center"/>
    </xf>
    <xf numFmtId="0" fontId="0" fillId="2" borderId="0" xfId="0" applyFill="1" applyAlignment="1">
      <alignment vertical="center"/>
    </xf>
    <xf numFmtId="0" fontId="28" fillId="2" borderId="0" xfId="2" applyFont="1" applyFill="1" applyAlignment="1">
      <alignment horizontal="center" vertical="center"/>
    </xf>
    <xf numFmtId="0" fontId="23" fillId="2" borderId="0" xfId="0" applyFont="1" applyFill="1" applyBorder="1" applyAlignment="1">
      <alignment horizontal="center" vertical="center"/>
    </xf>
    <xf numFmtId="0" fontId="4" fillId="2" borderId="0" xfId="2" applyFill="1" applyAlignment="1">
      <alignment horizontal="left" vertical="center" wrapText="1"/>
    </xf>
    <xf numFmtId="0" fontId="0" fillId="2" borderId="10" xfId="0" applyFill="1" applyBorder="1" applyAlignment="1">
      <alignment horizontal="center" vertical="center" wrapText="1"/>
    </xf>
    <xf numFmtId="0" fontId="16" fillId="2" borderId="0" xfId="2" applyFont="1" applyFill="1"/>
    <xf numFmtId="0" fontId="16" fillId="2" borderId="0" xfId="2" applyFont="1" applyFill="1" applyAlignment="1">
      <alignment horizontal="center" vertical="center"/>
    </xf>
    <xf numFmtId="0" fontId="28" fillId="12" borderId="9" xfId="2" applyFont="1" applyFill="1" applyBorder="1" applyAlignment="1">
      <alignment vertical="center"/>
    </xf>
    <xf numFmtId="0" fontId="41" fillId="2" borderId="0" xfId="2" applyFont="1" applyFill="1" applyAlignment="1">
      <alignment vertical="center"/>
    </xf>
    <xf numFmtId="0" fontId="29" fillId="8" borderId="0" xfId="2" applyFont="1" applyFill="1" applyAlignment="1">
      <alignment horizontal="center" vertical="center"/>
    </xf>
    <xf numFmtId="0" fontId="43" fillId="2" borderId="0" xfId="0" applyFont="1" applyFill="1" applyAlignment="1">
      <alignment vertical="center"/>
    </xf>
    <xf numFmtId="0" fontId="25" fillId="9" borderId="0" xfId="0" applyFont="1" applyFill="1" applyAlignment="1">
      <alignment vertical="center"/>
    </xf>
    <xf numFmtId="0" fontId="0" fillId="9" borderId="0" xfId="0" applyFont="1" applyFill="1" applyBorder="1" applyAlignment="1">
      <alignment vertical="center"/>
    </xf>
    <xf numFmtId="0" fontId="10" fillId="2" borderId="0" xfId="0" applyFont="1" applyFill="1" applyAlignment="1">
      <alignment vertical="center"/>
    </xf>
    <xf numFmtId="0" fontId="45" fillId="2" borderId="0" xfId="0" applyFont="1" applyFill="1" applyAlignment="1">
      <alignment vertical="center"/>
    </xf>
    <xf numFmtId="49" fontId="3" fillId="0" borderId="0" xfId="1" applyNumberFormat="1" applyFont="1" applyAlignment="1">
      <alignment horizontal="center" vertical="center" wrapText="1"/>
    </xf>
    <xf numFmtId="0" fontId="10" fillId="19" borderId="19" xfId="0" applyFont="1" applyFill="1" applyBorder="1" applyAlignment="1">
      <alignment horizontal="center" vertical="center" wrapText="1"/>
    </xf>
    <xf numFmtId="168" fontId="0" fillId="4" borderId="1" xfId="5" applyNumberFormat="1" applyFont="1" applyFill="1" applyBorder="1" applyAlignment="1">
      <alignment vertical="center"/>
    </xf>
    <xf numFmtId="168" fontId="0" fillId="4" borderId="0" xfId="5" applyNumberFormat="1" applyFont="1" applyFill="1" applyBorder="1" applyAlignment="1">
      <alignment vertical="center"/>
    </xf>
    <xf numFmtId="168" fontId="0" fillId="4" borderId="4" xfId="5" applyNumberFormat="1" applyFont="1" applyFill="1" applyBorder="1" applyAlignment="1">
      <alignment vertical="center"/>
    </xf>
    <xf numFmtId="168" fontId="0" fillId="4" borderId="14" xfId="5" applyNumberFormat="1" applyFont="1" applyFill="1" applyBorder="1" applyAlignment="1">
      <alignment vertical="center"/>
    </xf>
    <xf numFmtId="0" fontId="16" fillId="2" borderId="6" xfId="2" applyFont="1" applyFill="1" applyBorder="1" applyAlignment="1">
      <alignment vertical="center"/>
    </xf>
    <xf numFmtId="0" fontId="16" fillId="2" borderId="7" xfId="2" applyFont="1" applyFill="1" applyBorder="1" applyAlignment="1">
      <alignment vertical="center"/>
    </xf>
    <xf numFmtId="0" fontId="23" fillId="9" borderId="0" xfId="0" applyFont="1" applyFill="1" applyBorder="1"/>
    <xf numFmtId="0" fontId="23" fillId="9" borderId="0" xfId="0" applyFont="1" applyFill="1" applyBorder="1" applyAlignment="1">
      <alignment horizontal="center"/>
    </xf>
    <xf numFmtId="0" fontId="23" fillId="9" borderId="0" xfId="0" applyFont="1" applyFill="1" applyBorder="1" applyAlignment="1">
      <alignment vertical="center"/>
    </xf>
    <xf numFmtId="0" fontId="23" fillId="9" borderId="0" xfId="0" applyFont="1" applyFill="1" applyBorder="1" applyAlignment="1">
      <alignment horizontal="center" vertical="center"/>
    </xf>
    <xf numFmtId="0" fontId="10" fillId="2" borderId="0" xfId="0" applyNumberFormat="1" applyFont="1" applyFill="1" applyAlignment="1">
      <alignment vertical="center"/>
    </xf>
    <xf numFmtId="164" fontId="0" fillId="8" borderId="0" xfId="24" applyFont="1" applyFill="1" applyBorder="1" applyAlignment="1">
      <alignment vertical="center"/>
    </xf>
    <xf numFmtId="164" fontId="0" fillId="8" borderId="1" xfId="24" applyFont="1" applyFill="1" applyBorder="1" applyAlignment="1">
      <alignment vertical="center"/>
    </xf>
    <xf numFmtId="164" fontId="0" fillId="8" borderId="4" xfId="24" applyFont="1" applyFill="1" applyBorder="1" applyAlignment="1">
      <alignment vertical="center"/>
    </xf>
    <xf numFmtId="168" fontId="0" fillId="21" borderId="0" xfId="5" applyNumberFormat="1" applyFont="1" applyFill="1" applyBorder="1" applyAlignment="1">
      <alignment vertical="center"/>
    </xf>
    <xf numFmtId="0" fontId="0" fillId="21" borderId="5" xfId="0" applyNumberFormat="1" applyFont="1" applyFill="1" applyBorder="1" applyAlignment="1">
      <alignment vertical="center"/>
    </xf>
    <xf numFmtId="0" fontId="16" fillId="22" borderId="6" xfId="2" applyFont="1" applyFill="1" applyBorder="1" applyAlignment="1">
      <alignment vertical="center"/>
    </xf>
    <xf numFmtId="0" fontId="10" fillId="2" borderId="0" xfId="0" applyNumberFormat="1" applyFont="1" applyFill="1" applyBorder="1" applyAlignment="1">
      <alignment vertical="center"/>
    </xf>
    <xf numFmtId="0" fontId="23" fillId="9" borderId="0" xfId="2" applyFont="1" applyFill="1" applyBorder="1" applyAlignment="1">
      <alignment horizontal="center" vertical="center"/>
    </xf>
    <xf numFmtId="0" fontId="0" fillId="4" borderId="4" xfId="0" applyFill="1" applyBorder="1"/>
    <xf numFmtId="169" fontId="6" fillId="20" borderId="1" xfId="5" applyNumberFormat="1" applyFont="1" applyFill="1" applyBorder="1" applyAlignment="1" applyProtection="1">
      <alignment horizontal="right" vertical="center"/>
      <protection locked="0"/>
    </xf>
    <xf numFmtId="169" fontId="6" fillId="20" borderId="0" xfId="5" applyNumberFormat="1" applyFont="1" applyFill="1" applyBorder="1" applyAlignment="1" applyProtection="1">
      <alignment horizontal="right" vertical="center"/>
      <protection locked="0"/>
    </xf>
    <xf numFmtId="169" fontId="6" fillId="20" borderId="4" xfId="5" applyNumberFormat="1" applyFont="1" applyFill="1" applyBorder="1" applyAlignment="1" applyProtection="1">
      <alignment horizontal="right" vertical="center"/>
      <protection locked="0"/>
    </xf>
    <xf numFmtId="0" fontId="0" fillId="2" borderId="0" xfId="0" applyFill="1" applyBorder="1" applyAlignment="1">
      <alignment vertical="center"/>
    </xf>
    <xf numFmtId="0" fontId="0" fillId="2" borderId="1" xfId="0" applyFill="1" applyBorder="1" applyAlignment="1">
      <alignment vertical="center"/>
    </xf>
    <xf numFmtId="0" fontId="0" fillId="2" borderId="4" xfId="0" applyFill="1" applyBorder="1" applyAlignment="1">
      <alignment vertical="center"/>
    </xf>
    <xf numFmtId="168" fontId="0" fillId="21" borderId="1" xfId="0" applyNumberFormat="1" applyFill="1" applyBorder="1" applyAlignment="1">
      <alignment vertical="center"/>
    </xf>
    <xf numFmtId="0" fontId="35" fillId="2" borderId="0" xfId="2" applyNumberFormat="1" applyFont="1" applyFill="1" applyBorder="1" applyAlignment="1">
      <alignment horizontal="left" vertical="center"/>
    </xf>
    <xf numFmtId="0" fontId="36" fillId="2" borderId="0" xfId="0" applyNumberFormat="1" applyFont="1" applyFill="1" applyBorder="1" applyAlignment="1">
      <alignment vertical="center"/>
    </xf>
    <xf numFmtId="0" fontId="0" fillId="9" borderId="0" xfId="0" applyFill="1" applyAlignment="1">
      <alignment vertical="center"/>
    </xf>
    <xf numFmtId="0" fontId="0" fillId="9" borderId="0" xfId="0" applyFill="1" applyBorder="1" applyAlignment="1">
      <alignment vertical="center"/>
    </xf>
    <xf numFmtId="0" fontId="0" fillId="2" borderId="17" xfId="0" applyFill="1" applyBorder="1" applyAlignment="1">
      <alignment vertical="center"/>
    </xf>
    <xf numFmtId="0" fontId="0" fillId="9" borderId="0" xfId="0" applyFont="1" applyFill="1" applyBorder="1" applyAlignment="1">
      <alignment horizontal="center" vertical="center"/>
    </xf>
    <xf numFmtId="0" fontId="0" fillId="4" borderId="6" xfId="0" applyFont="1" applyFill="1" applyBorder="1" applyAlignment="1">
      <alignment vertical="center"/>
    </xf>
    <xf numFmtId="0" fontId="0" fillId="2" borderId="2" xfId="0" applyFill="1" applyBorder="1" applyAlignment="1">
      <alignment vertical="center"/>
    </xf>
    <xf numFmtId="0" fontId="0" fillId="4" borderId="7" xfId="0" applyFont="1" applyFill="1" applyBorder="1" applyAlignment="1">
      <alignment vertical="center"/>
    </xf>
    <xf numFmtId="0" fontId="0" fillId="2" borderId="14" xfId="0" applyFill="1" applyBorder="1" applyAlignment="1">
      <alignment vertical="center"/>
    </xf>
    <xf numFmtId="0" fontId="0" fillId="2" borderId="6" xfId="0" applyFill="1" applyBorder="1" applyAlignment="1">
      <alignment vertical="center"/>
    </xf>
    <xf numFmtId="0" fontId="0" fillId="9" borderId="0" xfId="0" applyFill="1" applyBorder="1" applyAlignment="1">
      <alignment vertical="center" wrapText="1"/>
    </xf>
    <xf numFmtId="0" fontId="0" fillId="2" borderId="0" xfId="0" applyFill="1" applyBorder="1" applyAlignment="1">
      <alignment vertical="center" wrapText="1"/>
    </xf>
    <xf numFmtId="0" fontId="0" fillId="8" borderId="5" xfId="0" applyFont="1" applyFill="1" applyBorder="1" applyAlignment="1">
      <alignment vertical="center"/>
    </xf>
    <xf numFmtId="0" fontId="0" fillId="8" borderId="6" xfId="0" applyFont="1" applyFill="1" applyBorder="1" applyAlignment="1">
      <alignment vertical="center"/>
    </xf>
    <xf numFmtId="0" fontId="0" fillId="8" borderId="7" xfId="0" applyFont="1" applyFill="1" applyBorder="1" applyAlignment="1">
      <alignment vertical="center"/>
    </xf>
    <xf numFmtId="0" fontId="18" fillId="9" borderId="0" xfId="0" applyFont="1" applyFill="1" applyBorder="1" applyAlignment="1">
      <alignment horizontal="right" vertical="center"/>
    </xf>
    <xf numFmtId="0" fontId="18" fillId="2" borderId="0" xfId="0" applyFont="1" applyFill="1" applyBorder="1" applyAlignment="1">
      <alignment horizontal="right" vertical="center"/>
    </xf>
    <xf numFmtId="0" fontId="16" fillId="16" borderId="0" xfId="2" applyFont="1" applyFill="1" applyBorder="1" applyAlignment="1">
      <alignment horizontal="left" vertical="center"/>
    </xf>
    <xf numFmtId="0" fontId="16" fillId="7" borderId="0" xfId="2" applyFont="1" applyFill="1" applyBorder="1" applyAlignment="1">
      <alignment horizontal="left" vertical="center"/>
    </xf>
    <xf numFmtId="0" fontId="0" fillId="4" borderId="5" xfId="0" applyFill="1" applyBorder="1" applyAlignment="1">
      <alignment vertical="center"/>
    </xf>
    <xf numFmtId="0" fontId="0" fillId="4" borderId="6" xfId="0" applyFill="1" applyBorder="1" applyAlignment="1">
      <alignment vertical="center"/>
    </xf>
    <xf numFmtId="0" fontId="0" fillId="4" borderId="7" xfId="0" applyFill="1" applyBorder="1" applyAlignment="1">
      <alignment vertical="center"/>
    </xf>
    <xf numFmtId="0" fontId="7" fillId="2" borderId="0" xfId="2" applyFont="1" applyFill="1" applyBorder="1" applyAlignment="1">
      <alignment horizontal="left" vertical="center"/>
    </xf>
    <xf numFmtId="0" fontId="7" fillId="2" borderId="1" xfId="2" applyFont="1" applyFill="1" applyBorder="1" applyAlignment="1">
      <alignment horizontal="left" vertical="center"/>
    </xf>
    <xf numFmtId="0" fontId="7" fillId="2" borderId="17" xfId="2" applyFont="1" applyFill="1" applyBorder="1" applyAlignment="1">
      <alignment horizontal="left" vertical="center"/>
    </xf>
    <xf numFmtId="0" fontId="7" fillId="2" borderId="2" xfId="2" applyFont="1" applyFill="1" applyBorder="1" applyAlignment="1">
      <alignment horizontal="left" vertical="center"/>
    </xf>
    <xf numFmtId="0" fontId="7" fillId="2" borderId="4" xfId="2" applyFont="1" applyFill="1" applyBorder="1" applyAlignment="1">
      <alignment horizontal="left" vertical="center"/>
    </xf>
    <xf numFmtId="0" fontId="7" fillId="2" borderId="14" xfId="2" applyFont="1" applyFill="1" applyBorder="1" applyAlignment="1">
      <alignment horizontal="left" vertical="center"/>
    </xf>
    <xf numFmtId="0" fontId="0" fillId="21" borderId="1" xfId="0" applyFill="1" applyBorder="1" applyAlignment="1">
      <alignment vertical="center"/>
    </xf>
    <xf numFmtId="0" fontId="7" fillId="21" borderId="1" xfId="2" applyFont="1" applyFill="1" applyBorder="1" applyAlignment="1">
      <alignment horizontal="left" vertical="center"/>
    </xf>
    <xf numFmtId="0" fontId="7" fillId="21" borderId="17" xfId="2" applyFont="1" applyFill="1" applyBorder="1" applyAlignment="1">
      <alignment horizontal="left" vertical="center"/>
    </xf>
    <xf numFmtId="0" fontId="16" fillId="7" borderId="6" xfId="2" applyFont="1" applyFill="1" applyBorder="1" applyAlignment="1">
      <alignment vertical="center"/>
    </xf>
    <xf numFmtId="0" fontId="16" fillId="5" borderId="0" xfId="2" applyFont="1" applyFill="1" applyBorder="1" applyAlignment="1">
      <alignment horizontal="center" vertical="center" wrapText="1"/>
    </xf>
    <xf numFmtId="0" fontId="16" fillId="22" borderId="0" xfId="2" applyFont="1" applyFill="1" applyBorder="1" applyAlignment="1">
      <alignment horizontal="center" vertical="center" wrapText="1"/>
    </xf>
    <xf numFmtId="0" fontId="0" fillId="21" borderId="0" xfId="0" applyFill="1" applyBorder="1" applyAlignment="1">
      <alignment vertical="center"/>
    </xf>
    <xf numFmtId="0" fontId="7" fillId="21" borderId="0" xfId="2" applyFont="1" applyFill="1" applyBorder="1" applyAlignment="1">
      <alignment horizontal="left" vertical="center"/>
    </xf>
    <xf numFmtId="0" fontId="7" fillId="21" borderId="2" xfId="2" applyFont="1" applyFill="1" applyBorder="1" applyAlignment="1">
      <alignment horizontal="left" vertical="center"/>
    </xf>
    <xf numFmtId="0" fontId="16" fillId="7" borderId="7" xfId="2" applyFont="1" applyFill="1" applyBorder="1" applyAlignment="1">
      <alignment vertical="center"/>
    </xf>
    <xf numFmtId="0" fontId="16" fillId="5" borderId="4" xfId="2" applyFont="1" applyFill="1" applyBorder="1" applyAlignment="1">
      <alignment horizontal="center" vertical="center" wrapText="1"/>
    </xf>
    <xf numFmtId="0" fontId="0" fillId="5" borderId="0" xfId="2" applyFont="1" applyFill="1" applyBorder="1" applyAlignment="1">
      <alignment horizontal="center" vertical="center" wrapText="1"/>
    </xf>
    <xf numFmtId="0" fontId="0" fillId="5" borderId="4" xfId="2" applyFont="1" applyFill="1" applyBorder="1" applyAlignment="1">
      <alignment horizontal="center" vertical="center" wrapText="1"/>
    </xf>
    <xf numFmtId="0" fontId="16" fillId="7" borderId="5" xfId="2" applyFont="1" applyFill="1" applyBorder="1" applyAlignment="1">
      <alignment vertical="center"/>
    </xf>
    <xf numFmtId="0" fontId="16" fillId="5" borderId="1" xfId="2" applyFont="1" applyFill="1" applyBorder="1" applyAlignment="1">
      <alignment horizontal="center" vertical="center" wrapText="1"/>
    </xf>
    <xf numFmtId="168" fontId="0" fillId="21" borderId="0" xfId="0" applyNumberFormat="1" applyFill="1" applyBorder="1" applyAlignment="1">
      <alignment vertical="center"/>
    </xf>
    <xf numFmtId="0" fontId="20" fillId="9" borderId="0" xfId="0" applyFont="1" applyFill="1" applyBorder="1" applyAlignment="1">
      <alignment horizontal="center" vertical="center"/>
    </xf>
    <xf numFmtId="0" fontId="20" fillId="2" borderId="0" xfId="0" applyFont="1" applyFill="1" applyBorder="1" applyAlignment="1">
      <alignment horizontal="center" vertical="center"/>
    </xf>
    <xf numFmtId="0" fontId="26" fillId="2" borderId="0" xfId="0" applyFont="1" applyFill="1" applyBorder="1" applyAlignment="1">
      <alignment vertical="center"/>
    </xf>
    <xf numFmtId="0" fontId="26" fillId="9" borderId="0" xfId="0" applyFont="1" applyFill="1" applyBorder="1" applyAlignment="1">
      <alignment vertical="center"/>
    </xf>
    <xf numFmtId="166" fontId="0" fillId="20" borderId="0" xfId="0" applyNumberFormat="1" applyFill="1" applyBorder="1" applyAlignment="1" applyProtection="1">
      <alignment horizontal="right" vertical="center"/>
      <protection locked="0"/>
    </xf>
    <xf numFmtId="166" fontId="0" fillId="10" borderId="0" xfId="0" applyNumberFormat="1" applyFill="1" applyBorder="1" applyAlignment="1" applyProtection="1">
      <alignment horizontal="right" vertical="center"/>
      <protection locked="0"/>
    </xf>
    <xf numFmtId="0" fontId="17" fillId="2" borderId="18" xfId="0" applyFont="1" applyFill="1" applyBorder="1" applyAlignment="1">
      <alignment horizontal="center" vertical="center"/>
    </xf>
    <xf numFmtId="0" fontId="0" fillId="2" borderId="8" xfId="0" applyFill="1" applyBorder="1" applyAlignment="1">
      <alignment vertical="center"/>
    </xf>
    <xf numFmtId="0" fontId="21" fillId="9" borderId="0" xfId="0" applyFont="1" applyFill="1" applyBorder="1" applyAlignment="1">
      <alignment horizontal="right" vertical="center" wrapText="1"/>
    </xf>
    <xf numFmtId="0" fontId="21" fillId="2" borderId="0" xfId="0" applyFont="1" applyFill="1" applyBorder="1" applyAlignment="1">
      <alignment horizontal="right" vertical="center" wrapText="1"/>
    </xf>
    <xf numFmtId="0" fontId="0" fillId="2" borderId="7" xfId="0" applyFill="1" applyBorder="1" applyAlignment="1">
      <alignment vertical="center"/>
    </xf>
    <xf numFmtId="167" fontId="0" fillId="4" borderId="1" xfId="5" applyFont="1" applyFill="1" applyBorder="1" applyAlignment="1">
      <alignment vertical="center"/>
    </xf>
    <xf numFmtId="167" fontId="0" fillId="4" borderId="0" xfId="5" applyFont="1" applyFill="1" applyBorder="1" applyAlignment="1">
      <alignment vertical="center"/>
    </xf>
    <xf numFmtId="167" fontId="0" fillId="4" borderId="4" xfId="5" applyFont="1" applyFill="1" applyBorder="1" applyAlignment="1">
      <alignment vertical="center"/>
    </xf>
    <xf numFmtId="0" fontId="3" fillId="2" borderId="0" xfId="0" applyNumberFormat="1" applyFont="1" applyFill="1" applyBorder="1" applyAlignment="1">
      <alignment vertical="center"/>
    </xf>
    <xf numFmtId="0" fontId="23" fillId="2" borderId="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7" applyFont="1" applyFill="1" applyBorder="1" applyAlignment="1">
      <alignment horizontal="left" vertical="center" wrapText="1"/>
    </xf>
    <xf numFmtId="0" fontId="23" fillId="2" borderId="6" xfId="7" applyFont="1" applyFill="1" applyBorder="1" applyAlignment="1">
      <alignment horizontal="left" vertical="center" wrapText="1"/>
    </xf>
    <xf numFmtId="0" fontId="23" fillId="2" borderId="7" xfId="7" applyFont="1" applyFill="1" applyBorder="1" applyAlignment="1">
      <alignment horizontal="left" vertical="center" wrapText="1"/>
    </xf>
    <xf numFmtId="0" fontId="9" fillId="2" borderId="9" xfId="0" applyFont="1" applyFill="1" applyBorder="1" applyAlignment="1">
      <alignment vertical="center"/>
    </xf>
    <xf numFmtId="0" fontId="0" fillId="2" borderId="0" xfId="0" applyFill="1" applyAlignment="1">
      <alignment vertical="center" wrapText="1"/>
    </xf>
    <xf numFmtId="164" fontId="0" fillId="8" borderId="8" xfId="24" applyFont="1" applyFill="1" applyBorder="1" applyAlignment="1">
      <alignment vertical="center"/>
    </xf>
    <xf numFmtId="0" fontId="16" fillId="2"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0" fillId="2" borderId="10" xfId="0" applyFill="1" applyBorder="1" applyAlignment="1">
      <alignment vertical="center"/>
    </xf>
    <xf numFmtId="0" fontId="25" fillId="2" borderId="0" xfId="0" applyFont="1" applyFill="1" applyAlignment="1"/>
    <xf numFmtId="0" fontId="3" fillId="2" borderId="0" xfId="0" applyFont="1" applyFill="1" applyAlignment="1">
      <alignment horizontal="center" vertical="center" wrapText="1"/>
    </xf>
    <xf numFmtId="0" fontId="25" fillId="9" borderId="0" xfId="0" applyFont="1" applyFill="1" applyBorder="1" applyAlignment="1">
      <alignment vertical="center"/>
    </xf>
    <xf numFmtId="165" fontId="2" fillId="2" borderId="0" xfId="1" applyNumberFormat="1" applyFont="1" applyFill="1" applyAlignment="1">
      <alignment horizontal="center" vertical="center" wrapText="1"/>
    </xf>
    <xf numFmtId="0" fontId="45" fillId="2" borderId="0" xfId="0" applyFont="1" applyFill="1" applyBorder="1" applyAlignment="1">
      <alignment vertical="center"/>
    </xf>
    <xf numFmtId="165" fontId="46" fillId="2" borderId="0" xfId="1" applyNumberFormat="1"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0" fontId="9" fillId="2" borderId="5" xfId="0" applyFont="1" applyFill="1" applyBorder="1" applyAlignment="1">
      <alignment vertical="center"/>
    </xf>
    <xf numFmtId="168" fontId="0" fillId="2" borderId="4" xfId="5" applyNumberFormat="1" applyFont="1" applyFill="1" applyBorder="1" applyAlignment="1">
      <alignment vertical="center"/>
    </xf>
    <xf numFmtId="0" fontId="0" fillId="2" borderId="0" xfId="0" applyFill="1" applyAlignment="1">
      <alignment horizontal="center"/>
    </xf>
    <xf numFmtId="0" fontId="47" fillId="2" borderId="0" xfId="0" applyFont="1" applyFill="1"/>
    <xf numFmtId="0" fontId="10" fillId="2" borderId="0" xfId="0" applyFont="1" applyFill="1" applyAlignment="1">
      <alignment horizontal="center"/>
    </xf>
    <xf numFmtId="0" fontId="0" fillId="9" borderId="0" xfId="0" applyFill="1" applyAlignment="1">
      <alignment horizontal="center"/>
    </xf>
    <xf numFmtId="0" fontId="0" fillId="2" borderId="0" xfId="0" applyFill="1" applyAlignment="1"/>
    <xf numFmtId="0" fontId="44" fillId="2" borderId="0" xfId="0" applyFont="1" applyFill="1" applyAlignment="1">
      <alignment vertical="center"/>
    </xf>
    <xf numFmtId="164" fontId="0" fillId="8" borderId="0" xfId="24" applyFont="1" applyFill="1" applyBorder="1"/>
    <xf numFmtId="164" fontId="0" fillId="8" borderId="4" xfId="24" applyFont="1" applyFill="1" applyBorder="1"/>
    <xf numFmtId="164" fontId="0" fillId="8" borderId="0" xfId="24" applyFont="1" applyFill="1" applyBorder="1" applyAlignment="1">
      <alignment horizontal="left" vertical="center"/>
    </xf>
    <xf numFmtId="0" fontId="5" fillId="2" borderId="0" xfId="0" applyFont="1" applyFill="1" applyAlignment="1">
      <alignment vertical="center"/>
    </xf>
    <xf numFmtId="172" fontId="0" fillId="2" borderId="0" xfId="24" applyNumberFormat="1" applyFont="1" applyFill="1" applyBorder="1" applyAlignment="1">
      <alignment horizontal="left" vertical="center" wrapText="1"/>
    </xf>
    <xf numFmtId="0" fontId="0" fillId="2" borderId="18" xfId="0" applyFill="1" applyBorder="1" applyAlignment="1">
      <alignment horizontal="left" vertical="center" wrapText="1"/>
    </xf>
    <xf numFmtId="0" fontId="0" fillId="2" borderId="9" xfId="0" applyFill="1" applyBorder="1" applyAlignment="1">
      <alignment vertical="center"/>
    </xf>
    <xf numFmtId="0" fontId="22" fillId="9" borderId="0" xfId="0" applyFont="1" applyFill="1" applyAlignment="1">
      <alignment horizontal="center"/>
    </xf>
    <xf numFmtId="0" fontId="0" fillId="9" borderId="0" xfId="0" applyFill="1" applyAlignment="1">
      <alignment vertical="center" wrapText="1"/>
    </xf>
    <xf numFmtId="0" fontId="35" fillId="2" borderId="6" xfId="0" applyFont="1" applyFill="1" applyBorder="1" applyAlignment="1">
      <alignment vertical="center"/>
    </xf>
    <xf numFmtId="172" fontId="16" fillId="2" borderId="0" xfId="24" applyNumberFormat="1" applyFont="1" applyFill="1" applyBorder="1" applyAlignment="1">
      <alignment horizontal="center" vertical="center" wrapText="1"/>
    </xf>
    <xf numFmtId="49" fontId="16" fillId="4" borderId="6" xfId="2" applyNumberFormat="1" applyFont="1" applyFill="1" applyBorder="1" applyAlignment="1" applyProtection="1">
      <alignment horizontal="left" vertical="center"/>
      <protection locked="0"/>
    </xf>
    <xf numFmtId="49" fontId="48" fillId="2" borderId="7" xfId="2" applyNumberFormat="1" applyFont="1" applyFill="1" applyBorder="1" applyAlignment="1" applyProtection="1">
      <alignment horizontal="left" vertical="center"/>
      <protection locked="0"/>
    </xf>
    <xf numFmtId="0" fontId="10" fillId="4" borderId="4" xfId="0" applyFont="1" applyFill="1" applyBorder="1" applyAlignment="1">
      <alignment vertical="center" wrapText="1"/>
    </xf>
    <xf numFmtId="49" fontId="16" fillId="4" borderId="7" xfId="2" applyNumberFormat="1" applyFont="1" applyFill="1" applyBorder="1" applyAlignment="1" applyProtection="1">
      <alignment horizontal="left" vertical="center"/>
      <protection locked="0"/>
    </xf>
    <xf numFmtId="0" fontId="23" fillId="9" borderId="0" xfId="0" applyFont="1" applyFill="1" applyAlignment="1">
      <alignment horizontal="center"/>
    </xf>
    <xf numFmtId="0" fontId="4" fillId="2" borderId="0" xfId="2" applyFill="1" applyAlignment="1">
      <alignment horizontal="left" vertical="center" indent="5"/>
    </xf>
    <xf numFmtId="0" fontId="35" fillId="2" borderId="0" xfId="2" applyFont="1" applyFill="1" applyAlignment="1">
      <alignment vertical="center"/>
    </xf>
    <xf numFmtId="0" fontId="4" fillId="17" borderId="0" xfId="2" applyFill="1" applyBorder="1" applyAlignment="1">
      <alignment horizontal="center" vertical="center" wrapText="1"/>
    </xf>
    <xf numFmtId="0" fontId="4" fillId="2" borderId="0" xfId="2" applyFill="1" applyBorder="1" applyAlignment="1">
      <alignment vertical="center" wrapText="1"/>
    </xf>
    <xf numFmtId="0" fontId="4" fillId="17" borderId="0" xfId="2" applyFill="1" applyBorder="1" applyAlignment="1">
      <alignment horizontal="left" vertical="center" wrapText="1"/>
    </xf>
    <xf numFmtId="0" fontId="15" fillId="9" borderId="0" xfId="0" applyFont="1" applyFill="1" applyAlignment="1">
      <alignment vertical="center"/>
    </xf>
    <xf numFmtId="0" fontId="15" fillId="9" borderId="0" xfId="0" applyFont="1" applyFill="1" applyBorder="1" applyAlignment="1">
      <alignment vertical="center"/>
    </xf>
    <xf numFmtId="0" fontId="49" fillId="9" borderId="0" xfId="0" applyFont="1" applyFill="1" applyAlignment="1">
      <alignment vertical="center"/>
    </xf>
    <xf numFmtId="0" fontId="15" fillId="9" borderId="0" xfId="0" applyFont="1" applyFill="1" applyAlignment="1">
      <alignment horizontal="center" vertical="center"/>
    </xf>
    <xf numFmtId="0" fontId="23" fillId="9" borderId="0" xfId="0" applyFont="1" applyFill="1" applyAlignment="1">
      <alignment horizontal="center" vertical="center"/>
    </xf>
    <xf numFmtId="168" fontId="0" fillId="4" borderId="6" xfId="5" applyNumberFormat="1" applyFont="1" applyFill="1" applyBorder="1" applyAlignment="1">
      <alignment horizontal="left" vertical="center"/>
    </xf>
    <xf numFmtId="168" fontId="0" fillId="4" borderId="7" xfId="5" applyNumberFormat="1" applyFont="1" applyFill="1" applyBorder="1" applyAlignment="1">
      <alignment horizontal="left" vertical="center"/>
    </xf>
    <xf numFmtId="0" fontId="17" fillId="2" borderId="11" xfId="0" applyFont="1" applyFill="1" applyBorder="1" applyAlignment="1">
      <alignment horizontal="center" vertical="center"/>
    </xf>
    <xf numFmtId="0" fontId="17" fillId="2" borderId="13" xfId="0" applyFont="1" applyFill="1" applyBorder="1" applyAlignment="1">
      <alignment horizontal="center" vertical="center"/>
    </xf>
    <xf numFmtId="0" fontId="40" fillId="2" borderId="0" xfId="2" applyFont="1" applyFill="1" applyAlignment="1">
      <alignment vertical="center"/>
    </xf>
    <xf numFmtId="0" fontId="16" fillId="2" borderId="0" xfId="2" applyFont="1" applyFill="1" applyAlignment="1">
      <alignment wrapText="1"/>
    </xf>
    <xf numFmtId="0" fontId="28" fillId="12" borderId="10" xfId="2" applyFont="1" applyFill="1" applyBorder="1" applyAlignment="1">
      <alignment vertical="center" wrapText="1"/>
    </xf>
    <xf numFmtId="0" fontId="13" fillId="2" borderId="0" xfId="0" applyFont="1" applyFill="1" applyAlignment="1">
      <alignment vertical="center"/>
    </xf>
    <xf numFmtId="0" fontId="24" fillId="2" borderId="0" xfId="0" applyFont="1" applyFill="1"/>
    <xf numFmtId="168" fontId="0" fillId="2" borderId="0" xfId="5" applyNumberFormat="1" applyFont="1" applyFill="1" applyBorder="1" applyAlignment="1">
      <alignment horizontal="left" vertical="center"/>
    </xf>
    <xf numFmtId="0" fontId="16" fillId="17" borderId="0" xfId="2" applyFont="1" applyFill="1" applyBorder="1" applyAlignment="1">
      <alignment vertical="center" wrapText="1"/>
    </xf>
    <xf numFmtId="0" fontId="4" fillId="2" borderId="0" xfId="2" applyFill="1" applyBorder="1" applyAlignment="1">
      <alignment horizontal="left" vertical="center" wrapText="1" indent="2"/>
    </xf>
    <xf numFmtId="168" fontId="0" fillId="4" borderId="29" xfId="5" applyNumberFormat="1" applyFont="1" applyFill="1" applyBorder="1" applyAlignment="1">
      <alignment horizontal="left" vertical="center"/>
    </xf>
    <xf numFmtId="0" fontId="0" fillId="2" borderId="28" xfId="0" applyFill="1" applyBorder="1" applyAlignment="1">
      <alignment horizontal="center"/>
    </xf>
    <xf numFmtId="0" fontId="0" fillId="2" borderId="28" xfId="0" applyFill="1" applyBorder="1"/>
    <xf numFmtId="0" fontId="0" fillId="2" borderId="30" xfId="0" applyFill="1" applyBorder="1" applyAlignment="1">
      <alignment vertical="center"/>
    </xf>
    <xf numFmtId="0" fontId="0" fillId="2" borderId="28" xfId="0" applyFill="1" applyBorder="1" applyAlignment="1">
      <alignment horizontal="center" vertical="center"/>
    </xf>
    <xf numFmtId="0" fontId="35" fillId="2" borderId="0" xfId="2" applyFont="1" applyFill="1" applyBorder="1" applyAlignment="1">
      <alignment horizontal="left" vertical="center"/>
    </xf>
    <xf numFmtId="0" fontId="4" fillId="9" borderId="0" xfId="0" applyFont="1" applyFill="1" applyAlignment="1">
      <alignment horizontal="center"/>
    </xf>
    <xf numFmtId="0" fontId="0" fillId="2" borderId="30" xfId="0" applyFill="1" applyBorder="1"/>
    <xf numFmtId="49" fontId="48" fillId="2" borderId="0" xfId="2" applyNumberFormat="1" applyFont="1" applyFill="1" applyBorder="1" applyAlignment="1" applyProtection="1">
      <alignment horizontal="left" vertical="center"/>
      <protection locked="0"/>
    </xf>
    <xf numFmtId="0" fontId="5"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4" borderId="0" xfId="0" applyFont="1" applyFill="1" applyBorder="1" applyAlignment="1">
      <alignment vertical="center" wrapText="1"/>
    </xf>
    <xf numFmtId="0" fontId="16" fillId="2" borderId="0" xfId="0" applyFont="1" applyFill="1" applyBorder="1" applyAlignment="1">
      <alignment vertical="center" wrapText="1"/>
    </xf>
    <xf numFmtId="0" fontId="10" fillId="4" borderId="28" xfId="0" applyFont="1" applyFill="1" applyBorder="1" applyAlignment="1">
      <alignment vertical="center" wrapText="1"/>
    </xf>
    <xf numFmtId="0" fontId="41" fillId="2" borderId="0" xfId="2" applyFont="1" applyFill="1" applyAlignment="1"/>
    <xf numFmtId="0" fontId="47" fillId="2" borderId="0" xfId="0" applyFont="1" applyFill="1" applyAlignment="1">
      <alignment vertical="center"/>
    </xf>
    <xf numFmtId="0" fontId="10" fillId="6" borderId="0" xfId="0" applyFont="1" applyFill="1" applyAlignment="1">
      <alignment horizontal="left" vertical="center"/>
    </xf>
    <xf numFmtId="0" fontId="0" fillId="6" borderId="0" xfId="0" applyFill="1" applyAlignment="1">
      <alignment horizontal="left" vertical="center"/>
    </xf>
    <xf numFmtId="0" fontId="10" fillId="25" borderId="18" xfId="0" applyFont="1" applyFill="1" applyBorder="1" applyAlignment="1">
      <alignment horizontal="left" vertical="center"/>
    </xf>
    <xf numFmtId="0" fontId="41" fillId="2" borderId="0" xfId="2" applyFont="1" applyFill="1" applyAlignment="1">
      <alignment horizontal="left" vertical="center"/>
    </xf>
    <xf numFmtId="165" fontId="2" fillId="12" borderId="0" xfId="1" applyNumberFormat="1" applyFont="1" applyFill="1" applyAlignment="1">
      <alignment horizontal="center" vertical="center" wrapText="1"/>
    </xf>
    <xf numFmtId="0" fontId="20" fillId="9" borderId="0" xfId="0" applyFont="1" applyFill="1" applyAlignment="1">
      <alignment horizontal="center"/>
    </xf>
    <xf numFmtId="168" fontId="0" fillId="4" borderId="28" xfId="5" applyNumberFormat="1" applyFont="1" applyFill="1" applyBorder="1" applyAlignment="1">
      <alignment horizontal="left" vertical="center"/>
    </xf>
    <xf numFmtId="0" fontId="0" fillId="26" borderId="0" xfId="0" applyFill="1"/>
    <xf numFmtId="168" fontId="0" fillId="4" borderId="4" xfId="5" applyNumberFormat="1" applyFont="1" applyFill="1" applyBorder="1" applyAlignment="1">
      <alignment horizontal="left" vertical="center"/>
    </xf>
    <xf numFmtId="168" fontId="0" fillId="4" borderId="0" xfId="5" applyNumberFormat="1" applyFont="1" applyFill="1" applyBorder="1" applyAlignment="1">
      <alignment horizontal="left" vertical="center"/>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4" fillId="17" borderId="0" xfId="2" applyFill="1" applyAlignment="1">
      <alignment horizontal="left" vertical="center" wrapText="1"/>
    </xf>
    <xf numFmtId="0" fontId="4" fillId="2" borderId="0" xfId="2" applyFill="1" applyAlignment="1">
      <alignment horizontal="center" vertical="center"/>
    </xf>
    <xf numFmtId="0" fontId="51" fillId="2" borderId="0" xfId="2" applyFont="1" applyFill="1" applyAlignment="1">
      <alignment horizontal="center"/>
    </xf>
    <xf numFmtId="0" fontId="44" fillId="2" borderId="0" xfId="0" applyFont="1" applyFill="1" applyAlignment="1">
      <alignment horizontal="center" vertical="center"/>
    </xf>
    <xf numFmtId="49" fontId="48" fillId="2" borderId="0" xfId="2" applyNumberFormat="1" applyFont="1" applyFill="1" applyAlignment="1" applyProtection="1">
      <alignment horizontal="left" vertical="center"/>
      <protection locked="0"/>
    </xf>
    <xf numFmtId="168" fontId="0" fillId="4" borderId="2" xfId="5" applyNumberFormat="1" applyFont="1" applyFill="1" applyBorder="1" applyAlignment="1">
      <alignment horizontal="left" vertical="center"/>
    </xf>
    <xf numFmtId="168" fontId="0" fillId="4" borderId="14" xfId="5" applyNumberFormat="1" applyFont="1" applyFill="1" applyBorder="1" applyAlignment="1">
      <alignment horizontal="left" vertical="center"/>
    </xf>
    <xf numFmtId="168" fontId="0" fillId="4" borderId="30" xfId="5" applyNumberFormat="1" applyFont="1" applyFill="1" applyBorder="1" applyAlignment="1">
      <alignment horizontal="left" vertical="center"/>
    </xf>
    <xf numFmtId="0" fontId="23" fillId="9" borderId="0" xfId="0" applyFont="1" applyFill="1" applyAlignment="1">
      <alignment vertical="center"/>
    </xf>
    <xf numFmtId="0" fontId="20" fillId="9" borderId="0" xfId="0" applyFont="1" applyFill="1" applyAlignment="1">
      <alignment horizontal="center" vertical="center"/>
    </xf>
    <xf numFmtId="0" fontId="26" fillId="9" borderId="0" xfId="0" applyFont="1" applyFill="1" applyAlignment="1">
      <alignment vertical="center"/>
    </xf>
    <xf numFmtId="0" fontId="23" fillId="9" borderId="0" xfId="2" applyFont="1" applyFill="1" applyAlignment="1">
      <alignment horizontal="center" vertical="center"/>
    </xf>
    <xf numFmtId="0" fontId="34" fillId="9" borderId="0" xfId="0" applyFont="1" applyFill="1" applyAlignment="1">
      <alignment vertical="center"/>
    </xf>
    <xf numFmtId="0" fontId="23" fillId="9" borderId="0" xfId="0" applyFont="1" applyFill="1" applyAlignment="1">
      <alignment horizontal="right" vertical="center"/>
    </xf>
    <xf numFmtId="0" fontId="16" fillId="7" borderId="0" xfId="3" applyFont="1" applyFill="1" applyBorder="1" applyAlignment="1">
      <alignment vertical="center"/>
    </xf>
    <xf numFmtId="0" fontId="4" fillId="2" borderId="0" xfId="2" applyFill="1" applyAlignment="1">
      <alignment horizontal="left" vertical="center"/>
    </xf>
    <xf numFmtId="0" fontId="0" fillId="8" borderId="5" xfId="0" applyFill="1" applyBorder="1" applyAlignment="1">
      <alignment vertical="center"/>
    </xf>
    <xf numFmtId="0" fontId="0" fillId="8" borderId="6" xfId="0" applyFill="1" applyBorder="1" applyAlignment="1">
      <alignment vertical="center"/>
    </xf>
    <xf numFmtId="0" fontId="0" fillId="8" borderId="7" xfId="0" applyFill="1" applyBorder="1" applyAlignment="1">
      <alignment vertical="center"/>
    </xf>
    <xf numFmtId="0" fontId="9" fillId="8" borderId="5" xfId="0" applyFont="1" applyFill="1" applyBorder="1" applyAlignment="1">
      <alignment vertical="center"/>
    </xf>
    <xf numFmtId="0" fontId="9" fillId="8" borderId="6" xfId="0" applyFont="1" applyFill="1" applyBorder="1" applyAlignment="1">
      <alignment vertical="center"/>
    </xf>
    <xf numFmtId="0" fontId="9" fillId="8" borderId="7" xfId="0" applyFont="1" applyFill="1" applyBorder="1" applyAlignment="1">
      <alignment vertical="center"/>
    </xf>
    <xf numFmtId="0" fontId="16" fillId="2" borderId="29" xfId="2" applyFont="1" applyFill="1" applyBorder="1" applyAlignment="1">
      <alignment vertical="center"/>
    </xf>
    <xf numFmtId="0" fontId="0" fillId="2" borderId="28" xfId="0" applyFill="1" applyBorder="1" applyAlignment="1">
      <alignment vertical="center"/>
    </xf>
    <xf numFmtId="164" fontId="0" fillId="8" borderId="28" xfId="24" applyFont="1" applyFill="1" applyBorder="1" applyAlignment="1">
      <alignment vertical="center"/>
    </xf>
    <xf numFmtId="168" fontId="0" fillId="4" borderId="28" xfId="5" applyNumberFormat="1" applyFont="1" applyFill="1" applyBorder="1" applyAlignment="1">
      <alignment vertical="center"/>
    </xf>
    <xf numFmtId="0" fontId="4" fillId="17" borderId="0" xfId="2" applyFill="1" applyAlignment="1">
      <alignment horizontal="left" vertical="center" wrapText="1"/>
    </xf>
    <xf numFmtId="0" fontId="4" fillId="2" borderId="0" xfId="2" applyFill="1" applyBorder="1" applyAlignment="1">
      <alignment horizontal="left" vertical="center" wrapText="1"/>
    </xf>
    <xf numFmtId="164" fontId="0" fillId="8" borderId="28" xfId="24" applyFont="1" applyFill="1" applyBorder="1"/>
    <xf numFmtId="168" fontId="0" fillId="2" borderId="28" xfId="5" applyNumberFormat="1" applyFont="1" applyFill="1" applyBorder="1" applyAlignment="1">
      <alignment vertical="center"/>
    </xf>
    <xf numFmtId="0" fontId="0" fillId="4" borderId="30" xfId="0" applyFont="1" applyFill="1" applyBorder="1" applyAlignment="1">
      <alignment vertical="center"/>
    </xf>
    <xf numFmtId="0" fontId="0" fillId="4" borderId="2" xfId="0" applyFont="1" applyFill="1" applyBorder="1" applyAlignment="1">
      <alignment vertical="center"/>
    </xf>
    <xf numFmtId="0" fontId="0" fillId="4" borderId="14" xfId="0" applyFont="1" applyFill="1" applyBorder="1" applyAlignment="1">
      <alignment vertical="center"/>
    </xf>
    <xf numFmtId="0" fontId="0" fillId="4" borderId="28" xfId="0" applyFill="1" applyBorder="1"/>
    <xf numFmtId="0" fontId="0" fillId="2" borderId="31" xfId="0" applyFill="1" applyBorder="1" applyAlignment="1">
      <alignment horizontal="center" vertical="center"/>
    </xf>
    <xf numFmtId="0" fontId="0" fillId="2" borderId="31" xfId="0" applyFill="1" applyBorder="1"/>
    <xf numFmtId="0" fontId="0" fillId="2" borderId="32" xfId="0" applyFill="1" applyBorder="1" applyAlignment="1">
      <alignment vertical="center"/>
    </xf>
    <xf numFmtId="49" fontId="16" fillId="4" borderId="32" xfId="2" applyNumberFormat="1" applyFont="1" applyFill="1" applyBorder="1" applyAlignment="1" applyProtection="1">
      <alignment horizontal="left" vertical="center"/>
      <protection locked="0"/>
    </xf>
    <xf numFmtId="165" fontId="2" fillId="12" borderId="18" xfId="1" applyNumberFormat="1" applyFont="1" applyFill="1" applyBorder="1" applyAlignment="1">
      <alignment horizontal="center" vertical="center" wrapText="1"/>
    </xf>
    <xf numFmtId="0" fontId="0" fillId="2" borderId="0" xfId="0" applyFill="1" applyAlignment="1">
      <alignment horizontal="left" vertical="center"/>
    </xf>
    <xf numFmtId="0" fontId="50" fillId="2" borderId="0" xfId="0" applyFont="1" applyFill="1" applyAlignment="1">
      <alignment horizontal="left" vertical="center"/>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165" fontId="23" fillId="2" borderId="18" xfId="1" applyNumberFormat="1" applyFont="1" applyFill="1" applyBorder="1" applyAlignment="1">
      <alignment horizontal="center" vertical="center" wrapText="1"/>
    </xf>
    <xf numFmtId="0" fontId="0" fillId="9" borderId="0" xfId="0" applyFont="1" applyFill="1"/>
    <xf numFmtId="0" fontId="0" fillId="26" borderId="0" xfId="0" applyFill="1" applyAlignment="1">
      <alignment horizontal="center"/>
    </xf>
    <xf numFmtId="168" fontId="0" fillId="2" borderId="30" xfId="5" applyNumberFormat="1" applyFont="1" applyFill="1" applyBorder="1" applyAlignment="1">
      <alignment vertical="center"/>
    </xf>
    <xf numFmtId="168" fontId="0" fillId="2" borderId="2" xfId="5" applyNumberFormat="1" applyFont="1" applyFill="1" applyBorder="1" applyAlignment="1">
      <alignment vertical="center"/>
    </xf>
    <xf numFmtId="0" fontId="0" fillId="4" borderId="0" xfId="0" applyFill="1" applyBorder="1"/>
    <xf numFmtId="0" fontId="0" fillId="4" borderId="32" xfId="0" applyFill="1" applyBorder="1" applyAlignment="1"/>
    <xf numFmtId="0" fontId="0" fillId="4" borderId="6" xfId="0" applyFill="1" applyBorder="1" applyAlignment="1"/>
    <xf numFmtId="0" fontId="0" fillId="4" borderId="7" xfId="0" applyFill="1" applyBorder="1" applyAlignment="1"/>
    <xf numFmtId="0" fontId="4" fillId="17" borderId="0" xfId="2" applyFill="1" applyAlignment="1">
      <alignment horizontal="right" vertical="center"/>
    </xf>
    <xf numFmtId="0" fontId="4" fillId="17" borderId="0" xfId="2" applyFill="1" applyAlignment="1">
      <alignment horizontal="left" vertical="center"/>
    </xf>
    <xf numFmtId="0" fontId="4" fillId="17" borderId="0" xfId="2" applyFill="1" applyAlignment="1">
      <alignment vertical="center"/>
    </xf>
    <xf numFmtId="0" fontId="4" fillId="17" borderId="0" xfId="2" applyFill="1" applyBorder="1" applyAlignment="1">
      <alignment horizontal="left" vertical="center" indent="1"/>
    </xf>
    <xf numFmtId="170" fontId="4" fillId="17" borderId="0" xfId="10" applyNumberFormat="1" applyFont="1" applyFill="1" applyAlignment="1">
      <alignment vertical="center"/>
    </xf>
    <xf numFmtId="0" fontId="0" fillId="17" borderId="0" xfId="0" applyFill="1" applyBorder="1" applyAlignment="1">
      <alignment horizontal="left" indent="3"/>
    </xf>
    <xf numFmtId="0" fontId="5" fillId="17" borderId="0" xfId="2" applyFont="1" applyFill="1" applyAlignment="1">
      <alignment horizontal="left" vertical="center" wrapText="1"/>
    </xf>
    <xf numFmtId="172" fontId="0" fillId="2" borderId="28" xfId="24" applyNumberFormat="1" applyFont="1" applyFill="1" applyBorder="1" applyAlignment="1">
      <alignment horizontal="left" vertical="center" wrapText="1"/>
    </xf>
    <xf numFmtId="49" fontId="23" fillId="0" borderId="28" xfId="1" applyNumberFormat="1" applyFont="1" applyBorder="1" applyAlignment="1">
      <alignment horizontal="center" vertical="center" wrapText="1"/>
    </xf>
    <xf numFmtId="0" fontId="4" fillId="2" borderId="32" xfId="0" applyFont="1" applyFill="1" applyBorder="1" applyAlignment="1">
      <alignment vertical="center"/>
    </xf>
    <xf numFmtId="0" fontId="4" fillId="17" borderId="0" xfId="2" applyFill="1" applyAlignment="1">
      <alignment horizontal="left" vertical="center" wrapText="1"/>
    </xf>
    <xf numFmtId="0" fontId="16" fillId="2" borderId="32" xfId="2" applyFont="1" applyFill="1" applyBorder="1" applyAlignment="1">
      <alignment vertical="center"/>
    </xf>
    <xf numFmtId="0" fontId="16" fillId="5" borderId="28" xfId="2" applyFont="1" applyFill="1" applyBorder="1" applyAlignment="1">
      <alignment horizontal="center" vertical="center" wrapText="1"/>
    </xf>
    <xf numFmtId="0" fontId="7" fillId="2" borderId="28" xfId="2" applyFont="1" applyFill="1" applyBorder="1" applyAlignment="1">
      <alignment horizontal="left" vertical="center"/>
    </xf>
    <xf numFmtId="0" fontId="7" fillId="2" borderId="30" xfId="2" applyFont="1" applyFill="1" applyBorder="1" applyAlignment="1">
      <alignment horizontal="left" vertical="center"/>
    </xf>
    <xf numFmtId="49" fontId="3" fillId="2" borderId="0" xfId="1" applyNumberFormat="1" applyFont="1" applyFill="1" applyAlignment="1">
      <alignment horizontal="center" wrapText="1"/>
    </xf>
    <xf numFmtId="0" fontId="0" fillId="9" borderId="0" xfId="0" applyFill="1" applyBorder="1" applyAlignment="1">
      <alignment horizontal="center" vertical="center" wrapText="1"/>
    </xf>
    <xf numFmtId="164" fontId="0" fillId="2" borderId="28" xfId="24" applyFont="1" applyFill="1" applyBorder="1" applyAlignment="1">
      <alignment vertical="center"/>
    </xf>
    <xf numFmtId="164" fontId="0" fillId="2" borderId="0" xfId="24" applyFont="1" applyFill="1" applyBorder="1" applyAlignment="1">
      <alignment vertical="center"/>
    </xf>
    <xf numFmtId="164" fontId="0" fillId="2" borderId="4" xfId="24" applyFont="1" applyFill="1" applyBorder="1" applyAlignment="1">
      <alignment vertical="center"/>
    </xf>
    <xf numFmtId="0" fontId="15" fillId="2" borderId="13" xfId="0" applyFont="1" applyFill="1" applyBorder="1" applyAlignment="1">
      <alignment horizontal="left" vertical="center" wrapText="1"/>
    </xf>
    <xf numFmtId="0" fontId="0" fillId="0" borderId="18" xfId="0" applyBorder="1" applyAlignment="1">
      <alignment horizontal="left" vertical="center" wrapText="1"/>
    </xf>
    <xf numFmtId="0" fontId="0" fillId="0" borderId="9" xfId="0" applyBorder="1" applyAlignment="1">
      <alignment horizontal="left" vertical="center" wrapText="1"/>
    </xf>
    <xf numFmtId="0" fontId="4" fillId="2" borderId="0" xfId="2" quotePrefix="1" applyFill="1" applyAlignment="1">
      <alignment horizontal="left" vertical="center" wrapText="1" indent="2"/>
    </xf>
    <xf numFmtId="0" fontId="16" fillId="17" borderId="0" xfId="2" applyFont="1" applyFill="1" applyAlignment="1">
      <alignment vertical="center" wrapText="1"/>
    </xf>
    <xf numFmtId="0" fontId="16" fillId="2" borderId="0" xfId="2" applyFont="1" applyFill="1" applyAlignment="1">
      <alignment vertical="center" wrapText="1"/>
    </xf>
    <xf numFmtId="0" fontId="38" fillId="28" borderId="0" xfId="2" applyFont="1" applyFill="1" applyAlignment="1">
      <alignment horizontal="left" wrapText="1"/>
    </xf>
    <xf numFmtId="0" fontId="7" fillId="28" borderId="0" xfId="2" applyFont="1" applyFill="1" applyAlignment="1">
      <alignment horizontal="left" indent="2"/>
    </xf>
    <xf numFmtId="0" fontId="38" fillId="28" borderId="0" xfId="2" applyFont="1" applyFill="1" applyAlignment="1">
      <alignment wrapText="1"/>
    </xf>
    <xf numFmtId="0" fontId="7" fillId="28" borderId="0" xfId="2" applyFont="1" applyFill="1" applyAlignment="1">
      <alignment horizontal="left" indent="4"/>
    </xf>
    <xf numFmtId="0" fontId="4" fillId="28" borderId="0" xfId="2" applyFill="1" applyAlignment="1">
      <alignment horizontal="left" vertical="center" indent="6"/>
    </xf>
    <xf numFmtId="0" fontId="7" fillId="28" borderId="0" xfId="2" applyFont="1" applyFill="1" applyAlignment="1">
      <alignment horizontal="left" indent="6"/>
    </xf>
    <xf numFmtId="0" fontId="38" fillId="28" borderId="0" xfId="2" applyFont="1" applyFill="1" applyAlignment="1">
      <alignment horizontal="left" vertical="center" wrapText="1" indent="6"/>
    </xf>
    <xf numFmtId="0" fontId="4" fillId="28" borderId="0" xfId="2" applyFill="1" applyAlignment="1">
      <alignment horizontal="left" vertical="center" indent="8"/>
    </xf>
    <xf numFmtId="0" fontId="19" fillId="28" borderId="0" xfId="2" applyFont="1" applyFill="1" applyAlignment="1">
      <alignment horizontal="left"/>
    </xf>
    <xf numFmtId="0" fontId="4" fillId="28" borderId="0" xfId="2" applyFill="1" applyAlignment="1">
      <alignment horizontal="left" vertical="center" indent="10"/>
    </xf>
    <xf numFmtId="0" fontId="10" fillId="25" borderId="18" xfId="0" applyFont="1" applyFill="1" applyBorder="1" applyAlignment="1">
      <alignment vertical="center"/>
    </xf>
    <xf numFmtId="0" fontId="0" fillId="0" borderId="9" xfId="0" applyBorder="1" applyAlignment="1">
      <alignment vertical="center" wrapText="1"/>
    </xf>
    <xf numFmtId="0" fontId="10" fillId="25" borderId="9" xfId="0" applyFont="1" applyFill="1" applyBorder="1" applyAlignment="1">
      <alignment horizontal="left" vertical="center"/>
    </xf>
    <xf numFmtId="0" fontId="4" fillId="17" borderId="0" xfId="2" applyFill="1" applyAlignment="1">
      <alignment horizontal="left" vertical="center" wrapText="1"/>
    </xf>
    <xf numFmtId="0" fontId="50" fillId="2" borderId="0" xfId="25" applyFont="1" applyFill="1" applyAlignment="1">
      <alignment horizontal="left" vertical="center"/>
    </xf>
    <xf numFmtId="0" fontId="4" fillId="17" borderId="0" xfId="2" applyFill="1" applyAlignment="1">
      <alignment horizontal="left" vertical="center" wrapText="1"/>
    </xf>
    <xf numFmtId="0" fontId="16" fillId="2" borderId="0" xfId="2" applyFont="1" applyFill="1" applyAlignment="1">
      <alignment horizontal="left" vertical="center" wrapText="1"/>
    </xf>
    <xf numFmtId="0" fontId="5" fillId="2" borderId="0" xfId="2" applyFont="1" applyFill="1" applyAlignment="1">
      <alignment horizontal="left" vertical="center" wrapText="1"/>
    </xf>
    <xf numFmtId="0" fontId="0" fillId="21" borderId="6" xfId="0" applyNumberFormat="1" applyFont="1" applyFill="1" applyBorder="1" applyAlignment="1">
      <alignment horizontal="left" vertical="center" indent="1"/>
    </xf>
    <xf numFmtId="0" fontId="4" fillId="2" borderId="6" xfId="2" applyFont="1" applyFill="1" applyBorder="1" applyAlignment="1">
      <alignment horizontal="left" vertical="center" indent="2"/>
    </xf>
    <xf numFmtId="0" fontId="0" fillId="2" borderId="32"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0" fontId="54" fillId="2" borderId="6" xfId="0" applyNumberFormat="1" applyFont="1" applyFill="1" applyBorder="1" applyAlignment="1">
      <alignment vertical="center"/>
    </xf>
    <xf numFmtId="0" fontId="4" fillId="2" borderId="6" xfId="2" applyNumberFormat="1" applyFont="1" applyFill="1" applyBorder="1" applyAlignment="1">
      <alignment horizontal="left" vertical="center" indent="2"/>
    </xf>
    <xf numFmtId="0" fontId="10" fillId="2" borderId="0" xfId="0" applyNumberFormat="1" applyFont="1" applyFill="1" applyAlignment="1"/>
    <xf numFmtId="0" fontId="54" fillId="9" borderId="0" xfId="0" applyFont="1" applyFill="1" applyAlignment="1">
      <alignment horizontal="center"/>
    </xf>
    <xf numFmtId="0" fontId="0" fillId="4" borderId="32" xfId="0" applyFont="1" applyFill="1" applyBorder="1" applyAlignment="1">
      <alignment vertical="center"/>
    </xf>
    <xf numFmtId="0" fontId="0" fillId="8" borderId="32" xfId="0" applyFont="1" applyFill="1" applyBorder="1" applyAlignment="1">
      <alignment vertical="center"/>
    </xf>
    <xf numFmtId="0" fontId="17" fillId="2" borderId="12" xfId="0" applyFont="1" applyFill="1" applyBorder="1" applyAlignment="1">
      <alignment horizontal="center" vertical="center"/>
    </xf>
    <xf numFmtId="0" fontId="4" fillId="2" borderId="0" xfId="2" applyFill="1" applyAlignment="1">
      <alignment horizontal="left" vertical="center" wrapText="1"/>
    </xf>
    <xf numFmtId="0" fontId="16" fillId="2" borderId="32" xfId="0" applyFont="1" applyFill="1" applyBorder="1" applyAlignment="1">
      <alignment horizontal="left" vertical="center"/>
    </xf>
    <xf numFmtId="168" fontId="0" fillId="4" borderId="32" xfId="5" applyNumberFormat="1" applyFont="1" applyFill="1" applyBorder="1" applyAlignment="1">
      <alignment horizontal="left" vertical="center"/>
    </xf>
    <xf numFmtId="166" fontId="0" fillId="2" borderId="0" xfId="0" applyNumberFormat="1" applyFill="1" applyBorder="1" applyAlignment="1">
      <alignment vertical="center"/>
    </xf>
    <xf numFmtId="0" fontId="35" fillId="2" borderId="0" xfId="0" applyFont="1" applyFill="1" applyBorder="1" applyAlignment="1">
      <alignment horizontal="left" vertical="center"/>
    </xf>
    <xf numFmtId="166" fontId="0" fillId="2" borderId="28" xfId="0" applyNumberFormat="1" applyFill="1" applyBorder="1" applyAlignment="1">
      <alignment vertical="center"/>
    </xf>
    <xf numFmtId="168" fontId="0" fillId="2" borderId="2" xfId="5" applyNumberFormat="1" applyFont="1" applyFill="1" applyBorder="1" applyAlignment="1">
      <alignment horizontal="left" vertical="center"/>
    </xf>
    <xf numFmtId="168" fontId="0" fillId="2" borderId="4" xfId="5" applyNumberFormat="1" applyFont="1" applyFill="1" applyBorder="1" applyAlignment="1">
      <alignment horizontal="left" vertical="center"/>
    </xf>
    <xf numFmtId="168" fontId="0" fillId="2" borderId="14" xfId="5" applyNumberFormat="1" applyFont="1" applyFill="1" applyBorder="1" applyAlignment="1">
      <alignment horizontal="left" vertical="center"/>
    </xf>
    <xf numFmtId="0" fontId="41" fillId="2" borderId="0" xfId="2" applyFont="1" applyFill="1" applyAlignment="1">
      <alignment horizontal="left" vertical="center"/>
    </xf>
    <xf numFmtId="0" fontId="55" fillId="2" borderId="0" xfId="2" applyFont="1" applyFill="1" applyAlignment="1">
      <alignment horizontal="left" vertical="center"/>
    </xf>
    <xf numFmtId="0" fontId="55" fillId="2" borderId="0" xfId="2" applyFont="1" applyFill="1" applyAlignment="1">
      <alignment vertical="center"/>
    </xf>
    <xf numFmtId="0" fontId="55" fillId="2" borderId="0" xfId="2" applyFont="1" applyFill="1" applyAlignment="1">
      <alignment horizontal="left"/>
    </xf>
    <xf numFmtId="0" fontId="4" fillId="17" borderId="0" xfId="2" applyFill="1" applyAlignment="1">
      <alignment horizontal="left" vertical="center" wrapText="1"/>
    </xf>
    <xf numFmtId="0" fontId="4" fillId="28" borderId="0" xfId="2" applyFill="1" applyAlignment="1">
      <alignment horizontal="left" vertical="center" wrapText="1" indent="8"/>
    </xf>
    <xf numFmtId="0" fontId="4" fillId="17" borderId="0" xfId="2" applyFill="1" applyAlignment="1">
      <alignment horizontal="left" vertical="center" wrapText="1"/>
    </xf>
    <xf numFmtId="0" fontId="0" fillId="2" borderId="31" xfId="0" applyFill="1" applyBorder="1" applyAlignment="1">
      <alignment horizontal="center"/>
    </xf>
    <xf numFmtId="0" fontId="56" fillId="2" borderId="34" xfId="3" applyFont="1" applyFill="1" applyBorder="1" applyAlignment="1">
      <alignment horizontal="center" vertical="center" wrapText="1"/>
    </xf>
    <xf numFmtId="0" fontId="56" fillId="2" borderId="35" xfId="3" applyFont="1" applyFill="1" applyBorder="1" applyAlignment="1">
      <alignment horizontal="center" vertical="center" wrapText="1"/>
    </xf>
    <xf numFmtId="0" fontId="56" fillId="2" borderId="36" xfId="3" applyFont="1" applyFill="1" applyBorder="1" applyAlignment="1">
      <alignment horizontal="center" vertical="center" wrapText="1"/>
    </xf>
    <xf numFmtId="164" fontId="0" fillId="4" borderId="28" xfId="24" applyFont="1" applyFill="1" applyBorder="1" applyAlignment="1">
      <alignment vertical="center"/>
    </xf>
    <xf numFmtId="164" fontId="0" fillId="4" borderId="0" xfId="24" applyFont="1" applyFill="1" applyBorder="1" applyAlignment="1">
      <alignment vertical="center"/>
    </xf>
    <xf numFmtId="164" fontId="0" fillId="4" borderId="4" xfId="24" applyFont="1" applyFill="1" applyBorder="1" applyAlignment="1">
      <alignment vertical="center"/>
    </xf>
    <xf numFmtId="0" fontId="0" fillId="2" borderId="32" xfId="0" applyFill="1" applyBorder="1"/>
    <xf numFmtId="164" fontId="0" fillId="4" borderId="31" xfId="24" applyFont="1" applyFill="1" applyBorder="1" applyAlignment="1">
      <alignment vertical="center"/>
    </xf>
    <xf numFmtId="168" fontId="0" fillId="4" borderId="31" xfId="5" applyNumberFormat="1" applyFont="1" applyFill="1" applyBorder="1" applyAlignment="1">
      <alignment vertical="center"/>
    </xf>
    <xf numFmtId="49" fontId="48" fillId="2" borderId="6" xfId="2" applyNumberFormat="1" applyFont="1" applyFill="1" applyBorder="1" applyAlignment="1" applyProtection="1">
      <alignment horizontal="left" vertical="center" indent="1"/>
      <protection locked="0"/>
    </xf>
    <xf numFmtId="49" fontId="48" fillId="2" borderId="7" xfId="2" applyNumberFormat="1" applyFont="1" applyFill="1" applyBorder="1" applyAlignment="1" applyProtection="1">
      <alignment horizontal="left" vertical="center" indent="1"/>
      <protection locked="0"/>
    </xf>
    <xf numFmtId="0" fontId="4" fillId="17" borderId="0" xfId="2" applyFill="1" applyAlignment="1">
      <alignment horizontal="left" vertical="center" wrapText="1"/>
    </xf>
    <xf numFmtId="0" fontId="4" fillId="2" borderId="0" xfId="2" applyFill="1" applyAlignment="1">
      <alignment horizontal="left" vertical="center" wrapText="1"/>
    </xf>
    <xf numFmtId="168" fontId="0" fillId="2" borderId="14" xfId="5" applyNumberFormat="1" applyFont="1" applyFill="1" applyBorder="1" applyAlignment="1">
      <alignment vertical="center"/>
    </xf>
    <xf numFmtId="0" fontId="4" fillId="17" borderId="0" xfId="2" applyFill="1" applyAlignment="1">
      <alignment vertical="center" wrapText="1"/>
    </xf>
    <xf numFmtId="168" fontId="0" fillId="2" borderId="28" xfId="5" applyNumberFormat="1" applyFont="1" applyFill="1" applyBorder="1" applyAlignment="1">
      <alignment horizontal="left" vertical="center"/>
    </xf>
    <xf numFmtId="0" fontId="0" fillId="4" borderId="32" xfId="0" applyFill="1" applyBorder="1" applyAlignment="1">
      <alignment vertical="center"/>
    </xf>
    <xf numFmtId="0" fontId="36" fillId="2" borderId="0" xfId="0" applyFont="1" applyFill="1"/>
    <xf numFmtId="0" fontId="0" fillId="26" borderId="0" xfId="0" applyFill="1" applyAlignment="1">
      <alignment horizontal="center" vertical="center"/>
    </xf>
    <xf numFmtId="0" fontId="0" fillId="2" borderId="6" xfId="0" applyFill="1" applyBorder="1"/>
    <xf numFmtId="0" fontId="0" fillId="0" borderId="18" xfId="0" applyBorder="1" applyAlignment="1">
      <alignment horizontal="left" vertical="center"/>
    </xf>
    <xf numFmtId="168" fontId="0" fillId="2" borderId="30" xfId="5" applyNumberFormat="1" applyFont="1" applyFill="1" applyBorder="1" applyAlignment="1">
      <alignment horizontal="left" vertical="center"/>
    </xf>
    <xf numFmtId="0" fontId="57" fillId="2" borderId="0" xfId="2" applyFont="1" applyFill="1"/>
    <xf numFmtId="0" fontId="58" fillId="2" borderId="0" xfId="2" applyFont="1" applyFill="1"/>
    <xf numFmtId="0" fontId="23" fillId="17" borderId="0" xfId="2" applyFont="1" applyFill="1" applyAlignment="1">
      <alignment vertical="center" wrapText="1"/>
    </xf>
    <xf numFmtId="0" fontId="16" fillId="7" borderId="32" xfId="3" applyFont="1" applyFill="1" applyBorder="1" applyAlignment="1">
      <alignment vertical="center"/>
    </xf>
    <xf numFmtId="0" fontId="3" fillId="2" borderId="0" xfId="0" applyFont="1" applyFill="1" applyAlignment="1">
      <alignment vertical="center"/>
    </xf>
    <xf numFmtId="0" fontId="23" fillId="17" borderId="0" xfId="0" applyFont="1" applyFill="1" applyAlignment="1">
      <alignment vertical="center" wrapText="1"/>
    </xf>
    <xf numFmtId="0" fontId="23" fillId="2" borderId="0" xfId="0" applyFont="1" applyFill="1" applyAlignment="1">
      <alignment vertical="center" wrapText="1"/>
    </xf>
    <xf numFmtId="0" fontId="59" fillId="17" borderId="0" xfId="0" applyFont="1" applyFill="1" applyAlignment="1">
      <alignment vertical="center" wrapText="1"/>
    </xf>
    <xf numFmtId="0" fontId="23" fillId="2" borderId="0" xfId="2" applyFont="1" applyFill="1" applyAlignment="1">
      <alignment vertical="center" wrapText="1"/>
    </xf>
    <xf numFmtId="0" fontId="23" fillId="17" borderId="0" xfId="2" applyFont="1" applyFill="1" applyBorder="1" applyAlignment="1">
      <alignment vertical="center" wrapText="1"/>
    </xf>
    <xf numFmtId="0" fontId="23" fillId="2" borderId="0" xfId="2" applyFont="1" applyFill="1" applyBorder="1" applyAlignment="1">
      <alignment vertical="center" wrapText="1"/>
    </xf>
    <xf numFmtId="0" fontId="41" fillId="2" borderId="0" xfId="2" applyFont="1" applyFill="1" applyAlignment="1">
      <alignment horizontal="center"/>
    </xf>
    <xf numFmtId="0" fontId="41" fillId="2" borderId="0" xfId="2" applyFont="1" applyFill="1" applyAlignment="1">
      <alignment horizontal="center" vertical="center"/>
    </xf>
    <xf numFmtId="0" fontId="0" fillId="2" borderId="0" xfId="0" applyFont="1" applyFill="1" applyAlignment="1">
      <alignment horizontal="center" vertical="center"/>
    </xf>
    <xf numFmtId="0" fontId="36" fillId="2" borderId="0" xfId="0" applyFont="1" applyFill="1" applyBorder="1" applyAlignment="1">
      <alignment horizontal="center" vertical="center"/>
    </xf>
    <xf numFmtId="0" fontId="0" fillId="21" borderId="1" xfId="0" applyFill="1" applyBorder="1" applyAlignment="1">
      <alignment horizontal="center" vertical="center"/>
    </xf>
    <xf numFmtId="0" fontId="0" fillId="21" borderId="0" xfId="0" applyFill="1" applyBorder="1" applyAlignment="1">
      <alignment horizontal="center" vertical="center"/>
    </xf>
    <xf numFmtId="0" fontId="26" fillId="2" borderId="0" xfId="0" applyFont="1" applyFill="1" applyBorder="1" applyAlignment="1">
      <alignment horizontal="center" vertical="center"/>
    </xf>
    <xf numFmtId="0" fontId="0" fillId="2" borderId="8" xfId="0" applyFill="1" applyBorder="1" applyAlignment="1">
      <alignment horizontal="center" vertical="center"/>
    </xf>
    <xf numFmtId="0" fontId="41" fillId="2" borderId="0" xfId="2" applyFont="1" applyFill="1" applyBorder="1" applyAlignment="1">
      <alignment horizontal="left" vertical="center"/>
    </xf>
    <xf numFmtId="0" fontId="0" fillId="4" borderId="30" xfId="0" applyFill="1" applyBorder="1" applyAlignment="1">
      <alignment vertical="center"/>
    </xf>
    <xf numFmtId="0" fontId="0" fillId="4" borderId="2" xfId="0" applyFill="1" applyBorder="1" applyAlignment="1">
      <alignment vertical="center"/>
    </xf>
    <xf numFmtId="0" fontId="0" fillId="4" borderId="14" xfId="0" applyFill="1" applyBorder="1" applyAlignment="1">
      <alignment vertical="center"/>
    </xf>
    <xf numFmtId="168" fontId="0" fillId="4" borderId="30" xfId="5" applyNumberFormat="1" applyFont="1" applyFill="1" applyBorder="1" applyAlignment="1">
      <alignment vertical="center"/>
    </xf>
    <xf numFmtId="0" fontId="0" fillId="2" borderId="10" xfId="0" applyFill="1" applyBorder="1"/>
    <xf numFmtId="0" fontId="16" fillId="2" borderId="32" xfId="0" applyFont="1" applyFill="1" applyBorder="1" applyAlignment="1">
      <alignment vertical="center"/>
    </xf>
    <xf numFmtId="0" fontId="16" fillId="2" borderId="6" xfId="0" applyFont="1" applyFill="1" applyBorder="1" applyAlignment="1">
      <alignment vertical="center"/>
    </xf>
    <xf numFmtId="172" fontId="16" fillId="4" borderId="0" xfId="24" applyNumberFormat="1" applyFont="1" applyFill="1" applyBorder="1" applyAlignment="1">
      <alignment horizontal="center" vertical="center" wrapText="1"/>
    </xf>
    <xf numFmtId="0" fontId="4" fillId="17" borderId="0" xfId="2" applyFill="1" applyAlignment="1">
      <alignment horizontal="left" vertical="center" wrapText="1"/>
    </xf>
    <xf numFmtId="0" fontId="4" fillId="2" borderId="0" xfId="2" applyFill="1" applyAlignment="1">
      <alignment horizontal="left" vertical="center" wrapText="1"/>
    </xf>
    <xf numFmtId="0" fontId="4" fillId="17" borderId="0" xfId="2" applyFill="1" applyAlignment="1">
      <alignment horizontal="left" vertical="center" wrapText="1"/>
    </xf>
    <xf numFmtId="0" fontId="28" fillId="12" borderId="10" xfId="2" applyFont="1" applyFill="1" applyBorder="1" applyAlignment="1">
      <alignment vertical="center"/>
    </xf>
    <xf numFmtId="0" fontId="0" fillId="9" borderId="0" xfId="0" applyFont="1" applyFill="1" applyBorder="1"/>
    <xf numFmtId="0" fontId="16" fillId="17" borderId="0" xfId="0" applyFont="1" applyFill="1" applyBorder="1" applyAlignment="1">
      <alignment vertical="center" wrapText="1"/>
    </xf>
    <xf numFmtId="165" fontId="2" fillId="12" borderId="37" xfId="1" applyNumberFormat="1" applyFont="1" applyFill="1" applyBorder="1" applyAlignment="1">
      <alignment horizontal="center" vertical="center" wrapText="1"/>
    </xf>
    <xf numFmtId="165" fontId="2" fillId="12" borderId="38" xfId="1" applyNumberFormat="1" applyFont="1" applyFill="1" applyBorder="1" applyAlignment="1">
      <alignment horizontal="center" vertical="center" wrapText="1"/>
    </xf>
    <xf numFmtId="165" fontId="2" fillId="12" borderId="39" xfId="1" applyNumberFormat="1" applyFont="1" applyFill="1" applyBorder="1" applyAlignment="1">
      <alignment horizontal="center" vertical="center" wrapText="1"/>
    </xf>
    <xf numFmtId="0" fontId="4" fillId="17" borderId="0" xfId="2" applyFill="1" applyAlignment="1">
      <alignment horizontal="left" vertical="top" wrapText="1"/>
    </xf>
    <xf numFmtId="0" fontId="5" fillId="17" borderId="0" xfId="2" applyFont="1" applyFill="1" applyAlignment="1">
      <alignment horizontal="left" vertical="top" wrapText="1"/>
    </xf>
    <xf numFmtId="0" fontId="23" fillId="18" borderId="0" xfId="2" applyFont="1" applyFill="1" applyAlignment="1">
      <alignment horizontal="left" vertical="center" wrapText="1"/>
    </xf>
    <xf numFmtId="0" fontId="23" fillId="18" borderId="0" xfId="2" applyFont="1" applyFill="1" applyAlignment="1">
      <alignment vertical="center" wrapText="1"/>
    </xf>
    <xf numFmtId="0" fontId="4" fillId="2" borderId="0" xfId="2" applyFont="1" applyFill="1" applyAlignment="1">
      <alignment horizontal="center" vertical="center"/>
    </xf>
    <xf numFmtId="0" fontId="4" fillId="6" borderId="0" xfId="2" applyFont="1" applyFill="1" applyAlignment="1">
      <alignment vertical="center"/>
    </xf>
    <xf numFmtId="0" fontId="4" fillId="18" borderId="0" xfId="2" applyFont="1" applyFill="1" applyAlignment="1">
      <alignment vertical="center"/>
    </xf>
    <xf numFmtId="0" fontId="4" fillId="18" borderId="0" xfId="2" applyFont="1" applyFill="1" applyAlignment="1">
      <alignment vertical="center" wrapText="1"/>
    </xf>
    <xf numFmtId="168" fontId="0" fillId="2" borderId="1" xfId="5" applyNumberFormat="1" applyFont="1" applyFill="1" applyBorder="1" applyAlignment="1">
      <alignment vertical="center"/>
    </xf>
    <xf numFmtId="164" fontId="0" fillId="2" borderId="8" xfId="24" applyFont="1" applyFill="1" applyBorder="1" applyAlignment="1">
      <alignment vertical="center"/>
    </xf>
    <xf numFmtId="164" fontId="0" fillId="2" borderId="1" xfId="24" applyFont="1" applyFill="1" applyBorder="1" applyAlignment="1">
      <alignment vertical="center"/>
    </xf>
    <xf numFmtId="0" fontId="28" fillId="12" borderId="9" xfId="2" applyFont="1" applyFill="1" applyBorder="1" applyAlignment="1">
      <alignment horizontal="left" vertical="center"/>
    </xf>
    <xf numFmtId="0" fontId="28" fillId="12" borderId="10" xfId="2" applyFont="1" applyFill="1" applyBorder="1" applyAlignment="1">
      <alignment horizontal="left" vertical="center"/>
    </xf>
    <xf numFmtId="0" fontId="53" fillId="2" borderId="28" xfId="0" applyFont="1" applyFill="1" applyBorder="1" applyAlignment="1">
      <alignment horizontal="left" vertical="center" wrapText="1"/>
    </xf>
    <xf numFmtId="0" fontId="4" fillId="17" borderId="0" xfId="2" applyFill="1" applyAlignment="1">
      <alignment horizontal="left" vertical="center" wrapText="1"/>
    </xf>
    <xf numFmtId="0" fontId="52" fillId="27" borderId="0" xfId="2" applyFont="1" applyFill="1" applyAlignment="1">
      <alignment horizontal="left" vertical="center"/>
    </xf>
    <xf numFmtId="0" fontId="4" fillId="28" borderId="0" xfId="2" applyFill="1" applyAlignment="1">
      <alignment vertical="center" wrapText="1"/>
    </xf>
    <xf numFmtId="0" fontId="4" fillId="28" borderId="0" xfId="2" applyFill="1" applyAlignment="1">
      <alignment horizontal="left" vertical="center" wrapText="1" indent="4"/>
    </xf>
    <xf numFmtId="0" fontId="4" fillId="28" borderId="0" xfId="2" applyFill="1" applyAlignment="1">
      <alignment horizontal="left" vertical="center" wrapText="1" indent="8"/>
    </xf>
    <xf numFmtId="0" fontId="4" fillId="2" borderId="0" xfId="2" applyFill="1" applyAlignment="1">
      <alignment horizontal="left" vertical="center" wrapText="1"/>
    </xf>
    <xf numFmtId="0" fontId="41" fillId="2" borderId="0" xfId="2" applyFont="1" applyFill="1" applyAlignment="1">
      <alignment horizontal="left" vertical="center"/>
    </xf>
    <xf numFmtId="0" fontId="28" fillId="12" borderId="8" xfId="2" applyFont="1" applyFill="1" applyBorder="1" applyAlignment="1">
      <alignment horizontal="center" vertical="center"/>
    </xf>
    <xf numFmtId="0" fontId="28" fillId="12" borderId="10" xfId="2" applyFont="1" applyFill="1" applyBorder="1" applyAlignment="1">
      <alignment horizontal="center" vertical="center"/>
    </xf>
    <xf numFmtId="0" fontId="4" fillId="2" borderId="0" xfId="2" applyFill="1" applyBorder="1" applyAlignment="1">
      <alignment horizontal="left" vertical="center" wrapText="1"/>
    </xf>
    <xf numFmtId="0" fontId="4" fillId="17" borderId="0" xfId="2" applyFill="1" applyAlignment="1">
      <alignment horizontal="left" vertical="top" wrapText="1"/>
    </xf>
    <xf numFmtId="0" fontId="42" fillId="12" borderId="9" xfId="2" applyFont="1" applyFill="1" applyBorder="1" applyAlignment="1">
      <alignment horizontal="center" vertical="center"/>
    </xf>
    <xf numFmtId="0" fontId="42" fillId="12" borderId="8" xfId="2" applyFont="1" applyFill="1" applyBorder="1" applyAlignment="1">
      <alignment horizontal="center" vertical="center"/>
    </xf>
    <xf numFmtId="0" fontId="42" fillId="12" borderId="10" xfId="2" applyFont="1" applyFill="1" applyBorder="1" applyAlignment="1">
      <alignment horizontal="center" vertical="center"/>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165" fontId="23" fillId="2" borderId="9" xfId="1" applyNumberFormat="1" applyFont="1" applyFill="1" applyBorder="1" applyAlignment="1">
      <alignment horizontal="center" vertical="center" wrapText="1"/>
    </xf>
    <xf numFmtId="165" fontId="23" fillId="2" borderId="10" xfId="1" applyNumberFormat="1" applyFont="1" applyFill="1" applyBorder="1" applyAlignment="1">
      <alignment horizontal="center" vertical="center" wrapText="1"/>
    </xf>
    <xf numFmtId="0" fontId="44" fillId="2" borderId="0" xfId="0" applyFont="1" applyFill="1" applyAlignment="1">
      <alignment horizontal="left"/>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49" fillId="2" borderId="33" xfId="0" applyFont="1" applyFill="1" applyBorder="1" applyAlignment="1">
      <alignment horizontal="center" vertical="center"/>
    </xf>
    <xf numFmtId="0" fontId="49" fillId="2" borderId="12" xfId="0" applyFont="1" applyFill="1" applyBorder="1" applyAlignment="1">
      <alignment horizontal="center" vertical="center"/>
    </xf>
    <xf numFmtId="0" fontId="49" fillId="2" borderId="13"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33"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6" fillId="2" borderId="33"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3" xfId="0" applyFont="1" applyFill="1" applyBorder="1" applyAlignment="1">
      <alignment horizontal="left" vertical="center"/>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165" fontId="2" fillId="12" borderId="5" xfId="1" applyNumberFormat="1" applyFont="1" applyFill="1" applyBorder="1" applyAlignment="1">
      <alignment horizontal="center" vertical="center" wrapText="1"/>
    </xf>
    <xf numFmtId="165" fontId="2" fillId="12" borderId="1" xfId="1" applyNumberFormat="1" applyFont="1" applyFill="1" applyBorder="1" applyAlignment="1">
      <alignment horizontal="center" vertical="center" wrapText="1"/>
    </xf>
    <xf numFmtId="165" fontId="2" fillId="12" borderId="17" xfId="1"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2" borderId="33" xfId="0" applyFill="1" applyBorder="1" applyAlignment="1">
      <alignment horizontal="left" vertical="center" wrapText="1"/>
    </xf>
    <xf numFmtId="165" fontId="46" fillId="24" borderId="20" xfId="1" applyNumberFormat="1" applyFont="1" applyFill="1" applyBorder="1" applyAlignment="1">
      <alignment horizontal="center" vertical="center" wrapText="1"/>
    </xf>
    <xf numFmtId="165" fontId="46" fillId="24" borderId="21" xfId="1" applyNumberFormat="1" applyFont="1" applyFill="1" applyBorder="1" applyAlignment="1">
      <alignment horizontal="center" vertical="center" wrapText="1"/>
    </xf>
    <xf numFmtId="165" fontId="46" fillId="24" borderId="22" xfId="1" applyNumberFormat="1" applyFont="1" applyFill="1" applyBorder="1" applyAlignment="1">
      <alignment horizontal="center" vertical="center" wrapText="1"/>
    </xf>
    <xf numFmtId="165" fontId="46" fillId="24" borderId="24" xfId="1" applyNumberFormat="1" applyFont="1" applyFill="1" applyBorder="1" applyAlignment="1">
      <alignment horizontal="center" vertical="center" wrapText="1"/>
    </xf>
    <xf numFmtId="165" fontId="46" fillId="24" borderId="25" xfId="1" applyNumberFormat="1" applyFont="1" applyFill="1" applyBorder="1" applyAlignment="1">
      <alignment horizontal="center" vertical="center" wrapText="1"/>
    </xf>
    <xf numFmtId="165" fontId="46" fillId="24" borderId="26" xfId="1" applyNumberFormat="1" applyFont="1" applyFill="1" applyBorder="1" applyAlignment="1">
      <alignment horizontal="center" vertical="center" wrapText="1"/>
    </xf>
    <xf numFmtId="165" fontId="46" fillId="24" borderId="27" xfId="1" applyNumberFormat="1" applyFont="1" applyFill="1" applyBorder="1" applyAlignment="1">
      <alignment horizontal="center" vertical="center" wrapText="1"/>
    </xf>
    <xf numFmtId="165" fontId="46" fillId="24" borderId="2" xfId="1" applyNumberFormat="1" applyFont="1" applyFill="1" applyBorder="1" applyAlignment="1">
      <alignment horizontal="center" vertical="center" wrapText="1"/>
    </xf>
    <xf numFmtId="165" fontId="46" fillId="24" borderId="14" xfId="1" applyNumberFormat="1" applyFont="1" applyFill="1" applyBorder="1" applyAlignment="1">
      <alignment horizontal="center" vertical="center" wrapText="1"/>
    </xf>
    <xf numFmtId="165" fontId="46" fillId="24" borderId="23" xfId="1" applyNumberFormat="1" applyFont="1" applyFill="1" applyBorder="1" applyAlignment="1">
      <alignment horizontal="center" vertical="center" wrapText="1"/>
    </xf>
    <xf numFmtId="165" fontId="46" fillId="24" borderId="6" xfId="1" applyNumberFormat="1" applyFont="1" applyFill="1" applyBorder="1" applyAlignment="1">
      <alignment horizontal="center" vertical="center" wrapText="1"/>
    </xf>
    <xf numFmtId="165" fontId="46" fillId="24" borderId="7" xfId="1" applyNumberFormat="1" applyFont="1" applyFill="1" applyBorder="1" applyAlignment="1">
      <alignment horizontal="center" vertical="center" wrapText="1"/>
    </xf>
    <xf numFmtId="0" fontId="56" fillId="23" borderId="20" xfId="0" applyFont="1" applyFill="1" applyBorder="1" applyAlignment="1">
      <alignment horizontal="center" vertical="center" wrapText="1"/>
    </xf>
    <xf numFmtId="0" fontId="56" fillId="23" borderId="21" xfId="0" applyFont="1" applyFill="1" applyBorder="1" applyAlignment="1">
      <alignment horizontal="center" vertical="center" wrapText="1"/>
    </xf>
    <xf numFmtId="0" fontId="56" fillId="23" borderId="22" xfId="0" applyFont="1" applyFill="1" applyBorder="1" applyAlignment="1">
      <alignment horizontal="center" vertical="center" wrapText="1"/>
    </xf>
    <xf numFmtId="0" fontId="56" fillId="2" borderId="33" xfId="3" applyFont="1" applyFill="1" applyBorder="1" applyAlignment="1">
      <alignment horizontal="center" vertical="center" wrapText="1"/>
    </xf>
    <xf numFmtId="0" fontId="56" fillId="2" borderId="13" xfId="3" applyFont="1" applyFill="1" applyBorder="1" applyAlignment="1">
      <alignment horizontal="center" vertical="center" wrapText="1"/>
    </xf>
    <xf numFmtId="0" fontId="56" fillId="2" borderId="30" xfId="3" applyFont="1" applyFill="1" applyBorder="1" applyAlignment="1">
      <alignment horizontal="center" vertical="center" wrapText="1"/>
    </xf>
    <xf numFmtId="0" fontId="56" fillId="2" borderId="14" xfId="3" applyFont="1" applyFill="1" applyBorder="1" applyAlignment="1">
      <alignment horizontal="center" vertical="center" wrapText="1"/>
    </xf>
    <xf numFmtId="165" fontId="2" fillId="12" borderId="32" xfId="1" applyNumberFormat="1" applyFont="1" applyFill="1" applyBorder="1" applyAlignment="1">
      <alignment horizontal="center" vertical="center" wrapText="1"/>
    </xf>
    <xf numFmtId="165" fontId="2" fillId="12" borderId="28" xfId="1" applyNumberFormat="1" applyFont="1" applyFill="1" applyBorder="1" applyAlignment="1">
      <alignment horizontal="center" vertical="center" wrapText="1"/>
    </xf>
    <xf numFmtId="0" fontId="0" fillId="0" borderId="18" xfId="0" applyNumberFormat="1" applyBorder="1" applyAlignment="1">
      <alignment horizontal="left" vertical="center" wrapText="1"/>
    </xf>
    <xf numFmtId="165" fontId="3" fillId="2" borderId="18" xfId="1" applyNumberFormat="1" applyFont="1" applyFill="1" applyBorder="1" applyAlignment="1">
      <alignment horizontal="center" vertical="center" wrapText="1"/>
    </xf>
  </cellXfs>
  <cellStyles count="26">
    <cellStyle name="Blockout 2" xfId="21" xr:uid="{00000000-0005-0000-0000-000000000000}"/>
    <cellStyle name="Comma" xfId="24"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2" xfId="2" xr:uid="{00000000-0005-0000-0000-000009000000}"/>
    <cellStyle name="Normal 2 2" xfId="15" xr:uid="{00000000-0005-0000-0000-00000A000000}"/>
    <cellStyle name="Normal 20" xfId="18" xr:uid="{00000000-0005-0000-0000-00000B000000}"/>
    <cellStyle name="Normal 23" xfId="19" xr:uid="{00000000-0005-0000-0000-00000C000000}"/>
    <cellStyle name="Normal 3" xfId="3" xr:uid="{00000000-0005-0000-0000-00000D000000}"/>
    <cellStyle name="Normal 3 2" xfId="17" xr:uid="{00000000-0005-0000-0000-00000E000000}"/>
    <cellStyle name="Normal 3 4" xfId="8" xr:uid="{00000000-0005-0000-0000-00000F000000}"/>
    <cellStyle name="Normal 31 2" xfId="25" xr:uid="{C45E8F48-C36A-4ACF-89D5-4A0A639E9811}"/>
    <cellStyle name="Normal 4" xfId="6" xr:uid="{00000000-0005-0000-0000-000010000000}"/>
    <cellStyle name="Normal 4 2" xfId="23" xr:uid="{00000000-0005-0000-0000-000011000000}"/>
    <cellStyle name="Normal 5" xfId="11" xr:uid="{00000000-0005-0000-0000-000012000000}"/>
    <cellStyle name="Normal_AppendixB" xfId="1" xr:uid="{00000000-0005-0000-0000-000013000000}"/>
    <cellStyle name="Percent 2" xfId="9" xr:uid="{00000000-0005-0000-0000-000014000000}"/>
    <cellStyle name="Percent 3" xfId="12" xr:uid="{00000000-0005-0000-0000-000015000000}"/>
    <cellStyle name="SAPBEXstdItem 2" xfId="16" xr:uid="{00000000-0005-0000-0000-000016000000}"/>
    <cellStyle name="TableLvl3" xfId="20" xr:uid="{00000000-0005-0000-0000-000017000000}"/>
  </cellStyles>
  <dxfs count="28">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color rgb="FF5F9E88"/>
      <color rgb="FFE2EEE9"/>
      <color rgb="FFC6E0B4"/>
      <color rgb="FF303F51"/>
      <color rgb="FFFF00FF"/>
      <color rgb="FF33CC33"/>
      <color rgb="FFDBA1A9"/>
      <color rgb="FF3333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161925</xdr:colOff>
      <xdr:row>0</xdr:row>
      <xdr:rowOff>409575</xdr:rowOff>
    </xdr:from>
    <xdr:to>
      <xdr:col>9</xdr:col>
      <xdr:colOff>1060199</xdr:colOff>
      <xdr:row>2</xdr:row>
      <xdr:rowOff>66206</xdr:rowOff>
    </xdr:to>
    <xdr:pic>
      <xdr:nvPicPr>
        <xdr:cNvPr id="4" name="Picture 3">
          <a:extLst>
            <a:ext uri="{FF2B5EF4-FFF2-40B4-BE49-F238E27FC236}">
              <a16:creationId xmlns:a16="http://schemas.microsoft.com/office/drawing/2014/main" id="{2DCB21E6-C1E1-496B-A7C4-9DE7F4580FB9}"/>
            </a:ext>
          </a:extLst>
        </xdr:cNvPr>
        <xdr:cNvPicPr>
          <a:picLocks noChangeAspect="1"/>
        </xdr:cNvPicPr>
      </xdr:nvPicPr>
      <xdr:blipFill>
        <a:blip xmlns:r="http://schemas.openxmlformats.org/officeDocument/2006/relationships" r:embed="rId1"/>
        <a:stretch>
          <a:fillRect/>
        </a:stretch>
      </xdr:blipFill>
      <xdr:spPr>
        <a:xfrm>
          <a:off x="8858250" y="409575"/>
          <a:ext cx="2003174" cy="847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209550</xdr:colOff>
      <xdr:row>0</xdr:row>
      <xdr:rowOff>190500</xdr:rowOff>
    </xdr:from>
    <xdr:to>
      <xdr:col>15</xdr:col>
      <xdr:colOff>465839</xdr:colOff>
      <xdr:row>2</xdr:row>
      <xdr:rowOff>38490</xdr:rowOff>
    </xdr:to>
    <xdr:pic>
      <xdr:nvPicPr>
        <xdr:cNvPr id="2" name="Picture 1">
          <a:extLst>
            <a:ext uri="{FF2B5EF4-FFF2-40B4-BE49-F238E27FC236}">
              <a16:creationId xmlns:a16="http://schemas.microsoft.com/office/drawing/2014/main" id="{711FCC7D-0B4B-4B1C-817F-5A087B93E379}"/>
            </a:ext>
          </a:extLst>
        </xdr:cNvPr>
        <xdr:cNvPicPr>
          <a:picLocks noChangeAspect="1"/>
        </xdr:cNvPicPr>
      </xdr:nvPicPr>
      <xdr:blipFill>
        <a:blip xmlns:r="http://schemas.openxmlformats.org/officeDocument/2006/relationships" r:embed="rId1"/>
        <a:stretch>
          <a:fillRect/>
        </a:stretch>
      </xdr:blipFill>
      <xdr:spPr>
        <a:xfrm>
          <a:off x="12753975" y="190500"/>
          <a:ext cx="1999364" cy="857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191861</xdr:colOff>
      <xdr:row>0</xdr:row>
      <xdr:rowOff>194583</xdr:rowOff>
    </xdr:from>
    <xdr:to>
      <xdr:col>16</xdr:col>
      <xdr:colOff>495231</xdr:colOff>
      <xdr:row>1</xdr:row>
      <xdr:rowOff>448749</xdr:rowOff>
    </xdr:to>
    <xdr:pic>
      <xdr:nvPicPr>
        <xdr:cNvPr id="2" name="Picture 1">
          <a:extLst>
            <a:ext uri="{FF2B5EF4-FFF2-40B4-BE49-F238E27FC236}">
              <a16:creationId xmlns:a16="http://schemas.microsoft.com/office/drawing/2014/main" id="{C6E1772D-2E45-47D9-978E-84262462C4FC}"/>
            </a:ext>
          </a:extLst>
        </xdr:cNvPr>
        <xdr:cNvPicPr>
          <a:picLocks noChangeAspect="1"/>
        </xdr:cNvPicPr>
      </xdr:nvPicPr>
      <xdr:blipFill>
        <a:blip xmlns:r="http://schemas.openxmlformats.org/officeDocument/2006/relationships" r:embed="rId1"/>
        <a:stretch>
          <a:fillRect/>
        </a:stretch>
      </xdr:blipFill>
      <xdr:spPr>
        <a:xfrm>
          <a:off x="10269311" y="194583"/>
          <a:ext cx="1989295" cy="8447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209550</xdr:colOff>
      <xdr:row>0</xdr:row>
      <xdr:rowOff>146050</xdr:rowOff>
    </xdr:from>
    <xdr:to>
      <xdr:col>7</xdr:col>
      <xdr:colOff>2216534</xdr:colOff>
      <xdr:row>1</xdr:row>
      <xdr:rowOff>403391</xdr:rowOff>
    </xdr:to>
    <xdr:pic>
      <xdr:nvPicPr>
        <xdr:cNvPr id="2" name="Picture 1">
          <a:extLst>
            <a:ext uri="{FF2B5EF4-FFF2-40B4-BE49-F238E27FC236}">
              <a16:creationId xmlns:a16="http://schemas.microsoft.com/office/drawing/2014/main" id="{8970BF55-8DF6-4B75-A098-57518839091A}"/>
            </a:ext>
          </a:extLst>
        </xdr:cNvPr>
        <xdr:cNvPicPr>
          <a:picLocks noChangeAspect="1"/>
        </xdr:cNvPicPr>
      </xdr:nvPicPr>
      <xdr:blipFill>
        <a:blip xmlns:r="http://schemas.openxmlformats.org/officeDocument/2006/relationships" r:embed="rId1"/>
        <a:stretch>
          <a:fillRect/>
        </a:stretch>
      </xdr:blipFill>
      <xdr:spPr>
        <a:xfrm>
          <a:off x="7705725" y="146050"/>
          <a:ext cx="2006984" cy="8478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28575</xdr:colOff>
      <xdr:row>0</xdr:row>
      <xdr:rowOff>161925</xdr:rowOff>
    </xdr:from>
    <xdr:to>
      <xdr:col>9</xdr:col>
      <xdr:colOff>583314</xdr:colOff>
      <xdr:row>1</xdr:row>
      <xdr:rowOff>428156</xdr:rowOff>
    </xdr:to>
    <xdr:pic>
      <xdr:nvPicPr>
        <xdr:cNvPr id="3" name="Picture 2">
          <a:extLst>
            <a:ext uri="{FF2B5EF4-FFF2-40B4-BE49-F238E27FC236}">
              <a16:creationId xmlns:a16="http://schemas.microsoft.com/office/drawing/2014/main" id="{3E0BBAA0-7308-4720-9534-8B9878B6AD9F}"/>
            </a:ext>
          </a:extLst>
        </xdr:cNvPr>
        <xdr:cNvPicPr>
          <a:picLocks noChangeAspect="1"/>
        </xdr:cNvPicPr>
      </xdr:nvPicPr>
      <xdr:blipFill>
        <a:blip xmlns:r="http://schemas.openxmlformats.org/officeDocument/2006/relationships" r:embed="rId1"/>
        <a:stretch>
          <a:fillRect/>
        </a:stretch>
      </xdr:blipFill>
      <xdr:spPr>
        <a:xfrm>
          <a:off x="7791450" y="161925"/>
          <a:ext cx="2002539" cy="856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266700</xdr:colOff>
      <xdr:row>0</xdr:row>
      <xdr:rowOff>180975</xdr:rowOff>
    </xdr:from>
    <xdr:to>
      <xdr:col>9</xdr:col>
      <xdr:colOff>723014</xdr:colOff>
      <xdr:row>1</xdr:row>
      <xdr:rowOff>342431</xdr:rowOff>
    </xdr:to>
    <xdr:pic>
      <xdr:nvPicPr>
        <xdr:cNvPr id="2" name="Picture 1">
          <a:extLst>
            <a:ext uri="{FF2B5EF4-FFF2-40B4-BE49-F238E27FC236}">
              <a16:creationId xmlns:a16="http://schemas.microsoft.com/office/drawing/2014/main" id="{59BEC631-E0EF-43AA-B1B3-D1EFF4CA276A}"/>
            </a:ext>
          </a:extLst>
        </xdr:cNvPr>
        <xdr:cNvPicPr>
          <a:picLocks noChangeAspect="1"/>
        </xdr:cNvPicPr>
      </xdr:nvPicPr>
      <xdr:blipFill>
        <a:blip xmlns:r="http://schemas.openxmlformats.org/officeDocument/2006/relationships" r:embed="rId1"/>
        <a:stretch>
          <a:fillRect/>
        </a:stretch>
      </xdr:blipFill>
      <xdr:spPr>
        <a:xfrm>
          <a:off x="7820025" y="180975"/>
          <a:ext cx="1999364" cy="856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15E1-468E-418B-8CE8-10DF861D7379}">
  <sheetPr codeName="Sheet7"/>
  <dimension ref="B1:G14"/>
  <sheetViews>
    <sheetView workbookViewId="0"/>
  </sheetViews>
  <sheetFormatPr defaultColWidth="8.7109375" defaultRowHeight="15"/>
  <cols>
    <col min="1" max="1" width="3.140625" style="306" customWidth="1"/>
    <col min="2" max="2" width="30.7109375" style="306" customWidth="1"/>
    <col min="3" max="5" width="50.7109375" style="306" customWidth="1"/>
    <col min="6" max="6" width="44" style="306" customWidth="1"/>
    <col min="7" max="7" width="45.7109375" style="306" customWidth="1"/>
    <col min="8" max="16384" width="8.7109375" style="306"/>
  </cols>
  <sheetData>
    <row r="1" spans="2:7" ht="36">
      <c r="B1" s="77" t="s">
        <v>244</v>
      </c>
    </row>
    <row r="2" spans="2:7" ht="33" customHeight="1">
      <c r="B2" s="359" t="s">
        <v>351</v>
      </c>
      <c r="C2" s="307"/>
    </row>
    <row r="3" spans="2:7">
      <c r="B3" s="254" t="s">
        <v>252</v>
      </c>
      <c r="C3" s="255"/>
      <c r="D3" s="255"/>
      <c r="E3" s="255"/>
    </row>
    <row r="4" spans="2:7">
      <c r="B4" s="355" t="s">
        <v>93</v>
      </c>
      <c r="C4" s="355" t="s">
        <v>107</v>
      </c>
      <c r="D4" s="256" t="s">
        <v>253</v>
      </c>
      <c r="E4" s="357" t="s">
        <v>254</v>
      </c>
      <c r="F4" s="309"/>
      <c r="G4" s="309"/>
    </row>
    <row r="5" spans="2:7" ht="30">
      <c r="B5" s="356" t="s">
        <v>270</v>
      </c>
      <c r="C5" s="340" t="s">
        <v>481</v>
      </c>
      <c r="D5" s="340" t="s">
        <v>649</v>
      </c>
      <c r="E5" s="340" t="s">
        <v>546</v>
      </c>
    </row>
    <row r="6" spans="2:7" ht="45">
      <c r="B6" s="356" t="s">
        <v>362</v>
      </c>
      <c r="C6" s="340" t="s">
        <v>637</v>
      </c>
      <c r="D6" s="340" t="s">
        <v>547</v>
      </c>
      <c r="E6" s="340" t="s">
        <v>549</v>
      </c>
    </row>
    <row r="7" spans="2:7" ht="67.5" customHeight="1">
      <c r="B7" s="356" t="s">
        <v>362</v>
      </c>
      <c r="C7" s="340" t="s">
        <v>8</v>
      </c>
      <c r="D7" s="544" t="s">
        <v>650</v>
      </c>
      <c r="E7" s="340" t="s">
        <v>638</v>
      </c>
      <c r="F7" s="308"/>
      <c r="G7" s="308"/>
    </row>
    <row r="8" spans="2:7" ht="115.5" customHeight="1">
      <c r="B8" s="356" t="s">
        <v>362</v>
      </c>
      <c r="C8" s="340" t="s">
        <v>8</v>
      </c>
      <c r="D8" s="340" t="s">
        <v>472</v>
      </c>
      <c r="E8" s="340" t="s">
        <v>471</v>
      </c>
      <c r="F8" s="308"/>
      <c r="G8" s="308"/>
    </row>
    <row r="9" spans="2:7" ht="38.450000000000003" customHeight="1">
      <c r="B9" s="356" t="s">
        <v>362</v>
      </c>
      <c r="C9" s="340" t="s">
        <v>481</v>
      </c>
      <c r="D9" s="340" t="s">
        <v>649</v>
      </c>
      <c r="E9" s="340" t="s">
        <v>546</v>
      </c>
      <c r="F9" s="308"/>
      <c r="G9" s="308"/>
    </row>
    <row r="10" spans="2:7" ht="38.450000000000003" customHeight="1">
      <c r="B10" s="356" t="s">
        <v>362</v>
      </c>
      <c r="C10" s="340" t="s">
        <v>118</v>
      </c>
      <c r="D10" s="340" t="s">
        <v>651</v>
      </c>
      <c r="E10" s="340" t="s">
        <v>548</v>
      </c>
      <c r="F10" s="308"/>
      <c r="G10" s="308"/>
    </row>
    <row r="11" spans="2:7" ht="33.75" customHeight="1">
      <c r="B11" s="412" t="s">
        <v>474</v>
      </c>
      <c r="C11" s="340" t="s">
        <v>475</v>
      </c>
      <c r="D11" s="340" t="s">
        <v>476</v>
      </c>
      <c r="E11" s="340" t="s">
        <v>477</v>
      </c>
      <c r="F11" s="308"/>
      <c r="G11" s="308"/>
    </row>
    <row r="12" spans="2:7" ht="84" customHeight="1">
      <c r="B12" s="341" t="s">
        <v>444</v>
      </c>
      <c r="C12" s="340" t="s">
        <v>479</v>
      </c>
      <c r="D12" s="340" t="s">
        <v>480</v>
      </c>
      <c r="E12" s="340" t="s">
        <v>639</v>
      </c>
      <c r="F12" s="308"/>
      <c r="G12" s="308"/>
    </row>
    <row r="13" spans="2:7" ht="34.5" customHeight="1">
      <c r="B13" s="341" t="s">
        <v>449</v>
      </c>
      <c r="C13" s="340" t="s">
        <v>540</v>
      </c>
      <c r="D13" s="340" t="s">
        <v>652</v>
      </c>
      <c r="E13" s="340" t="s">
        <v>550</v>
      </c>
      <c r="F13" s="308"/>
      <c r="G13" s="308"/>
    </row>
    <row r="14" spans="2:7">
      <c r="B14" s="308"/>
      <c r="C14" s="308"/>
      <c r="D14" s="309"/>
      <c r="E14" s="308"/>
      <c r="F14" s="308"/>
      <c r="G14" s="30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296"/>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68.42578125" style="2" customWidth="1"/>
    <col min="6" max="6" width="14.85546875" style="2" customWidth="1"/>
    <col min="7" max="7" width="1.85546875" style="2" customWidth="1"/>
    <col min="8" max="10" width="10.85546875" style="2" customWidth="1"/>
    <col min="11" max="11" width="2.140625" style="2" customWidth="1"/>
    <col min="12" max="12" width="2.85546875" style="36" customWidth="1"/>
    <col min="13" max="13" width="12.28515625" style="197" customWidth="1"/>
    <col min="14" max="14" width="1.85546875" style="36" customWidth="1"/>
    <col min="15" max="16" width="10.7109375" style="197" customWidth="1"/>
    <col min="17" max="17" width="4.85546875" style="36" customWidth="1"/>
    <col min="18" max="16384" width="9.140625" style="36"/>
  </cols>
  <sheetData>
    <row r="1" spans="1:17" ht="46.5">
      <c r="B1" s="80"/>
      <c r="C1" s="80"/>
      <c r="E1" s="252" t="s">
        <v>244</v>
      </c>
      <c r="F1" s="77"/>
      <c r="G1" s="77"/>
      <c r="H1" s="77"/>
      <c r="I1" s="77"/>
      <c r="J1" s="77"/>
    </row>
    <row r="2" spans="1:17" ht="36" customHeight="1">
      <c r="E2" s="253" t="s">
        <v>444</v>
      </c>
      <c r="F2" s="195"/>
      <c r="H2" s="77"/>
      <c r="I2" s="199"/>
      <c r="J2" s="199"/>
      <c r="K2" s="199"/>
    </row>
    <row r="3" spans="1:17" ht="33" thickBot="1">
      <c r="E3" s="195"/>
      <c r="F3" s="195"/>
      <c r="H3" s="199" t="s">
        <v>127</v>
      </c>
      <c r="I3" s="199"/>
      <c r="J3" s="199"/>
      <c r="K3" s="199"/>
      <c r="O3" s="371" t="s">
        <v>261</v>
      </c>
      <c r="P3" s="371" t="s">
        <v>262</v>
      </c>
    </row>
    <row r="4" spans="1:17" ht="33" customHeight="1" thickBot="1">
      <c r="B4" s="85" t="s">
        <v>89</v>
      </c>
      <c r="E4" s="83" t="s">
        <v>445</v>
      </c>
      <c r="H4" s="542" t="s">
        <v>74</v>
      </c>
      <c r="I4" s="543"/>
      <c r="J4" s="512"/>
      <c r="M4" s="310" t="s">
        <v>75</v>
      </c>
      <c r="N4" s="311"/>
      <c r="O4" s="482" t="s">
        <v>260</v>
      </c>
      <c r="P4" s="483"/>
    </row>
    <row r="5" spans="1:17" ht="18" customHeight="1">
      <c r="H5" s="545" t="s">
        <v>5</v>
      </c>
      <c r="I5" s="545" t="s">
        <v>13</v>
      </c>
      <c r="J5" s="545" t="s">
        <v>14</v>
      </c>
    </row>
    <row r="6" spans="1:17">
      <c r="A6" s="40"/>
      <c r="B6" s="37"/>
      <c r="C6" s="40"/>
      <c r="E6" s="370" t="s">
        <v>478</v>
      </c>
      <c r="F6" s="196" t="s">
        <v>0</v>
      </c>
    </row>
    <row r="7" spans="1:17">
      <c r="A7" s="40"/>
      <c r="B7" s="522"/>
      <c r="C7" s="40"/>
      <c r="E7" s="316" t="s">
        <v>282</v>
      </c>
      <c r="F7" s="239" t="s">
        <v>16</v>
      </c>
      <c r="G7" s="240"/>
      <c r="H7" s="300"/>
      <c r="I7" s="240"/>
      <c r="J7" s="245"/>
      <c r="M7" s="197" t="s">
        <v>85</v>
      </c>
      <c r="O7" s="312" t="s">
        <v>265</v>
      </c>
      <c r="P7" s="312" t="s">
        <v>257</v>
      </c>
    </row>
    <row r="8" spans="1:17">
      <c r="A8" s="40"/>
      <c r="B8" s="480"/>
      <c r="C8" s="40"/>
      <c r="E8" s="317" t="s">
        <v>283</v>
      </c>
      <c r="F8" s="11" t="s">
        <v>16</v>
      </c>
      <c r="G8" s="4"/>
      <c r="H8" s="315"/>
      <c r="I8" s="4"/>
      <c r="J8" s="15"/>
      <c r="M8" s="197" t="s">
        <v>85</v>
      </c>
      <c r="O8" s="312" t="s">
        <v>265</v>
      </c>
      <c r="P8" s="312" t="s">
        <v>257</v>
      </c>
    </row>
    <row r="9" spans="1:17">
      <c r="A9" s="40"/>
      <c r="B9" s="480"/>
      <c r="C9" s="40"/>
      <c r="E9" s="317" t="s">
        <v>284</v>
      </c>
      <c r="F9" s="11" t="s">
        <v>16</v>
      </c>
      <c r="G9" s="4"/>
      <c r="H9" s="315"/>
      <c r="I9" s="4"/>
      <c r="J9" s="15"/>
      <c r="M9" s="197" t="s">
        <v>85</v>
      </c>
      <c r="O9" s="312" t="s">
        <v>265</v>
      </c>
      <c r="P9" s="312" t="s">
        <v>257</v>
      </c>
    </row>
    <row r="10" spans="1:17">
      <c r="A10" s="40"/>
      <c r="B10" s="480"/>
      <c r="C10" s="40"/>
      <c r="E10" s="317" t="s">
        <v>285</v>
      </c>
      <c r="F10" s="11" t="s">
        <v>16</v>
      </c>
      <c r="G10" s="4"/>
      <c r="H10" s="315"/>
      <c r="I10" s="4"/>
      <c r="J10" s="15"/>
      <c r="M10" s="197" t="s">
        <v>85</v>
      </c>
      <c r="O10" s="312" t="s">
        <v>265</v>
      </c>
      <c r="P10" s="312" t="s">
        <v>257</v>
      </c>
    </row>
    <row r="11" spans="1:17">
      <c r="A11" s="40"/>
      <c r="B11" s="481"/>
      <c r="C11" s="40"/>
      <c r="E11" s="318" t="s">
        <v>286</v>
      </c>
      <c r="F11" s="62" t="s">
        <v>16</v>
      </c>
      <c r="G11" s="6"/>
      <c r="H11" s="105"/>
      <c r="I11" s="6"/>
      <c r="J11" s="16"/>
      <c r="M11" s="197" t="s">
        <v>85</v>
      </c>
      <c r="O11" s="312" t="s">
        <v>265</v>
      </c>
      <c r="P11" s="312" t="s">
        <v>257</v>
      </c>
    </row>
    <row r="12" spans="1:17">
      <c r="A12" s="40"/>
      <c r="B12" s="37"/>
      <c r="C12" s="40"/>
      <c r="E12" s="246" t="s">
        <v>175</v>
      </c>
      <c r="F12" s="11"/>
      <c r="G12" s="11"/>
      <c r="H12" s="11"/>
      <c r="I12" s="11"/>
      <c r="J12" s="4"/>
      <c r="N12" s="197"/>
      <c r="Q12" s="197"/>
    </row>
    <row r="13" spans="1:17">
      <c r="A13" s="40"/>
      <c r="B13" s="37"/>
      <c r="C13" s="40"/>
      <c r="F13" s="11"/>
      <c r="G13" s="4"/>
      <c r="H13" s="4"/>
      <c r="I13" s="4"/>
      <c r="J13" s="4"/>
    </row>
    <row r="14" spans="1:17">
      <c r="A14" s="48"/>
      <c r="B14" s="38"/>
      <c r="C14" s="40"/>
      <c r="M14" s="36"/>
    </row>
    <row r="15" spans="1:17">
      <c r="A15" s="48"/>
      <c r="B15" s="38"/>
      <c r="C15" s="40"/>
      <c r="M15" s="36"/>
    </row>
    <row r="16" spans="1:17">
      <c r="A16" s="48"/>
      <c r="B16" s="38"/>
      <c r="C16" s="40"/>
      <c r="M16" s="36"/>
    </row>
    <row r="17" spans="1:3">
      <c r="B17" s="38"/>
      <c r="C17" s="40"/>
    </row>
    <row r="18" spans="1:3">
      <c r="A18" s="48"/>
      <c r="B18" s="38"/>
      <c r="C18" s="48"/>
    </row>
    <row r="19" spans="1:3">
      <c r="A19" s="48"/>
      <c r="B19" s="38"/>
      <c r="C19" s="48"/>
    </row>
    <row r="20" spans="1:3">
      <c r="A20" s="48"/>
      <c r="B20" s="38"/>
      <c r="C20" s="48"/>
    </row>
    <row r="21" spans="1:3">
      <c r="A21" s="48"/>
      <c r="B21" s="38"/>
      <c r="C21" s="48"/>
    </row>
    <row r="22" spans="1:3">
      <c r="A22" s="48"/>
      <c r="B22" s="38"/>
      <c r="C22" s="48"/>
    </row>
    <row r="23" spans="1:3">
      <c r="A23" s="48"/>
      <c r="B23" s="38"/>
      <c r="C23" s="48"/>
    </row>
    <row r="24" spans="1:3">
      <c r="B24" s="38"/>
    </row>
    <row r="25" spans="1:3">
      <c r="A25" s="48"/>
      <c r="B25" s="38"/>
      <c r="C25" s="48"/>
    </row>
    <row r="26" spans="1:3">
      <c r="A26" s="48"/>
      <c r="B26" s="38"/>
      <c r="C26" s="48"/>
    </row>
    <row r="27" spans="1:3">
      <c r="A27" s="48"/>
      <c r="B27" s="38"/>
      <c r="C27" s="48"/>
    </row>
    <row r="28" spans="1:3">
      <c r="A28" s="48"/>
      <c r="B28" s="38"/>
      <c r="C28" s="48"/>
    </row>
    <row r="29" spans="1:3">
      <c r="A29" s="48"/>
      <c r="B29" s="38"/>
      <c r="C29" s="48"/>
    </row>
    <row r="30" spans="1:3">
      <c r="A30" s="48"/>
      <c r="B30" s="38"/>
      <c r="C30" s="48"/>
    </row>
    <row r="31" spans="1:3">
      <c r="A31" s="48"/>
      <c r="B31" s="38"/>
      <c r="C31" s="48"/>
    </row>
    <row r="32" spans="1:3">
      <c r="A32" s="37"/>
      <c r="B32" s="38"/>
      <c r="C32" s="37"/>
    </row>
    <row r="33" spans="1:3">
      <c r="A33" s="37"/>
      <c r="B33" s="38"/>
      <c r="C33" s="37"/>
    </row>
    <row r="34" spans="1:3" ht="15" customHeight="1">
      <c r="A34" s="54"/>
      <c r="B34" s="38"/>
      <c r="C34" s="54"/>
    </row>
    <row r="35" spans="1:3">
      <c r="A35" s="54"/>
      <c r="B35" s="38"/>
      <c r="C35" s="54"/>
    </row>
    <row r="36" spans="1:3">
      <c r="A36" s="54"/>
      <c r="B36" s="38"/>
      <c r="C36" s="54"/>
    </row>
    <row r="37" spans="1:3">
      <c r="A37" s="54"/>
      <c r="B37" s="38"/>
      <c r="C37" s="54"/>
    </row>
    <row r="38" spans="1:3">
      <c r="A38" s="54"/>
      <c r="B38" s="38"/>
      <c r="C38" s="54"/>
    </row>
    <row r="39" spans="1:3">
      <c r="A39" s="54"/>
      <c r="B39" s="38"/>
      <c r="C39" s="54"/>
    </row>
    <row r="40" spans="1:3">
      <c r="A40" s="54"/>
      <c r="B40" s="38"/>
      <c r="C40" s="54"/>
    </row>
    <row r="41" spans="1:3">
      <c r="A41" s="54"/>
      <c r="B41" s="38"/>
      <c r="C41" s="54"/>
    </row>
    <row r="42" spans="1:3">
      <c r="A42" s="48"/>
      <c r="B42" s="38"/>
      <c r="C42" s="48"/>
    </row>
    <row r="43" spans="1:3">
      <c r="A43" s="48"/>
      <c r="B43" s="38"/>
      <c r="C43" s="48"/>
    </row>
    <row r="44" spans="1:3">
      <c r="A44" s="48"/>
      <c r="B44" s="38"/>
      <c r="C44" s="48"/>
    </row>
    <row r="45" spans="1:3">
      <c r="A45" s="48"/>
      <c r="B45" s="38"/>
      <c r="C45" s="48"/>
    </row>
    <row r="46" spans="1:3">
      <c r="A46" s="48"/>
      <c r="B46" s="38"/>
      <c r="C46" s="48"/>
    </row>
    <row r="47" spans="1:3">
      <c r="A47" s="48"/>
      <c r="B47" s="38"/>
      <c r="C47" s="48"/>
    </row>
    <row r="48" spans="1:3">
      <c r="A48" s="48"/>
      <c r="B48" s="38"/>
      <c r="C48" s="48"/>
    </row>
    <row r="49" spans="1:3">
      <c r="A49" s="37"/>
      <c r="B49" s="38"/>
      <c r="C49" s="37"/>
    </row>
    <row r="50" spans="1:3">
      <c r="A50" s="37"/>
      <c r="B50" s="38"/>
      <c r="C50" s="37"/>
    </row>
    <row r="51" spans="1:3" ht="15" customHeight="1">
      <c r="A51" s="54"/>
      <c r="B51" s="38"/>
      <c r="C51" s="54"/>
    </row>
    <row r="52" spans="1:3">
      <c r="A52" s="54"/>
      <c r="B52" s="38"/>
      <c r="C52" s="54"/>
    </row>
    <row r="53" spans="1:3">
      <c r="A53" s="54"/>
      <c r="B53" s="38"/>
      <c r="C53" s="54"/>
    </row>
    <row r="54" spans="1:3">
      <c r="A54" s="54"/>
      <c r="B54" s="38"/>
      <c r="C54" s="54"/>
    </row>
    <row r="55" spans="1:3">
      <c r="A55" s="54"/>
      <c r="B55" s="38"/>
      <c r="C55" s="54"/>
    </row>
    <row r="56" spans="1:3">
      <c r="A56" s="54"/>
      <c r="B56" s="38"/>
      <c r="C56" s="54"/>
    </row>
    <row r="57" spans="1:3">
      <c r="A57" s="54"/>
      <c r="B57" s="38"/>
      <c r="C57" s="54"/>
    </row>
    <row r="58" spans="1:3">
      <c r="A58" s="54"/>
      <c r="B58" s="38"/>
      <c r="C58" s="54"/>
    </row>
    <row r="59" spans="1:3">
      <c r="A59" s="48"/>
      <c r="B59" s="38"/>
      <c r="C59" s="48"/>
    </row>
    <row r="60" spans="1:3">
      <c r="A60" s="48"/>
      <c r="B60" s="38"/>
      <c r="C60" s="48"/>
    </row>
    <row r="61" spans="1:3">
      <c r="A61" s="48"/>
      <c r="B61" s="38"/>
      <c r="C61" s="48"/>
    </row>
    <row r="62" spans="1:3">
      <c r="A62" s="48"/>
      <c r="B62" s="38"/>
      <c r="C62" s="48"/>
    </row>
    <row r="63" spans="1:3">
      <c r="A63" s="48"/>
      <c r="B63" s="38"/>
      <c r="C63" s="48"/>
    </row>
    <row r="64" spans="1:3">
      <c r="A64" s="48"/>
      <c r="B64" s="38"/>
      <c r="C64" s="48"/>
    </row>
    <row r="65" spans="1:3">
      <c r="B65" s="38"/>
    </row>
    <row r="66" spans="1:3" ht="39">
      <c r="B66" s="38"/>
      <c r="C66" s="55"/>
    </row>
    <row r="67" spans="1:3">
      <c r="B67" s="38"/>
    </row>
    <row r="68" spans="1:3">
      <c r="A68" s="37"/>
      <c r="B68" s="38"/>
      <c r="C68" s="37"/>
    </row>
    <row r="69" spans="1:3">
      <c r="A69" s="37"/>
      <c r="B69" s="38"/>
      <c r="C69" s="37"/>
    </row>
    <row r="70" spans="1:3">
      <c r="B70" s="38"/>
    </row>
    <row r="71" spans="1:3">
      <c r="B71" s="38"/>
    </row>
    <row r="72" spans="1:3">
      <c r="B72" s="38"/>
    </row>
    <row r="73" spans="1:3">
      <c r="B73" s="38"/>
    </row>
    <row r="74" spans="1:3">
      <c r="B74" s="38"/>
    </row>
    <row r="75" spans="1:3">
      <c r="B75" s="38"/>
    </row>
    <row r="76" spans="1:3">
      <c r="B76" s="38"/>
    </row>
    <row r="77" spans="1:3">
      <c r="B77" s="38"/>
    </row>
    <row r="78" spans="1:3">
      <c r="B78" s="38"/>
    </row>
    <row r="79" spans="1:3">
      <c r="B79" s="38"/>
    </row>
    <row r="80" spans="1:3">
      <c r="B80" s="38"/>
    </row>
    <row r="81" spans="2:2">
      <c r="B81" s="38"/>
    </row>
    <row r="82" spans="2:2">
      <c r="B82" s="38"/>
    </row>
    <row r="83" spans="2:2">
      <c r="B83" s="38"/>
    </row>
    <row r="84" spans="2:2">
      <c r="B84" s="38"/>
    </row>
    <row r="85" spans="2:2">
      <c r="B85" s="38"/>
    </row>
    <row r="86" spans="2:2">
      <c r="B86" s="38"/>
    </row>
    <row r="87" spans="2:2">
      <c r="B87" s="38"/>
    </row>
    <row r="88" spans="2:2">
      <c r="B88" s="38"/>
    </row>
    <row r="89" spans="2:2">
      <c r="B89" s="38"/>
    </row>
    <row r="90" spans="2:2">
      <c r="B90" s="38"/>
    </row>
    <row r="91" spans="2:2">
      <c r="B91" s="38"/>
    </row>
    <row r="92" spans="2:2">
      <c r="B92" s="38"/>
    </row>
    <row r="93" spans="2:2">
      <c r="B93" s="38"/>
    </row>
    <row r="94" spans="2:2">
      <c r="B94" s="38"/>
    </row>
    <row r="95" spans="2:2">
      <c r="B95" s="38"/>
    </row>
    <row r="96" spans="2:2">
      <c r="B96" s="38"/>
    </row>
    <row r="97" spans="2:2">
      <c r="B97" s="38"/>
    </row>
    <row r="98" spans="2:2">
      <c r="B98" s="38"/>
    </row>
    <row r="99" spans="2:2">
      <c r="B99" s="38"/>
    </row>
    <row r="100" spans="2:2">
      <c r="B100" s="38"/>
    </row>
    <row r="101" spans="2:2">
      <c r="B101" s="38"/>
    </row>
    <row r="102" spans="2:2">
      <c r="B102" s="38"/>
    </row>
    <row r="103" spans="2:2">
      <c r="B103" s="38"/>
    </row>
    <row r="104" spans="2:2">
      <c r="B104" s="38"/>
    </row>
    <row r="105" spans="2:2">
      <c r="B105" s="38"/>
    </row>
    <row r="106" spans="2:2">
      <c r="B106" s="38"/>
    </row>
    <row r="107" spans="2:2">
      <c r="B107" s="38"/>
    </row>
    <row r="108" spans="2:2">
      <c r="B108" s="38"/>
    </row>
    <row r="109" spans="2:2">
      <c r="B109" s="38"/>
    </row>
    <row r="110" spans="2:2">
      <c r="B110" s="38"/>
    </row>
    <row r="111" spans="2:2">
      <c r="B111" s="38"/>
    </row>
    <row r="112" spans="2:2">
      <c r="B112" s="38"/>
    </row>
    <row r="113" spans="2:2">
      <c r="B113" s="38"/>
    </row>
    <row r="114" spans="2:2">
      <c r="B114" s="38"/>
    </row>
    <row r="115" spans="2:2">
      <c r="B115" s="38"/>
    </row>
    <row r="116" spans="2:2">
      <c r="B116" s="38"/>
    </row>
    <row r="117" spans="2:2">
      <c r="B117" s="38"/>
    </row>
    <row r="118" spans="2:2">
      <c r="B118" s="38"/>
    </row>
    <row r="119" spans="2:2">
      <c r="B119" s="38"/>
    </row>
    <row r="120" spans="2:2">
      <c r="B120" s="38"/>
    </row>
    <row r="121" spans="2:2">
      <c r="B121" s="38"/>
    </row>
    <row r="122" spans="2:2">
      <c r="B122" s="38"/>
    </row>
    <row r="123" spans="2:2">
      <c r="B123" s="38"/>
    </row>
    <row r="124" spans="2:2">
      <c r="B124" s="38"/>
    </row>
    <row r="125" spans="2:2">
      <c r="B125" s="38"/>
    </row>
    <row r="126" spans="2:2">
      <c r="B126" s="38"/>
    </row>
    <row r="127" spans="2:2">
      <c r="B127" s="38"/>
    </row>
    <row r="128" spans="2:2">
      <c r="B128" s="38"/>
    </row>
    <row r="129" spans="2:2">
      <c r="B129" s="38"/>
    </row>
    <row r="130" spans="2:2">
      <c r="B130" s="38"/>
    </row>
    <row r="131" spans="2:2">
      <c r="B131" s="38"/>
    </row>
    <row r="132" spans="2:2">
      <c r="B132" s="38"/>
    </row>
    <row r="133" spans="2:2">
      <c r="B133" s="38"/>
    </row>
    <row r="134" spans="2:2">
      <c r="B134" s="38"/>
    </row>
    <row r="135" spans="2:2">
      <c r="B135" s="38"/>
    </row>
    <row r="136" spans="2:2">
      <c r="B136" s="38"/>
    </row>
    <row r="137" spans="2:2">
      <c r="B137" s="38"/>
    </row>
    <row r="138" spans="2:2">
      <c r="B138" s="38"/>
    </row>
    <row r="139" spans="2:2">
      <c r="B139" s="38"/>
    </row>
    <row r="140" spans="2:2">
      <c r="B140" s="38"/>
    </row>
    <row r="141" spans="2:2">
      <c r="B141" s="38"/>
    </row>
    <row r="142" spans="2:2">
      <c r="B142" s="38"/>
    </row>
    <row r="143" spans="2:2">
      <c r="B143" s="38"/>
    </row>
    <row r="144" spans="2:2">
      <c r="B144" s="38"/>
    </row>
    <row r="145" spans="2:2">
      <c r="B145" s="38"/>
    </row>
    <row r="146" spans="2:2">
      <c r="B146" s="38"/>
    </row>
    <row r="147" spans="2:2">
      <c r="B147" s="38"/>
    </row>
    <row r="148" spans="2:2">
      <c r="B148" s="38"/>
    </row>
    <row r="149" spans="2:2">
      <c r="B149" s="38"/>
    </row>
    <row r="150" spans="2:2">
      <c r="B150" s="38"/>
    </row>
    <row r="151" spans="2:2">
      <c r="B151" s="38"/>
    </row>
    <row r="152" spans="2:2">
      <c r="B152" s="38"/>
    </row>
    <row r="153" spans="2:2">
      <c r="B153" s="38"/>
    </row>
    <row r="154" spans="2:2">
      <c r="B154" s="38"/>
    </row>
    <row r="155" spans="2:2">
      <c r="B155" s="38"/>
    </row>
    <row r="156" spans="2:2">
      <c r="B156" s="38"/>
    </row>
    <row r="157" spans="2:2">
      <c r="B157" s="38"/>
    </row>
    <row r="158" spans="2:2">
      <c r="B158" s="38"/>
    </row>
    <row r="159" spans="2:2">
      <c r="B159" s="38"/>
    </row>
    <row r="160" spans="2:2">
      <c r="B160" s="38"/>
    </row>
    <row r="161" spans="2:2">
      <c r="B161" s="38"/>
    </row>
    <row r="162" spans="2:2">
      <c r="B162" s="38"/>
    </row>
    <row r="163" spans="2:2">
      <c r="B163" s="38"/>
    </row>
    <row r="164" spans="2:2">
      <c r="B164" s="38"/>
    </row>
    <row r="165" spans="2:2">
      <c r="B165" s="38"/>
    </row>
    <row r="166" spans="2:2">
      <c r="B166" s="38"/>
    </row>
    <row r="167" spans="2:2">
      <c r="B167" s="38"/>
    </row>
    <row r="168" spans="2:2">
      <c r="B168" s="38"/>
    </row>
    <row r="169" spans="2:2">
      <c r="B169" s="38"/>
    </row>
    <row r="170" spans="2:2">
      <c r="B170" s="38"/>
    </row>
    <row r="171" spans="2:2">
      <c r="B171" s="38"/>
    </row>
    <row r="172" spans="2:2">
      <c r="B172" s="38"/>
    </row>
    <row r="173" spans="2:2">
      <c r="B173" s="38"/>
    </row>
    <row r="174" spans="2:2">
      <c r="B174" s="38"/>
    </row>
    <row r="175" spans="2:2">
      <c r="B175" s="38"/>
    </row>
    <row r="176" spans="2:2">
      <c r="B176" s="38"/>
    </row>
    <row r="177" spans="2:2">
      <c r="B177" s="38"/>
    </row>
    <row r="178" spans="2:2">
      <c r="B178" s="38"/>
    </row>
    <row r="179" spans="2:2">
      <c r="B179" s="38"/>
    </row>
    <row r="180" spans="2:2">
      <c r="B180" s="38"/>
    </row>
    <row r="181" spans="2:2">
      <c r="B181" s="38"/>
    </row>
    <row r="182" spans="2:2">
      <c r="B182" s="38"/>
    </row>
    <row r="183" spans="2:2">
      <c r="B183" s="38"/>
    </row>
    <row r="184" spans="2:2">
      <c r="B184" s="38"/>
    </row>
    <row r="185" spans="2:2">
      <c r="B185" s="38"/>
    </row>
    <row r="186" spans="2:2">
      <c r="B186" s="38"/>
    </row>
    <row r="187" spans="2:2">
      <c r="B187" s="38"/>
    </row>
    <row r="188" spans="2:2">
      <c r="B188" s="38"/>
    </row>
    <row r="189" spans="2:2">
      <c r="B189" s="38"/>
    </row>
    <row r="190" spans="2:2">
      <c r="B190" s="38"/>
    </row>
    <row r="191" spans="2:2">
      <c r="B191" s="38"/>
    </row>
    <row r="192" spans="2:2">
      <c r="B192" s="38"/>
    </row>
    <row r="193" spans="2:2">
      <c r="B193" s="38"/>
    </row>
    <row r="194" spans="2:2">
      <c r="B194" s="38"/>
    </row>
    <row r="195" spans="2:2">
      <c r="B195" s="38"/>
    </row>
    <row r="196" spans="2:2">
      <c r="B196" s="38"/>
    </row>
    <row r="197" spans="2:2">
      <c r="B197" s="38"/>
    </row>
    <row r="198" spans="2:2">
      <c r="B198" s="38"/>
    </row>
    <row r="199" spans="2:2">
      <c r="B199" s="38"/>
    </row>
    <row r="200" spans="2:2">
      <c r="B200" s="38"/>
    </row>
    <row r="201" spans="2:2">
      <c r="B201" s="38"/>
    </row>
    <row r="202" spans="2:2">
      <c r="B202" s="38"/>
    </row>
    <row r="203" spans="2:2">
      <c r="B203" s="38"/>
    </row>
    <row r="204" spans="2:2">
      <c r="B204" s="38"/>
    </row>
    <row r="205" spans="2:2">
      <c r="B205" s="38"/>
    </row>
    <row r="206" spans="2:2">
      <c r="B206" s="38"/>
    </row>
    <row r="207" spans="2:2">
      <c r="B207" s="38"/>
    </row>
    <row r="208" spans="2:2">
      <c r="B208" s="38"/>
    </row>
    <row r="209" spans="2:2">
      <c r="B209" s="38"/>
    </row>
    <row r="210" spans="2:2">
      <c r="B210" s="38"/>
    </row>
    <row r="211" spans="2:2">
      <c r="B211" s="38"/>
    </row>
    <row r="212" spans="2:2">
      <c r="B212" s="38"/>
    </row>
    <row r="213" spans="2:2">
      <c r="B213" s="38"/>
    </row>
    <row r="214" spans="2:2">
      <c r="B214" s="38"/>
    </row>
    <row r="215" spans="2:2">
      <c r="B215" s="38"/>
    </row>
    <row r="216" spans="2:2">
      <c r="B216" s="38"/>
    </row>
    <row r="217" spans="2:2">
      <c r="B217" s="38"/>
    </row>
    <row r="218" spans="2:2">
      <c r="B218" s="38"/>
    </row>
    <row r="219" spans="2:2">
      <c r="B219" s="38"/>
    </row>
    <row r="220" spans="2:2">
      <c r="B220" s="38"/>
    </row>
    <row r="221" spans="2:2">
      <c r="B221" s="38"/>
    </row>
    <row r="222" spans="2:2">
      <c r="B222" s="38"/>
    </row>
    <row r="223" spans="2:2">
      <c r="B223" s="38"/>
    </row>
    <row r="224" spans="2:2">
      <c r="B224" s="38"/>
    </row>
    <row r="225" spans="2:2">
      <c r="B225" s="38"/>
    </row>
    <row r="226" spans="2:2">
      <c r="B226" s="38"/>
    </row>
    <row r="227" spans="2:2">
      <c r="B227" s="38"/>
    </row>
    <row r="228" spans="2:2">
      <c r="B228" s="38"/>
    </row>
    <row r="229" spans="2:2">
      <c r="B229" s="38"/>
    </row>
    <row r="230" spans="2:2">
      <c r="B230" s="38"/>
    </row>
    <row r="231" spans="2:2">
      <c r="B231" s="38"/>
    </row>
    <row r="232" spans="2:2">
      <c r="B232" s="38"/>
    </row>
    <row r="233" spans="2:2">
      <c r="B233" s="38"/>
    </row>
    <row r="234" spans="2:2">
      <c r="B234" s="38"/>
    </row>
    <row r="235" spans="2:2">
      <c r="B235" s="38"/>
    </row>
    <row r="236" spans="2:2">
      <c r="B236" s="38"/>
    </row>
    <row r="237" spans="2:2">
      <c r="B237" s="38"/>
    </row>
    <row r="238" spans="2:2">
      <c r="B238" s="38"/>
    </row>
    <row r="239" spans="2:2">
      <c r="B239" s="38"/>
    </row>
    <row r="240" spans="2:2">
      <c r="B240" s="38"/>
    </row>
    <row r="241" spans="2:2">
      <c r="B241" s="38"/>
    </row>
    <row r="242" spans="2:2">
      <c r="B242" s="38"/>
    </row>
    <row r="243" spans="2:2">
      <c r="B243" s="38"/>
    </row>
    <row r="244" spans="2:2">
      <c r="B244" s="38"/>
    </row>
    <row r="245" spans="2:2">
      <c r="B245" s="38"/>
    </row>
    <row r="246" spans="2:2">
      <c r="B246" s="38"/>
    </row>
    <row r="247" spans="2:2">
      <c r="B247" s="38"/>
    </row>
    <row r="248" spans="2:2">
      <c r="B248" s="38"/>
    </row>
    <row r="249" spans="2:2">
      <c r="B249" s="38"/>
    </row>
    <row r="250" spans="2:2">
      <c r="B250" s="38"/>
    </row>
    <row r="251" spans="2:2">
      <c r="B251" s="38"/>
    </row>
    <row r="252" spans="2:2">
      <c r="B252" s="38"/>
    </row>
    <row r="253" spans="2:2">
      <c r="B253" s="38"/>
    </row>
    <row r="254" spans="2:2">
      <c r="B254" s="38"/>
    </row>
    <row r="255" spans="2:2">
      <c r="B255" s="38"/>
    </row>
    <row r="256" spans="2:2">
      <c r="B256" s="38"/>
    </row>
    <row r="257" spans="2:2">
      <c r="B257" s="38"/>
    </row>
    <row r="258" spans="2:2">
      <c r="B258" s="38"/>
    </row>
    <row r="259" spans="2:2">
      <c r="B259" s="38"/>
    </row>
    <row r="260" spans="2:2">
      <c r="B260" s="38"/>
    </row>
    <row r="261" spans="2:2">
      <c r="B261" s="38"/>
    </row>
    <row r="262" spans="2:2">
      <c r="B262" s="38"/>
    </row>
    <row r="263" spans="2:2">
      <c r="B263" s="38"/>
    </row>
    <row r="264" spans="2:2">
      <c r="B264" s="38"/>
    </row>
    <row r="265" spans="2:2">
      <c r="B265" s="38"/>
    </row>
    <row r="266" spans="2:2">
      <c r="B266" s="38"/>
    </row>
    <row r="267" spans="2:2">
      <c r="B267" s="38"/>
    </row>
    <row r="268" spans="2:2">
      <c r="B268" s="38"/>
    </row>
    <row r="269" spans="2:2">
      <c r="B269" s="38"/>
    </row>
    <row r="270" spans="2:2">
      <c r="B270" s="38"/>
    </row>
    <row r="271" spans="2:2">
      <c r="B271" s="38"/>
    </row>
    <row r="272" spans="2:2">
      <c r="B272" s="38"/>
    </row>
    <row r="273" spans="2:2">
      <c r="B273" s="38"/>
    </row>
    <row r="274" spans="2:2">
      <c r="B274" s="38"/>
    </row>
    <row r="275" spans="2:2">
      <c r="B275" s="38"/>
    </row>
    <row r="276" spans="2:2">
      <c r="B276" s="38"/>
    </row>
    <row r="277" spans="2:2">
      <c r="B277" s="38"/>
    </row>
    <row r="278" spans="2:2">
      <c r="B278" s="38"/>
    </row>
    <row r="279" spans="2:2">
      <c r="B279" s="38"/>
    </row>
    <row r="280" spans="2:2">
      <c r="B280" s="38"/>
    </row>
    <row r="281" spans="2:2">
      <c r="B281" s="38"/>
    </row>
    <row r="282" spans="2:2">
      <c r="B282" s="38"/>
    </row>
    <row r="283" spans="2:2">
      <c r="B283" s="38"/>
    </row>
    <row r="284" spans="2:2">
      <c r="B284" s="38"/>
    </row>
    <row r="285" spans="2:2">
      <c r="B285" s="38"/>
    </row>
    <row r="286" spans="2:2">
      <c r="B286" s="38"/>
    </row>
    <row r="287" spans="2:2">
      <c r="B287" s="38"/>
    </row>
    <row r="288" spans="2:2">
      <c r="B288" s="38"/>
    </row>
    <row r="289" spans="2:2">
      <c r="B289" s="38"/>
    </row>
    <row r="290" spans="2:2">
      <c r="B290" s="38"/>
    </row>
    <row r="291" spans="2:2">
      <c r="B291" s="38"/>
    </row>
    <row r="292" spans="2:2">
      <c r="B292" s="38"/>
    </row>
    <row r="293" spans="2:2">
      <c r="B293" s="38"/>
    </row>
    <row r="294" spans="2:2">
      <c r="B294" s="38"/>
    </row>
    <row r="295" spans="2:2">
      <c r="B295" s="38"/>
    </row>
    <row r="296" spans="2:2">
      <c r="B296" s="38"/>
    </row>
  </sheetData>
  <mergeCells count="3">
    <mergeCell ref="B7:B11"/>
    <mergeCell ref="O4:P4"/>
    <mergeCell ref="H4:J4"/>
  </mergeCells>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25" right="0.25" top="0.75" bottom="0.75" header="0.3" footer="0.3"/>
  <pageSetup paperSize="9" scale="6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E342-837E-4B8A-BDE2-6938BC4B5378}">
  <sheetPr>
    <pageSetUpPr fitToPage="1"/>
  </sheetPr>
  <dimension ref="A1:Z293"/>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70.7109375" style="2" customWidth="1"/>
    <col min="6" max="6" width="9.42578125" style="2" customWidth="1"/>
    <col min="7" max="7" width="1.85546875" style="2" customWidth="1"/>
    <col min="8" max="10" width="11.5703125" style="2" customWidth="1"/>
    <col min="11" max="11" width="2.140625" style="2" customWidth="1"/>
    <col min="12" max="12" width="2.85546875" style="36" customWidth="1"/>
    <col min="13" max="13" width="36.5703125" style="197" bestFit="1" customWidth="1"/>
    <col min="14" max="14" width="1.85546875" style="36" customWidth="1"/>
    <col min="15" max="16" width="10.7109375" style="197" customWidth="1"/>
    <col min="17" max="17" width="4.85546875" style="36" customWidth="1"/>
    <col min="18" max="16384" width="9.140625" style="36"/>
  </cols>
  <sheetData>
    <row r="1" spans="1:26" ht="54.75" customHeight="1">
      <c r="B1" s="80"/>
      <c r="C1" s="80"/>
      <c r="E1" s="252" t="s">
        <v>244</v>
      </c>
      <c r="F1" s="77"/>
      <c r="G1" s="77"/>
      <c r="H1" s="77"/>
      <c r="I1" s="77"/>
      <c r="J1" s="77"/>
    </row>
    <row r="2" spans="1:26" ht="36" customHeight="1">
      <c r="E2" s="253" t="s">
        <v>255</v>
      </c>
      <c r="F2" s="195"/>
      <c r="H2" s="77"/>
      <c r="I2" s="199"/>
      <c r="J2" s="199"/>
      <c r="K2" s="199"/>
    </row>
    <row r="3" spans="1:26" ht="19.5" customHeight="1" thickBot="1">
      <c r="E3" s="195"/>
      <c r="F3" s="195"/>
      <c r="H3" s="199" t="s">
        <v>127</v>
      </c>
      <c r="I3" s="199"/>
      <c r="J3" s="199"/>
      <c r="K3" s="199"/>
      <c r="O3" s="371" t="s">
        <v>261</v>
      </c>
      <c r="P3" s="371" t="s">
        <v>262</v>
      </c>
    </row>
    <row r="4" spans="1:26" ht="27.75" customHeight="1" thickBot="1">
      <c r="B4" s="85" t="s">
        <v>89</v>
      </c>
      <c r="H4" s="542" t="s">
        <v>74</v>
      </c>
      <c r="I4" s="543"/>
      <c r="J4" s="512"/>
      <c r="M4" s="310" t="s">
        <v>75</v>
      </c>
      <c r="N4" s="311"/>
      <c r="O4" s="482" t="s">
        <v>260</v>
      </c>
      <c r="P4" s="483"/>
    </row>
    <row r="5" spans="1:26" ht="18" customHeight="1">
      <c r="H5" s="545" t="s">
        <v>5</v>
      </c>
      <c r="I5" s="545" t="s">
        <v>13</v>
      </c>
      <c r="J5" s="545" t="s">
        <v>14</v>
      </c>
    </row>
    <row r="6" spans="1:26" ht="26.25">
      <c r="A6" s="259"/>
      <c r="C6" s="197"/>
      <c r="E6" s="83" t="s">
        <v>258</v>
      </c>
      <c r="M6" s="36"/>
      <c r="Z6" s="115"/>
    </row>
    <row r="7" spans="1:26">
      <c r="A7" s="259"/>
      <c r="B7" s="264"/>
      <c r="C7" s="197"/>
      <c r="E7" s="330" t="s">
        <v>95</v>
      </c>
      <c r="F7" s="242" t="s">
        <v>16</v>
      </c>
      <c r="G7" s="240"/>
      <c r="H7" s="260"/>
      <c r="I7" s="407"/>
      <c r="J7" s="413"/>
      <c r="M7" s="197" t="s">
        <v>416</v>
      </c>
      <c r="O7" s="312" t="s">
        <v>257</v>
      </c>
      <c r="P7" s="312" t="s">
        <v>257</v>
      </c>
      <c r="Z7" s="115"/>
    </row>
    <row r="8" spans="1:26">
      <c r="A8" s="259"/>
      <c r="B8" s="265"/>
      <c r="C8" s="197"/>
      <c r="E8" s="182" t="s">
        <v>417</v>
      </c>
      <c r="F8" s="18" t="s">
        <v>16</v>
      </c>
      <c r="G8" s="4"/>
      <c r="H8" s="263"/>
      <c r="I8" s="235"/>
      <c r="J8" s="381"/>
      <c r="M8" s="197" t="s">
        <v>416</v>
      </c>
      <c r="O8" s="312" t="s">
        <v>257</v>
      </c>
      <c r="P8" s="312" t="s">
        <v>257</v>
      </c>
      <c r="Z8" s="115"/>
    </row>
    <row r="9" spans="1:26">
      <c r="A9" s="259"/>
      <c r="B9" s="266"/>
      <c r="C9" s="197"/>
      <c r="E9" s="183" t="s">
        <v>259</v>
      </c>
      <c r="F9" s="19" t="s">
        <v>16</v>
      </c>
      <c r="G9" s="6"/>
      <c r="H9" s="262"/>
      <c r="I9" s="382"/>
      <c r="J9" s="383"/>
      <c r="M9" s="197" t="s">
        <v>416</v>
      </c>
      <c r="O9" s="312" t="s">
        <v>257</v>
      </c>
      <c r="P9" s="312" t="s">
        <v>257</v>
      </c>
      <c r="Z9" s="115"/>
    </row>
    <row r="10" spans="1:26">
      <c r="A10" s="259"/>
      <c r="B10" s="197"/>
      <c r="C10" s="197"/>
      <c r="M10" s="36"/>
      <c r="Z10" s="115"/>
    </row>
    <row r="11" spans="1:26">
      <c r="A11" s="48"/>
      <c r="B11" s="38"/>
      <c r="C11" s="40"/>
      <c r="M11" s="36"/>
    </row>
    <row r="12" spans="1:26">
      <c r="A12" s="48"/>
      <c r="B12" s="38"/>
      <c r="C12" s="40"/>
      <c r="M12" s="36"/>
    </row>
    <row r="13" spans="1:26">
      <c r="A13" s="48"/>
      <c r="B13" s="38"/>
      <c r="C13" s="40"/>
      <c r="M13" s="36"/>
    </row>
    <row r="14" spans="1:26">
      <c r="B14" s="38"/>
      <c r="C14" s="40"/>
    </row>
    <row r="15" spans="1:26">
      <c r="A15" s="48"/>
      <c r="B15" s="38"/>
      <c r="C15" s="48"/>
    </row>
    <row r="16" spans="1:26">
      <c r="A16" s="48"/>
      <c r="B16" s="38"/>
      <c r="C16" s="48"/>
    </row>
    <row r="17" spans="1:26" s="2" customFormat="1">
      <c r="A17" s="48"/>
      <c r="B17" s="38"/>
      <c r="C17" s="48"/>
      <c r="L17" s="36"/>
      <c r="M17" s="197"/>
      <c r="N17" s="36"/>
      <c r="O17" s="197"/>
      <c r="P17" s="197"/>
      <c r="Q17" s="36"/>
      <c r="R17" s="36"/>
      <c r="S17" s="36"/>
      <c r="T17" s="36"/>
      <c r="U17" s="36"/>
      <c r="V17" s="36"/>
      <c r="W17" s="36"/>
      <c r="X17" s="36"/>
      <c r="Y17" s="36"/>
      <c r="Z17" s="36"/>
    </row>
    <row r="18" spans="1:26" s="2" customFormat="1">
      <c r="A18" s="48"/>
      <c r="B18" s="38"/>
      <c r="C18" s="48"/>
      <c r="L18" s="36"/>
      <c r="M18" s="197"/>
      <c r="N18" s="36"/>
      <c r="O18" s="197"/>
      <c r="P18" s="197"/>
      <c r="Q18" s="36"/>
      <c r="R18" s="36"/>
      <c r="S18" s="36"/>
      <c r="T18" s="36"/>
      <c r="U18" s="36"/>
      <c r="V18" s="36"/>
      <c r="W18" s="36"/>
      <c r="X18" s="36"/>
      <c r="Y18" s="36"/>
      <c r="Z18" s="36"/>
    </row>
    <row r="19" spans="1:26" s="2" customFormat="1">
      <c r="A19" s="48"/>
      <c r="B19" s="38"/>
      <c r="C19" s="48"/>
      <c r="L19" s="36"/>
      <c r="M19" s="197"/>
      <c r="N19" s="36"/>
      <c r="O19" s="197"/>
      <c r="P19" s="197"/>
      <c r="Q19" s="36"/>
      <c r="R19" s="36"/>
      <c r="S19" s="36"/>
      <c r="T19" s="36"/>
      <c r="U19" s="36"/>
      <c r="V19" s="36"/>
      <c r="W19" s="36"/>
      <c r="X19" s="36"/>
      <c r="Y19" s="36"/>
      <c r="Z19" s="36"/>
    </row>
    <row r="20" spans="1:26" s="2" customFormat="1">
      <c r="A20" s="48"/>
      <c r="B20" s="38"/>
      <c r="C20" s="48"/>
      <c r="L20" s="36"/>
      <c r="M20" s="197"/>
      <c r="N20" s="36"/>
      <c r="O20" s="197"/>
      <c r="P20" s="197"/>
      <c r="Q20" s="36"/>
      <c r="R20" s="36"/>
      <c r="S20" s="36"/>
      <c r="T20" s="36"/>
      <c r="U20" s="36"/>
      <c r="V20" s="36"/>
      <c r="W20" s="36"/>
      <c r="X20" s="36"/>
      <c r="Y20" s="36"/>
      <c r="Z20" s="36"/>
    </row>
    <row r="21" spans="1:26" s="2" customFormat="1">
      <c r="A21" s="36"/>
      <c r="B21" s="38"/>
      <c r="C21" s="36"/>
      <c r="L21" s="36"/>
      <c r="M21" s="197"/>
      <c r="N21" s="36"/>
      <c r="O21" s="197"/>
      <c r="P21" s="197"/>
      <c r="Q21" s="36"/>
      <c r="R21" s="36"/>
      <c r="S21" s="36"/>
      <c r="T21" s="36"/>
      <c r="U21" s="36"/>
      <c r="V21" s="36"/>
      <c r="W21" s="36"/>
      <c r="X21" s="36"/>
      <c r="Y21" s="36"/>
      <c r="Z21" s="36"/>
    </row>
    <row r="22" spans="1:26" s="2" customFormat="1">
      <c r="A22" s="48"/>
      <c r="B22" s="38"/>
      <c r="C22" s="48"/>
      <c r="L22" s="36"/>
      <c r="M22" s="197"/>
      <c r="N22" s="36"/>
      <c r="O22" s="197"/>
      <c r="P22" s="197"/>
      <c r="Q22" s="36"/>
      <c r="R22" s="36"/>
      <c r="S22" s="36"/>
      <c r="T22" s="36"/>
      <c r="U22" s="36"/>
      <c r="V22" s="36"/>
      <c r="W22" s="36"/>
      <c r="X22" s="36"/>
      <c r="Y22" s="36"/>
      <c r="Z22" s="36"/>
    </row>
    <row r="23" spans="1:26" s="2" customFormat="1">
      <c r="A23" s="48"/>
      <c r="B23" s="38"/>
      <c r="C23" s="48"/>
      <c r="L23" s="36"/>
      <c r="M23" s="197"/>
      <c r="N23" s="36"/>
      <c r="O23" s="197"/>
      <c r="P23" s="197"/>
      <c r="Q23" s="36"/>
      <c r="R23" s="36"/>
      <c r="S23" s="36"/>
      <c r="T23" s="36"/>
      <c r="U23" s="36"/>
      <c r="V23" s="36"/>
      <c r="W23" s="36"/>
      <c r="X23" s="36"/>
      <c r="Y23" s="36"/>
      <c r="Z23" s="36"/>
    </row>
    <row r="24" spans="1:26" s="2" customFormat="1">
      <c r="A24" s="48"/>
      <c r="B24" s="38"/>
      <c r="C24" s="48"/>
      <c r="L24" s="36"/>
      <c r="M24" s="197"/>
      <c r="N24" s="36"/>
      <c r="O24" s="197"/>
      <c r="P24" s="197"/>
      <c r="Q24" s="36"/>
      <c r="R24" s="36"/>
      <c r="S24" s="36"/>
      <c r="T24" s="36"/>
      <c r="U24" s="36"/>
      <c r="V24" s="36"/>
      <c r="W24" s="36"/>
      <c r="X24" s="36"/>
      <c r="Y24" s="36"/>
      <c r="Z24" s="36"/>
    </row>
    <row r="25" spans="1:26" s="2" customFormat="1">
      <c r="A25" s="48"/>
      <c r="B25" s="38"/>
      <c r="C25" s="48"/>
      <c r="L25" s="36"/>
      <c r="M25" s="197"/>
      <c r="N25" s="36"/>
      <c r="O25" s="197"/>
      <c r="P25" s="197"/>
      <c r="Q25" s="36"/>
      <c r="R25" s="36"/>
      <c r="S25" s="36"/>
      <c r="T25" s="36"/>
      <c r="U25" s="36"/>
      <c r="V25" s="36"/>
      <c r="W25" s="36"/>
      <c r="X25" s="36"/>
      <c r="Y25" s="36"/>
      <c r="Z25" s="36"/>
    </row>
    <row r="26" spans="1:26" s="2" customFormat="1">
      <c r="A26" s="48"/>
      <c r="B26" s="38"/>
      <c r="C26" s="48"/>
      <c r="L26" s="36"/>
      <c r="M26" s="197"/>
      <c r="N26" s="36"/>
      <c r="O26" s="197"/>
      <c r="P26" s="197"/>
      <c r="Q26" s="36"/>
      <c r="R26" s="36"/>
      <c r="S26" s="36"/>
      <c r="T26" s="36"/>
      <c r="U26" s="36"/>
      <c r="V26" s="36"/>
      <c r="W26" s="36"/>
      <c r="X26" s="36"/>
      <c r="Y26" s="36"/>
      <c r="Z26" s="36"/>
    </row>
    <row r="27" spans="1:26" s="2" customFormat="1">
      <c r="A27" s="48"/>
      <c r="B27" s="38"/>
      <c r="C27" s="48"/>
      <c r="L27" s="36"/>
      <c r="M27" s="197"/>
      <c r="N27" s="36"/>
      <c r="O27" s="197"/>
      <c r="P27" s="197"/>
      <c r="Q27" s="36"/>
      <c r="R27" s="36"/>
      <c r="S27" s="36"/>
      <c r="T27" s="36"/>
      <c r="U27" s="36"/>
      <c r="V27" s="36"/>
      <c r="W27" s="36"/>
      <c r="X27" s="36"/>
      <c r="Y27" s="36"/>
      <c r="Z27" s="36"/>
    </row>
    <row r="28" spans="1:26" s="2" customFormat="1">
      <c r="A28" s="48"/>
      <c r="B28" s="38"/>
      <c r="C28" s="48"/>
      <c r="L28" s="36"/>
      <c r="M28" s="197"/>
      <c r="N28" s="36"/>
      <c r="O28" s="197"/>
      <c r="P28" s="197"/>
      <c r="Q28" s="36"/>
      <c r="R28" s="36"/>
      <c r="S28" s="36"/>
      <c r="T28" s="36"/>
      <c r="U28" s="36"/>
      <c r="V28" s="36"/>
      <c r="W28" s="36"/>
      <c r="X28" s="36"/>
      <c r="Y28" s="36"/>
      <c r="Z28" s="36"/>
    </row>
    <row r="29" spans="1:26" s="2" customFormat="1">
      <c r="A29" s="37"/>
      <c r="B29" s="38"/>
      <c r="C29" s="37"/>
      <c r="L29" s="36"/>
      <c r="M29" s="197"/>
      <c r="N29" s="36"/>
      <c r="O29" s="197"/>
      <c r="P29" s="197"/>
      <c r="Q29" s="36"/>
      <c r="R29" s="36"/>
      <c r="S29" s="36"/>
      <c r="T29" s="36"/>
      <c r="U29" s="36"/>
      <c r="V29" s="36"/>
      <c r="W29" s="36"/>
      <c r="X29" s="36"/>
      <c r="Y29" s="36"/>
      <c r="Z29" s="36"/>
    </row>
    <row r="30" spans="1:26" s="2" customFormat="1">
      <c r="A30" s="37"/>
      <c r="B30" s="38"/>
      <c r="C30" s="37"/>
      <c r="L30" s="36"/>
      <c r="M30" s="197"/>
      <c r="N30" s="36"/>
      <c r="O30" s="197"/>
      <c r="P30" s="197"/>
      <c r="Q30" s="36"/>
      <c r="R30" s="36"/>
      <c r="S30" s="36"/>
      <c r="T30" s="36"/>
      <c r="U30" s="36"/>
      <c r="V30" s="36"/>
      <c r="W30" s="36"/>
      <c r="X30" s="36"/>
      <c r="Y30" s="36"/>
      <c r="Z30" s="36"/>
    </row>
    <row r="31" spans="1:26" s="2" customFormat="1" ht="15" customHeight="1">
      <c r="A31" s="54"/>
      <c r="B31" s="38"/>
      <c r="C31" s="54"/>
      <c r="L31" s="36"/>
      <c r="M31" s="197"/>
      <c r="N31" s="36"/>
      <c r="O31" s="197"/>
      <c r="P31" s="197"/>
      <c r="Q31" s="36"/>
      <c r="R31" s="36"/>
      <c r="S31" s="36"/>
      <c r="T31" s="36"/>
      <c r="U31" s="36"/>
      <c r="V31" s="36"/>
      <c r="W31" s="36"/>
      <c r="X31" s="36"/>
      <c r="Y31" s="36"/>
      <c r="Z31" s="36"/>
    </row>
    <row r="32" spans="1:26" s="2" customFormat="1">
      <c r="A32" s="54"/>
      <c r="B32" s="38"/>
      <c r="C32" s="54"/>
      <c r="L32" s="36"/>
      <c r="M32" s="197"/>
      <c r="N32" s="36"/>
      <c r="O32" s="197"/>
      <c r="P32" s="197"/>
      <c r="Q32" s="36"/>
      <c r="R32" s="36"/>
      <c r="S32" s="36"/>
      <c r="T32" s="36"/>
      <c r="U32" s="36"/>
      <c r="V32" s="36"/>
      <c r="W32" s="36"/>
      <c r="X32" s="36"/>
      <c r="Y32" s="36"/>
      <c r="Z32" s="36"/>
    </row>
    <row r="33" spans="1:26" s="2" customFormat="1">
      <c r="A33" s="54"/>
      <c r="B33" s="38"/>
      <c r="C33" s="54"/>
      <c r="L33" s="36"/>
      <c r="M33" s="197"/>
      <c r="N33" s="36"/>
      <c r="O33" s="197"/>
      <c r="P33" s="197"/>
      <c r="Q33" s="36"/>
      <c r="R33" s="36"/>
      <c r="S33" s="36"/>
      <c r="T33" s="36"/>
      <c r="U33" s="36"/>
      <c r="V33" s="36"/>
      <c r="W33" s="36"/>
      <c r="X33" s="36"/>
      <c r="Y33" s="36"/>
      <c r="Z33" s="36"/>
    </row>
    <row r="34" spans="1:26" s="2" customFormat="1">
      <c r="A34" s="54"/>
      <c r="B34" s="38"/>
      <c r="C34" s="54"/>
      <c r="L34" s="36"/>
      <c r="M34" s="197"/>
      <c r="N34" s="36"/>
      <c r="O34" s="197"/>
      <c r="P34" s="197"/>
      <c r="Q34" s="36"/>
      <c r="R34" s="36"/>
      <c r="S34" s="36"/>
      <c r="T34" s="36"/>
      <c r="U34" s="36"/>
      <c r="V34" s="36"/>
      <c r="W34" s="36"/>
      <c r="X34" s="36"/>
      <c r="Y34" s="36"/>
      <c r="Z34" s="36"/>
    </row>
    <row r="35" spans="1:26" s="2" customFormat="1">
      <c r="A35" s="54"/>
      <c r="B35" s="38"/>
      <c r="C35" s="54"/>
      <c r="L35" s="36"/>
      <c r="M35" s="197"/>
      <c r="N35" s="36"/>
      <c r="O35" s="197"/>
      <c r="P35" s="197"/>
      <c r="Q35" s="36"/>
      <c r="R35" s="36"/>
      <c r="S35" s="36"/>
      <c r="T35" s="36"/>
      <c r="U35" s="36"/>
      <c r="V35" s="36"/>
      <c r="W35" s="36"/>
      <c r="X35" s="36"/>
      <c r="Y35" s="36"/>
      <c r="Z35" s="36"/>
    </row>
    <row r="36" spans="1:26" s="2" customFormat="1">
      <c r="A36" s="54"/>
      <c r="B36" s="38"/>
      <c r="C36" s="54"/>
      <c r="L36" s="36"/>
      <c r="M36" s="197"/>
      <c r="N36" s="36"/>
      <c r="O36" s="197"/>
      <c r="P36" s="197"/>
      <c r="Q36" s="36"/>
      <c r="R36" s="36"/>
      <c r="S36" s="36"/>
      <c r="T36" s="36"/>
      <c r="U36" s="36"/>
      <c r="V36" s="36"/>
      <c r="W36" s="36"/>
      <c r="X36" s="36"/>
      <c r="Y36" s="36"/>
      <c r="Z36" s="36"/>
    </row>
    <row r="37" spans="1:26" s="2" customFormat="1">
      <c r="A37" s="54"/>
      <c r="B37" s="38"/>
      <c r="C37" s="54"/>
      <c r="L37" s="36"/>
      <c r="M37" s="197"/>
      <c r="N37" s="36"/>
      <c r="O37" s="197"/>
      <c r="P37" s="197"/>
      <c r="Q37" s="36"/>
      <c r="R37" s="36"/>
      <c r="S37" s="36"/>
      <c r="T37" s="36"/>
      <c r="U37" s="36"/>
      <c r="V37" s="36"/>
      <c r="W37" s="36"/>
      <c r="X37" s="36"/>
      <c r="Y37" s="36"/>
      <c r="Z37" s="36"/>
    </row>
    <row r="38" spans="1:26" s="2" customFormat="1">
      <c r="A38" s="54"/>
      <c r="B38" s="38"/>
      <c r="C38" s="54"/>
      <c r="L38" s="36"/>
      <c r="M38" s="197"/>
      <c r="N38" s="36"/>
      <c r="O38" s="197"/>
      <c r="P38" s="197"/>
      <c r="Q38" s="36"/>
      <c r="R38" s="36"/>
      <c r="S38" s="36"/>
      <c r="T38" s="36"/>
      <c r="U38" s="36"/>
      <c r="V38" s="36"/>
      <c r="W38" s="36"/>
      <c r="X38" s="36"/>
      <c r="Y38" s="36"/>
      <c r="Z38" s="36"/>
    </row>
    <row r="39" spans="1:26" s="2" customFormat="1">
      <c r="A39" s="48"/>
      <c r="B39" s="38"/>
      <c r="C39" s="48"/>
      <c r="L39" s="36"/>
      <c r="M39" s="197"/>
      <c r="N39" s="36"/>
      <c r="O39" s="197"/>
      <c r="P39" s="197"/>
      <c r="Q39" s="36"/>
      <c r="R39" s="36"/>
      <c r="S39" s="36"/>
      <c r="T39" s="36"/>
      <c r="U39" s="36"/>
      <c r="V39" s="36"/>
      <c r="W39" s="36"/>
      <c r="X39" s="36"/>
      <c r="Y39" s="36"/>
      <c r="Z39" s="36"/>
    </row>
    <row r="40" spans="1:26" s="2" customFormat="1">
      <c r="A40" s="48"/>
      <c r="B40" s="38"/>
      <c r="C40" s="48"/>
      <c r="L40" s="36"/>
      <c r="M40" s="197"/>
      <c r="N40" s="36"/>
      <c r="O40" s="197"/>
      <c r="P40" s="197"/>
      <c r="Q40" s="36"/>
      <c r="R40" s="36"/>
      <c r="S40" s="36"/>
      <c r="T40" s="36"/>
      <c r="U40" s="36"/>
      <c r="V40" s="36"/>
      <c r="W40" s="36"/>
      <c r="X40" s="36"/>
      <c r="Y40" s="36"/>
      <c r="Z40" s="36"/>
    </row>
    <row r="41" spans="1:26" s="2" customFormat="1">
      <c r="A41" s="48"/>
      <c r="B41" s="38"/>
      <c r="C41" s="48"/>
      <c r="L41" s="36"/>
      <c r="M41" s="197"/>
      <c r="N41" s="36"/>
      <c r="O41" s="197"/>
      <c r="P41" s="197"/>
      <c r="Q41" s="36"/>
      <c r="R41" s="36"/>
      <c r="S41" s="36"/>
      <c r="T41" s="36"/>
      <c r="U41" s="36"/>
      <c r="V41" s="36"/>
      <c r="W41" s="36"/>
      <c r="X41" s="36"/>
      <c r="Y41" s="36"/>
      <c r="Z41" s="36"/>
    </row>
    <row r="42" spans="1:26" s="2" customFormat="1">
      <c r="A42" s="48"/>
      <c r="B42" s="38"/>
      <c r="C42" s="48"/>
      <c r="L42" s="36"/>
      <c r="M42" s="197"/>
      <c r="N42" s="36"/>
      <c r="O42" s="197"/>
      <c r="P42" s="197"/>
      <c r="Q42" s="36"/>
      <c r="R42" s="36"/>
      <c r="S42" s="36"/>
      <c r="T42" s="36"/>
      <c r="U42" s="36"/>
      <c r="V42" s="36"/>
      <c r="W42" s="36"/>
      <c r="X42" s="36"/>
      <c r="Y42" s="36"/>
      <c r="Z42" s="36"/>
    </row>
    <row r="43" spans="1:26" s="2" customFormat="1">
      <c r="A43" s="48"/>
      <c r="B43" s="38"/>
      <c r="C43" s="48"/>
      <c r="L43" s="36"/>
      <c r="M43" s="197"/>
      <c r="N43" s="36"/>
      <c r="O43" s="197"/>
      <c r="P43" s="197"/>
      <c r="Q43" s="36"/>
      <c r="R43" s="36"/>
      <c r="S43" s="36"/>
      <c r="T43" s="36"/>
      <c r="U43" s="36"/>
      <c r="V43" s="36"/>
      <c r="W43" s="36"/>
      <c r="X43" s="36"/>
      <c r="Y43" s="36"/>
      <c r="Z43" s="36"/>
    </row>
    <row r="44" spans="1:26" s="2" customFormat="1">
      <c r="A44" s="48"/>
      <c r="B44" s="38"/>
      <c r="C44" s="48"/>
      <c r="L44" s="36"/>
      <c r="M44" s="197"/>
      <c r="N44" s="36"/>
      <c r="O44" s="197"/>
      <c r="P44" s="197"/>
      <c r="Q44" s="36"/>
      <c r="R44" s="36"/>
      <c r="S44" s="36"/>
      <c r="T44" s="36"/>
      <c r="U44" s="36"/>
      <c r="V44" s="36"/>
      <c r="W44" s="36"/>
      <c r="X44" s="36"/>
      <c r="Y44" s="36"/>
      <c r="Z44" s="36"/>
    </row>
    <row r="45" spans="1:26" s="2" customFormat="1">
      <c r="A45" s="48"/>
      <c r="B45" s="38"/>
      <c r="C45" s="48"/>
      <c r="L45" s="36"/>
      <c r="M45" s="197"/>
      <c r="N45" s="36"/>
      <c r="O45" s="197"/>
      <c r="P45" s="197"/>
      <c r="Q45" s="36"/>
      <c r="R45" s="36"/>
      <c r="S45" s="36"/>
      <c r="T45" s="36"/>
      <c r="U45" s="36"/>
      <c r="V45" s="36"/>
      <c r="W45" s="36"/>
      <c r="X45" s="36"/>
      <c r="Y45" s="36"/>
      <c r="Z45" s="36"/>
    </row>
    <row r="46" spans="1:26" s="2" customFormat="1">
      <c r="A46" s="37"/>
      <c r="B46" s="38"/>
      <c r="C46" s="37"/>
      <c r="L46" s="36"/>
      <c r="M46" s="197"/>
      <c r="N46" s="36"/>
      <c r="O46" s="197"/>
      <c r="P46" s="197"/>
      <c r="Q46" s="36"/>
      <c r="R46" s="36"/>
      <c r="S46" s="36"/>
      <c r="T46" s="36"/>
      <c r="U46" s="36"/>
      <c r="V46" s="36"/>
      <c r="W46" s="36"/>
      <c r="X46" s="36"/>
      <c r="Y46" s="36"/>
      <c r="Z46" s="36"/>
    </row>
    <row r="47" spans="1:26" s="2" customFormat="1">
      <c r="A47" s="37"/>
      <c r="B47" s="38"/>
      <c r="C47" s="37"/>
      <c r="L47" s="36"/>
      <c r="M47" s="197"/>
      <c r="N47" s="36"/>
      <c r="O47" s="197"/>
      <c r="P47" s="197"/>
      <c r="Q47" s="36"/>
      <c r="R47" s="36"/>
      <c r="S47" s="36"/>
      <c r="T47" s="36"/>
      <c r="U47" s="36"/>
      <c r="V47" s="36"/>
      <c r="W47" s="36"/>
      <c r="X47" s="36"/>
      <c r="Y47" s="36"/>
      <c r="Z47" s="36"/>
    </row>
    <row r="48" spans="1:26" s="2" customFormat="1" ht="15" customHeight="1">
      <c r="A48" s="54"/>
      <c r="B48" s="38"/>
      <c r="C48" s="54"/>
      <c r="L48" s="36"/>
      <c r="M48" s="197"/>
      <c r="N48" s="36"/>
      <c r="O48" s="197"/>
      <c r="P48" s="197"/>
      <c r="Q48" s="36"/>
      <c r="R48" s="36"/>
      <c r="S48" s="36"/>
      <c r="T48" s="36"/>
      <c r="U48" s="36"/>
      <c r="V48" s="36"/>
      <c r="W48" s="36"/>
      <c r="X48" s="36"/>
      <c r="Y48" s="36"/>
      <c r="Z48" s="36"/>
    </row>
    <row r="49" spans="1:26" s="2" customFormat="1">
      <c r="A49" s="54"/>
      <c r="B49" s="38"/>
      <c r="C49" s="54"/>
      <c r="L49" s="36"/>
      <c r="M49" s="197"/>
      <c r="N49" s="36"/>
      <c r="O49" s="197"/>
      <c r="P49" s="197"/>
      <c r="Q49" s="36"/>
      <c r="R49" s="36"/>
      <c r="S49" s="36"/>
      <c r="T49" s="36"/>
      <c r="U49" s="36"/>
      <c r="V49" s="36"/>
      <c r="W49" s="36"/>
      <c r="X49" s="36"/>
      <c r="Y49" s="36"/>
      <c r="Z49" s="36"/>
    </row>
    <row r="50" spans="1:26" s="2" customFormat="1">
      <c r="A50" s="54"/>
      <c r="B50" s="38"/>
      <c r="C50" s="54"/>
      <c r="L50" s="36"/>
      <c r="M50" s="197"/>
      <c r="N50" s="36"/>
      <c r="O50" s="197"/>
      <c r="P50" s="197"/>
      <c r="Q50" s="36"/>
      <c r="R50" s="36"/>
      <c r="S50" s="36"/>
      <c r="T50" s="36"/>
      <c r="U50" s="36"/>
      <c r="V50" s="36"/>
      <c r="W50" s="36"/>
      <c r="X50" s="36"/>
      <c r="Y50" s="36"/>
      <c r="Z50" s="36"/>
    </row>
    <row r="51" spans="1:26" s="2" customFormat="1">
      <c r="A51" s="54"/>
      <c r="B51" s="38"/>
      <c r="C51" s="54"/>
      <c r="L51" s="36"/>
      <c r="M51" s="197"/>
      <c r="N51" s="36"/>
      <c r="O51" s="197"/>
      <c r="P51" s="197"/>
      <c r="Q51" s="36"/>
      <c r="R51" s="36"/>
      <c r="S51" s="36"/>
      <c r="T51" s="36"/>
      <c r="U51" s="36"/>
      <c r="V51" s="36"/>
      <c r="W51" s="36"/>
      <c r="X51" s="36"/>
      <c r="Y51" s="36"/>
      <c r="Z51" s="36"/>
    </row>
    <row r="52" spans="1:26" s="2" customFormat="1">
      <c r="A52" s="54"/>
      <c r="B52" s="38"/>
      <c r="C52" s="54"/>
      <c r="L52" s="36"/>
      <c r="M52" s="197"/>
      <c r="N52" s="36"/>
      <c r="O52" s="197"/>
      <c r="P52" s="197"/>
      <c r="Q52" s="36"/>
      <c r="R52" s="36"/>
      <c r="S52" s="36"/>
      <c r="T52" s="36"/>
      <c r="U52" s="36"/>
      <c r="V52" s="36"/>
      <c r="W52" s="36"/>
      <c r="X52" s="36"/>
      <c r="Y52" s="36"/>
      <c r="Z52" s="36"/>
    </row>
    <row r="53" spans="1:26" s="2" customFormat="1">
      <c r="A53" s="54"/>
      <c r="B53" s="38"/>
      <c r="C53" s="54"/>
      <c r="L53" s="36"/>
      <c r="M53" s="197"/>
      <c r="N53" s="36"/>
      <c r="O53" s="197"/>
      <c r="P53" s="197"/>
      <c r="Q53" s="36"/>
      <c r="R53" s="36"/>
      <c r="S53" s="36"/>
      <c r="T53" s="36"/>
      <c r="U53" s="36"/>
      <c r="V53" s="36"/>
      <c r="W53" s="36"/>
      <c r="X53" s="36"/>
      <c r="Y53" s="36"/>
      <c r="Z53" s="36"/>
    </row>
    <row r="54" spans="1:26" s="2" customFormat="1">
      <c r="A54" s="54"/>
      <c r="B54" s="38"/>
      <c r="C54" s="54"/>
      <c r="L54" s="36"/>
      <c r="M54" s="197"/>
      <c r="N54" s="36"/>
      <c r="O54" s="197"/>
      <c r="P54" s="197"/>
      <c r="Q54" s="36"/>
      <c r="R54" s="36"/>
      <c r="S54" s="36"/>
      <c r="T54" s="36"/>
      <c r="U54" s="36"/>
      <c r="V54" s="36"/>
      <c r="W54" s="36"/>
      <c r="X54" s="36"/>
      <c r="Y54" s="36"/>
      <c r="Z54" s="36"/>
    </row>
    <row r="55" spans="1:26" s="2" customFormat="1">
      <c r="A55" s="54"/>
      <c r="B55" s="38"/>
      <c r="C55" s="54"/>
      <c r="L55" s="36"/>
      <c r="M55" s="197"/>
      <c r="N55" s="36"/>
      <c r="O55" s="197"/>
      <c r="P55" s="197"/>
      <c r="Q55" s="36"/>
      <c r="R55" s="36"/>
      <c r="S55" s="36"/>
      <c r="T55" s="36"/>
      <c r="U55" s="36"/>
      <c r="V55" s="36"/>
      <c r="W55" s="36"/>
      <c r="X55" s="36"/>
      <c r="Y55" s="36"/>
      <c r="Z55" s="36"/>
    </row>
    <row r="56" spans="1:26" s="2" customFormat="1">
      <c r="A56" s="48"/>
      <c r="B56" s="38"/>
      <c r="C56" s="48"/>
      <c r="L56" s="36"/>
      <c r="M56" s="197"/>
      <c r="N56" s="36"/>
      <c r="O56" s="197"/>
      <c r="P56" s="197"/>
      <c r="Q56" s="36"/>
      <c r="R56" s="36"/>
      <c r="S56" s="36"/>
      <c r="T56" s="36"/>
      <c r="U56" s="36"/>
      <c r="V56" s="36"/>
      <c r="W56" s="36"/>
      <c r="X56" s="36"/>
      <c r="Y56" s="36"/>
      <c r="Z56" s="36"/>
    </row>
    <row r="57" spans="1:26" s="2" customFormat="1">
      <c r="A57" s="48"/>
      <c r="B57" s="38"/>
      <c r="C57" s="48"/>
      <c r="L57" s="36"/>
      <c r="M57" s="197"/>
      <c r="N57" s="36"/>
      <c r="O57" s="197"/>
      <c r="P57" s="197"/>
      <c r="Q57" s="36"/>
      <c r="R57" s="36"/>
      <c r="S57" s="36"/>
      <c r="T57" s="36"/>
      <c r="U57" s="36"/>
      <c r="V57" s="36"/>
      <c r="W57" s="36"/>
      <c r="X57" s="36"/>
      <c r="Y57" s="36"/>
      <c r="Z57" s="36"/>
    </row>
    <row r="58" spans="1:26" s="2" customFormat="1">
      <c r="A58" s="48"/>
      <c r="B58" s="38"/>
      <c r="C58" s="48"/>
      <c r="L58" s="36"/>
      <c r="M58" s="197"/>
      <c r="N58" s="36"/>
      <c r="O58" s="197"/>
      <c r="P58" s="197"/>
      <c r="Q58" s="36"/>
      <c r="R58" s="36"/>
      <c r="S58" s="36"/>
      <c r="T58" s="36"/>
      <c r="U58" s="36"/>
      <c r="V58" s="36"/>
      <c r="W58" s="36"/>
      <c r="X58" s="36"/>
      <c r="Y58" s="36"/>
      <c r="Z58" s="36"/>
    </row>
    <row r="59" spans="1:26" s="2" customFormat="1">
      <c r="A59" s="48"/>
      <c r="B59" s="38"/>
      <c r="C59" s="48"/>
      <c r="L59" s="36"/>
      <c r="M59" s="197"/>
      <c r="N59" s="36"/>
      <c r="O59" s="197"/>
      <c r="P59" s="197"/>
      <c r="Q59" s="36"/>
      <c r="R59" s="36"/>
      <c r="S59" s="36"/>
      <c r="T59" s="36"/>
      <c r="U59" s="36"/>
      <c r="V59" s="36"/>
      <c r="W59" s="36"/>
      <c r="X59" s="36"/>
      <c r="Y59" s="36"/>
      <c r="Z59" s="36"/>
    </row>
    <row r="60" spans="1:26" s="2" customFormat="1">
      <c r="A60" s="48"/>
      <c r="B60" s="38"/>
      <c r="C60" s="48"/>
      <c r="L60" s="36"/>
      <c r="M60" s="197"/>
      <c r="N60" s="36"/>
      <c r="O60" s="197"/>
      <c r="P60" s="197"/>
      <c r="Q60" s="36"/>
      <c r="R60" s="36"/>
      <c r="S60" s="36"/>
      <c r="T60" s="36"/>
      <c r="U60" s="36"/>
      <c r="V60" s="36"/>
      <c r="W60" s="36"/>
      <c r="X60" s="36"/>
      <c r="Y60" s="36"/>
      <c r="Z60" s="36"/>
    </row>
    <row r="61" spans="1:26" s="2" customFormat="1">
      <c r="A61" s="48"/>
      <c r="B61" s="38"/>
      <c r="C61" s="48"/>
      <c r="L61" s="36"/>
      <c r="M61" s="197"/>
      <c r="N61" s="36"/>
      <c r="O61" s="197"/>
      <c r="P61" s="197"/>
      <c r="Q61" s="36"/>
      <c r="R61" s="36"/>
      <c r="S61" s="36"/>
      <c r="T61" s="36"/>
      <c r="U61" s="36"/>
      <c r="V61" s="36"/>
      <c r="W61" s="36"/>
      <c r="X61" s="36"/>
      <c r="Y61" s="36"/>
      <c r="Z61" s="36"/>
    </row>
    <row r="62" spans="1:26" s="2" customFormat="1">
      <c r="A62" s="36"/>
      <c r="B62" s="38"/>
      <c r="C62" s="36"/>
      <c r="L62" s="36"/>
      <c r="M62" s="197"/>
      <c r="N62" s="36"/>
      <c r="O62" s="197"/>
      <c r="P62" s="197"/>
      <c r="Q62" s="36"/>
      <c r="R62" s="36"/>
      <c r="S62" s="36"/>
      <c r="T62" s="36"/>
      <c r="U62" s="36"/>
      <c r="V62" s="36"/>
      <c r="W62" s="36"/>
      <c r="X62" s="36"/>
      <c r="Y62" s="36"/>
      <c r="Z62" s="36"/>
    </row>
    <row r="63" spans="1:26" s="2" customFormat="1" ht="39">
      <c r="A63" s="36"/>
      <c r="B63" s="38"/>
      <c r="C63" s="55"/>
      <c r="L63" s="36"/>
      <c r="M63" s="197"/>
      <c r="N63" s="36"/>
      <c r="O63" s="197"/>
      <c r="P63" s="197"/>
      <c r="Q63" s="36"/>
      <c r="R63" s="36"/>
      <c r="S63" s="36"/>
      <c r="T63" s="36"/>
      <c r="U63" s="36"/>
      <c r="V63" s="36"/>
      <c r="W63" s="36"/>
      <c r="X63" s="36"/>
      <c r="Y63" s="36"/>
      <c r="Z63" s="36"/>
    </row>
    <row r="64" spans="1:26" s="2" customFormat="1">
      <c r="A64" s="36"/>
      <c r="B64" s="38"/>
      <c r="C64" s="36"/>
      <c r="L64" s="36"/>
      <c r="M64" s="197"/>
      <c r="N64" s="36"/>
      <c r="O64" s="197"/>
      <c r="P64" s="197"/>
      <c r="Q64" s="36"/>
      <c r="R64" s="36"/>
      <c r="S64" s="36"/>
      <c r="T64" s="36"/>
      <c r="U64" s="36"/>
      <c r="V64" s="36"/>
      <c r="W64" s="36"/>
      <c r="X64" s="36"/>
      <c r="Y64" s="36"/>
      <c r="Z64" s="36"/>
    </row>
    <row r="65" spans="1:26" s="2" customFormat="1">
      <c r="A65" s="37"/>
      <c r="B65" s="38"/>
      <c r="C65" s="37"/>
      <c r="L65" s="36"/>
      <c r="M65" s="197"/>
      <c r="N65" s="36"/>
      <c r="O65" s="197"/>
      <c r="P65" s="197"/>
      <c r="Q65" s="36"/>
      <c r="R65" s="36"/>
      <c r="S65" s="36"/>
      <c r="T65" s="36"/>
      <c r="U65" s="36"/>
      <c r="V65" s="36"/>
      <c r="W65" s="36"/>
      <c r="X65" s="36"/>
      <c r="Y65" s="36"/>
      <c r="Z65" s="36"/>
    </row>
    <row r="66" spans="1:26" s="2" customFormat="1">
      <c r="A66" s="37"/>
      <c r="B66" s="38"/>
      <c r="C66" s="37"/>
      <c r="L66" s="36"/>
      <c r="M66" s="197"/>
      <c r="N66" s="36"/>
      <c r="O66" s="197"/>
      <c r="P66" s="197"/>
      <c r="Q66" s="36"/>
      <c r="R66" s="36"/>
      <c r="S66" s="36"/>
      <c r="T66" s="36"/>
      <c r="U66" s="36"/>
      <c r="V66" s="36"/>
      <c r="W66" s="36"/>
      <c r="X66" s="36"/>
      <c r="Y66" s="36"/>
      <c r="Z66" s="36"/>
    </row>
    <row r="67" spans="1:26" s="2" customFormat="1">
      <c r="A67" s="36"/>
      <c r="B67" s="38"/>
      <c r="C67" s="36"/>
      <c r="L67" s="36"/>
      <c r="M67" s="197"/>
      <c r="N67" s="36"/>
      <c r="O67" s="197"/>
      <c r="P67" s="197"/>
      <c r="Q67" s="36"/>
      <c r="R67" s="36"/>
      <c r="S67" s="36"/>
      <c r="T67" s="36"/>
      <c r="U67" s="36"/>
      <c r="V67" s="36"/>
      <c r="W67" s="36"/>
      <c r="X67" s="36"/>
      <c r="Y67" s="36"/>
      <c r="Z67" s="36"/>
    </row>
    <row r="68" spans="1:26" s="2" customFormat="1">
      <c r="A68" s="36"/>
      <c r="B68" s="38"/>
      <c r="C68" s="36"/>
      <c r="L68" s="36"/>
      <c r="M68" s="197"/>
      <c r="N68" s="36"/>
      <c r="O68" s="197"/>
      <c r="P68" s="197"/>
      <c r="Q68" s="36"/>
      <c r="R68" s="36"/>
      <c r="S68" s="36"/>
      <c r="T68" s="36"/>
      <c r="U68" s="36"/>
      <c r="V68" s="36"/>
      <c r="W68" s="36"/>
      <c r="X68" s="36"/>
      <c r="Y68" s="36"/>
      <c r="Z68" s="36"/>
    </row>
    <row r="69" spans="1:26" s="2" customFormat="1">
      <c r="A69" s="36"/>
      <c r="B69" s="38"/>
      <c r="C69" s="36"/>
      <c r="L69" s="36"/>
      <c r="M69" s="197"/>
      <c r="N69" s="36"/>
      <c r="O69" s="197"/>
      <c r="P69" s="197"/>
      <c r="Q69" s="36"/>
      <c r="R69" s="36"/>
      <c r="S69" s="36"/>
      <c r="T69" s="36"/>
      <c r="U69" s="36"/>
      <c r="V69" s="36"/>
      <c r="W69" s="36"/>
      <c r="X69" s="36"/>
      <c r="Y69" s="36"/>
      <c r="Z69" s="36"/>
    </row>
    <row r="70" spans="1:26" s="2" customFormat="1">
      <c r="A70" s="36"/>
      <c r="B70" s="38"/>
      <c r="C70" s="36"/>
      <c r="L70" s="36"/>
      <c r="M70" s="197"/>
      <c r="N70" s="36"/>
      <c r="O70" s="197"/>
      <c r="P70" s="197"/>
      <c r="Q70" s="36"/>
      <c r="R70" s="36"/>
      <c r="S70" s="36"/>
      <c r="T70" s="36"/>
      <c r="U70" s="36"/>
      <c r="V70" s="36"/>
      <c r="W70" s="36"/>
      <c r="X70" s="36"/>
      <c r="Y70" s="36"/>
      <c r="Z70" s="36"/>
    </row>
    <row r="71" spans="1:26" s="2" customFormat="1">
      <c r="A71" s="36"/>
      <c r="B71" s="38"/>
      <c r="C71" s="36"/>
      <c r="L71" s="36"/>
      <c r="M71" s="197"/>
      <c r="N71" s="36"/>
      <c r="O71" s="197"/>
      <c r="P71" s="197"/>
      <c r="Q71" s="36"/>
      <c r="R71" s="36"/>
      <c r="S71" s="36"/>
      <c r="T71" s="36"/>
      <c r="U71" s="36"/>
      <c r="V71" s="36"/>
      <c r="W71" s="36"/>
      <c r="X71" s="36"/>
      <c r="Y71" s="36"/>
      <c r="Z71" s="36"/>
    </row>
    <row r="72" spans="1:26" s="2" customFormat="1">
      <c r="A72" s="36"/>
      <c r="B72" s="38"/>
      <c r="C72" s="36"/>
      <c r="L72" s="36"/>
      <c r="M72" s="197"/>
      <c r="N72" s="36"/>
      <c r="O72" s="197"/>
      <c r="P72" s="197"/>
      <c r="Q72" s="36"/>
      <c r="R72" s="36"/>
      <c r="S72" s="36"/>
      <c r="T72" s="36"/>
      <c r="U72" s="36"/>
      <c r="V72" s="36"/>
      <c r="W72" s="36"/>
      <c r="X72" s="36"/>
      <c r="Y72" s="36"/>
      <c r="Z72" s="36"/>
    </row>
    <row r="73" spans="1:26" s="2" customFormat="1">
      <c r="A73" s="36"/>
      <c r="B73" s="38"/>
      <c r="C73" s="36"/>
      <c r="L73" s="36"/>
      <c r="M73" s="197"/>
      <c r="N73" s="36"/>
      <c r="O73" s="197"/>
      <c r="P73" s="197"/>
      <c r="Q73" s="36"/>
      <c r="R73" s="36"/>
      <c r="S73" s="36"/>
      <c r="T73" s="36"/>
      <c r="U73" s="36"/>
      <c r="V73" s="36"/>
      <c r="W73" s="36"/>
      <c r="X73" s="36"/>
      <c r="Y73" s="36"/>
      <c r="Z73" s="36"/>
    </row>
    <row r="74" spans="1:26" s="2" customFormat="1">
      <c r="A74" s="36"/>
      <c r="B74" s="38"/>
      <c r="C74" s="36"/>
      <c r="L74" s="36"/>
      <c r="M74" s="197"/>
      <c r="N74" s="36"/>
      <c r="O74" s="197"/>
      <c r="P74" s="197"/>
      <c r="Q74" s="36"/>
      <c r="R74" s="36"/>
      <c r="S74" s="36"/>
      <c r="T74" s="36"/>
      <c r="U74" s="36"/>
      <c r="V74" s="36"/>
      <c r="W74" s="36"/>
      <c r="X74" s="36"/>
      <c r="Y74" s="36"/>
      <c r="Z74" s="36"/>
    </row>
    <row r="75" spans="1:26" s="2" customFormat="1">
      <c r="A75" s="36"/>
      <c r="B75" s="38"/>
      <c r="C75" s="36"/>
      <c r="L75" s="36"/>
      <c r="M75" s="197"/>
      <c r="N75" s="36"/>
      <c r="O75" s="197"/>
      <c r="P75" s="197"/>
      <c r="Q75" s="36"/>
      <c r="R75" s="36"/>
      <c r="S75" s="36"/>
      <c r="T75" s="36"/>
      <c r="U75" s="36"/>
      <c r="V75" s="36"/>
      <c r="W75" s="36"/>
      <c r="X75" s="36"/>
      <c r="Y75" s="36"/>
      <c r="Z75" s="36"/>
    </row>
    <row r="76" spans="1:26" s="2" customFormat="1">
      <c r="A76" s="36"/>
      <c r="B76" s="38"/>
      <c r="C76" s="36"/>
      <c r="L76" s="36"/>
      <c r="M76" s="197"/>
      <c r="N76" s="36"/>
      <c r="O76" s="197"/>
      <c r="P76" s="197"/>
      <c r="Q76" s="36"/>
      <c r="R76" s="36"/>
      <c r="S76" s="36"/>
      <c r="T76" s="36"/>
      <c r="U76" s="36"/>
      <c r="V76" s="36"/>
      <c r="W76" s="36"/>
      <c r="X76" s="36"/>
      <c r="Y76" s="36"/>
      <c r="Z76" s="36"/>
    </row>
    <row r="77" spans="1:26" s="2" customFormat="1">
      <c r="A77" s="36"/>
      <c r="B77" s="38"/>
      <c r="C77" s="36"/>
      <c r="L77" s="36"/>
      <c r="M77" s="197"/>
      <c r="N77" s="36"/>
      <c r="O77" s="197"/>
      <c r="P77" s="197"/>
      <c r="Q77" s="36"/>
      <c r="R77" s="36"/>
      <c r="S77" s="36"/>
      <c r="T77" s="36"/>
      <c r="U77" s="36"/>
      <c r="V77" s="36"/>
      <c r="W77" s="36"/>
      <c r="X77" s="36"/>
      <c r="Y77" s="36"/>
      <c r="Z77" s="36"/>
    </row>
    <row r="78" spans="1:26" s="2" customFormat="1">
      <c r="A78" s="36"/>
      <c r="B78" s="38"/>
      <c r="C78" s="36"/>
      <c r="L78" s="36"/>
      <c r="M78" s="197"/>
      <c r="N78" s="36"/>
      <c r="O78" s="197"/>
      <c r="P78" s="197"/>
      <c r="Q78" s="36"/>
      <c r="R78" s="36"/>
      <c r="S78" s="36"/>
      <c r="T78" s="36"/>
      <c r="U78" s="36"/>
      <c r="V78" s="36"/>
      <c r="W78" s="36"/>
      <c r="X78" s="36"/>
      <c r="Y78" s="36"/>
      <c r="Z78" s="36"/>
    </row>
    <row r="79" spans="1:26" s="2" customFormat="1">
      <c r="A79" s="36"/>
      <c r="B79" s="38"/>
      <c r="C79" s="36"/>
      <c r="L79" s="36"/>
      <c r="M79" s="197"/>
      <c r="N79" s="36"/>
      <c r="O79" s="197"/>
      <c r="P79" s="197"/>
      <c r="Q79" s="36"/>
      <c r="R79" s="36"/>
      <c r="S79" s="36"/>
      <c r="T79" s="36"/>
      <c r="U79" s="36"/>
      <c r="V79" s="36"/>
      <c r="W79" s="36"/>
      <c r="X79" s="36"/>
      <c r="Y79" s="36"/>
      <c r="Z79" s="36"/>
    </row>
    <row r="80" spans="1:26" s="2" customFormat="1">
      <c r="A80" s="36"/>
      <c r="B80" s="38"/>
      <c r="C80" s="36"/>
      <c r="L80" s="36"/>
      <c r="M80" s="197"/>
      <c r="N80" s="36"/>
      <c r="O80" s="197"/>
      <c r="P80" s="197"/>
      <c r="Q80" s="36"/>
      <c r="R80" s="36"/>
      <c r="S80" s="36"/>
      <c r="T80" s="36"/>
      <c r="U80" s="36"/>
      <c r="V80" s="36"/>
      <c r="W80" s="36"/>
      <c r="X80" s="36"/>
      <c r="Y80" s="36"/>
      <c r="Z80" s="36"/>
    </row>
    <row r="81" spans="2:2">
      <c r="B81" s="38"/>
    </row>
    <row r="82" spans="2:2">
      <c r="B82" s="38"/>
    </row>
    <row r="83" spans="2:2">
      <c r="B83" s="38"/>
    </row>
    <row r="84" spans="2:2">
      <c r="B84" s="38"/>
    </row>
    <row r="85" spans="2:2">
      <c r="B85" s="38"/>
    </row>
    <row r="86" spans="2:2">
      <c r="B86" s="38"/>
    </row>
    <row r="87" spans="2:2">
      <c r="B87" s="38"/>
    </row>
    <row r="88" spans="2:2">
      <c r="B88" s="38"/>
    </row>
    <row r="89" spans="2:2">
      <c r="B89" s="38"/>
    </row>
    <row r="90" spans="2:2">
      <c r="B90" s="38"/>
    </row>
    <row r="91" spans="2:2">
      <c r="B91" s="38"/>
    </row>
    <row r="92" spans="2:2">
      <c r="B92" s="38"/>
    </row>
    <row r="93" spans="2:2">
      <c r="B93" s="38"/>
    </row>
    <row r="94" spans="2:2">
      <c r="B94" s="38"/>
    </row>
    <row r="95" spans="2:2">
      <c r="B95" s="38"/>
    </row>
    <row r="96" spans="2:2">
      <c r="B96" s="38"/>
    </row>
    <row r="97" spans="2:2">
      <c r="B97" s="38"/>
    </row>
    <row r="98" spans="2:2">
      <c r="B98" s="38"/>
    </row>
    <row r="99" spans="2:2">
      <c r="B99" s="38"/>
    </row>
    <row r="100" spans="2:2">
      <c r="B100" s="38"/>
    </row>
    <row r="101" spans="2:2">
      <c r="B101" s="38"/>
    </row>
    <row r="102" spans="2:2">
      <c r="B102" s="38"/>
    </row>
    <row r="103" spans="2:2">
      <c r="B103" s="38"/>
    </row>
    <row r="104" spans="2:2">
      <c r="B104" s="38"/>
    </row>
    <row r="105" spans="2:2">
      <c r="B105" s="38"/>
    </row>
    <row r="106" spans="2:2">
      <c r="B106" s="38"/>
    </row>
    <row r="107" spans="2:2">
      <c r="B107" s="38"/>
    </row>
    <row r="108" spans="2:2">
      <c r="B108" s="38"/>
    </row>
    <row r="109" spans="2:2">
      <c r="B109" s="38"/>
    </row>
    <row r="110" spans="2:2">
      <c r="B110" s="38"/>
    </row>
    <row r="111" spans="2:2">
      <c r="B111" s="38"/>
    </row>
    <row r="112" spans="2:2">
      <c r="B112" s="38"/>
    </row>
    <row r="113" spans="2:2">
      <c r="B113" s="38"/>
    </row>
    <row r="114" spans="2:2">
      <c r="B114" s="38"/>
    </row>
    <row r="115" spans="2:2">
      <c r="B115" s="38"/>
    </row>
    <row r="116" spans="2:2">
      <c r="B116" s="38"/>
    </row>
    <row r="117" spans="2:2">
      <c r="B117" s="38"/>
    </row>
    <row r="118" spans="2:2">
      <c r="B118" s="38"/>
    </row>
    <row r="119" spans="2:2">
      <c r="B119" s="38"/>
    </row>
    <row r="120" spans="2:2">
      <c r="B120" s="38"/>
    </row>
    <row r="121" spans="2:2">
      <c r="B121" s="38"/>
    </row>
    <row r="122" spans="2:2">
      <c r="B122" s="38"/>
    </row>
    <row r="123" spans="2:2">
      <c r="B123" s="38"/>
    </row>
    <row r="124" spans="2:2">
      <c r="B124" s="38"/>
    </row>
    <row r="125" spans="2:2">
      <c r="B125" s="38"/>
    </row>
    <row r="126" spans="2:2">
      <c r="B126" s="38"/>
    </row>
    <row r="127" spans="2:2">
      <c r="B127" s="38"/>
    </row>
    <row r="128" spans="2:2">
      <c r="B128" s="38"/>
    </row>
    <row r="129" spans="2:2">
      <c r="B129" s="38"/>
    </row>
    <row r="130" spans="2:2">
      <c r="B130" s="38"/>
    </row>
    <row r="131" spans="2:2">
      <c r="B131" s="38"/>
    </row>
    <row r="132" spans="2:2">
      <c r="B132" s="38"/>
    </row>
    <row r="133" spans="2:2">
      <c r="B133" s="38"/>
    </row>
    <row r="134" spans="2:2">
      <c r="B134" s="38"/>
    </row>
    <row r="135" spans="2:2">
      <c r="B135" s="38"/>
    </row>
    <row r="136" spans="2:2">
      <c r="B136" s="38"/>
    </row>
    <row r="137" spans="2:2">
      <c r="B137" s="38"/>
    </row>
    <row r="138" spans="2:2">
      <c r="B138" s="38"/>
    </row>
    <row r="139" spans="2:2">
      <c r="B139" s="38"/>
    </row>
    <row r="140" spans="2:2">
      <c r="B140" s="38"/>
    </row>
    <row r="141" spans="2:2">
      <c r="B141" s="38"/>
    </row>
    <row r="142" spans="2:2">
      <c r="B142" s="38"/>
    </row>
    <row r="143" spans="2:2">
      <c r="B143" s="38"/>
    </row>
    <row r="144" spans="2:2">
      <c r="B144" s="38"/>
    </row>
    <row r="145" spans="2:2">
      <c r="B145" s="38"/>
    </row>
    <row r="146" spans="2:2">
      <c r="B146" s="38"/>
    </row>
    <row r="147" spans="2:2">
      <c r="B147" s="38"/>
    </row>
    <row r="148" spans="2:2">
      <c r="B148" s="38"/>
    </row>
    <row r="149" spans="2:2">
      <c r="B149" s="38"/>
    </row>
    <row r="150" spans="2:2">
      <c r="B150" s="38"/>
    </row>
    <row r="151" spans="2:2">
      <c r="B151" s="38"/>
    </row>
    <row r="152" spans="2:2">
      <c r="B152" s="38"/>
    </row>
    <row r="153" spans="2:2">
      <c r="B153" s="38"/>
    </row>
    <row r="154" spans="2:2">
      <c r="B154" s="38"/>
    </row>
    <row r="155" spans="2:2">
      <c r="B155" s="38"/>
    </row>
    <row r="156" spans="2:2">
      <c r="B156" s="38"/>
    </row>
    <row r="157" spans="2:2">
      <c r="B157" s="38"/>
    </row>
    <row r="158" spans="2:2">
      <c r="B158" s="38"/>
    </row>
    <row r="159" spans="2:2">
      <c r="B159" s="38"/>
    </row>
    <row r="160" spans="2:2">
      <c r="B160" s="38"/>
    </row>
    <row r="161" spans="2:2">
      <c r="B161" s="38"/>
    </row>
    <row r="162" spans="2:2">
      <c r="B162" s="38"/>
    </row>
    <row r="163" spans="2:2">
      <c r="B163" s="38"/>
    </row>
    <row r="164" spans="2:2">
      <c r="B164" s="38"/>
    </row>
    <row r="165" spans="2:2">
      <c r="B165" s="38"/>
    </row>
    <row r="166" spans="2:2">
      <c r="B166" s="38"/>
    </row>
    <row r="167" spans="2:2">
      <c r="B167" s="38"/>
    </row>
    <row r="168" spans="2:2">
      <c r="B168" s="38"/>
    </row>
    <row r="169" spans="2:2">
      <c r="B169" s="38"/>
    </row>
    <row r="170" spans="2:2">
      <c r="B170" s="38"/>
    </row>
    <row r="171" spans="2:2">
      <c r="B171" s="38"/>
    </row>
    <row r="172" spans="2:2">
      <c r="B172" s="38"/>
    </row>
    <row r="173" spans="2:2">
      <c r="B173" s="38"/>
    </row>
    <row r="174" spans="2:2">
      <c r="B174" s="38"/>
    </row>
    <row r="175" spans="2:2">
      <c r="B175" s="38"/>
    </row>
    <row r="176" spans="2:2">
      <c r="B176" s="38"/>
    </row>
    <row r="177" spans="2:2">
      <c r="B177" s="38"/>
    </row>
    <row r="178" spans="2:2">
      <c r="B178" s="38"/>
    </row>
    <row r="179" spans="2:2">
      <c r="B179" s="38"/>
    </row>
    <row r="180" spans="2:2">
      <c r="B180" s="38"/>
    </row>
    <row r="181" spans="2:2">
      <c r="B181" s="38"/>
    </row>
    <row r="182" spans="2:2">
      <c r="B182" s="38"/>
    </row>
    <row r="183" spans="2:2">
      <c r="B183" s="38"/>
    </row>
    <row r="184" spans="2:2">
      <c r="B184" s="38"/>
    </row>
    <row r="185" spans="2:2">
      <c r="B185" s="38"/>
    </row>
    <row r="186" spans="2:2">
      <c r="B186" s="38"/>
    </row>
    <row r="187" spans="2:2">
      <c r="B187" s="38"/>
    </row>
    <row r="188" spans="2:2">
      <c r="B188" s="38"/>
    </row>
    <row r="189" spans="2:2">
      <c r="B189" s="38"/>
    </row>
    <row r="190" spans="2:2">
      <c r="B190" s="38"/>
    </row>
    <row r="191" spans="2:2">
      <c r="B191" s="38"/>
    </row>
    <row r="192" spans="2:2">
      <c r="B192" s="38"/>
    </row>
    <row r="193" spans="2:2">
      <c r="B193" s="38"/>
    </row>
    <row r="194" spans="2:2">
      <c r="B194" s="38"/>
    </row>
    <row r="195" spans="2:2">
      <c r="B195" s="38"/>
    </row>
    <row r="196" spans="2:2">
      <c r="B196" s="38"/>
    </row>
    <row r="197" spans="2:2">
      <c r="B197" s="38"/>
    </row>
    <row r="198" spans="2:2">
      <c r="B198" s="38"/>
    </row>
    <row r="199" spans="2:2">
      <c r="B199" s="38"/>
    </row>
    <row r="200" spans="2:2">
      <c r="B200" s="38"/>
    </row>
    <row r="201" spans="2:2">
      <c r="B201" s="38"/>
    </row>
    <row r="202" spans="2:2">
      <c r="B202" s="38"/>
    </row>
    <row r="203" spans="2:2">
      <c r="B203" s="38"/>
    </row>
    <row r="204" spans="2:2">
      <c r="B204" s="38"/>
    </row>
    <row r="205" spans="2:2">
      <c r="B205" s="38"/>
    </row>
    <row r="206" spans="2:2">
      <c r="B206" s="38"/>
    </row>
    <row r="207" spans="2:2">
      <c r="B207" s="38"/>
    </row>
    <row r="208" spans="2:2">
      <c r="B208" s="38"/>
    </row>
    <row r="209" spans="2:2">
      <c r="B209" s="38"/>
    </row>
    <row r="210" spans="2:2">
      <c r="B210" s="38"/>
    </row>
    <row r="211" spans="2:2">
      <c r="B211" s="38"/>
    </row>
    <row r="212" spans="2:2">
      <c r="B212" s="38"/>
    </row>
    <row r="213" spans="2:2">
      <c r="B213" s="38"/>
    </row>
    <row r="214" spans="2:2">
      <c r="B214" s="38"/>
    </row>
    <row r="215" spans="2:2">
      <c r="B215" s="38"/>
    </row>
    <row r="216" spans="2:2">
      <c r="B216" s="38"/>
    </row>
    <row r="217" spans="2:2">
      <c r="B217" s="38"/>
    </row>
    <row r="218" spans="2:2">
      <c r="B218" s="38"/>
    </row>
    <row r="219" spans="2:2">
      <c r="B219" s="38"/>
    </row>
    <row r="220" spans="2:2">
      <c r="B220" s="38"/>
    </row>
    <row r="221" spans="2:2">
      <c r="B221" s="38"/>
    </row>
    <row r="222" spans="2:2">
      <c r="B222" s="38"/>
    </row>
    <row r="223" spans="2:2">
      <c r="B223" s="38"/>
    </row>
    <row r="224" spans="2:2">
      <c r="B224" s="38"/>
    </row>
    <row r="225" spans="2:2">
      <c r="B225" s="38"/>
    </row>
    <row r="226" spans="2:2">
      <c r="B226" s="38"/>
    </row>
    <row r="227" spans="2:2">
      <c r="B227" s="38"/>
    </row>
    <row r="228" spans="2:2">
      <c r="B228" s="38"/>
    </row>
    <row r="229" spans="2:2">
      <c r="B229" s="38"/>
    </row>
    <row r="230" spans="2:2">
      <c r="B230" s="38"/>
    </row>
    <row r="231" spans="2:2">
      <c r="B231" s="38"/>
    </row>
    <row r="232" spans="2:2">
      <c r="B232" s="38"/>
    </row>
    <row r="233" spans="2:2">
      <c r="B233" s="38"/>
    </row>
    <row r="234" spans="2:2">
      <c r="B234" s="38"/>
    </row>
    <row r="235" spans="2:2">
      <c r="B235" s="38"/>
    </row>
    <row r="236" spans="2:2">
      <c r="B236" s="38"/>
    </row>
    <row r="237" spans="2:2">
      <c r="B237" s="38"/>
    </row>
    <row r="238" spans="2:2">
      <c r="B238" s="38"/>
    </row>
    <row r="239" spans="2:2">
      <c r="B239" s="38"/>
    </row>
    <row r="240" spans="2:2">
      <c r="B240" s="38"/>
    </row>
    <row r="241" spans="2:2">
      <c r="B241" s="38"/>
    </row>
    <row r="242" spans="2:2">
      <c r="B242" s="38"/>
    </row>
    <row r="243" spans="2:2">
      <c r="B243" s="38"/>
    </row>
    <row r="244" spans="2:2">
      <c r="B244" s="38"/>
    </row>
    <row r="245" spans="2:2">
      <c r="B245" s="38"/>
    </row>
    <row r="246" spans="2:2">
      <c r="B246" s="38"/>
    </row>
    <row r="247" spans="2:2">
      <c r="B247" s="38"/>
    </row>
    <row r="248" spans="2:2">
      <c r="B248" s="38"/>
    </row>
    <row r="249" spans="2:2">
      <c r="B249" s="38"/>
    </row>
    <row r="250" spans="2:2">
      <c r="B250" s="38"/>
    </row>
    <row r="251" spans="2:2">
      <c r="B251" s="38"/>
    </row>
    <row r="252" spans="2:2">
      <c r="B252" s="38"/>
    </row>
    <row r="253" spans="2:2">
      <c r="B253" s="38"/>
    </row>
    <row r="254" spans="2:2">
      <c r="B254" s="38"/>
    </row>
    <row r="255" spans="2:2">
      <c r="B255" s="38"/>
    </row>
    <row r="256" spans="2:2">
      <c r="B256" s="38"/>
    </row>
    <row r="257" spans="2:2">
      <c r="B257" s="38"/>
    </row>
    <row r="258" spans="2:2">
      <c r="B258" s="38"/>
    </row>
    <row r="259" spans="2:2">
      <c r="B259" s="38"/>
    </row>
    <row r="260" spans="2:2">
      <c r="B260" s="38"/>
    </row>
    <row r="261" spans="2:2">
      <c r="B261" s="38"/>
    </row>
    <row r="262" spans="2:2">
      <c r="B262" s="38"/>
    </row>
    <row r="263" spans="2:2">
      <c r="B263" s="38"/>
    </row>
    <row r="264" spans="2:2">
      <c r="B264" s="38"/>
    </row>
    <row r="265" spans="2:2">
      <c r="B265" s="38"/>
    </row>
    <row r="266" spans="2:2">
      <c r="B266" s="38"/>
    </row>
    <row r="267" spans="2:2">
      <c r="B267" s="38"/>
    </row>
    <row r="268" spans="2:2">
      <c r="B268" s="38"/>
    </row>
    <row r="269" spans="2:2">
      <c r="B269" s="38"/>
    </row>
    <row r="270" spans="2:2">
      <c r="B270" s="38"/>
    </row>
    <row r="271" spans="2:2">
      <c r="B271" s="38"/>
    </row>
    <row r="272" spans="2:2">
      <c r="B272" s="38"/>
    </row>
    <row r="273" spans="2:2">
      <c r="B273" s="38"/>
    </row>
    <row r="274" spans="2:2">
      <c r="B274" s="38"/>
    </row>
    <row r="275" spans="2:2">
      <c r="B275" s="38"/>
    </row>
    <row r="276" spans="2:2">
      <c r="B276" s="38"/>
    </row>
    <row r="277" spans="2:2">
      <c r="B277" s="38"/>
    </row>
    <row r="278" spans="2:2">
      <c r="B278" s="38"/>
    </row>
    <row r="279" spans="2:2">
      <c r="B279" s="38"/>
    </row>
    <row r="280" spans="2:2">
      <c r="B280" s="38"/>
    </row>
    <row r="281" spans="2:2">
      <c r="B281" s="38"/>
    </row>
    <row r="282" spans="2:2">
      <c r="B282" s="38"/>
    </row>
    <row r="283" spans="2:2">
      <c r="B283" s="38"/>
    </row>
    <row r="284" spans="2:2">
      <c r="B284" s="38"/>
    </row>
    <row r="285" spans="2:2">
      <c r="B285" s="38"/>
    </row>
    <row r="286" spans="2:2">
      <c r="B286" s="38"/>
    </row>
    <row r="287" spans="2:2">
      <c r="B287" s="38"/>
    </row>
    <row r="288" spans="2:2">
      <c r="B288" s="38"/>
    </row>
    <row r="289" spans="2:2">
      <c r="B289" s="38"/>
    </row>
    <row r="290" spans="2:2">
      <c r="B290" s="38"/>
    </row>
    <row r="291" spans="2:2">
      <c r="B291" s="38"/>
    </row>
    <row r="292" spans="2:2">
      <c r="B292" s="38"/>
    </row>
    <row r="293" spans="2:2">
      <c r="B293" s="38"/>
    </row>
  </sheetData>
  <mergeCells count="2">
    <mergeCell ref="H4:J4"/>
    <mergeCell ref="O4:P4"/>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25" right="0.25" top="0.75" bottom="0.75" header="0.3" footer="0.3"/>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P54"/>
  <sheetViews>
    <sheetView tabSelected="1" workbookViewId="0"/>
  </sheetViews>
  <sheetFormatPr defaultColWidth="9.140625" defaultRowHeight="14.25"/>
  <cols>
    <col min="1" max="1" width="2.28515625" style="27" customWidth="1"/>
    <col min="2" max="2" width="30.7109375" style="27" customWidth="1"/>
    <col min="3" max="3" width="110.7109375" style="27" customWidth="1"/>
    <col min="4" max="4" width="100.7109375" style="27" customWidth="1"/>
    <col min="5" max="16384" width="9.140625" style="27"/>
  </cols>
  <sheetData>
    <row r="1" spans="2:16" s="25" customFormat="1" ht="54" customHeight="1">
      <c r="B1" s="230" t="s">
        <v>379</v>
      </c>
      <c r="C1" s="230"/>
      <c r="E1" s="26"/>
      <c r="F1" s="26"/>
      <c r="G1" s="26"/>
      <c r="H1" s="26"/>
      <c r="I1" s="26"/>
      <c r="J1" s="26"/>
      <c r="K1" s="26"/>
      <c r="L1" s="26"/>
      <c r="M1" s="26"/>
      <c r="N1" s="26"/>
      <c r="O1" s="26"/>
      <c r="P1" s="26"/>
    </row>
    <row r="2" spans="2:16" s="25" customFormat="1" ht="24" customHeight="1">
      <c r="B2" s="76" t="s">
        <v>81</v>
      </c>
      <c r="C2" s="445"/>
      <c r="E2" s="26"/>
      <c r="F2" s="26"/>
      <c r="G2" s="26"/>
      <c r="H2" s="26"/>
      <c r="I2" s="26"/>
      <c r="J2" s="26"/>
      <c r="K2" s="26"/>
      <c r="L2" s="26"/>
      <c r="M2" s="26"/>
      <c r="N2" s="26"/>
      <c r="O2" s="26"/>
      <c r="P2" s="26"/>
    </row>
    <row r="3" spans="2:16" s="25" customFormat="1" ht="72" customHeight="1">
      <c r="B3" s="464" t="s">
        <v>330</v>
      </c>
      <c r="C3" s="464"/>
      <c r="E3" s="26"/>
      <c r="F3" s="26"/>
      <c r="G3" s="26"/>
      <c r="H3" s="26"/>
      <c r="I3" s="26"/>
      <c r="J3" s="26"/>
      <c r="K3" s="26"/>
      <c r="L3" s="26"/>
      <c r="M3" s="26"/>
      <c r="N3" s="26"/>
      <c r="O3" s="26"/>
      <c r="P3" s="26"/>
    </row>
    <row r="4" spans="2:16" ht="54" customHeight="1">
      <c r="B4" s="77" t="s">
        <v>244</v>
      </c>
      <c r="C4" s="77"/>
      <c r="D4" s="77"/>
    </row>
    <row r="5" spans="2:16" ht="42" customHeight="1">
      <c r="B5" s="465" t="s">
        <v>233</v>
      </c>
      <c r="C5" s="465"/>
      <c r="D5" s="77"/>
    </row>
    <row r="6" spans="2:16" ht="48" customHeight="1">
      <c r="B6" s="465" t="s">
        <v>234</v>
      </c>
      <c r="C6" s="465"/>
      <c r="D6" s="77"/>
    </row>
    <row r="7" spans="2:16" s="29" customFormat="1" ht="15" customHeight="1">
      <c r="B7" s="28"/>
      <c r="D7" s="77"/>
    </row>
    <row r="8" spans="2:16" ht="24" customHeight="1">
      <c r="B8" s="462" t="s">
        <v>124</v>
      </c>
      <c r="C8" s="463"/>
      <c r="D8" s="77"/>
    </row>
    <row r="9" spans="2:16" ht="11.25" customHeight="1">
      <c r="D9" s="74"/>
    </row>
    <row r="10" spans="2:16" s="66" customFormat="1" ht="20.100000000000001" customHeight="1">
      <c r="B10" s="466" t="s">
        <v>238</v>
      </c>
      <c r="C10" s="466"/>
      <c r="D10" s="72"/>
    </row>
    <row r="11" spans="2:16" s="66" customFormat="1" ht="6.75" customHeight="1">
      <c r="B11" s="216"/>
      <c r="C11" s="342"/>
      <c r="D11" s="72"/>
    </row>
    <row r="12" spans="2:16" ht="35.25" customHeight="1">
      <c r="B12" s="467" t="s">
        <v>320</v>
      </c>
      <c r="C12" s="467"/>
      <c r="D12" s="74"/>
    </row>
    <row r="13" spans="2:16" s="66" customFormat="1" ht="6.75" customHeight="1">
      <c r="B13" s="216"/>
      <c r="C13" s="342"/>
      <c r="D13" s="72"/>
    </row>
    <row r="14" spans="2:16" ht="20.100000000000001" customHeight="1">
      <c r="B14" s="466" t="s">
        <v>86</v>
      </c>
      <c r="C14" s="466"/>
      <c r="D14" s="74"/>
    </row>
    <row r="15" spans="2:16" ht="11.1" customHeight="1">
      <c r="D15" s="74"/>
    </row>
    <row r="16" spans="2:16" ht="21.95" customHeight="1">
      <c r="B16" s="467" t="s">
        <v>326</v>
      </c>
      <c r="C16" s="467"/>
      <c r="D16" s="74"/>
    </row>
    <row r="17" spans="2:4" ht="21.95" customHeight="1">
      <c r="B17" s="345" t="s">
        <v>102</v>
      </c>
      <c r="C17" s="346"/>
      <c r="D17" s="74"/>
    </row>
    <row r="18" spans="2:4" ht="21.95" customHeight="1">
      <c r="B18" s="468" t="s">
        <v>321</v>
      </c>
      <c r="C18" s="468"/>
      <c r="D18" s="74"/>
    </row>
    <row r="19" spans="2:4" ht="21.95" customHeight="1">
      <c r="B19" s="347" t="s">
        <v>102</v>
      </c>
      <c r="C19" s="348"/>
      <c r="D19" s="74"/>
    </row>
    <row r="20" spans="2:4" ht="21.95" customHeight="1">
      <c r="B20" s="349" t="s">
        <v>322</v>
      </c>
      <c r="C20" s="350"/>
      <c r="D20" s="74"/>
    </row>
    <row r="21" spans="2:4" ht="21.95" customHeight="1">
      <c r="B21" s="349" t="s">
        <v>323</v>
      </c>
      <c r="C21" s="350"/>
      <c r="D21" s="74"/>
    </row>
    <row r="22" spans="2:4" s="66" customFormat="1" ht="21.95" customHeight="1">
      <c r="B22" s="345" t="s">
        <v>102</v>
      </c>
      <c r="C22" s="351"/>
      <c r="D22" s="67"/>
    </row>
    <row r="23" spans="2:4" s="66" customFormat="1" ht="21.95" customHeight="1">
      <c r="B23" s="469" t="s">
        <v>324</v>
      </c>
      <c r="C23" s="469"/>
      <c r="D23" s="72"/>
    </row>
    <row r="24" spans="2:4" s="66" customFormat="1" ht="21.75" customHeight="1">
      <c r="B24" s="352" t="s">
        <v>380</v>
      </c>
      <c r="C24" s="389"/>
      <c r="D24" s="72"/>
    </row>
    <row r="25" spans="2:4" s="66" customFormat="1" ht="21.95" customHeight="1">
      <c r="B25" s="353" t="s">
        <v>102</v>
      </c>
      <c r="C25" s="389"/>
      <c r="D25" s="72"/>
    </row>
    <row r="26" spans="2:4" s="66" customFormat="1" ht="21.95" customHeight="1">
      <c r="B26" s="354" t="s">
        <v>325</v>
      </c>
      <c r="C26" s="389"/>
      <c r="D26" s="72"/>
    </row>
    <row r="27" spans="2:4" s="66" customFormat="1" ht="21.95" customHeight="1">
      <c r="B27" s="354" t="s">
        <v>180</v>
      </c>
      <c r="C27" s="389"/>
      <c r="D27" s="72"/>
    </row>
    <row r="28" spans="2:4" s="66" customFormat="1" ht="15">
      <c r="B28" s="217"/>
      <c r="C28" s="237"/>
      <c r="D28" s="72"/>
    </row>
    <row r="46" spans="4:5" ht="15">
      <c r="D46" s="68"/>
      <c r="E46" s="30"/>
    </row>
    <row r="47" spans="4:5" ht="15">
      <c r="D47" s="68"/>
      <c r="E47" s="30"/>
    </row>
    <row r="48" spans="4:5" ht="15">
      <c r="D48" s="68"/>
      <c r="E48" s="30"/>
    </row>
    <row r="49" spans="4:5" ht="15">
      <c r="D49" s="68"/>
      <c r="E49" s="30"/>
    </row>
    <row r="50" spans="4:5" ht="15">
      <c r="D50" s="68"/>
      <c r="E50" s="30"/>
    </row>
    <row r="51" spans="4:5" ht="15">
      <c r="D51" s="68"/>
      <c r="E51" s="30"/>
    </row>
    <row r="52" spans="4:5" ht="15">
      <c r="D52" s="68"/>
      <c r="E52" s="30"/>
    </row>
    <row r="53" spans="4:5" ht="15">
      <c r="D53" s="68"/>
      <c r="E53" s="30"/>
    </row>
    <row r="54" spans="4:5" ht="15">
      <c r="D54" s="68"/>
      <c r="E54" s="30"/>
    </row>
  </sheetData>
  <mergeCells count="10">
    <mergeCell ref="B12:C12"/>
    <mergeCell ref="B14:C14"/>
    <mergeCell ref="B16:C16"/>
    <mergeCell ref="B18:C18"/>
    <mergeCell ref="B23:C23"/>
    <mergeCell ref="B8:C8"/>
    <mergeCell ref="B3:C3"/>
    <mergeCell ref="B5:C5"/>
    <mergeCell ref="B6:C6"/>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733F-36C4-46A4-9F3F-DCF675E76C09}">
  <sheetPr codeName="Sheet1">
    <tabColor rgb="FF5F9E88"/>
  </sheetPr>
  <dimension ref="A1:Q241"/>
  <sheetViews>
    <sheetView zoomScaleNormal="100" workbookViewId="0"/>
  </sheetViews>
  <sheetFormatPr defaultColWidth="9.140625" defaultRowHeight="15"/>
  <cols>
    <col min="1" max="1" width="2.28515625" style="74" customWidth="1"/>
    <col min="2" max="2" width="44.5703125" style="74" customWidth="1"/>
    <col min="3" max="3" width="110.7109375" style="231" customWidth="1"/>
    <col min="4" max="16384" width="9.140625" style="74"/>
  </cols>
  <sheetData>
    <row r="1" spans="2:17" ht="54" customHeight="1">
      <c r="B1" s="471" t="s">
        <v>244</v>
      </c>
      <c r="C1" s="471"/>
    </row>
    <row r="2" spans="2:17" ht="47.25" customHeight="1">
      <c r="B2" s="470" t="s">
        <v>328</v>
      </c>
      <c r="C2" s="470"/>
      <c r="F2" s="75"/>
      <c r="G2" s="75"/>
      <c r="H2" s="75"/>
      <c r="I2" s="75"/>
      <c r="J2" s="75"/>
      <c r="K2" s="75"/>
      <c r="L2" s="75"/>
      <c r="M2" s="75"/>
      <c r="N2" s="75"/>
      <c r="O2" s="75"/>
      <c r="P2" s="75"/>
      <c r="Q2" s="75"/>
    </row>
    <row r="3" spans="2:17" ht="20.100000000000001" customHeight="1">
      <c r="B3" s="362" t="s">
        <v>87</v>
      </c>
      <c r="C3" s="361"/>
      <c r="F3" s="75"/>
      <c r="G3" s="75"/>
      <c r="H3" s="75"/>
      <c r="I3" s="75"/>
      <c r="J3" s="75"/>
      <c r="K3" s="75"/>
      <c r="L3" s="75"/>
      <c r="M3" s="75"/>
      <c r="N3" s="75"/>
      <c r="O3" s="75"/>
      <c r="P3" s="75"/>
      <c r="Q3" s="75"/>
    </row>
    <row r="4" spans="2:17" ht="38.1" customHeight="1">
      <c r="B4" s="470" t="s">
        <v>333</v>
      </c>
      <c r="C4" s="470"/>
      <c r="F4" s="75"/>
      <c r="G4" s="75"/>
      <c r="H4" s="75"/>
      <c r="I4" s="75"/>
      <c r="J4" s="75"/>
      <c r="K4" s="75"/>
      <c r="L4" s="75"/>
      <c r="M4" s="75"/>
      <c r="N4" s="75"/>
      <c r="O4" s="75"/>
      <c r="P4" s="75"/>
      <c r="Q4" s="75"/>
    </row>
    <row r="5" spans="2:17" ht="9" customHeight="1">
      <c r="F5" s="75"/>
      <c r="G5" s="75"/>
      <c r="H5" s="75"/>
      <c r="I5" s="75"/>
      <c r="J5" s="75"/>
      <c r="K5" s="75"/>
      <c r="L5" s="75"/>
      <c r="M5" s="75"/>
      <c r="N5" s="75"/>
      <c r="O5" s="75"/>
      <c r="P5" s="75"/>
      <c r="Q5" s="75"/>
    </row>
    <row r="6" spans="2:17" s="35" customFormat="1" ht="30" customHeight="1">
      <c r="B6" s="76" t="s">
        <v>125</v>
      </c>
      <c r="C6" s="232" t="s">
        <v>126</v>
      </c>
      <c r="D6" s="30"/>
    </row>
    <row r="7" spans="2:17" s="35" customFormat="1" ht="13.5" customHeight="1">
      <c r="D7" s="30"/>
    </row>
    <row r="8" spans="2:17" s="35" customFormat="1" ht="18.75">
      <c r="B8" s="414" t="s">
        <v>270</v>
      </c>
    </row>
    <row r="9" spans="2:17" ht="30">
      <c r="B9" s="343" t="s">
        <v>105</v>
      </c>
      <c r="C9" s="343" t="s">
        <v>553</v>
      </c>
      <c r="D9" s="231"/>
    </row>
    <row r="10" spans="2:17" ht="30" customHeight="1">
      <c r="B10" s="344" t="s">
        <v>103</v>
      </c>
      <c r="C10" s="344" t="s">
        <v>554</v>
      </c>
      <c r="D10" s="231"/>
    </row>
    <row r="11" spans="2:17" ht="90">
      <c r="B11" s="416" t="s">
        <v>484</v>
      </c>
      <c r="C11" s="343" t="s">
        <v>555</v>
      </c>
      <c r="D11" s="231"/>
    </row>
    <row r="12" spans="2:17" ht="30">
      <c r="B12" s="344" t="s">
        <v>409</v>
      </c>
      <c r="C12" s="344" t="s">
        <v>556</v>
      </c>
      <c r="D12" s="231"/>
    </row>
    <row r="13" spans="2:17" ht="30">
      <c r="B13" s="343" t="s">
        <v>410</v>
      </c>
      <c r="C13" s="343" t="s">
        <v>557</v>
      </c>
      <c r="D13" s="231"/>
    </row>
    <row r="14" spans="2:17" ht="30" customHeight="1">
      <c r="B14" s="344" t="s">
        <v>411</v>
      </c>
      <c r="C14" s="344" t="s">
        <v>558</v>
      </c>
      <c r="D14" s="231"/>
    </row>
    <row r="15" spans="2:17">
      <c r="B15" s="27"/>
      <c r="C15" s="344"/>
      <c r="D15" s="231"/>
    </row>
    <row r="16" spans="2:17" ht="18.75">
      <c r="B16" s="414" t="s">
        <v>362</v>
      </c>
      <c r="C16" s="344"/>
      <c r="D16" s="231"/>
    </row>
    <row r="17" spans="2:4" ht="15.75">
      <c r="B17" s="415" t="s">
        <v>86</v>
      </c>
      <c r="C17" s="344"/>
      <c r="D17" s="231"/>
    </row>
    <row r="18" spans="2:4" ht="45">
      <c r="B18" s="343" t="s">
        <v>104</v>
      </c>
      <c r="C18" s="343" t="s">
        <v>559</v>
      </c>
      <c r="D18" s="231"/>
    </row>
    <row r="19" spans="2:4" ht="30" customHeight="1">
      <c r="B19" s="344" t="s">
        <v>381</v>
      </c>
      <c r="C19" s="344" t="s">
        <v>560</v>
      </c>
      <c r="D19" s="231"/>
    </row>
    <row r="20" spans="2:4" ht="30">
      <c r="B20" s="343" t="s">
        <v>239</v>
      </c>
      <c r="C20" s="343" t="s">
        <v>513</v>
      </c>
      <c r="D20" s="231"/>
    </row>
    <row r="21" spans="2:4" ht="30" customHeight="1">
      <c r="B21" s="344" t="s">
        <v>240</v>
      </c>
      <c r="C21" s="344" t="s">
        <v>514</v>
      </c>
      <c r="D21" s="231"/>
    </row>
    <row r="22" spans="2:4">
      <c r="B22" s="231"/>
      <c r="C22" s="344"/>
      <c r="D22" s="231"/>
    </row>
    <row r="23" spans="2:4" ht="15.75">
      <c r="B23" s="415" t="s">
        <v>117</v>
      </c>
      <c r="C23" s="344"/>
      <c r="D23" s="231"/>
    </row>
    <row r="24" spans="2:4" ht="75">
      <c r="B24" s="343" t="s">
        <v>148</v>
      </c>
      <c r="C24" s="343" t="s">
        <v>561</v>
      </c>
      <c r="D24" s="231"/>
    </row>
    <row r="25" spans="2:4" ht="30">
      <c r="B25" s="344" t="s">
        <v>237</v>
      </c>
      <c r="C25" s="344" t="s">
        <v>562</v>
      </c>
      <c r="D25" s="231"/>
    </row>
    <row r="26" spans="2:4" ht="30">
      <c r="B26" s="343" t="s">
        <v>443</v>
      </c>
      <c r="C26" s="343" t="s">
        <v>563</v>
      </c>
      <c r="D26" s="231"/>
    </row>
    <row r="27" spans="2:4" ht="105">
      <c r="B27" s="344" t="s">
        <v>76</v>
      </c>
      <c r="C27" s="344" t="s">
        <v>564</v>
      </c>
      <c r="D27" s="231"/>
    </row>
    <row r="28" spans="2:4" ht="30">
      <c r="B28" s="343" t="s">
        <v>77</v>
      </c>
      <c r="C28" s="343" t="s">
        <v>565</v>
      </c>
      <c r="D28" s="231"/>
    </row>
    <row r="29" spans="2:4" ht="90">
      <c r="B29" s="344" t="s">
        <v>78</v>
      </c>
      <c r="C29" s="344" t="s">
        <v>566</v>
      </c>
      <c r="D29" s="231"/>
    </row>
    <row r="30" spans="2:4" ht="45">
      <c r="B30" s="416" t="s">
        <v>490</v>
      </c>
      <c r="C30" s="343" t="s">
        <v>567</v>
      </c>
      <c r="D30" s="231"/>
    </row>
    <row r="31" spans="2:4" ht="30">
      <c r="B31" s="420" t="s">
        <v>255</v>
      </c>
      <c r="C31" s="344" t="s">
        <v>538</v>
      </c>
      <c r="D31" s="231"/>
    </row>
    <row r="32" spans="2:4" ht="30">
      <c r="B32" s="343" t="s">
        <v>353</v>
      </c>
      <c r="C32" s="343" t="s">
        <v>568</v>
      </c>
      <c r="D32" s="231"/>
    </row>
    <row r="33" spans="2:4" ht="30">
      <c r="B33" s="344" t="s">
        <v>99</v>
      </c>
      <c r="C33" s="344" t="s">
        <v>569</v>
      </c>
      <c r="D33" s="231"/>
    </row>
    <row r="34" spans="2:4" ht="45">
      <c r="B34" s="419" t="s">
        <v>491</v>
      </c>
      <c r="C34" s="343" t="s">
        <v>570</v>
      </c>
      <c r="D34" s="231"/>
    </row>
    <row r="35" spans="2:4" ht="30" customHeight="1">
      <c r="B35" s="344" t="s">
        <v>96</v>
      </c>
      <c r="C35" s="344" t="s">
        <v>571</v>
      </c>
      <c r="D35" s="231"/>
    </row>
    <row r="36" spans="2:4" ht="30" customHeight="1">
      <c r="B36" s="343" t="s">
        <v>97</v>
      </c>
      <c r="C36" s="343" t="s">
        <v>572</v>
      </c>
      <c r="D36" s="231"/>
    </row>
    <row r="37" spans="2:4" ht="210">
      <c r="B37" s="344" t="s">
        <v>271</v>
      </c>
      <c r="C37" s="344" t="s">
        <v>542</v>
      </c>
      <c r="D37" s="231"/>
    </row>
    <row r="38" spans="2:4" ht="60">
      <c r="B38" s="343" t="s">
        <v>272</v>
      </c>
      <c r="C38" s="343" t="s">
        <v>543</v>
      </c>
      <c r="D38" s="231"/>
    </row>
    <row r="39" spans="2:4">
      <c r="B39" s="231"/>
      <c r="C39" s="344"/>
      <c r="D39" s="231"/>
    </row>
    <row r="40" spans="2:4" ht="15.75">
      <c r="B40" s="415" t="s">
        <v>8</v>
      </c>
      <c r="C40" s="344"/>
      <c r="D40" s="231"/>
    </row>
    <row r="41" spans="2:4" ht="30" customHeight="1">
      <c r="B41" s="419" t="s">
        <v>452</v>
      </c>
      <c r="C41" s="343" t="s">
        <v>574</v>
      </c>
      <c r="D41" s="231"/>
    </row>
    <row r="42" spans="2:4" ht="30" customHeight="1">
      <c r="B42" s="179" t="s">
        <v>473</v>
      </c>
      <c r="C42" s="344" t="s">
        <v>575</v>
      </c>
      <c r="D42" s="231"/>
    </row>
    <row r="43" spans="2:4" ht="45">
      <c r="B43" s="419" t="s">
        <v>424</v>
      </c>
      <c r="C43" s="343" t="s">
        <v>576</v>
      </c>
      <c r="D43" s="231"/>
    </row>
    <row r="44" spans="2:4" ht="60">
      <c r="B44" s="344" t="s">
        <v>425</v>
      </c>
      <c r="C44" s="344" t="s">
        <v>577</v>
      </c>
      <c r="D44" s="231"/>
    </row>
    <row r="45" spans="2:4" ht="75">
      <c r="B45" s="343" t="s">
        <v>426</v>
      </c>
      <c r="C45" s="343" t="s">
        <v>578</v>
      </c>
      <c r="D45" s="231"/>
    </row>
    <row r="46" spans="2:4" ht="30" customHeight="1">
      <c r="B46" s="344" t="s">
        <v>492</v>
      </c>
      <c r="C46" s="344" t="s">
        <v>579</v>
      </c>
      <c r="D46" s="231"/>
    </row>
    <row r="47" spans="2:4" ht="30" customHeight="1">
      <c r="B47" s="343" t="s">
        <v>451</v>
      </c>
      <c r="C47" s="343" t="s">
        <v>580</v>
      </c>
      <c r="D47" s="231"/>
    </row>
    <row r="48" spans="2:4" ht="45">
      <c r="B48" s="344" t="s">
        <v>427</v>
      </c>
      <c r="C48" s="344" t="s">
        <v>581</v>
      </c>
      <c r="D48" s="231"/>
    </row>
    <row r="49" spans="2:4" ht="30">
      <c r="B49" s="343" t="s">
        <v>428</v>
      </c>
      <c r="C49" s="343" t="s">
        <v>582</v>
      </c>
      <c r="D49" s="231"/>
    </row>
    <row r="50" spans="2:4" ht="30" customHeight="1">
      <c r="B50" s="420" t="s">
        <v>493</v>
      </c>
      <c r="C50" s="344" t="s">
        <v>583</v>
      </c>
      <c r="D50" s="231"/>
    </row>
    <row r="51" spans="2:4" ht="30" customHeight="1">
      <c r="B51" s="343" t="s">
        <v>429</v>
      </c>
      <c r="C51" s="343" t="s">
        <v>586</v>
      </c>
      <c r="D51" s="231"/>
    </row>
    <row r="52" spans="2:4" ht="45">
      <c r="B52" s="344" t="s">
        <v>430</v>
      </c>
      <c r="C52" s="344" t="s">
        <v>587</v>
      </c>
      <c r="D52" s="231"/>
    </row>
    <row r="53" spans="2:4" ht="60">
      <c r="B53" s="343" t="s">
        <v>496</v>
      </c>
      <c r="C53" s="343" t="s">
        <v>588</v>
      </c>
      <c r="D53" s="231"/>
    </row>
    <row r="54" spans="2:4" ht="45">
      <c r="B54" s="420" t="s">
        <v>420</v>
      </c>
      <c r="C54" s="344" t="s">
        <v>589</v>
      </c>
      <c r="D54" s="231"/>
    </row>
    <row r="55" spans="2:4">
      <c r="B55" s="231"/>
      <c r="C55" s="344"/>
      <c r="D55" s="231"/>
    </row>
    <row r="56" spans="2:4" ht="15" customHeight="1">
      <c r="B56" s="415" t="s">
        <v>7</v>
      </c>
      <c r="C56" s="344"/>
      <c r="D56" s="409"/>
    </row>
    <row r="57" spans="2:4" ht="30">
      <c r="B57" s="343" t="s">
        <v>353</v>
      </c>
      <c r="C57" s="343" t="s">
        <v>568</v>
      </c>
      <c r="D57" s="409"/>
    </row>
    <row r="58" spans="2:4" ht="30">
      <c r="B58" s="344" t="s">
        <v>419</v>
      </c>
      <c r="C58" s="344" t="s">
        <v>573</v>
      </c>
      <c r="D58" s="409"/>
    </row>
    <row r="59" spans="2:4" ht="75">
      <c r="B59" s="343" t="s">
        <v>148</v>
      </c>
      <c r="C59" s="343" t="s">
        <v>561</v>
      </c>
      <c r="D59" s="409"/>
    </row>
    <row r="60" spans="2:4" ht="30" customHeight="1">
      <c r="B60" s="344" t="s">
        <v>452</v>
      </c>
      <c r="C60" s="344" t="s">
        <v>574</v>
      </c>
      <c r="D60" s="409"/>
    </row>
    <row r="61" spans="2:4" ht="60">
      <c r="B61" s="416" t="s">
        <v>498</v>
      </c>
      <c r="C61" s="343" t="s">
        <v>590</v>
      </c>
      <c r="D61" s="409"/>
    </row>
    <row r="62" spans="2:4" ht="150">
      <c r="B62" s="344" t="s">
        <v>432</v>
      </c>
      <c r="C62" s="344" t="s">
        <v>591</v>
      </c>
      <c r="D62" s="409"/>
    </row>
    <row r="63" spans="2:4" ht="30">
      <c r="B63" s="421" t="s">
        <v>497</v>
      </c>
      <c r="C63" s="343" t="s">
        <v>592</v>
      </c>
      <c r="D63" s="409"/>
    </row>
    <row r="64" spans="2:4" ht="30" customHeight="1">
      <c r="B64" s="344" t="s">
        <v>454</v>
      </c>
      <c r="C64" s="344" t="s">
        <v>593</v>
      </c>
      <c r="D64" s="409"/>
    </row>
    <row r="65" spans="2:4" ht="30" customHeight="1">
      <c r="B65" s="343" t="s">
        <v>453</v>
      </c>
      <c r="C65" s="343" t="s">
        <v>594</v>
      </c>
      <c r="D65" s="231"/>
    </row>
    <row r="66" spans="2:4" ht="60">
      <c r="B66" s="420" t="s">
        <v>494</v>
      </c>
      <c r="C66" s="344" t="s">
        <v>584</v>
      </c>
      <c r="D66" s="231"/>
    </row>
    <row r="67" spans="2:4" ht="30" customHeight="1">
      <c r="B67" s="343" t="s">
        <v>451</v>
      </c>
      <c r="C67" s="343" t="s">
        <v>580</v>
      </c>
      <c r="D67" s="231"/>
    </row>
    <row r="68" spans="2:4" ht="45">
      <c r="B68" s="422" t="s">
        <v>495</v>
      </c>
      <c r="C68" s="344" t="s">
        <v>585</v>
      </c>
      <c r="D68" s="231"/>
    </row>
    <row r="69" spans="2:4" ht="30" customHeight="1">
      <c r="B69" s="343" t="s">
        <v>429</v>
      </c>
      <c r="C69" s="343" t="s">
        <v>586</v>
      </c>
      <c r="D69" s="409"/>
    </row>
    <row r="70" spans="2:4" ht="105">
      <c r="B70" s="344" t="s">
        <v>76</v>
      </c>
      <c r="C70" s="344" t="s">
        <v>564</v>
      </c>
      <c r="D70" s="231"/>
    </row>
    <row r="71" spans="2:4">
      <c r="B71" s="231"/>
      <c r="C71" s="344"/>
      <c r="D71" s="231"/>
    </row>
    <row r="72" spans="2:4" ht="15.75">
      <c r="B72" s="415" t="s">
        <v>149</v>
      </c>
      <c r="C72" s="344"/>
      <c r="D72" s="231"/>
    </row>
    <row r="73" spans="2:4" ht="30">
      <c r="B73" s="343" t="s">
        <v>353</v>
      </c>
      <c r="C73" s="343" t="s">
        <v>568</v>
      </c>
      <c r="D73" s="231"/>
    </row>
    <row r="74" spans="2:4" ht="150">
      <c r="B74" s="344" t="s">
        <v>432</v>
      </c>
      <c r="C74" s="344" t="s">
        <v>591</v>
      </c>
      <c r="D74" s="231"/>
    </row>
    <row r="75" spans="2:4" ht="45">
      <c r="B75" s="343" t="s">
        <v>440</v>
      </c>
      <c r="C75" s="343" t="s">
        <v>595</v>
      </c>
      <c r="D75" s="231"/>
    </row>
    <row r="76" spans="2:4" ht="30" customHeight="1">
      <c r="B76" s="344" t="s">
        <v>433</v>
      </c>
      <c r="C76" s="344" t="s">
        <v>596</v>
      </c>
      <c r="D76" s="231"/>
    </row>
    <row r="77" spans="2:4" ht="60">
      <c r="B77" s="343" t="s">
        <v>434</v>
      </c>
      <c r="C77" s="343" t="s">
        <v>597</v>
      </c>
      <c r="D77" s="231"/>
    </row>
    <row r="78" spans="2:4" ht="60">
      <c r="B78" s="344" t="s">
        <v>435</v>
      </c>
      <c r="C78" s="344" t="s">
        <v>598</v>
      </c>
      <c r="D78" s="231"/>
    </row>
    <row r="79" spans="2:4" ht="45">
      <c r="B79" s="343" t="s">
        <v>424</v>
      </c>
      <c r="C79" s="343" t="s">
        <v>576</v>
      </c>
      <c r="D79" s="231"/>
    </row>
    <row r="80" spans="2:4" ht="60">
      <c r="B80" s="344" t="s">
        <v>436</v>
      </c>
      <c r="C80" s="344" t="s">
        <v>599</v>
      </c>
      <c r="D80" s="231"/>
    </row>
    <row r="81" spans="2:4" ht="90">
      <c r="B81" s="343" t="s">
        <v>437</v>
      </c>
      <c r="C81" s="343" t="s">
        <v>600</v>
      </c>
      <c r="D81" s="231"/>
    </row>
    <row r="82" spans="2:4" ht="60">
      <c r="B82" s="344" t="s">
        <v>438</v>
      </c>
      <c r="C82" s="344" t="s">
        <v>601</v>
      </c>
      <c r="D82" s="231"/>
    </row>
    <row r="83" spans="2:4" ht="45">
      <c r="B83" s="343" t="s">
        <v>430</v>
      </c>
      <c r="C83" s="343" t="s">
        <v>587</v>
      </c>
      <c r="D83" s="231"/>
    </row>
    <row r="84" spans="2:4" ht="30" customHeight="1">
      <c r="B84" s="344" t="s">
        <v>431</v>
      </c>
      <c r="C84" s="344" t="s">
        <v>602</v>
      </c>
      <c r="D84" s="231"/>
    </row>
    <row r="85" spans="2:4" ht="45">
      <c r="B85" s="343" t="s">
        <v>420</v>
      </c>
      <c r="C85" s="343" t="s">
        <v>589</v>
      </c>
      <c r="D85" s="231"/>
    </row>
    <row r="86" spans="2:4" ht="75">
      <c r="B86" s="344" t="s">
        <v>439</v>
      </c>
      <c r="C86" s="344" t="s">
        <v>603</v>
      </c>
      <c r="D86" s="231"/>
    </row>
    <row r="87" spans="2:4">
      <c r="B87" s="231"/>
      <c r="C87" s="344"/>
      <c r="D87" s="231"/>
    </row>
    <row r="88" spans="2:4" ht="15.75">
      <c r="B88" s="415" t="s">
        <v>6</v>
      </c>
      <c r="C88" s="344"/>
      <c r="D88" s="231"/>
    </row>
    <row r="89" spans="2:4" ht="60">
      <c r="B89" s="343" t="s">
        <v>327</v>
      </c>
      <c r="C89" s="343" t="s">
        <v>604</v>
      </c>
      <c r="D89" s="231"/>
    </row>
    <row r="90" spans="2:4" ht="30">
      <c r="B90" s="344" t="s">
        <v>68</v>
      </c>
      <c r="C90" s="344" t="s">
        <v>605</v>
      </c>
      <c r="D90" s="231"/>
    </row>
    <row r="91" spans="2:4" ht="30">
      <c r="B91" s="343" t="s">
        <v>499</v>
      </c>
      <c r="C91" s="343" t="s">
        <v>606</v>
      </c>
      <c r="D91" s="231"/>
    </row>
    <row r="92" spans="2:4" ht="30">
      <c r="B92" s="344" t="s">
        <v>71</v>
      </c>
      <c r="C92" s="344" t="s">
        <v>607</v>
      </c>
      <c r="D92" s="231"/>
    </row>
    <row r="93" spans="2:4" ht="30">
      <c r="B93" s="343" t="s">
        <v>316</v>
      </c>
      <c r="C93" s="343" t="s">
        <v>608</v>
      </c>
      <c r="D93" s="231"/>
    </row>
    <row r="94" spans="2:4" ht="45">
      <c r="B94" s="344" t="s">
        <v>383</v>
      </c>
      <c r="C94" s="344" t="s">
        <v>609</v>
      </c>
      <c r="D94" s="231"/>
    </row>
    <row r="95" spans="2:4" ht="45">
      <c r="B95" s="419" t="s">
        <v>491</v>
      </c>
      <c r="C95" s="343" t="s">
        <v>570</v>
      </c>
      <c r="D95" s="231"/>
    </row>
    <row r="96" spans="2:4" ht="45">
      <c r="B96" s="344" t="s">
        <v>315</v>
      </c>
      <c r="C96" s="344" t="s">
        <v>610</v>
      </c>
      <c r="D96" s="231"/>
    </row>
    <row r="97" spans="1:4" ht="60">
      <c r="B97" s="343" t="s">
        <v>314</v>
      </c>
      <c r="C97" s="343" t="s">
        <v>611</v>
      </c>
      <c r="D97" s="231"/>
    </row>
    <row r="98" spans="1:4" ht="60">
      <c r="B98" s="344" t="s">
        <v>69</v>
      </c>
      <c r="C98" s="344" t="s">
        <v>612</v>
      </c>
      <c r="D98" s="231"/>
    </row>
    <row r="99" spans="1:4" ht="45">
      <c r="B99" s="343" t="s">
        <v>384</v>
      </c>
      <c r="C99" s="343" t="s">
        <v>613</v>
      </c>
      <c r="D99" s="231"/>
    </row>
    <row r="100" spans="1:4" ht="30" customHeight="1">
      <c r="B100" s="344" t="s">
        <v>313</v>
      </c>
      <c r="C100" s="344" t="s">
        <v>614</v>
      </c>
      <c r="D100" s="231"/>
    </row>
    <row r="101" spans="1:4">
      <c r="A101" s="231"/>
      <c r="B101" s="231"/>
      <c r="C101" s="344"/>
      <c r="D101" s="231"/>
    </row>
    <row r="102" spans="1:4" ht="15.75">
      <c r="B102" s="415" t="s">
        <v>142</v>
      </c>
      <c r="C102" s="344"/>
      <c r="D102" s="231"/>
    </row>
    <row r="103" spans="1:4" ht="30" customHeight="1">
      <c r="B103" s="343" t="s">
        <v>385</v>
      </c>
      <c r="C103" s="343" t="s">
        <v>615</v>
      </c>
      <c r="D103" s="231"/>
    </row>
    <row r="104" spans="1:4" ht="45">
      <c r="B104" s="344" t="s">
        <v>386</v>
      </c>
      <c r="C104" s="344" t="s">
        <v>616</v>
      </c>
      <c r="D104" s="231"/>
    </row>
    <row r="105" spans="1:4" ht="30">
      <c r="B105" s="343" t="s">
        <v>10</v>
      </c>
      <c r="C105" s="343" t="s">
        <v>617</v>
      </c>
      <c r="D105" s="231"/>
    </row>
    <row r="106" spans="1:4" ht="30">
      <c r="B106" s="344" t="s">
        <v>9</v>
      </c>
      <c r="C106" s="344" t="s">
        <v>618</v>
      </c>
      <c r="D106" s="231"/>
    </row>
    <row r="107" spans="1:4" ht="30" customHeight="1">
      <c r="B107" s="343" t="s">
        <v>73</v>
      </c>
      <c r="C107" s="343" t="s">
        <v>619</v>
      </c>
      <c r="D107" s="231"/>
    </row>
    <row r="108" spans="1:4" ht="225">
      <c r="B108" s="344" t="s">
        <v>387</v>
      </c>
      <c r="C108" s="344" t="s">
        <v>620</v>
      </c>
      <c r="D108" s="231"/>
    </row>
    <row r="109" spans="1:4">
      <c r="B109" s="231"/>
      <c r="C109" s="344"/>
      <c r="D109" s="231"/>
    </row>
    <row r="110" spans="1:4" ht="15.75">
      <c r="B110" s="415" t="s">
        <v>118</v>
      </c>
      <c r="C110" s="344"/>
      <c r="D110" s="231"/>
    </row>
    <row r="111" spans="1:4" ht="45">
      <c r="B111" s="423" t="s">
        <v>501</v>
      </c>
      <c r="C111" s="343" t="s">
        <v>621</v>
      </c>
      <c r="D111" s="231"/>
    </row>
    <row r="112" spans="1:4" ht="30" customHeight="1">
      <c r="B112" s="61" t="s">
        <v>500</v>
      </c>
      <c r="C112" s="344" t="s">
        <v>622</v>
      </c>
      <c r="D112" s="231"/>
    </row>
    <row r="113" spans="2:4" ht="30">
      <c r="B113" s="423" t="s">
        <v>502</v>
      </c>
      <c r="C113" s="343" t="s">
        <v>623</v>
      </c>
      <c r="D113" s="231"/>
    </row>
    <row r="114" spans="2:4" ht="30">
      <c r="B114" s="424" t="s">
        <v>503</v>
      </c>
      <c r="C114" s="344" t="s">
        <v>624</v>
      </c>
      <c r="D114" s="231"/>
    </row>
    <row r="115" spans="2:4" ht="30" customHeight="1">
      <c r="B115" s="236" t="s">
        <v>421</v>
      </c>
      <c r="C115" s="343" t="s">
        <v>625</v>
      </c>
      <c r="D115" s="231"/>
    </row>
    <row r="116" spans="2:4" ht="30">
      <c r="B116" s="61" t="s">
        <v>482</v>
      </c>
      <c r="C116" s="344" t="s">
        <v>626</v>
      </c>
      <c r="D116" s="231"/>
    </row>
    <row r="117" spans="2:4">
      <c r="B117" s="61"/>
      <c r="C117" s="344"/>
      <c r="D117" s="231"/>
    </row>
    <row r="118" spans="2:4" ht="15.75">
      <c r="B118" s="415" t="s">
        <v>236</v>
      </c>
      <c r="C118" s="344"/>
      <c r="D118" s="231"/>
    </row>
    <row r="119" spans="2:4" ht="105">
      <c r="B119" s="236" t="s">
        <v>76</v>
      </c>
      <c r="C119" s="343" t="s">
        <v>564</v>
      </c>
      <c r="D119" s="231"/>
    </row>
    <row r="120" spans="2:4" ht="30">
      <c r="B120" s="61" t="s">
        <v>77</v>
      </c>
      <c r="C120" s="344" t="s">
        <v>565</v>
      </c>
      <c r="D120" s="231"/>
    </row>
    <row r="121" spans="2:4" ht="90">
      <c r="B121" s="423" t="s">
        <v>78</v>
      </c>
      <c r="C121" s="343" t="s">
        <v>566</v>
      </c>
      <c r="D121" s="231"/>
    </row>
    <row r="122" spans="2:4">
      <c r="C122" s="344"/>
      <c r="D122" s="231"/>
    </row>
    <row r="123" spans="2:4" ht="18.75">
      <c r="B123" s="414" t="s">
        <v>296</v>
      </c>
      <c r="C123" s="344"/>
      <c r="D123" s="231"/>
    </row>
    <row r="124" spans="2:4" ht="15.75">
      <c r="B124" s="415" t="s">
        <v>86</v>
      </c>
      <c r="C124" s="344"/>
      <c r="D124" s="231"/>
    </row>
    <row r="125" spans="2:4" ht="45">
      <c r="B125" s="343" t="s">
        <v>1</v>
      </c>
      <c r="C125" s="343" t="s">
        <v>504</v>
      </c>
      <c r="D125" s="231"/>
    </row>
    <row r="126" spans="2:4" ht="45">
      <c r="B126" s="344" t="s">
        <v>318</v>
      </c>
      <c r="C126" s="344" t="s">
        <v>505</v>
      </c>
      <c r="D126" s="231"/>
    </row>
    <row r="127" spans="2:4" ht="30" customHeight="1">
      <c r="B127" s="343" t="s">
        <v>331</v>
      </c>
      <c r="C127" s="343" t="s">
        <v>506</v>
      </c>
      <c r="D127" s="231"/>
    </row>
    <row r="128" spans="2:4" ht="30" customHeight="1">
      <c r="B128" s="344" t="s">
        <v>332</v>
      </c>
      <c r="C128" s="344" t="s">
        <v>507</v>
      </c>
      <c r="D128" s="231"/>
    </row>
    <row r="129" spans="2:4" ht="45">
      <c r="B129" s="343" t="s">
        <v>12</v>
      </c>
      <c r="C129" s="343" t="s">
        <v>508</v>
      </c>
      <c r="D129" s="231"/>
    </row>
    <row r="130" spans="2:4" ht="30">
      <c r="B130" s="344" t="s">
        <v>319</v>
      </c>
      <c r="C130" s="344" t="s">
        <v>509</v>
      </c>
      <c r="D130" s="231"/>
    </row>
    <row r="131" spans="2:4" ht="30" customHeight="1">
      <c r="B131" s="343" t="s">
        <v>446</v>
      </c>
      <c r="C131" s="343" t="s">
        <v>510</v>
      </c>
      <c r="D131" s="231"/>
    </row>
    <row r="132" spans="2:4" ht="60">
      <c r="B132" s="344" t="s">
        <v>169</v>
      </c>
      <c r="C132" s="344" t="s">
        <v>511</v>
      </c>
      <c r="D132" s="231"/>
    </row>
    <row r="133" spans="2:4" ht="45">
      <c r="B133" s="343" t="s">
        <v>447</v>
      </c>
      <c r="C133" s="343" t="s">
        <v>512</v>
      </c>
      <c r="D133" s="231"/>
    </row>
    <row r="134" spans="2:4" ht="30">
      <c r="B134" s="344" t="s">
        <v>239</v>
      </c>
      <c r="C134" s="344" t="s">
        <v>513</v>
      </c>
      <c r="D134" s="231"/>
    </row>
    <row r="135" spans="2:4" ht="30" customHeight="1">
      <c r="B135" s="343" t="s">
        <v>240</v>
      </c>
      <c r="C135" s="343" t="s">
        <v>514</v>
      </c>
      <c r="D135" s="231"/>
    </row>
    <row r="136" spans="2:4">
      <c r="B136" s="231"/>
      <c r="C136" s="344"/>
      <c r="D136" s="231"/>
    </row>
    <row r="137" spans="2:4" ht="15.75">
      <c r="B137" s="415" t="s">
        <v>117</v>
      </c>
      <c r="C137" s="344"/>
      <c r="D137" s="231"/>
    </row>
    <row r="138" spans="2:4" ht="75">
      <c r="B138" s="343" t="s">
        <v>148</v>
      </c>
      <c r="C138" s="343" t="s">
        <v>561</v>
      </c>
      <c r="D138" s="231"/>
    </row>
    <row r="139" spans="2:4" ht="30">
      <c r="B139" s="344" t="s">
        <v>237</v>
      </c>
      <c r="C139" s="344" t="s">
        <v>562</v>
      </c>
      <c r="D139" s="231"/>
    </row>
    <row r="140" spans="2:4" ht="30">
      <c r="B140" s="343" t="s">
        <v>443</v>
      </c>
      <c r="C140" s="343" t="s">
        <v>563</v>
      </c>
      <c r="D140" s="231"/>
    </row>
    <row r="141" spans="2:4">
      <c r="B141" s="231"/>
      <c r="C141" s="344"/>
      <c r="D141" s="231"/>
    </row>
    <row r="142" spans="2:4" ht="15.75">
      <c r="B142" s="415" t="s">
        <v>305</v>
      </c>
      <c r="C142" s="344"/>
      <c r="D142" s="231"/>
    </row>
    <row r="143" spans="2:4" ht="210">
      <c r="B143" s="343" t="s">
        <v>271</v>
      </c>
      <c r="C143" s="343" t="s">
        <v>542</v>
      </c>
      <c r="D143" s="231"/>
    </row>
    <row r="144" spans="2:4" ht="60">
      <c r="B144" s="344" t="s">
        <v>272</v>
      </c>
      <c r="C144" s="344" t="s">
        <v>543</v>
      </c>
      <c r="D144" s="231"/>
    </row>
    <row r="145" spans="2:4">
      <c r="B145" s="231"/>
      <c r="C145" s="344"/>
      <c r="D145" s="231"/>
    </row>
    <row r="146" spans="2:4" ht="15.75">
      <c r="B146" s="415" t="s">
        <v>8</v>
      </c>
      <c r="C146" s="344"/>
      <c r="D146" s="231"/>
    </row>
    <row r="147" spans="2:4" ht="30" customHeight="1">
      <c r="B147" s="419" t="s">
        <v>551</v>
      </c>
      <c r="C147" s="343" t="s">
        <v>627</v>
      </c>
      <c r="D147" s="231"/>
    </row>
    <row r="148" spans="2:4" ht="30">
      <c r="B148" s="344" t="s">
        <v>422</v>
      </c>
      <c r="C148" s="344" t="s">
        <v>544</v>
      </c>
      <c r="D148" s="231"/>
    </row>
    <row r="149" spans="2:4" ht="45">
      <c r="B149" s="343" t="s">
        <v>423</v>
      </c>
      <c r="C149" s="343" t="s">
        <v>545</v>
      </c>
      <c r="D149" s="231"/>
    </row>
    <row r="150" spans="2:4" ht="30" customHeight="1">
      <c r="B150" s="344" t="s">
        <v>552</v>
      </c>
      <c r="C150" s="344" t="s">
        <v>628</v>
      </c>
      <c r="D150" s="231"/>
    </row>
    <row r="151" spans="2:4">
      <c r="B151" s="231"/>
      <c r="C151" s="344"/>
      <c r="D151" s="231"/>
    </row>
    <row r="152" spans="2:4" ht="15.75">
      <c r="B152" s="415" t="s">
        <v>118</v>
      </c>
      <c r="C152" s="344"/>
      <c r="D152" s="231"/>
    </row>
    <row r="153" spans="2:4" ht="105">
      <c r="B153" s="343" t="s">
        <v>76</v>
      </c>
      <c r="C153" s="343" t="s">
        <v>564</v>
      </c>
      <c r="D153" s="231"/>
    </row>
    <row r="154" spans="2:4" ht="30">
      <c r="B154" s="344" t="s">
        <v>77</v>
      </c>
      <c r="C154" s="344" t="s">
        <v>565</v>
      </c>
      <c r="D154" s="231"/>
    </row>
    <row r="155" spans="2:4">
      <c r="B155" s="231"/>
      <c r="C155" s="344"/>
      <c r="D155" s="231"/>
    </row>
    <row r="156" spans="2:4" ht="15.75">
      <c r="B156" s="415" t="s">
        <v>152</v>
      </c>
      <c r="C156" s="344"/>
      <c r="D156" s="231"/>
    </row>
    <row r="157" spans="2:4" ht="30">
      <c r="B157" s="343" t="s">
        <v>388</v>
      </c>
      <c r="C157" s="343" t="s">
        <v>515</v>
      </c>
      <c r="D157" s="231"/>
    </row>
    <row r="158" spans="2:4" ht="30">
      <c r="B158" s="344" t="s">
        <v>389</v>
      </c>
      <c r="C158" s="344" t="s">
        <v>516</v>
      </c>
      <c r="D158" s="231"/>
    </row>
    <row r="159" spans="2:4" ht="30">
      <c r="B159" s="343" t="s">
        <v>390</v>
      </c>
      <c r="C159" s="343" t="s">
        <v>517</v>
      </c>
      <c r="D159" s="231"/>
    </row>
    <row r="160" spans="2:4" ht="30">
      <c r="B160" s="344" t="s">
        <v>391</v>
      </c>
      <c r="C160" s="344" t="s">
        <v>518</v>
      </c>
      <c r="D160" s="231"/>
    </row>
    <row r="161" spans="2:4" ht="60">
      <c r="B161" s="343" t="s">
        <v>392</v>
      </c>
      <c r="C161" s="343" t="s">
        <v>519</v>
      </c>
      <c r="D161" s="231"/>
    </row>
    <row r="162" spans="2:4" ht="45">
      <c r="B162" s="344" t="s">
        <v>393</v>
      </c>
      <c r="C162" s="344" t="s">
        <v>520</v>
      </c>
      <c r="D162" s="231"/>
    </row>
    <row r="163" spans="2:4" ht="30" customHeight="1">
      <c r="B163" s="343" t="s">
        <v>394</v>
      </c>
      <c r="C163" s="343" t="s">
        <v>521</v>
      </c>
      <c r="D163" s="231"/>
    </row>
    <row r="164" spans="2:4" ht="30">
      <c r="B164" s="344" t="s">
        <v>395</v>
      </c>
      <c r="C164" s="344" t="s">
        <v>522</v>
      </c>
      <c r="D164" s="231"/>
    </row>
    <row r="165" spans="2:4" ht="30" customHeight="1">
      <c r="B165" s="343" t="s">
        <v>396</v>
      </c>
      <c r="C165" s="343" t="s">
        <v>523</v>
      </c>
      <c r="D165" s="231"/>
    </row>
    <row r="166" spans="2:4" ht="30" customHeight="1">
      <c r="B166" s="344" t="s">
        <v>397</v>
      </c>
      <c r="C166" s="344" t="s">
        <v>524</v>
      </c>
      <c r="D166" s="231"/>
    </row>
    <row r="167" spans="2:4" ht="30" customHeight="1">
      <c r="B167" s="343" t="s">
        <v>525</v>
      </c>
      <c r="C167" s="343" t="s">
        <v>526</v>
      </c>
      <c r="D167" s="231"/>
    </row>
    <row r="168" spans="2:4" ht="45">
      <c r="B168" s="344" t="s">
        <v>12</v>
      </c>
      <c r="C168" s="344" t="s">
        <v>508</v>
      </c>
      <c r="D168" s="231"/>
    </row>
    <row r="169" spans="2:4" ht="30">
      <c r="B169" s="343" t="s">
        <v>398</v>
      </c>
      <c r="C169" s="343" t="s">
        <v>527</v>
      </c>
      <c r="D169" s="231"/>
    </row>
    <row r="170" spans="2:4" ht="90">
      <c r="B170" s="344" t="s">
        <v>448</v>
      </c>
      <c r="C170" s="344" t="s">
        <v>528</v>
      </c>
      <c r="D170" s="231"/>
    </row>
    <row r="171" spans="2:4" ht="30" customHeight="1">
      <c r="B171" s="343" t="s">
        <v>399</v>
      </c>
      <c r="C171" s="343" t="s">
        <v>529</v>
      </c>
      <c r="D171" s="231"/>
    </row>
    <row r="172" spans="2:4" ht="60">
      <c r="B172" s="344" t="s">
        <v>530</v>
      </c>
      <c r="C172" s="344" t="s">
        <v>531</v>
      </c>
      <c r="D172" s="231"/>
    </row>
    <row r="173" spans="2:4" ht="30" customHeight="1">
      <c r="B173" s="343" t="s">
        <v>400</v>
      </c>
      <c r="C173" s="343" t="s">
        <v>532</v>
      </c>
      <c r="D173" s="231"/>
    </row>
    <row r="174" spans="2:4" ht="30" customHeight="1">
      <c r="B174" s="344" t="s">
        <v>401</v>
      </c>
      <c r="C174" s="344" t="s">
        <v>533</v>
      </c>
      <c r="D174" s="231"/>
    </row>
    <row r="175" spans="2:4">
      <c r="B175" s="344"/>
      <c r="C175" s="344"/>
      <c r="D175" s="231"/>
    </row>
    <row r="176" spans="2:4" ht="15.75">
      <c r="B176" s="415" t="s">
        <v>408</v>
      </c>
      <c r="C176" s="344"/>
      <c r="D176" s="231"/>
    </row>
    <row r="177" spans="2:4" ht="30" customHeight="1">
      <c r="B177" s="343" t="s">
        <v>317</v>
      </c>
      <c r="C177" s="343" t="s">
        <v>534</v>
      </c>
      <c r="D177" s="231"/>
    </row>
    <row r="178" spans="2:4" ht="30" customHeight="1">
      <c r="B178" s="344" t="s">
        <v>170</v>
      </c>
      <c r="C178" s="344" t="s">
        <v>535</v>
      </c>
      <c r="D178" s="231"/>
    </row>
    <row r="179" spans="2:4" ht="60">
      <c r="B179" s="343" t="s">
        <v>169</v>
      </c>
      <c r="C179" s="343" t="s">
        <v>511</v>
      </c>
      <c r="D179" s="231"/>
    </row>
    <row r="180" spans="2:4" ht="30" customHeight="1">
      <c r="B180" s="344" t="s">
        <v>407</v>
      </c>
      <c r="C180" s="344" t="s">
        <v>536</v>
      </c>
      <c r="D180" s="231"/>
    </row>
    <row r="181" spans="2:4" ht="45">
      <c r="B181" s="343" t="s">
        <v>176</v>
      </c>
      <c r="C181" s="343" t="s">
        <v>512</v>
      </c>
      <c r="D181" s="231"/>
    </row>
    <row r="182" spans="2:4" ht="30">
      <c r="B182" s="344" t="s">
        <v>171</v>
      </c>
      <c r="C182" s="344" t="s">
        <v>537</v>
      </c>
      <c r="D182" s="231"/>
    </row>
    <row r="183" spans="2:4" ht="15" customHeight="1">
      <c r="B183" s="344"/>
      <c r="C183" s="344"/>
      <c r="D183" s="231"/>
    </row>
    <row r="184" spans="2:4" ht="18.75">
      <c r="B184" s="414" t="s">
        <v>449</v>
      </c>
      <c r="C184" s="344"/>
      <c r="D184" s="231"/>
    </row>
    <row r="185" spans="2:4" ht="75">
      <c r="B185" s="343" t="s">
        <v>148</v>
      </c>
      <c r="C185" s="343" t="s">
        <v>561</v>
      </c>
      <c r="D185" s="231"/>
    </row>
    <row r="186" spans="2:4" ht="30">
      <c r="B186" s="344" t="s">
        <v>237</v>
      </c>
      <c r="C186" s="344" t="s">
        <v>562</v>
      </c>
      <c r="D186" s="231"/>
    </row>
    <row r="187" spans="2:4" ht="30">
      <c r="B187" s="343" t="s">
        <v>443</v>
      </c>
      <c r="C187" s="343" t="s">
        <v>563</v>
      </c>
      <c r="D187" s="231"/>
    </row>
    <row r="188" spans="2:4" ht="30" customHeight="1">
      <c r="B188" s="420" t="s">
        <v>540</v>
      </c>
      <c r="C188" s="344" t="s">
        <v>541</v>
      </c>
      <c r="D188" s="231"/>
    </row>
    <row r="189" spans="2:4" ht="15" customHeight="1">
      <c r="B189" s="231"/>
      <c r="C189" s="344"/>
      <c r="D189" s="231"/>
    </row>
    <row r="190" spans="2:4" ht="21" customHeight="1">
      <c r="B190" s="414" t="s">
        <v>444</v>
      </c>
      <c r="C190" s="344"/>
      <c r="D190" s="409"/>
    </row>
    <row r="191" spans="2:4" ht="120">
      <c r="B191" s="343" t="s">
        <v>450</v>
      </c>
      <c r="C191" s="343" t="s">
        <v>539</v>
      </c>
      <c r="D191" s="409"/>
    </row>
    <row r="192" spans="2:4" ht="15" customHeight="1">
      <c r="B192" s="344"/>
      <c r="C192" s="344"/>
      <c r="D192" s="409"/>
    </row>
    <row r="193" spans="2:4" ht="15" customHeight="1">
      <c r="B193" s="414" t="s">
        <v>255</v>
      </c>
      <c r="C193" s="344"/>
      <c r="D193" s="231"/>
    </row>
    <row r="194" spans="2:4" ht="30">
      <c r="B194" s="236" t="s">
        <v>255</v>
      </c>
      <c r="C194" s="343" t="s">
        <v>538</v>
      </c>
      <c r="D194" s="409"/>
    </row>
    <row r="195" spans="2:4" ht="45">
      <c r="B195" s="61" t="s">
        <v>491</v>
      </c>
      <c r="C195" s="344" t="s">
        <v>570</v>
      </c>
      <c r="D195" s="409"/>
    </row>
    <row r="196" spans="2:4" ht="30">
      <c r="B196" s="447" t="s">
        <v>417</v>
      </c>
      <c r="C196" s="343" t="s">
        <v>629</v>
      </c>
      <c r="D196" s="409"/>
    </row>
    <row r="197" spans="2:4" ht="30" customHeight="1">
      <c r="B197" s="250" t="s">
        <v>259</v>
      </c>
      <c r="C197" s="344" t="s">
        <v>630</v>
      </c>
      <c r="D197" s="409"/>
    </row>
    <row r="198" spans="2:4" ht="15" customHeight="1">
      <c r="D198" s="409"/>
    </row>
    <row r="199" spans="2:4" ht="15" customHeight="1">
      <c r="D199" s="409"/>
    </row>
    <row r="200" spans="2:4" ht="15" customHeight="1">
      <c r="D200" s="409"/>
    </row>
    <row r="201" spans="2:4" ht="15" customHeight="1">
      <c r="D201" s="409"/>
    </row>
    <row r="202" spans="2:4" ht="15" customHeight="1">
      <c r="D202" s="409"/>
    </row>
    <row r="203" spans="2:4" ht="15" customHeight="1">
      <c r="D203" s="409"/>
    </row>
    <row r="204" spans="2:4" ht="15" customHeight="1">
      <c r="D204" s="409"/>
    </row>
    <row r="205" spans="2:4" ht="15" customHeight="1">
      <c r="D205" s="409"/>
    </row>
    <row r="206" spans="2:4" ht="15" customHeight="1">
      <c r="D206" s="409"/>
    </row>
    <row r="207" spans="2:4" ht="15" customHeight="1">
      <c r="D207" s="409"/>
    </row>
    <row r="208" spans="2:4" ht="15" customHeight="1">
      <c r="D208" s="409"/>
    </row>
    <row r="209" spans="4:4" ht="15" customHeight="1">
      <c r="D209" s="409"/>
    </row>
    <row r="210" spans="4:4" ht="15" customHeight="1">
      <c r="D210" s="409"/>
    </row>
    <row r="211" spans="4:4">
      <c r="D211" s="231"/>
    </row>
    <row r="212" spans="4:4">
      <c r="D212" s="231"/>
    </row>
    <row r="213" spans="4:4">
      <c r="D213" s="231"/>
    </row>
    <row r="214" spans="4:4">
      <c r="D214" s="231"/>
    </row>
    <row r="215" spans="4:4">
      <c r="D215" s="231"/>
    </row>
    <row r="216" spans="4:4">
      <c r="D216" s="231"/>
    </row>
    <row r="217" spans="4:4">
      <c r="D217" s="231"/>
    </row>
    <row r="218" spans="4:4">
      <c r="D218" s="231"/>
    </row>
    <row r="219" spans="4:4">
      <c r="D219" s="231"/>
    </row>
    <row r="220" spans="4:4">
      <c r="D220" s="231"/>
    </row>
    <row r="221" spans="4:4">
      <c r="D221" s="231"/>
    </row>
    <row r="222" spans="4:4">
      <c r="D222" s="231"/>
    </row>
    <row r="223" spans="4:4">
      <c r="D223" s="231"/>
    </row>
    <row r="224" spans="4:4">
      <c r="D224" s="231"/>
    </row>
    <row r="225" spans="4:4">
      <c r="D225" s="231"/>
    </row>
    <row r="226" spans="4:4">
      <c r="D226" s="231"/>
    </row>
    <row r="227" spans="4:4">
      <c r="D227" s="231"/>
    </row>
    <row r="228" spans="4:4">
      <c r="D228" s="231"/>
    </row>
    <row r="229" spans="4:4">
      <c r="D229" s="231"/>
    </row>
    <row r="230" spans="4:4">
      <c r="D230" s="231"/>
    </row>
    <row r="231" spans="4:4">
      <c r="D231" s="231"/>
    </row>
    <row r="232" spans="4:4">
      <c r="D232" s="231"/>
    </row>
    <row r="233" spans="4:4">
      <c r="D233" s="231"/>
    </row>
    <row r="234" spans="4:4">
      <c r="D234" s="231"/>
    </row>
    <row r="235" spans="4:4">
      <c r="D235" s="231"/>
    </row>
    <row r="236" spans="4:4">
      <c r="D236" s="231"/>
    </row>
    <row r="237" spans="4:4">
      <c r="D237" s="231"/>
    </row>
    <row r="238" spans="4:4">
      <c r="D238" s="231"/>
    </row>
    <row r="239" spans="4:4">
      <c r="D239" s="231"/>
    </row>
    <row r="240" spans="4:4">
      <c r="D240" s="231"/>
    </row>
    <row r="241" spans="4:4">
      <c r="D241" s="231"/>
    </row>
  </sheetData>
  <sortState xmlns:xlrd2="http://schemas.microsoft.com/office/spreadsheetml/2017/richdata2" ref="B57:C70">
    <sortCondition ref="B57:B70"/>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128"/>
  <sheetViews>
    <sheetView workbookViewId="0"/>
  </sheetViews>
  <sheetFormatPr defaultColWidth="9.140625" defaultRowHeight="15"/>
  <cols>
    <col min="1" max="1" width="3.140625" style="30" customWidth="1"/>
    <col min="2" max="2" width="37.28515625" style="30" customWidth="1"/>
    <col min="3" max="3" width="42.28515625" style="30" customWidth="1"/>
    <col min="4" max="4" width="41.7109375" style="30" customWidth="1"/>
    <col min="5" max="5" width="1.42578125" style="30" customWidth="1"/>
    <col min="6" max="6" width="65.140625" style="30" customWidth="1"/>
    <col min="7" max="7" width="1.28515625" style="30" customWidth="1"/>
    <col min="8" max="16384" width="9.140625" style="30"/>
  </cols>
  <sheetData>
    <row r="1" spans="2:6" ht="54" customHeight="1">
      <c r="B1" s="471" t="s">
        <v>244</v>
      </c>
      <c r="C1" s="471"/>
      <c r="D1" s="471"/>
    </row>
    <row r="2" spans="2:6" ht="60" customHeight="1">
      <c r="B2" s="474" t="s">
        <v>92</v>
      </c>
      <c r="C2" s="474"/>
      <c r="D2" s="474"/>
      <c r="E2" s="474"/>
      <c r="F2" s="474"/>
    </row>
    <row r="3" spans="2:6" ht="21.95" customHeight="1">
      <c r="B3" s="472" t="s">
        <v>82</v>
      </c>
      <c r="C3" s="472"/>
      <c r="D3" s="472"/>
      <c r="E3" s="472"/>
      <c r="F3" s="473"/>
    </row>
    <row r="4" spans="2:6" ht="9" customHeight="1">
      <c r="B4" s="63"/>
      <c r="C4" s="63"/>
      <c r="D4" s="63"/>
    </row>
    <row r="5" spans="2:6" ht="20.100000000000001" customHeight="1">
      <c r="B5" s="78" t="s">
        <v>93</v>
      </c>
      <c r="C5" s="78" t="s">
        <v>94</v>
      </c>
      <c r="D5" s="78" t="s">
        <v>83</v>
      </c>
      <c r="F5" s="78" t="s">
        <v>84</v>
      </c>
    </row>
    <row r="6" spans="2:6" ht="9" customHeight="1">
      <c r="B6" s="64"/>
      <c r="C6" s="64"/>
      <c r="D6" s="64"/>
      <c r="F6" s="64"/>
    </row>
    <row r="7" spans="2:6" ht="45">
      <c r="B7" s="452" t="s">
        <v>270</v>
      </c>
      <c r="C7" s="451" t="s">
        <v>366</v>
      </c>
      <c r="D7" s="451" t="s">
        <v>412</v>
      </c>
      <c r="E7" s="282"/>
      <c r="F7" s="403" t="s">
        <v>413</v>
      </c>
    </row>
    <row r="8" spans="2:6" ht="2.25" customHeight="1">
      <c r="B8" s="293"/>
      <c r="C8" s="403"/>
      <c r="D8" s="63"/>
    </row>
    <row r="9" spans="2:6" ht="30">
      <c r="B9" s="293"/>
      <c r="C9" s="403"/>
      <c r="D9" s="403" t="s">
        <v>414</v>
      </c>
      <c r="E9" s="282"/>
      <c r="F9" s="403" t="s">
        <v>415</v>
      </c>
    </row>
    <row r="10" spans="2:6" ht="2.25" customHeight="1">
      <c r="B10" s="358"/>
      <c r="C10" s="403"/>
      <c r="D10" s="268"/>
      <c r="F10" s="282"/>
    </row>
    <row r="11" spans="2:6">
      <c r="B11" s="358"/>
      <c r="C11" s="403"/>
      <c r="D11" s="403" t="s">
        <v>16</v>
      </c>
      <c r="E11" s="282"/>
      <c r="F11" s="403" t="s">
        <v>289</v>
      </c>
    </row>
    <row r="12" spans="2:6">
      <c r="B12" s="358"/>
      <c r="C12" s="403"/>
      <c r="D12" s="403"/>
      <c r="E12" s="282"/>
      <c r="F12" s="406" t="s">
        <v>290</v>
      </c>
    </row>
    <row r="13" spans="2:6">
      <c r="B13" s="358"/>
      <c r="C13" s="403"/>
      <c r="D13" s="403"/>
      <c r="E13" s="282"/>
      <c r="F13" s="403" t="s">
        <v>640</v>
      </c>
    </row>
    <row r="14" spans="2:6" ht="9" customHeight="1">
      <c r="B14" s="72"/>
      <c r="C14" s="72"/>
      <c r="D14" s="72"/>
      <c r="E14" s="282"/>
      <c r="F14" s="72"/>
    </row>
    <row r="15" spans="2:6">
      <c r="B15" s="325" t="s">
        <v>292</v>
      </c>
      <c r="C15" s="293" t="s">
        <v>117</v>
      </c>
      <c r="D15" s="293" t="s">
        <v>293</v>
      </c>
      <c r="E15" s="282"/>
      <c r="F15" s="293" t="s">
        <v>287</v>
      </c>
    </row>
    <row r="16" spans="2:6" ht="36.75" customHeight="1">
      <c r="B16" s="293"/>
      <c r="C16" s="293"/>
      <c r="D16" s="293"/>
      <c r="E16" s="282"/>
      <c r="F16" s="293" t="s">
        <v>294</v>
      </c>
    </row>
    <row r="17" spans="2:6" ht="2.25" customHeight="1">
      <c r="B17" s="293"/>
      <c r="C17" s="293"/>
      <c r="D17" s="72"/>
      <c r="E17" s="282"/>
      <c r="F17" s="72"/>
    </row>
    <row r="18" spans="2:6">
      <c r="B18" s="293"/>
      <c r="C18" s="293"/>
      <c r="D18" s="293" t="s">
        <v>16</v>
      </c>
      <c r="E18" s="282"/>
      <c r="F18" s="293" t="s">
        <v>289</v>
      </c>
    </row>
    <row r="19" spans="2:6">
      <c r="B19" s="293"/>
      <c r="C19" s="293"/>
      <c r="D19" s="293"/>
      <c r="E19" s="282"/>
      <c r="F19" s="293" t="s">
        <v>290</v>
      </c>
    </row>
    <row r="20" spans="2:6">
      <c r="B20" s="293"/>
      <c r="C20" s="293"/>
      <c r="D20" s="293"/>
      <c r="E20" s="282"/>
      <c r="F20" s="293" t="s">
        <v>642</v>
      </c>
    </row>
    <row r="21" spans="2:6" ht="2.25" customHeight="1">
      <c r="B21" s="319"/>
      <c r="C21" s="63"/>
      <c r="D21" s="63"/>
      <c r="F21" s="375"/>
    </row>
    <row r="22" spans="2:6">
      <c r="B22" s="319"/>
      <c r="C22" s="293" t="s">
        <v>8</v>
      </c>
      <c r="D22" s="293" t="s">
        <v>16</v>
      </c>
      <c r="E22" s="282"/>
      <c r="F22" s="293" t="s">
        <v>289</v>
      </c>
    </row>
    <row r="23" spans="2:6">
      <c r="B23" s="319"/>
      <c r="C23" s="293"/>
      <c r="D23" s="293"/>
      <c r="E23" s="282"/>
      <c r="F23" s="293" t="s">
        <v>290</v>
      </c>
    </row>
    <row r="24" spans="2:6">
      <c r="B24" s="319"/>
      <c r="C24" s="293"/>
      <c r="D24" s="293"/>
      <c r="E24" s="282"/>
      <c r="F24" s="293" t="s">
        <v>291</v>
      </c>
    </row>
    <row r="25" spans="2:6" ht="2.25" customHeight="1">
      <c r="B25" s="319"/>
      <c r="C25" s="293"/>
      <c r="D25" s="72"/>
      <c r="F25" s="72"/>
    </row>
    <row r="26" spans="2:6">
      <c r="B26" s="319"/>
      <c r="C26" s="293"/>
      <c r="D26" s="293" t="s">
        <v>295</v>
      </c>
      <c r="F26" s="293" t="s">
        <v>287</v>
      </c>
    </row>
    <row r="27" spans="2:6" ht="34.5" customHeight="1">
      <c r="B27" s="319"/>
      <c r="C27" s="293"/>
      <c r="D27" s="293"/>
      <c r="F27" s="293" t="s">
        <v>294</v>
      </c>
    </row>
    <row r="28" spans="2:6" ht="2.25" customHeight="1">
      <c r="B28" s="319"/>
      <c r="C28" s="72"/>
      <c r="D28" s="72"/>
      <c r="F28" s="72"/>
    </row>
    <row r="29" spans="2:6">
      <c r="B29" s="319"/>
      <c r="C29" s="293" t="s">
        <v>7</v>
      </c>
      <c r="D29" s="293" t="s">
        <v>16</v>
      </c>
      <c r="E29" s="282"/>
      <c r="F29" s="293" t="s">
        <v>289</v>
      </c>
    </row>
    <row r="30" spans="2:6">
      <c r="B30" s="319"/>
      <c r="C30" s="293"/>
      <c r="D30" s="293"/>
      <c r="E30" s="282"/>
      <c r="F30" s="293" t="s">
        <v>290</v>
      </c>
    </row>
    <row r="31" spans="2:6">
      <c r="B31" s="319"/>
      <c r="C31" s="293"/>
      <c r="D31" s="293"/>
      <c r="E31" s="282"/>
      <c r="F31" s="293" t="s">
        <v>291</v>
      </c>
    </row>
    <row r="32" spans="2:6" ht="2.25" customHeight="1">
      <c r="B32" s="319"/>
      <c r="C32" s="72"/>
      <c r="D32" s="72"/>
      <c r="F32" s="72"/>
    </row>
    <row r="33" spans="2:6">
      <c r="B33" s="319"/>
      <c r="C33" s="293" t="s">
        <v>365</v>
      </c>
      <c r="D33" s="293" t="s">
        <v>16</v>
      </c>
      <c r="E33" s="282"/>
      <c r="F33" s="293" t="s">
        <v>289</v>
      </c>
    </row>
    <row r="34" spans="2:6">
      <c r="B34" s="319"/>
      <c r="C34" s="293"/>
      <c r="D34" s="293"/>
      <c r="E34" s="282"/>
      <c r="F34" s="293" t="s">
        <v>290</v>
      </c>
    </row>
    <row r="35" spans="2:6">
      <c r="B35" s="319"/>
      <c r="C35" s="293"/>
      <c r="D35" s="293"/>
      <c r="E35" s="282"/>
      <c r="F35" s="293" t="s">
        <v>291</v>
      </c>
    </row>
    <row r="36" spans="2:6" ht="2.25" customHeight="1">
      <c r="B36" s="319"/>
      <c r="C36" s="72"/>
      <c r="D36" s="72"/>
      <c r="F36" s="72"/>
    </row>
    <row r="37" spans="2:6">
      <c r="B37" s="319"/>
      <c r="C37" s="293" t="s">
        <v>149</v>
      </c>
      <c r="D37" s="293" t="s">
        <v>16</v>
      </c>
      <c r="E37" s="282"/>
      <c r="F37" s="293" t="s">
        <v>289</v>
      </c>
    </row>
    <row r="38" spans="2:6">
      <c r="B38" s="319"/>
      <c r="C38" s="293"/>
      <c r="D38" s="293"/>
      <c r="E38" s="282"/>
      <c r="F38" s="293" t="s">
        <v>290</v>
      </c>
    </row>
    <row r="39" spans="2:6">
      <c r="B39" s="319"/>
      <c r="C39" s="293"/>
      <c r="D39" s="293"/>
      <c r="E39" s="282"/>
      <c r="F39" s="293" t="s">
        <v>291</v>
      </c>
    </row>
    <row r="40" spans="2:6" ht="2.25" customHeight="1">
      <c r="B40" s="319"/>
      <c r="C40" s="72"/>
      <c r="D40" s="72"/>
      <c r="F40" s="72"/>
    </row>
    <row r="41" spans="2:6">
      <c r="B41" s="319"/>
      <c r="C41" s="293" t="s">
        <v>6</v>
      </c>
      <c r="D41" s="475" t="s">
        <v>382</v>
      </c>
      <c r="F41" s="293" t="s">
        <v>287</v>
      </c>
    </row>
    <row r="42" spans="2:6" ht="30.75" customHeight="1">
      <c r="B42" s="319"/>
      <c r="C42" s="293"/>
      <c r="D42" s="475"/>
      <c r="F42" s="293" t="s">
        <v>294</v>
      </c>
    </row>
    <row r="43" spans="2:6" ht="2.25" customHeight="1">
      <c r="B43" s="319"/>
      <c r="C43" s="293"/>
      <c r="D43" s="72"/>
      <c r="F43" s="72"/>
    </row>
    <row r="44" spans="2:6">
      <c r="B44" s="319"/>
      <c r="C44" s="293"/>
      <c r="D44" s="475" t="s">
        <v>361</v>
      </c>
      <c r="F44" s="293" t="s">
        <v>287</v>
      </c>
    </row>
    <row r="45" spans="2:6" ht="31.5" customHeight="1">
      <c r="B45" s="319"/>
      <c r="C45" s="293"/>
      <c r="D45" s="475"/>
      <c r="F45" s="293" t="s">
        <v>294</v>
      </c>
    </row>
    <row r="46" spans="2:6" ht="2.25" customHeight="1">
      <c r="B46" s="319"/>
      <c r="C46" s="293"/>
      <c r="D46" s="72"/>
      <c r="F46" s="72"/>
    </row>
    <row r="47" spans="2:6">
      <c r="B47" s="319"/>
      <c r="C47" s="293"/>
      <c r="D47" s="293" t="s">
        <v>16</v>
      </c>
      <c r="E47" s="282"/>
      <c r="F47" s="293" t="s">
        <v>289</v>
      </c>
    </row>
    <row r="48" spans="2:6">
      <c r="B48" s="319"/>
      <c r="C48" s="293"/>
      <c r="D48" s="293"/>
      <c r="E48" s="282"/>
      <c r="F48" s="293" t="s">
        <v>290</v>
      </c>
    </row>
    <row r="49" spans="2:6">
      <c r="B49" s="319"/>
      <c r="C49" s="293"/>
      <c r="D49" s="293"/>
      <c r="E49" s="282"/>
      <c r="F49" s="293" t="s">
        <v>291</v>
      </c>
    </row>
    <row r="50" spans="2:6" ht="2.25" customHeight="1">
      <c r="B50" s="319"/>
      <c r="C50" s="63"/>
      <c r="D50" s="63"/>
      <c r="F50" s="63"/>
    </row>
    <row r="51" spans="2:6">
      <c r="B51" s="319"/>
      <c r="C51" s="320" t="s">
        <v>142</v>
      </c>
      <c r="D51" s="293" t="s">
        <v>16</v>
      </c>
      <c r="E51" s="282"/>
      <c r="F51" s="293" t="s">
        <v>289</v>
      </c>
    </row>
    <row r="52" spans="2:6">
      <c r="B52" s="319"/>
      <c r="C52" s="319"/>
      <c r="D52" s="293"/>
      <c r="E52" s="282"/>
      <c r="F52" s="293" t="s">
        <v>290</v>
      </c>
    </row>
    <row r="53" spans="2:6">
      <c r="B53" s="319"/>
      <c r="C53" s="319"/>
      <c r="D53" s="293"/>
      <c r="E53" s="282"/>
      <c r="F53" s="293" t="s">
        <v>291</v>
      </c>
    </row>
    <row r="54" spans="2:6" ht="2.25" customHeight="1">
      <c r="B54" s="319"/>
      <c r="C54" s="63"/>
      <c r="D54" s="63"/>
      <c r="F54" s="63"/>
    </row>
    <row r="55" spans="2:6">
      <c r="B55" s="319"/>
      <c r="C55" s="320" t="s">
        <v>118</v>
      </c>
      <c r="D55" s="293" t="s">
        <v>16</v>
      </c>
      <c r="E55" s="282"/>
      <c r="F55" s="293" t="s">
        <v>289</v>
      </c>
    </row>
    <row r="56" spans="2:6">
      <c r="B56" s="319"/>
      <c r="C56" s="320"/>
      <c r="D56" s="358"/>
      <c r="E56" s="282"/>
      <c r="F56" s="360" t="s">
        <v>290</v>
      </c>
    </row>
    <row r="57" spans="2:6">
      <c r="B57" s="319"/>
      <c r="C57" s="319"/>
      <c r="D57" s="293"/>
      <c r="E57" s="282"/>
      <c r="F57" s="360" t="s">
        <v>291</v>
      </c>
    </row>
    <row r="58" spans="2:6" ht="2.25" customHeight="1">
      <c r="B58" s="319"/>
      <c r="C58" s="319"/>
      <c r="D58" s="63"/>
      <c r="F58" s="63"/>
    </row>
    <row r="59" spans="2:6">
      <c r="B59" s="319"/>
      <c r="C59" s="319"/>
      <c r="D59" s="320" t="s">
        <v>150</v>
      </c>
      <c r="F59" s="293" t="s">
        <v>287</v>
      </c>
    </row>
    <row r="60" spans="2:6">
      <c r="B60" s="319"/>
      <c r="C60" s="319"/>
      <c r="D60" s="320"/>
      <c r="F60" s="293" t="s">
        <v>334</v>
      </c>
    </row>
    <row r="61" spans="2:6" ht="45">
      <c r="B61" s="319"/>
      <c r="C61" s="319"/>
      <c r="D61" s="319"/>
      <c r="F61" s="293" t="s">
        <v>294</v>
      </c>
    </row>
    <row r="62" spans="2:6" ht="2.25" customHeight="1">
      <c r="B62" s="319"/>
      <c r="C62" s="63"/>
      <c r="D62" s="63"/>
      <c r="F62" s="63"/>
    </row>
    <row r="63" spans="2:6">
      <c r="B63" s="319"/>
      <c r="C63" s="320" t="s">
        <v>236</v>
      </c>
      <c r="D63" s="293" t="s">
        <v>16</v>
      </c>
      <c r="E63" s="282"/>
      <c r="F63" s="293" t="s">
        <v>289</v>
      </c>
    </row>
    <row r="64" spans="2:6">
      <c r="B64" s="319"/>
      <c r="C64" s="319"/>
      <c r="D64" s="293"/>
      <c r="E64" s="282"/>
      <c r="F64" s="293" t="s">
        <v>290</v>
      </c>
    </row>
    <row r="65" spans="2:6">
      <c r="B65" s="319"/>
      <c r="C65" s="319"/>
      <c r="D65" s="293"/>
      <c r="E65" s="282"/>
      <c r="F65" s="360" t="s">
        <v>291</v>
      </c>
    </row>
    <row r="66" spans="2:6" ht="9" customHeight="1"/>
    <row r="67" spans="2:6">
      <c r="B67" s="325" t="s">
        <v>296</v>
      </c>
      <c r="C67" s="293" t="s">
        <v>117</v>
      </c>
      <c r="D67" s="293" t="s">
        <v>293</v>
      </c>
      <c r="E67" s="282"/>
      <c r="F67" s="293" t="s">
        <v>287</v>
      </c>
    </row>
    <row r="68" spans="2:6" ht="36" customHeight="1">
      <c r="B68" s="293"/>
      <c r="C68" s="293"/>
      <c r="D68" s="293"/>
      <c r="E68" s="282"/>
      <c r="F68" s="293" t="s">
        <v>294</v>
      </c>
    </row>
    <row r="69" spans="2:6" ht="2.25" customHeight="1">
      <c r="B69" s="293"/>
      <c r="C69" s="293"/>
      <c r="D69" s="72"/>
      <c r="E69" s="282"/>
      <c r="F69" s="72"/>
    </row>
    <row r="70" spans="2:6">
      <c r="B70" s="293"/>
      <c r="C70" s="293"/>
      <c r="D70" s="293" t="s">
        <v>16</v>
      </c>
      <c r="E70" s="282"/>
      <c r="F70" s="293" t="s">
        <v>289</v>
      </c>
    </row>
    <row r="71" spans="2:6">
      <c r="B71" s="293"/>
      <c r="C71" s="293"/>
      <c r="D71" s="293"/>
      <c r="E71" s="282"/>
      <c r="F71" s="293" t="s">
        <v>290</v>
      </c>
    </row>
    <row r="72" spans="2:6">
      <c r="B72" s="293"/>
      <c r="C72" s="293"/>
      <c r="D72" s="293"/>
      <c r="E72" s="282"/>
      <c r="F72" s="360" t="s">
        <v>642</v>
      </c>
    </row>
    <row r="73" spans="2:6" ht="2.25" customHeight="1">
      <c r="B73" s="388"/>
    </row>
    <row r="74" spans="2:6">
      <c r="B74" s="388"/>
      <c r="C74" s="388" t="s">
        <v>305</v>
      </c>
      <c r="D74" s="390" t="s">
        <v>16</v>
      </c>
      <c r="E74" s="282"/>
      <c r="F74" s="388" t="s">
        <v>289</v>
      </c>
    </row>
    <row r="75" spans="2:6">
      <c r="B75" s="388"/>
      <c r="C75" s="388"/>
      <c r="D75" s="388"/>
      <c r="E75" s="282"/>
      <c r="F75" s="388" t="s">
        <v>290</v>
      </c>
    </row>
    <row r="76" spans="2:6">
      <c r="B76" s="388"/>
      <c r="C76" s="388"/>
      <c r="D76" s="388"/>
      <c r="E76" s="282"/>
      <c r="F76" s="388" t="s">
        <v>291</v>
      </c>
    </row>
    <row r="77" spans="2:6" ht="2.25" customHeight="1">
      <c r="B77" s="319"/>
      <c r="C77" s="72"/>
      <c r="D77" s="72"/>
      <c r="F77" s="72"/>
    </row>
    <row r="78" spans="2:6">
      <c r="B78" s="319"/>
      <c r="C78" s="293" t="s">
        <v>8</v>
      </c>
      <c r="D78" s="293" t="s">
        <v>16</v>
      </c>
      <c r="E78" s="282"/>
      <c r="F78" s="293" t="s">
        <v>289</v>
      </c>
    </row>
    <row r="79" spans="2:6">
      <c r="B79" s="319"/>
      <c r="C79" s="293"/>
      <c r="D79" s="293"/>
      <c r="E79" s="282"/>
      <c r="F79" s="293" t="s">
        <v>290</v>
      </c>
    </row>
    <row r="80" spans="2:6">
      <c r="B80" s="319"/>
      <c r="C80" s="293"/>
      <c r="D80" s="293"/>
      <c r="E80" s="282"/>
      <c r="F80" s="360" t="s">
        <v>291</v>
      </c>
    </row>
    <row r="81" spans="2:6" ht="2.25" customHeight="1">
      <c r="B81" s="319"/>
      <c r="C81" s="72"/>
      <c r="D81" s="72"/>
      <c r="F81" s="72"/>
    </row>
    <row r="82" spans="2:6">
      <c r="B82" s="319"/>
      <c r="C82" s="293" t="s">
        <v>118</v>
      </c>
      <c r="D82" s="293" t="s">
        <v>16</v>
      </c>
      <c r="E82" s="282"/>
      <c r="F82" s="360" t="s">
        <v>289</v>
      </c>
    </row>
    <row r="83" spans="2:6">
      <c r="B83" s="319"/>
      <c r="C83" s="360"/>
      <c r="D83" s="360"/>
      <c r="E83" s="282"/>
      <c r="F83" s="360" t="s">
        <v>290</v>
      </c>
    </row>
    <row r="84" spans="2:6">
      <c r="B84" s="319"/>
      <c r="C84" s="293"/>
      <c r="D84" s="293"/>
      <c r="E84" s="282"/>
      <c r="F84" s="360" t="s">
        <v>291</v>
      </c>
    </row>
    <row r="85" spans="2:6" ht="2.25" customHeight="1">
      <c r="B85" s="319"/>
      <c r="C85" s="72"/>
      <c r="D85" s="72"/>
      <c r="E85" s="282"/>
      <c r="F85" s="72"/>
    </row>
    <row r="86" spans="2:6">
      <c r="B86" s="319"/>
      <c r="C86" s="293" t="s">
        <v>152</v>
      </c>
      <c r="D86" s="293" t="s">
        <v>16</v>
      </c>
      <c r="E86" s="282"/>
      <c r="F86" s="293" t="s">
        <v>289</v>
      </c>
    </row>
    <row r="87" spans="2:6">
      <c r="B87" s="319"/>
      <c r="C87" s="293"/>
      <c r="D87" s="293"/>
      <c r="E87" s="282"/>
      <c r="F87" s="293" t="s">
        <v>290</v>
      </c>
    </row>
    <row r="88" spans="2:6">
      <c r="B88" s="319"/>
      <c r="C88" s="220"/>
      <c r="D88" s="293"/>
      <c r="E88" s="282"/>
      <c r="F88" s="360" t="s">
        <v>643</v>
      </c>
    </row>
    <row r="89" spans="2:6" ht="2.25" customHeight="1">
      <c r="B89" s="319"/>
      <c r="C89" s="294"/>
      <c r="D89" s="72"/>
      <c r="E89" s="282"/>
      <c r="F89" s="72"/>
    </row>
    <row r="90" spans="2:6">
      <c r="B90" s="319"/>
      <c r="C90" s="403" t="s">
        <v>169</v>
      </c>
      <c r="D90" s="321" t="s">
        <v>16</v>
      </c>
      <c r="F90" s="403" t="s">
        <v>289</v>
      </c>
    </row>
    <row r="91" spans="2:6">
      <c r="B91" s="319"/>
      <c r="C91" s="403"/>
      <c r="D91" s="321"/>
      <c r="F91" s="406" t="s">
        <v>290</v>
      </c>
    </row>
    <row r="92" spans="2:6">
      <c r="B92" s="319"/>
      <c r="C92" s="403"/>
      <c r="D92" s="321"/>
      <c r="F92" s="403" t="s">
        <v>291</v>
      </c>
    </row>
    <row r="93" spans="2:6" ht="2.25" customHeight="1">
      <c r="B93" s="319"/>
      <c r="C93" s="403"/>
    </row>
    <row r="94" spans="2:6">
      <c r="B94" s="319"/>
      <c r="C94" s="403"/>
      <c r="D94" s="403" t="s">
        <v>402</v>
      </c>
      <c r="E94" s="282"/>
      <c r="F94" s="403" t="s">
        <v>403</v>
      </c>
    </row>
    <row r="95" spans="2:6" ht="30">
      <c r="B95" s="319"/>
      <c r="C95" s="403"/>
      <c r="D95" s="403"/>
      <c r="E95" s="282"/>
      <c r="F95" s="403" t="s">
        <v>404</v>
      </c>
    </row>
    <row r="96" spans="2:6" ht="2.25" customHeight="1">
      <c r="B96" s="319"/>
      <c r="C96" s="63"/>
      <c r="D96" s="63"/>
    </row>
    <row r="97" spans="2:6">
      <c r="B97" s="319"/>
      <c r="C97" s="403" t="s">
        <v>176</v>
      </c>
      <c r="D97" s="321" t="s">
        <v>16</v>
      </c>
      <c r="F97" s="403" t="s">
        <v>289</v>
      </c>
    </row>
    <row r="98" spans="2:6">
      <c r="B98" s="319"/>
      <c r="C98" s="403"/>
      <c r="D98" s="321"/>
      <c r="F98" s="406" t="s">
        <v>290</v>
      </c>
    </row>
    <row r="99" spans="2:6">
      <c r="B99" s="319"/>
      <c r="C99" s="403"/>
      <c r="D99" s="321"/>
      <c r="F99" s="403" t="s">
        <v>291</v>
      </c>
    </row>
    <row r="100" spans="2:6" ht="2.25" customHeight="1">
      <c r="B100" s="319"/>
      <c r="C100" s="403"/>
      <c r="D100" s="404"/>
      <c r="E100" s="282"/>
      <c r="F100" s="404"/>
    </row>
    <row r="101" spans="2:6">
      <c r="B101" s="319"/>
      <c r="C101" s="403"/>
      <c r="D101" s="403" t="s">
        <v>405</v>
      </c>
      <c r="E101" s="282"/>
      <c r="F101" s="403" t="s">
        <v>406</v>
      </c>
    </row>
    <row r="102" spans="2:6" ht="30">
      <c r="B102" s="218"/>
      <c r="C102" s="403"/>
      <c r="D102" s="403"/>
      <c r="E102" s="282"/>
      <c r="F102" s="403" t="s">
        <v>404</v>
      </c>
    </row>
    <row r="103" spans="2:6" ht="9" customHeight="1"/>
    <row r="104" spans="2:6">
      <c r="B104" s="325" t="s">
        <v>449</v>
      </c>
      <c r="C104" s="442" t="s">
        <v>117</v>
      </c>
      <c r="D104" s="442" t="s">
        <v>293</v>
      </c>
      <c r="E104" s="282"/>
      <c r="F104" s="442" t="s">
        <v>287</v>
      </c>
    </row>
    <row r="105" spans="2:6" ht="36" customHeight="1">
      <c r="B105" s="442"/>
      <c r="C105" s="442"/>
      <c r="D105" s="442"/>
      <c r="E105" s="282"/>
      <c r="F105" s="442" t="s">
        <v>294</v>
      </c>
    </row>
    <row r="106" spans="2:6" ht="2.25" customHeight="1">
      <c r="B106" s="442"/>
      <c r="C106" s="442"/>
      <c r="D106" s="443"/>
      <c r="E106" s="282"/>
      <c r="F106" s="443"/>
    </row>
    <row r="107" spans="2:6">
      <c r="B107" s="442"/>
      <c r="C107" s="442"/>
      <c r="D107" s="442" t="s">
        <v>16</v>
      </c>
      <c r="E107" s="282"/>
      <c r="F107" s="442" t="s">
        <v>289</v>
      </c>
    </row>
    <row r="108" spans="2:6">
      <c r="B108" s="442"/>
      <c r="C108" s="442"/>
      <c r="D108" s="442"/>
      <c r="E108" s="282"/>
      <c r="F108" s="442" t="s">
        <v>290</v>
      </c>
    </row>
    <row r="109" spans="2:6">
      <c r="B109" s="442"/>
      <c r="C109" s="442"/>
      <c r="D109" s="442"/>
      <c r="E109" s="282"/>
      <c r="F109" s="444" t="s">
        <v>642</v>
      </c>
    </row>
    <row r="110" spans="2:6" ht="9" customHeight="1"/>
    <row r="111" spans="2:6">
      <c r="B111" s="325" t="s">
        <v>444</v>
      </c>
      <c r="C111" s="267" t="s">
        <v>445</v>
      </c>
      <c r="D111" s="267" t="s">
        <v>631</v>
      </c>
      <c r="E111" s="282"/>
      <c r="F111" s="267" t="s">
        <v>287</v>
      </c>
    </row>
    <row r="112" spans="2:6">
      <c r="B112" s="293"/>
      <c r="C112" s="293"/>
      <c r="D112" s="293"/>
      <c r="E112" s="282"/>
      <c r="F112" s="293" t="s">
        <v>288</v>
      </c>
    </row>
    <row r="113" spans="2:6" ht="2.25" customHeight="1">
      <c r="B113" s="293"/>
      <c r="C113" s="293"/>
      <c r="D113" s="72"/>
      <c r="E113" s="282"/>
      <c r="F113" s="72"/>
    </row>
    <row r="114" spans="2:6">
      <c r="B114" s="293"/>
      <c r="C114" s="293"/>
      <c r="D114" s="293" t="s">
        <v>16</v>
      </c>
      <c r="E114" s="282"/>
      <c r="F114" s="293" t="s">
        <v>289</v>
      </c>
    </row>
    <row r="115" spans="2:6">
      <c r="B115" s="293"/>
      <c r="C115" s="293"/>
      <c r="D115" s="293"/>
      <c r="E115" s="282"/>
      <c r="F115" s="293" t="s">
        <v>290</v>
      </c>
    </row>
    <row r="116" spans="2:6">
      <c r="B116" s="293"/>
      <c r="C116" s="293"/>
      <c r="D116" s="293"/>
      <c r="E116" s="282"/>
      <c r="F116" s="329" t="s">
        <v>641</v>
      </c>
    </row>
    <row r="117" spans="2:6" ht="9" customHeight="1">
      <c r="B117" s="63"/>
      <c r="C117" s="63"/>
      <c r="D117" s="63"/>
    </row>
    <row r="118" spans="2:6">
      <c r="B118" s="325" t="s">
        <v>255</v>
      </c>
      <c r="C118" s="220" t="s">
        <v>258</v>
      </c>
      <c r="D118" s="329" t="s">
        <v>16</v>
      </c>
      <c r="E118" s="219"/>
      <c r="F118" s="267" t="s">
        <v>289</v>
      </c>
    </row>
    <row r="119" spans="2:6">
      <c r="B119" s="322"/>
      <c r="C119" s="321"/>
      <c r="D119" s="323"/>
      <c r="F119" s="293" t="s">
        <v>290</v>
      </c>
    </row>
    <row r="120" spans="2:6">
      <c r="B120" s="324"/>
      <c r="C120" s="321"/>
      <c r="D120" s="323"/>
      <c r="F120" s="329" t="s">
        <v>307</v>
      </c>
    </row>
    <row r="121" spans="2:6">
      <c r="B121" s="33"/>
      <c r="D121" s="32"/>
    </row>
    <row r="122" spans="2:6">
      <c r="B122" s="33"/>
      <c r="D122" s="32"/>
    </row>
    <row r="123" spans="2:6">
      <c r="B123" s="33"/>
      <c r="D123" s="32"/>
    </row>
    <row r="124" spans="2:6">
      <c r="B124" s="33"/>
      <c r="D124" s="32"/>
    </row>
    <row r="127" spans="2:6">
      <c r="B127" s="31"/>
    </row>
    <row r="128" spans="2:6">
      <c r="B128" s="31"/>
    </row>
  </sheetData>
  <mergeCells count="5">
    <mergeCell ref="B3:F3"/>
    <mergeCell ref="B2:F2"/>
    <mergeCell ref="B1:D1"/>
    <mergeCell ref="D44:D45"/>
    <mergeCell ref="D41:D4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207B-43BE-4D90-9CED-B3A8BCED9895}">
  <sheetPr codeName="Sheet4">
    <tabColor rgb="FF5F9E88"/>
  </sheetPr>
  <dimension ref="B1:P43"/>
  <sheetViews>
    <sheetView workbookViewId="0"/>
  </sheetViews>
  <sheetFormatPr defaultColWidth="9.140625" defaultRowHeight="15"/>
  <cols>
    <col min="1" max="1" width="3.140625" style="30" customWidth="1"/>
    <col min="2" max="2" width="20" style="30" customWidth="1"/>
    <col min="3" max="3" width="21.85546875" style="30" customWidth="1"/>
    <col min="4" max="4" width="34.7109375" style="30" customWidth="1"/>
    <col min="5" max="5" width="39.140625" style="30" customWidth="1"/>
    <col min="6" max="6" width="4.5703125" style="30" customWidth="1"/>
    <col min="7" max="7" width="17.7109375" style="30" customWidth="1"/>
    <col min="8" max="8" width="21.7109375" style="30" customWidth="1"/>
    <col min="9" max="9" width="28.85546875" style="30" customWidth="1"/>
    <col min="10" max="10" width="24.42578125" style="30" customWidth="1"/>
    <col min="11" max="11" width="2.28515625" style="30" customWidth="1"/>
    <col min="12" max="12" width="13.85546875" style="30" customWidth="1"/>
    <col min="13" max="16384" width="9.140625" style="30"/>
  </cols>
  <sheetData>
    <row r="1" spans="2:16" ht="54" customHeight="1">
      <c r="B1" s="77" t="s">
        <v>244</v>
      </c>
      <c r="C1" s="77"/>
      <c r="D1" s="77"/>
      <c r="E1" s="79"/>
      <c r="F1" s="79"/>
      <c r="G1" s="79"/>
      <c r="H1" s="79"/>
      <c r="I1" s="79"/>
      <c r="J1" s="79"/>
      <c r="K1" s="79"/>
      <c r="L1" s="79"/>
      <c r="M1" s="79"/>
      <c r="N1" s="79"/>
      <c r="O1" s="79"/>
      <c r="P1" s="79"/>
    </row>
    <row r="2" spans="2:16" ht="21.95" customHeight="1">
      <c r="B2" s="476" t="s">
        <v>106</v>
      </c>
      <c r="C2" s="477"/>
      <c r="D2" s="477"/>
      <c r="E2" s="477"/>
      <c r="F2" s="477"/>
      <c r="G2" s="477"/>
      <c r="H2" s="477"/>
      <c r="I2" s="477"/>
      <c r="J2" s="477"/>
      <c r="K2" s="477"/>
      <c r="L2" s="478"/>
      <c r="N2" s="24"/>
      <c r="O2" s="65"/>
    </row>
    <row r="3" spans="2:16" ht="9" customHeight="1">
      <c r="F3" s="70"/>
      <c r="G3" s="70"/>
      <c r="N3" s="24"/>
      <c r="O3" s="65"/>
    </row>
    <row r="4" spans="2:16" ht="20.100000000000001" customHeight="1">
      <c r="B4" s="78" t="s">
        <v>93</v>
      </c>
      <c r="C4" s="78" t="s">
        <v>107</v>
      </c>
      <c r="D4" s="78" t="s">
        <v>108</v>
      </c>
      <c r="E4" s="78" t="s">
        <v>109</v>
      </c>
      <c r="G4" s="78" t="s">
        <v>93</v>
      </c>
      <c r="H4" s="78" t="s">
        <v>107</v>
      </c>
      <c r="I4" s="78" t="s">
        <v>108</v>
      </c>
      <c r="J4" s="78" t="s">
        <v>109</v>
      </c>
      <c r="L4" s="78" t="s">
        <v>110</v>
      </c>
    </row>
    <row r="5" spans="2:16" ht="9" customHeight="1"/>
    <row r="6" spans="2:16" ht="40.5" customHeight="1">
      <c r="B6" s="453" t="s">
        <v>292</v>
      </c>
      <c r="C6" s="453" t="s">
        <v>117</v>
      </c>
      <c r="D6" s="453" t="s">
        <v>335</v>
      </c>
      <c r="E6" s="454" t="s">
        <v>74</v>
      </c>
      <c r="F6" s="455" t="s">
        <v>111</v>
      </c>
      <c r="G6" s="453" t="s">
        <v>292</v>
      </c>
      <c r="H6" s="453" t="s">
        <v>117</v>
      </c>
      <c r="I6" s="454" t="s">
        <v>337</v>
      </c>
      <c r="J6" s="454" t="s">
        <v>74</v>
      </c>
      <c r="K6" s="455"/>
      <c r="L6" s="456" t="b">
        <f>'Standard control'!H7='Standard control'!H21</f>
        <v>1</v>
      </c>
    </row>
    <row r="7" spans="2:16" ht="6.95" customHeight="1">
      <c r="B7" s="31"/>
      <c r="C7" s="31"/>
      <c r="D7" s="31"/>
      <c r="E7" s="31"/>
      <c r="F7" s="31"/>
      <c r="G7" s="31"/>
      <c r="H7" s="31"/>
      <c r="I7" s="31"/>
      <c r="J7" s="31"/>
      <c r="K7" s="31"/>
      <c r="L7" s="31"/>
    </row>
    <row r="8" spans="2:16" ht="35.25" customHeight="1">
      <c r="B8" s="453" t="s">
        <v>292</v>
      </c>
      <c r="C8" s="453" t="s">
        <v>117</v>
      </c>
      <c r="D8" s="454" t="s">
        <v>337</v>
      </c>
      <c r="E8" s="454" t="s">
        <v>634</v>
      </c>
      <c r="F8" s="455" t="s">
        <v>111</v>
      </c>
      <c r="G8" s="453" t="s">
        <v>292</v>
      </c>
      <c r="H8" s="453" t="s">
        <v>117</v>
      </c>
      <c r="I8" s="454" t="s">
        <v>7</v>
      </c>
      <c r="J8" s="454" t="s">
        <v>636</v>
      </c>
      <c r="K8" s="455"/>
      <c r="L8" s="456" t="b">
        <f>'Standard control'!I25=('Standard control'!I211+'Standard control'!I220+'Standard control'!I231+'Standard control'!I240)</f>
        <v>1</v>
      </c>
    </row>
    <row r="9" spans="2:16" ht="6.95" customHeight="1">
      <c r="B9" s="31"/>
      <c r="C9" s="31"/>
      <c r="D9" s="31"/>
      <c r="E9" s="31"/>
      <c r="F9" s="31"/>
      <c r="G9" s="31"/>
      <c r="H9" s="31"/>
      <c r="I9" s="31"/>
      <c r="J9" s="31"/>
      <c r="K9" s="31"/>
      <c r="L9" s="31"/>
    </row>
    <row r="10" spans="2:16" ht="34.5" customHeight="1">
      <c r="B10" s="453" t="s">
        <v>292</v>
      </c>
      <c r="C10" s="457" t="s">
        <v>117</v>
      </c>
      <c r="D10" s="454" t="s">
        <v>337</v>
      </c>
      <c r="E10" s="458" t="s">
        <v>635</v>
      </c>
      <c r="F10" s="455" t="s">
        <v>111</v>
      </c>
      <c r="G10" s="453" t="s">
        <v>292</v>
      </c>
      <c r="H10" s="457" t="s">
        <v>117</v>
      </c>
      <c r="I10" s="457" t="s">
        <v>6</v>
      </c>
      <c r="J10" s="454" t="s">
        <v>636</v>
      </c>
      <c r="K10" s="31"/>
      <c r="L10" s="456" t="b">
        <f>('Standard control'!I26+'Standard control'!I27+'Standard control'!I28+'Standard control'!I29)=('Standard control'!I301+'Standard control'!I306+'Standard control'!I311+'Standard control'!I317+'Standard control'!I318)</f>
        <v>1</v>
      </c>
    </row>
    <row r="11" spans="2:16" ht="6.95" customHeight="1">
      <c r="B11" s="31"/>
      <c r="C11" s="31"/>
      <c r="D11" s="31"/>
      <c r="E11" s="31"/>
      <c r="F11" s="31"/>
      <c r="G11" s="31"/>
      <c r="H11" s="31"/>
      <c r="I11" s="31"/>
      <c r="J11" s="31"/>
      <c r="K11" s="31"/>
      <c r="L11" s="31"/>
    </row>
    <row r="12" spans="2:16" ht="31.5" customHeight="1">
      <c r="B12" s="453" t="s">
        <v>292</v>
      </c>
      <c r="C12" s="453" t="s">
        <v>117</v>
      </c>
      <c r="D12" s="454" t="s">
        <v>337</v>
      </c>
      <c r="E12" s="454" t="s">
        <v>633</v>
      </c>
      <c r="F12" s="455" t="s">
        <v>111</v>
      </c>
      <c r="G12" s="453" t="s">
        <v>292</v>
      </c>
      <c r="H12" s="454" t="s">
        <v>181</v>
      </c>
      <c r="I12" s="454"/>
      <c r="J12" s="454" t="s">
        <v>636</v>
      </c>
      <c r="K12" s="455"/>
      <c r="L12" s="456" t="b">
        <f>'Standard control'!I22=('Standard control'!I67+'Standard control'!I99+'Standard control'!I106+'Standard control'!I114+'Standard control'!I124+'Standard control'!I133+'Standard control'!I150+'Standard control'!I180+'Standard control'!I195+'Standard control'!I204)</f>
        <v>1</v>
      </c>
    </row>
    <row r="13" spans="2:16" ht="6.95" customHeight="1">
      <c r="B13" s="31"/>
      <c r="C13" s="31"/>
      <c r="D13" s="31"/>
      <c r="E13" s="31"/>
      <c r="F13" s="31"/>
      <c r="G13" s="31"/>
      <c r="H13" s="31"/>
      <c r="I13" s="31"/>
      <c r="J13" s="31"/>
      <c r="K13" s="31"/>
      <c r="L13" s="31"/>
    </row>
    <row r="14" spans="2:16" ht="36.75" customHeight="1">
      <c r="B14" s="453" t="s">
        <v>292</v>
      </c>
      <c r="C14" s="453" t="s">
        <v>117</v>
      </c>
      <c r="D14" s="454" t="s">
        <v>632</v>
      </c>
      <c r="E14" s="454" t="s">
        <v>267</v>
      </c>
      <c r="F14" s="455" t="s">
        <v>111</v>
      </c>
      <c r="G14" s="453" t="s">
        <v>255</v>
      </c>
      <c r="H14" s="453" t="s">
        <v>258</v>
      </c>
      <c r="I14" s="454"/>
      <c r="J14" s="454" t="s">
        <v>74</v>
      </c>
      <c r="K14" s="455"/>
      <c r="L14" s="456" t="b">
        <f>'Standard control'!H23=SUM('Export services'!H7:H9)</f>
        <v>1</v>
      </c>
    </row>
    <row r="15" spans="2:16" ht="6.95" customHeight="1"/>
    <row r="28" spans="4:4">
      <c r="D28" s="9"/>
    </row>
    <row r="29" spans="4:4">
      <c r="D29" s="9"/>
    </row>
    <row r="30" spans="4:4">
      <c r="D30" s="9"/>
    </row>
    <row r="31" spans="4:4">
      <c r="D31" s="9"/>
    </row>
    <row r="32" spans="4:4">
      <c r="D32" s="9"/>
    </row>
    <row r="33" spans="4:4">
      <c r="D33" s="9"/>
    </row>
    <row r="34" spans="4:4">
      <c r="D34" s="9"/>
    </row>
    <row r="35" spans="4:4">
      <c r="D35" s="9"/>
    </row>
    <row r="36" spans="4:4">
      <c r="D36" s="9"/>
    </row>
    <row r="37" spans="4:4">
      <c r="D37" s="9"/>
    </row>
    <row r="38" spans="4:4">
      <c r="D38" s="9"/>
    </row>
    <row r="39" spans="4:4">
      <c r="D39" s="9"/>
    </row>
    <row r="40" spans="4:4">
      <c r="D40" s="9"/>
    </row>
    <row r="41" spans="4:4">
      <c r="D41" s="9"/>
    </row>
    <row r="42" spans="4:4">
      <c r="D42" s="9"/>
    </row>
    <row r="43" spans="4:4">
      <c r="D43" s="9"/>
    </row>
  </sheetData>
  <mergeCells count="1">
    <mergeCell ref="B2:L2"/>
  </mergeCells>
  <conditionalFormatting sqref="L6">
    <cfRule type="cellIs" dxfId="27" priority="18" operator="equal">
      <formula>TRUE</formula>
    </cfRule>
  </conditionalFormatting>
  <conditionalFormatting sqref="L12 L14">
    <cfRule type="cellIs" dxfId="26" priority="17" operator="equal">
      <formula>TRUE</formula>
    </cfRule>
  </conditionalFormatting>
  <conditionalFormatting sqref="L8 L10:L11">
    <cfRule type="cellIs" dxfId="25" priority="15"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42E0-893F-4019-A631-87F6F7F0AFD3}">
  <sheetPr codeName="Sheet8">
    <pageSetUpPr fitToPage="1"/>
  </sheetPr>
  <dimension ref="B1:Q471"/>
  <sheetViews>
    <sheetView workbookViewId="0"/>
  </sheetViews>
  <sheetFormatPr defaultColWidth="9.140625" defaultRowHeight="15"/>
  <cols>
    <col min="1" max="1" width="2.28515625" style="36" customWidth="1"/>
    <col min="2" max="2" width="25.7109375" style="36" customWidth="1"/>
    <col min="3" max="3" width="3.140625" style="36" customWidth="1"/>
    <col min="4" max="4" width="3.28515625" style="2" customWidth="1"/>
    <col min="5" max="5" width="66.42578125" style="2" customWidth="1"/>
    <col min="6" max="6" width="9.7109375" style="2" customWidth="1"/>
    <col min="7" max="7" width="2.42578125" style="2" customWidth="1"/>
    <col min="8" max="8" width="17.42578125" style="2" customWidth="1"/>
    <col min="9" max="10" width="16.5703125" style="2" customWidth="1"/>
    <col min="11" max="11" width="2.5703125" style="2" customWidth="1"/>
    <col min="12" max="12" width="2" style="115" customWidth="1"/>
    <col min="13" max="13" width="16" style="115" customWidth="1"/>
    <col min="14" max="14" width="2.7109375" style="36" customWidth="1"/>
    <col min="15" max="16" width="10.7109375" style="36" customWidth="1"/>
    <col min="17" max="17" width="2" style="36" customWidth="1"/>
    <col min="18" max="16384" width="9.140625" style="36"/>
  </cols>
  <sheetData>
    <row r="1" spans="2:17" ht="57" customHeight="1">
      <c r="E1" s="252" t="s">
        <v>244</v>
      </c>
      <c r="F1" s="77"/>
      <c r="G1" s="77"/>
      <c r="H1" s="77"/>
      <c r="I1" s="77"/>
      <c r="J1" s="77"/>
      <c r="K1" s="257"/>
      <c r="L1" s="80"/>
      <c r="P1" s="80"/>
      <c r="Q1" s="80"/>
    </row>
    <row r="2" spans="2:17" ht="36.75" customHeight="1" thickBot="1">
      <c r="E2" s="387" t="s">
        <v>103</v>
      </c>
      <c r="F2" s="269"/>
      <c r="G2" s="269"/>
      <c r="H2" s="269"/>
      <c r="I2" s="269"/>
      <c r="J2" s="269"/>
      <c r="K2" s="269"/>
      <c r="O2" s="371" t="s">
        <v>261</v>
      </c>
      <c r="P2" s="371" t="s">
        <v>262</v>
      </c>
      <c r="Q2" s="80"/>
    </row>
    <row r="3" spans="2:17" ht="30" customHeight="1" thickBot="1">
      <c r="B3" s="85" t="s">
        <v>89</v>
      </c>
      <c r="D3" s="69"/>
      <c r="E3" s="69"/>
      <c r="G3" s="69"/>
      <c r="K3" s="270"/>
      <c r="M3" s="310" t="s">
        <v>75</v>
      </c>
      <c r="N3" s="50"/>
      <c r="O3" s="482" t="s">
        <v>260</v>
      </c>
      <c r="P3" s="483"/>
      <c r="Q3" s="115"/>
    </row>
    <row r="4" spans="2:17" ht="18" customHeight="1">
      <c r="D4" s="69"/>
      <c r="E4" s="69"/>
      <c r="G4" s="69"/>
      <c r="H4" s="484" t="s">
        <v>127</v>
      </c>
      <c r="I4" s="484"/>
      <c r="J4" s="484"/>
      <c r="K4" s="270"/>
      <c r="M4" s="36"/>
      <c r="Q4" s="115"/>
    </row>
    <row r="5" spans="2:17" ht="30.75" customHeight="1">
      <c r="E5" s="83" t="s">
        <v>312</v>
      </c>
      <c r="F5" s="334" t="s">
        <v>0</v>
      </c>
      <c r="H5" s="258" t="s">
        <v>105</v>
      </c>
      <c r="I5" s="258" t="s">
        <v>483</v>
      </c>
      <c r="J5" s="258" t="s">
        <v>103</v>
      </c>
      <c r="K5" s="233"/>
      <c r="M5" s="36"/>
    </row>
    <row r="6" spans="2:17" ht="21">
      <c r="D6" s="234"/>
      <c r="E6" s="370" t="s">
        <v>349</v>
      </c>
      <c r="F6" s="84"/>
      <c r="J6" s="202">
        <f>SUM(J7:J9)</f>
        <v>0</v>
      </c>
      <c r="K6" s="235"/>
      <c r="M6" s="225"/>
      <c r="N6" s="115"/>
    </row>
    <row r="7" spans="2:17" ht="15" customHeight="1">
      <c r="B7" s="479"/>
      <c r="D7" s="234"/>
      <c r="E7" s="238" t="s">
        <v>241</v>
      </c>
      <c r="F7" s="239" t="s">
        <v>16</v>
      </c>
      <c r="G7" s="240"/>
      <c r="H7" s="240"/>
      <c r="I7" s="240"/>
      <c r="J7" s="274"/>
      <c r="K7" s="235"/>
      <c r="M7" s="225" t="s">
        <v>263</v>
      </c>
      <c r="N7" s="115"/>
      <c r="O7" s="261" t="s">
        <v>265</v>
      </c>
      <c r="P7" s="261" t="s">
        <v>257</v>
      </c>
    </row>
    <row r="8" spans="2:17" ht="15" customHeight="1">
      <c r="B8" s="480"/>
      <c r="D8" s="234"/>
      <c r="E8" s="226" t="s">
        <v>242</v>
      </c>
      <c r="F8" s="194" t="s">
        <v>16</v>
      </c>
      <c r="J8" s="272"/>
      <c r="K8" s="235"/>
      <c r="M8" s="225" t="s">
        <v>263</v>
      </c>
      <c r="N8" s="115"/>
      <c r="O8" s="261" t="s">
        <v>265</v>
      </c>
      <c r="P8" s="261" t="s">
        <v>257</v>
      </c>
    </row>
    <row r="9" spans="2:17" ht="15" customHeight="1">
      <c r="B9" s="481"/>
      <c r="D9" s="234"/>
      <c r="E9" s="227" t="s">
        <v>243</v>
      </c>
      <c r="F9" s="62" t="s">
        <v>16</v>
      </c>
      <c r="G9" s="6"/>
      <c r="H9" s="6"/>
      <c r="I9" s="6"/>
      <c r="J9" s="273"/>
      <c r="K9" s="235"/>
      <c r="M9" s="225" t="s">
        <v>263</v>
      </c>
      <c r="N9" s="115"/>
      <c r="O9" s="261" t="s">
        <v>265</v>
      </c>
      <c r="P9" s="261" t="s">
        <v>257</v>
      </c>
    </row>
    <row r="10" spans="2:17" ht="15" customHeight="1">
      <c r="D10" s="234"/>
      <c r="E10" s="271" t="s">
        <v>175</v>
      </c>
      <c r="F10" s="194"/>
      <c r="K10" s="235"/>
      <c r="M10" s="225"/>
      <c r="N10" s="225"/>
    </row>
    <row r="11" spans="2:17" ht="21">
      <c r="D11" s="234"/>
      <c r="E11" s="370" t="s">
        <v>350</v>
      </c>
      <c r="F11" s="84"/>
      <c r="J11" s="202">
        <f>SUM(J12:J14)</f>
        <v>0</v>
      </c>
      <c r="K11" s="235"/>
      <c r="M11" s="225"/>
      <c r="N11" s="225"/>
    </row>
    <row r="12" spans="2:17" ht="15" customHeight="1">
      <c r="B12" s="479"/>
      <c r="D12" s="234"/>
      <c r="E12" s="238" t="s">
        <v>241</v>
      </c>
      <c r="F12" s="239" t="s">
        <v>16</v>
      </c>
      <c r="G12" s="240"/>
      <c r="H12" s="240"/>
      <c r="I12" s="240"/>
      <c r="J12" s="274"/>
      <c r="K12" s="235"/>
      <c r="M12" s="225" t="s">
        <v>264</v>
      </c>
      <c r="N12" s="115"/>
      <c r="O12" s="261" t="s">
        <v>265</v>
      </c>
      <c r="P12" s="261" t="s">
        <v>257</v>
      </c>
    </row>
    <row r="13" spans="2:17" ht="15" customHeight="1">
      <c r="B13" s="480"/>
      <c r="D13" s="234"/>
      <c r="E13" s="226" t="s">
        <v>242</v>
      </c>
      <c r="F13" s="194" t="s">
        <v>16</v>
      </c>
      <c r="J13" s="272"/>
      <c r="K13" s="235"/>
      <c r="M13" s="225" t="s">
        <v>264</v>
      </c>
      <c r="N13" s="115"/>
      <c r="O13" s="261" t="s">
        <v>265</v>
      </c>
      <c r="P13" s="261" t="s">
        <v>257</v>
      </c>
    </row>
    <row r="14" spans="2:17" ht="15" customHeight="1">
      <c r="B14" s="481"/>
      <c r="D14" s="234"/>
      <c r="E14" s="227" t="s">
        <v>243</v>
      </c>
      <c r="F14" s="62" t="s">
        <v>16</v>
      </c>
      <c r="G14" s="6"/>
      <c r="H14" s="6"/>
      <c r="I14" s="6"/>
      <c r="J14" s="273"/>
      <c r="K14" s="235"/>
      <c r="M14" s="225" t="s">
        <v>264</v>
      </c>
      <c r="N14" s="115"/>
      <c r="O14" s="261" t="s">
        <v>265</v>
      </c>
      <c r="P14" s="261" t="s">
        <v>257</v>
      </c>
    </row>
    <row r="15" spans="2:17">
      <c r="E15" s="271" t="s">
        <v>175</v>
      </c>
      <c r="M15" s="225"/>
      <c r="N15" s="115"/>
    </row>
    <row r="16" spans="2:17">
      <c r="M16" s="225"/>
    </row>
    <row r="17" spans="2:17">
      <c r="M17" s="225"/>
    </row>
    <row r="18" spans="2:17">
      <c r="M18" s="225"/>
    </row>
    <row r="19" spans="2:17">
      <c r="M19" s="225"/>
    </row>
    <row r="20" spans="2:17">
      <c r="M20" s="225"/>
    </row>
    <row r="21" spans="2:17" s="115" customFormat="1">
      <c r="B21" s="36"/>
      <c r="C21" s="36"/>
      <c r="D21" s="2"/>
      <c r="E21" s="2"/>
      <c r="F21" s="2"/>
      <c r="G21" s="2"/>
      <c r="H21" s="2"/>
      <c r="I21" s="2"/>
      <c r="J21" s="2"/>
      <c r="K21" s="2"/>
      <c r="M21" s="275"/>
      <c r="N21" s="36"/>
      <c r="O21" s="36"/>
      <c r="P21" s="36"/>
      <c r="Q21" s="36"/>
    </row>
    <row r="22" spans="2:17" s="115" customFormat="1">
      <c r="B22" s="36"/>
      <c r="C22" s="36"/>
      <c r="D22" s="2"/>
      <c r="E22" s="2"/>
      <c r="F22" s="2"/>
      <c r="G22" s="2"/>
      <c r="H22" s="2"/>
      <c r="I22" s="2"/>
      <c r="J22" s="2"/>
      <c r="K22" s="2"/>
      <c r="M22" s="225"/>
      <c r="N22" s="36"/>
      <c r="O22" s="36"/>
      <c r="P22" s="36"/>
      <c r="Q22" s="36"/>
    </row>
    <row r="23" spans="2:17" s="115" customFormat="1">
      <c r="B23" s="36"/>
      <c r="C23" s="36"/>
      <c r="D23" s="2"/>
      <c r="E23" s="2"/>
      <c r="F23" s="2"/>
      <c r="G23" s="2"/>
      <c r="H23" s="2"/>
      <c r="I23" s="2"/>
      <c r="J23" s="2"/>
      <c r="K23" s="2"/>
      <c r="M23" s="225"/>
      <c r="N23" s="36"/>
      <c r="O23" s="36"/>
      <c r="P23" s="36"/>
      <c r="Q23" s="36"/>
    </row>
    <row r="24" spans="2:17" s="115" customFormat="1">
      <c r="B24" s="36"/>
      <c r="C24" s="36"/>
      <c r="D24" s="2"/>
      <c r="E24" s="2"/>
      <c r="F24" s="2"/>
      <c r="G24" s="2"/>
      <c r="H24" s="2"/>
      <c r="I24" s="2"/>
      <c r="J24" s="2"/>
      <c r="K24" s="2"/>
      <c r="M24" s="225"/>
      <c r="N24" s="36"/>
      <c r="O24" s="36"/>
      <c r="P24" s="36"/>
      <c r="Q24" s="36"/>
    </row>
    <row r="25" spans="2:17" s="115" customFormat="1">
      <c r="B25" s="36"/>
      <c r="C25" s="36"/>
      <c r="D25" s="2"/>
      <c r="E25" s="2"/>
      <c r="F25" s="2"/>
      <c r="G25" s="2"/>
      <c r="H25" s="2"/>
      <c r="I25" s="2"/>
      <c r="J25" s="2"/>
      <c r="K25" s="2"/>
      <c r="M25" s="225"/>
      <c r="N25" s="36"/>
      <c r="O25" s="36"/>
      <c r="P25" s="36"/>
      <c r="Q25" s="36"/>
    </row>
    <row r="26" spans="2:17" s="115" customFormat="1">
      <c r="B26" s="36"/>
      <c r="C26" s="36"/>
      <c r="D26" s="2"/>
      <c r="E26" s="2"/>
      <c r="F26" s="2"/>
      <c r="G26" s="2"/>
      <c r="H26" s="2"/>
      <c r="I26" s="2"/>
      <c r="J26" s="2"/>
      <c r="K26" s="2"/>
      <c r="M26" s="225"/>
      <c r="N26" s="36"/>
      <c r="O26" s="36"/>
      <c r="P26" s="36"/>
      <c r="Q26" s="36"/>
    </row>
    <row r="27" spans="2:17" s="115" customFormat="1">
      <c r="B27" s="36"/>
      <c r="C27" s="36"/>
      <c r="D27" s="2"/>
      <c r="E27" s="2"/>
      <c r="F27" s="2"/>
      <c r="G27" s="2"/>
      <c r="H27" s="2"/>
      <c r="I27" s="2"/>
      <c r="J27" s="2"/>
      <c r="K27" s="2"/>
      <c r="M27" s="225"/>
      <c r="N27" s="36"/>
      <c r="O27" s="36"/>
      <c r="P27" s="36"/>
      <c r="Q27" s="36"/>
    </row>
    <row r="28" spans="2:17" s="115" customFormat="1">
      <c r="B28" s="36"/>
      <c r="C28" s="36"/>
      <c r="D28" s="2"/>
      <c r="E28" s="2"/>
      <c r="F28" s="2"/>
      <c r="G28" s="2"/>
      <c r="H28" s="2"/>
      <c r="I28" s="2"/>
      <c r="J28" s="2"/>
      <c r="K28" s="2"/>
      <c r="M28" s="275"/>
      <c r="N28" s="36"/>
      <c r="O28" s="36"/>
      <c r="P28" s="36"/>
      <c r="Q28" s="36"/>
    </row>
    <row r="29" spans="2:17" s="115" customFormat="1">
      <c r="B29" s="36"/>
      <c r="C29" s="36"/>
      <c r="D29" s="2"/>
      <c r="E29" s="2"/>
      <c r="F29" s="2"/>
      <c r="G29" s="2"/>
      <c r="H29" s="2"/>
      <c r="I29" s="2"/>
      <c r="J29" s="2"/>
      <c r="K29" s="2"/>
      <c r="M29" s="225"/>
      <c r="N29" s="36"/>
      <c r="O29" s="36"/>
      <c r="P29" s="36"/>
      <c r="Q29" s="36"/>
    </row>
    <row r="30" spans="2:17" s="115" customFormat="1">
      <c r="B30" s="36"/>
      <c r="C30" s="36"/>
      <c r="D30" s="2"/>
      <c r="E30" s="2"/>
      <c r="F30" s="2"/>
      <c r="G30" s="2"/>
      <c r="H30" s="2"/>
      <c r="I30" s="2"/>
      <c r="J30" s="2"/>
      <c r="K30" s="2"/>
      <c r="M30" s="225"/>
      <c r="N30" s="36"/>
      <c r="O30" s="36"/>
      <c r="P30" s="36"/>
      <c r="Q30" s="36"/>
    </row>
    <row r="31" spans="2:17" s="115" customFormat="1">
      <c r="B31" s="36"/>
      <c r="C31" s="36"/>
      <c r="D31" s="2"/>
      <c r="E31" s="2"/>
      <c r="F31" s="2"/>
      <c r="G31" s="2"/>
      <c r="H31" s="2"/>
      <c r="I31" s="2"/>
      <c r="J31" s="2"/>
      <c r="K31" s="2"/>
      <c r="M31" s="225"/>
      <c r="N31" s="36"/>
      <c r="O31" s="36"/>
      <c r="P31" s="36"/>
      <c r="Q31" s="36"/>
    </row>
    <row r="32" spans="2:17" s="115" customFormat="1">
      <c r="B32" s="36"/>
      <c r="C32" s="36"/>
      <c r="D32" s="2"/>
      <c r="E32" s="2"/>
      <c r="F32" s="2"/>
      <c r="G32" s="2"/>
      <c r="H32" s="2"/>
      <c r="I32" s="2"/>
      <c r="J32" s="2"/>
      <c r="K32" s="2"/>
      <c r="M32" s="225"/>
      <c r="N32" s="36"/>
      <c r="O32" s="36"/>
      <c r="P32" s="36"/>
      <c r="Q32" s="36"/>
    </row>
    <row r="33" spans="2:17" s="115" customFormat="1">
      <c r="B33" s="36"/>
      <c r="C33" s="36"/>
      <c r="D33" s="2"/>
      <c r="E33" s="2"/>
      <c r="F33" s="2"/>
      <c r="G33" s="2"/>
      <c r="H33" s="2"/>
      <c r="I33" s="2"/>
      <c r="J33" s="2"/>
      <c r="K33" s="2"/>
      <c r="M33" s="225"/>
      <c r="N33" s="36"/>
      <c r="O33" s="36"/>
      <c r="P33" s="36"/>
      <c r="Q33" s="36"/>
    </row>
    <row r="34" spans="2:17" s="115" customFormat="1">
      <c r="B34" s="36"/>
      <c r="C34" s="36"/>
      <c r="D34" s="2"/>
      <c r="E34" s="2"/>
      <c r="F34" s="2"/>
      <c r="G34" s="2"/>
      <c r="H34" s="2"/>
      <c r="I34" s="2"/>
      <c r="J34" s="2"/>
      <c r="K34" s="2"/>
      <c r="M34" s="225"/>
      <c r="N34" s="36"/>
      <c r="O34" s="36"/>
      <c r="P34" s="36"/>
      <c r="Q34" s="36"/>
    </row>
    <row r="35" spans="2:17" s="115" customFormat="1">
      <c r="B35" s="36"/>
      <c r="C35" s="36"/>
      <c r="D35" s="2"/>
      <c r="E35" s="2"/>
      <c r="F35" s="2"/>
      <c r="G35" s="2"/>
      <c r="H35" s="2"/>
      <c r="I35" s="2"/>
      <c r="J35" s="2"/>
      <c r="K35" s="2"/>
      <c r="M35" s="275"/>
      <c r="N35" s="36"/>
      <c r="O35" s="36"/>
      <c r="P35" s="36"/>
      <c r="Q35" s="36"/>
    </row>
    <row r="36" spans="2:17" s="115" customFormat="1">
      <c r="B36" s="36"/>
      <c r="C36" s="36"/>
      <c r="D36" s="2"/>
      <c r="E36" s="2"/>
      <c r="F36" s="2"/>
      <c r="G36" s="2"/>
      <c r="H36" s="2"/>
      <c r="I36" s="2"/>
      <c r="J36" s="2"/>
      <c r="K36" s="2"/>
      <c r="M36" s="225"/>
      <c r="N36" s="36"/>
      <c r="O36" s="36"/>
      <c r="P36" s="36"/>
      <c r="Q36" s="36"/>
    </row>
    <row r="37" spans="2:17" s="115" customFormat="1">
      <c r="B37" s="36"/>
      <c r="C37" s="36"/>
      <c r="D37" s="2"/>
      <c r="E37" s="2"/>
      <c r="F37" s="2"/>
      <c r="G37" s="2"/>
      <c r="H37" s="2"/>
      <c r="I37" s="2"/>
      <c r="J37" s="2"/>
      <c r="K37" s="2"/>
      <c r="M37" s="225"/>
      <c r="N37" s="36"/>
      <c r="O37" s="36"/>
      <c r="P37" s="36"/>
      <c r="Q37" s="36"/>
    </row>
    <row r="38" spans="2:17" s="115" customFormat="1">
      <c r="B38" s="36"/>
      <c r="C38" s="36"/>
      <c r="D38" s="2"/>
      <c r="E38" s="2"/>
      <c r="F38" s="2"/>
      <c r="G38" s="2"/>
      <c r="H38" s="2"/>
      <c r="I38" s="2"/>
      <c r="J38" s="2"/>
      <c r="K38" s="2"/>
      <c r="M38" s="225"/>
      <c r="N38" s="36"/>
      <c r="O38" s="36"/>
      <c r="P38" s="36"/>
      <c r="Q38" s="36"/>
    </row>
    <row r="39" spans="2:17" s="115" customFormat="1">
      <c r="B39" s="36"/>
      <c r="C39" s="36"/>
      <c r="D39" s="2"/>
      <c r="E39" s="2"/>
      <c r="F39" s="2"/>
      <c r="G39" s="2"/>
      <c r="H39" s="2"/>
      <c r="I39" s="2"/>
      <c r="J39" s="2"/>
      <c r="K39" s="2"/>
      <c r="M39" s="225"/>
      <c r="N39" s="36"/>
      <c r="O39" s="36"/>
      <c r="P39" s="36"/>
      <c r="Q39" s="36"/>
    </row>
    <row r="40" spans="2:17" s="115" customFormat="1">
      <c r="B40" s="36"/>
      <c r="C40" s="36"/>
      <c r="D40" s="2"/>
      <c r="E40" s="2"/>
      <c r="F40" s="2"/>
      <c r="G40" s="2"/>
      <c r="H40" s="2"/>
      <c r="I40" s="2"/>
      <c r="J40" s="2"/>
      <c r="K40" s="2"/>
      <c r="M40" s="225"/>
      <c r="N40" s="36"/>
      <c r="O40" s="36"/>
      <c r="P40" s="36"/>
      <c r="Q40" s="36"/>
    </row>
    <row r="41" spans="2:17" s="115" customFormat="1">
      <c r="B41" s="36"/>
      <c r="C41" s="36"/>
      <c r="D41" s="2"/>
      <c r="E41" s="2"/>
      <c r="F41" s="2"/>
      <c r="G41" s="2"/>
      <c r="H41" s="2"/>
      <c r="I41" s="2"/>
      <c r="J41" s="2"/>
      <c r="K41" s="2"/>
      <c r="M41" s="225"/>
      <c r="N41" s="36"/>
      <c r="O41" s="36"/>
      <c r="P41" s="36"/>
      <c r="Q41" s="36"/>
    </row>
    <row r="42" spans="2:17" s="115" customFormat="1">
      <c r="B42" s="36"/>
      <c r="C42" s="36"/>
      <c r="D42" s="2"/>
      <c r="E42" s="2"/>
      <c r="F42" s="2"/>
      <c r="G42" s="2"/>
      <c r="H42" s="2"/>
      <c r="I42" s="2"/>
      <c r="J42" s="2"/>
      <c r="K42" s="2"/>
      <c r="M42" s="225"/>
      <c r="N42" s="36"/>
      <c r="O42" s="36"/>
      <c r="P42" s="36"/>
      <c r="Q42" s="36"/>
    </row>
    <row r="43" spans="2:17" s="115" customFormat="1">
      <c r="B43" s="36"/>
      <c r="C43" s="36"/>
      <c r="D43" s="2"/>
      <c r="E43" s="2"/>
      <c r="F43" s="2"/>
      <c r="G43" s="2"/>
      <c r="H43" s="2"/>
      <c r="I43" s="2"/>
      <c r="J43" s="2"/>
      <c r="K43" s="2"/>
      <c r="M43" s="225"/>
      <c r="N43" s="36"/>
      <c r="O43" s="36"/>
      <c r="P43" s="36"/>
      <c r="Q43" s="36"/>
    </row>
    <row r="44" spans="2:17" s="115" customFormat="1">
      <c r="B44" s="36"/>
      <c r="C44" s="36"/>
      <c r="D44" s="2"/>
      <c r="E44" s="2"/>
      <c r="F44" s="2"/>
      <c r="G44" s="2"/>
      <c r="H44" s="2"/>
      <c r="I44" s="2"/>
      <c r="J44" s="2"/>
      <c r="K44" s="2"/>
      <c r="M44" s="225"/>
      <c r="N44" s="36"/>
      <c r="O44" s="36"/>
      <c r="P44" s="36"/>
      <c r="Q44" s="36"/>
    </row>
    <row r="45" spans="2:17" s="115" customFormat="1">
      <c r="B45" s="36"/>
      <c r="C45" s="36"/>
      <c r="D45" s="2"/>
      <c r="E45" s="2"/>
      <c r="F45" s="2"/>
      <c r="G45" s="2"/>
      <c r="H45" s="2"/>
      <c r="I45" s="2"/>
      <c r="J45" s="2"/>
      <c r="K45" s="2"/>
      <c r="M45" s="225"/>
      <c r="N45" s="36"/>
      <c r="O45" s="36"/>
      <c r="P45" s="36"/>
      <c r="Q45" s="36"/>
    </row>
    <row r="46" spans="2:17" s="115" customFormat="1">
      <c r="B46" s="36"/>
      <c r="C46" s="36"/>
      <c r="D46" s="2"/>
      <c r="E46" s="2"/>
      <c r="F46" s="2"/>
      <c r="G46" s="2"/>
      <c r="H46" s="2"/>
      <c r="I46" s="2"/>
      <c r="J46" s="2"/>
      <c r="K46" s="2"/>
      <c r="M46" s="225"/>
      <c r="N46" s="36"/>
      <c r="O46" s="36"/>
      <c r="P46" s="36"/>
      <c r="Q46" s="36"/>
    </row>
    <row r="47" spans="2:17" s="115" customFormat="1">
      <c r="B47" s="36"/>
      <c r="C47" s="36"/>
      <c r="D47" s="2"/>
      <c r="E47" s="2"/>
      <c r="F47" s="2"/>
      <c r="G47" s="2"/>
      <c r="H47" s="2"/>
      <c r="I47" s="2"/>
      <c r="J47" s="2"/>
      <c r="K47" s="2"/>
      <c r="M47" s="225"/>
      <c r="N47" s="36"/>
      <c r="O47" s="36"/>
      <c r="P47" s="36"/>
      <c r="Q47" s="36"/>
    </row>
    <row r="48" spans="2:17" s="115" customFormat="1">
      <c r="B48" s="36"/>
      <c r="C48" s="36"/>
      <c r="D48" s="2"/>
      <c r="E48" s="2"/>
      <c r="F48" s="2"/>
      <c r="G48" s="2"/>
      <c r="H48" s="2"/>
      <c r="I48" s="2"/>
      <c r="J48" s="2"/>
      <c r="K48" s="2"/>
      <c r="M48" s="225"/>
      <c r="N48" s="36"/>
      <c r="O48" s="36"/>
      <c r="P48" s="36"/>
      <c r="Q48" s="36"/>
    </row>
    <row r="49" spans="2:17" s="115" customFormat="1">
      <c r="B49" s="36"/>
      <c r="C49" s="36"/>
      <c r="D49" s="2"/>
      <c r="E49" s="2"/>
      <c r="F49" s="2"/>
      <c r="G49" s="2"/>
      <c r="H49" s="2"/>
      <c r="I49" s="2"/>
      <c r="J49" s="2"/>
      <c r="K49" s="2"/>
      <c r="M49" s="225"/>
      <c r="N49" s="36"/>
      <c r="O49" s="36"/>
      <c r="P49" s="36"/>
      <c r="Q49" s="36"/>
    </row>
    <row r="50" spans="2:17" s="115" customFormat="1">
      <c r="B50" s="36"/>
      <c r="C50" s="36"/>
      <c r="D50" s="2"/>
      <c r="E50" s="2"/>
      <c r="F50" s="2"/>
      <c r="G50" s="2"/>
      <c r="H50" s="2"/>
      <c r="I50" s="2"/>
      <c r="J50" s="2"/>
      <c r="K50" s="2"/>
      <c r="M50" s="225"/>
      <c r="N50" s="36"/>
      <c r="O50" s="36"/>
      <c r="P50" s="36"/>
      <c r="Q50" s="36"/>
    </row>
    <row r="51" spans="2:17" s="115" customFormat="1">
      <c r="B51" s="36"/>
      <c r="C51" s="36"/>
      <c r="D51" s="2"/>
      <c r="E51" s="2"/>
      <c r="F51" s="2"/>
      <c r="G51" s="2"/>
      <c r="H51" s="2"/>
      <c r="I51" s="2"/>
      <c r="J51" s="2"/>
      <c r="K51" s="2"/>
      <c r="M51" s="225"/>
      <c r="N51" s="36"/>
      <c r="O51" s="36"/>
      <c r="P51" s="36"/>
      <c r="Q51" s="36"/>
    </row>
    <row r="52" spans="2:17" s="115" customFormat="1">
      <c r="B52" s="36"/>
      <c r="C52" s="36"/>
      <c r="D52" s="2"/>
      <c r="E52" s="2"/>
      <c r="F52" s="2"/>
      <c r="G52" s="2"/>
      <c r="H52" s="2"/>
      <c r="I52" s="2"/>
      <c r="J52" s="2"/>
      <c r="K52" s="2"/>
      <c r="M52" s="225"/>
      <c r="N52" s="36"/>
      <c r="O52" s="36"/>
      <c r="P52" s="36"/>
      <c r="Q52" s="36"/>
    </row>
    <row r="53" spans="2:17" s="115" customFormat="1">
      <c r="B53" s="36"/>
      <c r="C53" s="36"/>
      <c r="D53" s="2"/>
      <c r="E53" s="2"/>
      <c r="F53" s="2"/>
      <c r="G53" s="2"/>
      <c r="H53" s="2"/>
      <c r="I53" s="2"/>
      <c r="J53" s="2"/>
      <c r="K53" s="2"/>
      <c r="M53" s="225"/>
      <c r="N53" s="36"/>
      <c r="O53" s="36"/>
      <c r="P53" s="36"/>
      <c r="Q53" s="36"/>
    </row>
    <row r="54" spans="2:17" s="115" customFormat="1">
      <c r="B54" s="36"/>
      <c r="C54" s="36"/>
      <c r="D54" s="2"/>
      <c r="E54" s="2"/>
      <c r="F54" s="2"/>
      <c r="G54" s="2"/>
      <c r="H54" s="2"/>
      <c r="I54" s="2"/>
      <c r="J54" s="2"/>
      <c r="K54" s="2"/>
      <c r="M54" s="225"/>
      <c r="N54" s="36"/>
      <c r="O54" s="36"/>
      <c r="P54" s="36"/>
      <c r="Q54" s="36"/>
    </row>
    <row r="55" spans="2:17" s="115" customFormat="1">
      <c r="B55" s="36"/>
      <c r="C55" s="36"/>
      <c r="D55" s="2"/>
      <c r="E55" s="2"/>
      <c r="F55" s="2"/>
      <c r="G55" s="2"/>
      <c r="H55" s="2"/>
      <c r="I55" s="2"/>
      <c r="J55" s="2"/>
      <c r="K55" s="2"/>
      <c r="M55" s="225"/>
      <c r="N55" s="36"/>
      <c r="O55" s="36"/>
      <c r="P55" s="36"/>
      <c r="Q55" s="36"/>
    </row>
    <row r="56" spans="2:17" s="115" customFormat="1">
      <c r="B56" s="36"/>
      <c r="C56" s="36"/>
      <c r="D56" s="2"/>
      <c r="E56" s="2"/>
      <c r="F56" s="2"/>
      <c r="G56" s="2"/>
      <c r="H56" s="2"/>
      <c r="I56" s="2"/>
      <c r="J56" s="2"/>
      <c r="K56" s="2"/>
      <c r="M56" s="225"/>
      <c r="N56" s="36"/>
      <c r="O56" s="36"/>
      <c r="P56" s="36"/>
      <c r="Q56" s="36"/>
    </row>
    <row r="57" spans="2:17" s="115" customFormat="1">
      <c r="B57" s="36"/>
      <c r="C57" s="36"/>
      <c r="D57" s="2"/>
      <c r="E57" s="2"/>
      <c r="F57" s="2"/>
      <c r="G57" s="2"/>
      <c r="H57" s="2"/>
      <c r="I57" s="2"/>
      <c r="J57" s="2"/>
      <c r="K57" s="2"/>
      <c r="M57" s="225"/>
      <c r="N57" s="36"/>
      <c r="O57" s="36"/>
      <c r="P57" s="36"/>
      <c r="Q57" s="36"/>
    </row>
    <row r="58" spans="2:17" s="115" customFormat="1">
      <c r="B58" s="36"/>
      <c r="C58" s="36"/>
      <c r="D58" s="2"/>
      <c r="E58" s="2"/>
      <c r="F58" s="2"/>
      <c r="G58" s="2"/>
      <c r="H58" s="2"/>
      <c r="I58" s="2"/>
      <c r="J58" s="2"/>
      <c r="K58" s="2"/>
      <c r="M58" s="225"/>
      <c r="N58" s="36"/>
      <c r="O58" s="36"/>
      <c r="P58" s="36"/>
      <c r="Q58" s="36"/>
    </row>
    <row r="59" spans="2:17" s="115" customFormat="1">
      <c r="B59" s="36"/>
      <c r="C59" s="36"/>
      <c r="D59" s="2"/>
      <c r="E59" s="2"/>
      <c r="F59" s="2"/>
      <c r="G59" s="2"/>
      <c r="H59" s="2"/>
      <c r="I59" s="2"/>
      <c r="J59" s="2"/>
      <c r="K59" s="2"/>
      <c r="M59" s="225"/>
      <c r="N59" s="36"/>
      <c r="O59" s="36"/>
      <c r="P59" s="36"/>
      <c r="Q59" s="36"/>
    </row>
    <row r="60" spans="2:17" s="115" customFormat="1">
      <c r="B60" s="36"/>
      <c r="C60" s="36"/>
      <c r="D60" s="2"/>
      <c r="E60" s="2"/>
      <c r="F60" s="2"/>
      <c r="G60" s="2"/>
      <c r="H60" s="2"/>
      <c r="I60" s="2"/>
      <c r="J60" s="2"/>
      <c r="K60" s="2"/>
      <c r="M60" s="225"/>
      <c r="N60" s="36"/>
      <c r="O60" s="36"/>
      <c r="P60" s="36"/>
      <c r="Q60" s="36"/>
    </row>
    <row r="61" spans="2:17" s="115" customFormat="1">
      <c r="B61" s="36"/>
      <c r="C61" s="36"/>
      <c r="D61" s="2"/>
      <c r="E61" s="2"/>
      <c r="F61" s="2"/>
      <c r="G61" s="2"/>
      <c r="H61" s="2"/>
      <c r="I61" s="2"/>
      <c r="J61" s="2"/>
      <c r="K61" s="2"/>
      <c r="M61" s="225"/>
      <c r="N61" s="36"/>
      <c r="O61" s="36"/>
      <c r="P61" s="36"/>
      <c r="Q61" s="36"/>
    </row>
    <row r="62" spans="2:17" s="115" customFormat="1">
      <c r="B62" s="36"/>
      <c r="C62" s="36"/>
      <c r="D62" s="2"/>
      <c r="E62" s="2"/>
      <c r="F62" s="2"/>
      <c r="G62" s="2"/>
      <c r="H62" s="2"/>
      <c r="I62" s="2"/>
      <c r="J62" s="2"/>
      <c r="K62" s="2"/>
      <c r="M62" s="225"/>
      <c r="N62" s="36"/>
      <c r="O62" s="36"/>
      <c r="P62" s="36"/>
      <c r="Q62" s="36"/>
    </row>
    <row r="63" spans="2:17" s="115" customFormat="1">
      <c r="B63" s="36"/>
      <c r="C63" s="36"/>
      <c r="D63" s="2"/>
      <c r="E63" s="2"/>
      <c r="F63" s="2"/>
      <c r="G63" s="2"/>
      <c r="H63" s="2"/>
      <c r="I63" s="2"/>
      <c r="J63" s="2"/>
      <c r="K63" s="2"/>
      <c r="M63" s="225"/>
      <c r="N63" s="36"/>
      <c r="O63" s="36"/>
      <c r="P63" s="36"/>
      <c r="Q63" s="36"/>
    </row>
    <row r="64" spans="2:17" s="115" customFormat="1">
      <c r="B64" s="36"/>
      <c r="C64" s="36"/>
      <c r="D64" s="2"/>
      <c r="E64" s="2"/>
      <c r="F64" s="2"/>
      <c r="G64" s="2"/>
      <c r="H64" s="2"/>
      <c r="I64" s="2"/>
      <c r="J64" s="2"/>
      <c r="K64" s="2"/>
      <c r="M64" s="225"/>
      <c r="N64" s="36"/>
      <c r="O64" s="36"/>
      <c r="P64" s="36"/>
      <c r="Q64" s="36"/>
    </row>
    <row r="65" spans="2:17" s="115" customFormat="1">
      <c r="B65" s="36"/>
      <c r="C65" s="36"/>
      <c r="D65" s="2"/>
      <c r="E65" s="2"/>
      <c r="F65" s="2"/>
      <c r="G65" s="2"/>
      <c r="H65" s="2"/>
      <c r="I65" s="2"/>
      <c r="J65" s="2"/>
      <c r="K65" s="2"/>
      <c r="M65" s="225"/>
      <c r="N65" s="36"/>
      <c r="O65" s="36"/>
      <c r="P65" s="36"/>
      <c r="Q65" s="36"/>
    </row>
    <row r="66" spans="2:17" s="115" customFormat="1">
      <c r="B66" s="36"/>
      <c r="C66" s="36"/>
      <c r="D66" s="2"/>
      <c r="E66" s="2"/>
      <c r="F66" s="2"/>
      <c r="G66" s="2"/>
      <c r="H66" s="2"/>
      <c r="I66" s="2"/>
      <c r="J66" s="2"/>
      <c r="K66" s="2"/>
      <c r="M66" s="225"/>
      <c r="N66" s="36"/>
      <c r="O66" s="36"/>
      <c r="P66" s="36"/>
      <c r="Q66" s="36"/>
    </row>
    <row r="67" spans="2:17" s="115" customFormat="1">
      <c r="B67" s="36"/>
      <c r="C67" s="36"/>
      <c r="D67" s="2"/>
      <c r="E67" s="2"/>
      <c r="F67" s="2"/>
      <c r="G67" s="2"/>
      <c r="H67" s="2"/>
      <c r="I67" s="2"/>
      <c r="J67" s="2"/>
      <c r="K67" s="2"/>
      <c r="M67" s="225"/>
      <c r="N67" s="36"/>
      <c r="O67" s="36"/>
      <c r="P67" s="36"/>
      <c r="Q67" s="36"/>
    </row>
    <row r="68" spans="2:17" s="115" customFormat="1">
      <c r="B68" s="36"/>
      <c r="C68" s="36"/>
      <c r="D68" s="2"/>
      <c r="E68" s="2"/>
      <c r="F68" s="2"/>
      <c r="G68" s="2"/>
      <c r="H68" s="2"/>
      <c r="I68" s="2"/>
      <c r="J68" s="2"/>
      <c r="K68" s="2"/>
      <c r="M68" s="225"/>
      <c r="N68" s="36"/>
      <c r="O68" s="36"/>
      <c r="P68" s="36"/>
      <c r="Q68" s="36"/>
    </row>
    <row r="69" spans="2:17" s="115" customFormat="1">
      <c r="B69" s="36"/>
      <c r="C69" s="36"/>
      <c r="D69" s="2"/>
      <c r="E69" s="2"/>
      <c r="F69" s="2"/>
      <c r="G69" s="2"/>
      <c r="H69" s="2"/>
      <c r="I69" s="2"/>
      <c r="J69" s="2"/>
      <c r="K69" s="2"/>
      <c r="M69" s="225"/>
      <c r="N69" s="36"/>
      <c r="O69" s="36"/>
      <c r="P69" s="36"/>
      <c r="Q69" s="36"/>
    </row>
    <row r="70" spans="2:17" s="115" customFormat="1">
      <c r="B70" s="36"/>
      <c r="C70" s="36"/>
      <c r="D70" s="2"/>
      <c r="E70" s="2"/>
      <c r="F70" s="2"/>
      <c r="G70" s="2"/>
      <c r="H70" s="2"/>
      <c r="I70" s="2"/>
      <c r="J70" s="2"/>
      <c r="K70" s="2"/>
      <c r="M70" s="225"/>
      <c r="N70" s="36"/>
      <c r="O70" s="36"/>
      <c r="P70" s="36"/>
      <c r="Q70" s="36"/>
    </row>
    <row r="71" spans="2:17" s="115" customFormat="1">
      <c r="B71" s="36"/>
      <c r="C71" s="36"/>
      <c r="D71" s="2"/>
      <c r="E71" s="2"/>
      <c r="F71" s="2"/>
      <c r="G71" s="2"/>
      <c r="H71" s="2"/>
      <c r="I71" s="2"/>
      <c r="J71" s="2"/>
      <c r="K71" s="2"/>
      <c r="M71" s="225"/>
      <c r="N71" s="36"/>
      <c r="O71" s="36"/>
      <c r="P71" s="36"/>
      <c r="Q71" s="36"/>
    </row>
    <row r="72" spans="2:17" s="115" customFormat="1">
      <c r="B72" s="36"/>
      <c r="C72" s="36"/>
      <c r="D72" s="2"/>
      <c r="E72" s="2"/>
      <c r="F72" s="2"/>
      <c r="G72" s="2"/>
      <c r="H72" s="2"/>
      <c r="I72" s="2"/>
      <c r="J72" s="2"/>
      <c r="K72" s="2"/>
      <c r="M72" s="225"/>
      <c r="N72" s="36"/>
      <c r="O72" s="36"/>
      <c r="P72" s="36"/>
      <c r="Q72" s="36"/>
    </row>
    <row r="73" spans="2:17" s="115" customFormat="1">
      <c r="B73" s="36"/>
      <c r="C73" s="36"/>
      <c r="D73" s="2"/>
      <c r="E73" s="2"/>
      <c r="F73" s="2"/>
      <c r="G73" s="2"/>
      <c r="H73" s="2"/>
      <c r="I73" s="2"/>
      <c r="J73" s="2"/>
      <c r="K73" s="2"/>
      <c r="M73" s="225"/>
      <c r="N73" s="36"/>
      <c r="O73" s="36"/>
      <c r="P73" s="36"/>
      <c r="Q73" s="36"/>
    </row>
    <row r="74" spans="2:17" s="115" customFormat="1">
      <c r="B74" s="36"/>
      <c r="C74" s="36"/>
      <c r="D74" s="2"/>
      <c r="E74" s="2"/>
      <c r="F74" s="2"/>
      <c r="G74" s="2"/>
      <c r="H74" s="2"/>
      <c r="I74" s="2"/>
      <c r="J74" s="2"/>
      <c r="K74" s="2"/>
      <c r="M74" s="225"/>
      <c r="N74" s="36"/>
      <c r="O74" s="36"/>
      <c r="P74" s="36"/>
      <c r="Q74" s="36"/>
    </row>
    <row r="75" spans="2:17" s="115" customFormat="1">
      <c r="B75" s="36"/>
      <c r="C75" s="36"/>
      <c r="D75" s="2"/>
      <c r="E75" s="2"/>
      <c r="F75" s="2"/>
      <c r="G75" s="2"/>
      <c r="H75" s="2"/>
      <c r="I75" s="2"/>
      <c r="J75" s="2"/>
      <c r="K75" s="2"/>
      <c r="M75" s="225"/>
      <c r="N75" s="36"/>
      <c r="O75" s="36"/>
      <c r="P75" s="36"/>
      <c r="Q75" s="36"/>
    </row>
    <row r="76" spans="2:17" s="115" customFormat="1">
      <c r="B76" s="36"/>
      <c r="C76" s="36"/>
      <c r="D76" s="2"/>
      <c r="E76" s="2"/>
      <c r="F76" s="2"/>
      <c r="G76" s="2"/>
      <c r="H76" s="2"/>
      <c r="I76" s="2"/>
      <c r="J76" s="2"/>
      <c r="K76" s="2"/>
      <c r="M76" s="225"/>
      <c r="N76" s="36"/>
      <c r="O76" s="36"/>
      <c r="P76" s="36"/>
      <c r="Q76" s="36"/>
    </row>
    <row r="77" spans="2:17" s="115" customFormat="1">
      <c r="B77" s="36"/>
      <c r="C77" s="36"/>
      <c r="D77" s="2"/>
      <c r="E77" s="2"/>
      <c r="F77" s="2"/>
      <c r="G77" s="2"/>
      <c r="H77" s="2"/>
      <c r="I77" s="2"/>
      <c r="J77" s="2"/>
      <c r="K77" s="2"/>
      <c r="M77" s="225"/>
      <c r="N77" s="36"/>
      <c r="O77" s="36"/>
      <c r="P77" s="36"/>
      <c r="Q77" s="36"/>
    </row>
    <row r="78" spans="2:17" s="115" customFormat="1">
      <c r="B78" s="36"/>
      <c r="C78" s="36"/>
      <c r="D78" s="2"/>
      <c r="E78" s="2"/>
      <c r="F78" s="2"/>
      <c r="G78" s="2"/>
      <c r="H78" s="2"/>
      <c r="I78" s="2"/>
      <c r="J78" s="2"/>
      <c r="K78" s="2"/>
      <c r="M78" s="225"/>
      <c r="N78" s="36"/>
      <c r="O78" s="36"/>
      <c r="P78" s="36"/>
      <c r="Q78" s="36"/>
    </row>
    <row r="79" spans="2:17" s="115" customFormat="1">
      <c r="B79" s="36"/>
      <c r="C79" s="36"/>
      <c r="D79" s="2"/>
      <c r="E79" s="2"/>
      <c r="F79" s="2"/>
      <c r="G79" s="2"/>
      <c r="H79" s="2"/>
      <c r="I79" s="2"/>
      <c r="J79" s="2"/>
      <c r="K79" s="2"/>
      <c r="M79" s="225"/>
      <c r="N79" s="36"/>
      <c r="O79" s="36"/>
      <c r="P79" s="36"/>
      <c r="Q79" s="36"/>
    </row>
    <row r="80" spans="2:17" s="115" customFormat="1">
      <c r="B80" s="36"/>
      <c r="C80" s="36"/>
      <c r="D80" s="2"/>
      <c r="E80" s="2"/>
      <c r="F80" s="2"/>
      <c r="G80" s="2"/>
      <c r="H80" s="2"/>
      <c r="I80" s="2"/>
      <c r="J80" s="2"/>
      <c r="K80" s="2"/>
      <c r="M80" s="225"/>
      <c r="N80" s="36"/>
      <c r="O80" s="36"/>
      <c r="P80" s="36"/>
      <c r="Q80" s="36"/>
    </row>
    <row r="81" spans="2:17" s="115" customFormat="1">
      <c r="B81" s="36"/>
      <c r="C81" s="36"/>
      <c r="D81" s="2"/>
      <c r="E81" s="2"/>
      <c r="F81" s="2"/>
      <c r="G81" s="2"/>
      <c r="H81" s="2"/>
      <c r="I81" s="2"/>
      <c r="J81" s="2"/>
      <c r="K81" s="2"/>
      <c r="M81" s="225"/>
      <c r="N81" s="36"/>
      <c r="O81" s="36"/>
      <c r="P81" s="36"/>
      <c r="Q81" s="36"/>
    </row>
    <row r="82" spans="2:17" s="115" customFormat="1">
      <c r="B82" s="36"/>
      <c r="C82" s="36"/>
      <c r="D82" s="2"/>
      <c r="E82" s="2"/>
      <c r="F82" s="2"/>
      <c r="G82" s="2"/>
      <c r="H82" s="2"/>
      <c r="I82" s="2"/>
      <c r="J82" s="2"/>
      <c r="K82" s="2"/>
      <c r="M82" s="225"/>
      <c r="N82" s="36"/>
      <c r="O82" s="36"/>
      <c r="P82" s="36"/>
      <c r="Q82" s="36"/>
    </row>
    <row r="83" spans="2:17" s="115" customFormat="1">
      <c r="B83" s="36"/>
      <c r="C83" s="36"/>
      <c r="D83" s="2"/>
      <c r="E83" s="2"/>
      <c r="F83" s="2"/>
      <c r="G83" s="2"/>
      <c r="H83" s="2"/>
      <c r="I83" s="2"/>
      <c r="J83" s="2"/>
      <c r="K83" s="2"/>
      <c r="M83" s="225"/>
      <c r="N83" s="36"/>
      <c r="O83" s="36"/>
      <c r="P83" s="36"/>
      <c r="Q83" s="36"/>
    </row>
    <row r="84" spans="2:17" s="115" customFormat="1">
      <c r="B84" s="36"/>
      <c r="C84" s="36"/>
      <c r="D84" s="2"/>
      <c r="E84" s="2"/>
      <c r="F84" s="2"/>
      <c r="G84" s="2"/>
      <c r="H84" s="2"/>
      <c r="I84" s="2"/>
      <c r="J84" s="2"/>
      <c r="K84" s="2"/>
      <c r="M84" s="225"/>
      <c r="N84" s="36"/>
      <c r="O84" s="36"/>
      <c r="P84" s="36"/>
      <c r="Q84" s="36"/>
    </row>
    <row r="85" spans="2:17" s="115" customFormat="1">
      <c r="B85" s="36"/>
      <c r="C85" s="36"/>
      <c r="D85" s="2"/>
      <c r="E85" s="2"/>
      <c r="F85" s="2"/>
      <c r="G85" s="2"/>
      <c r="H85" s="2"/>
      <c r="I85" s="2"/>
      <c r="J85" s="2"/>
      <c r="K85" s="2"/>
      <c r="M85" s="225"/>
      <c r="N85" s="36"/>
      <c r="O85" s="36"/>
      <c r="P85" s="36"/>
      <c r="Q85" s="36"/>
    </row>
    <row r="86" spans="2:17" s="115" customFormat="1">
      <c r="B86" s="36"/>
      <c r="C86" s="36"/>
      <c r="D86" s="2"/>
      <c r="E86" s="2"/>
      <c r="F86" s="2"/>
      <c r="G86" s="2"/>
      <c r="H86" s="2"/>
      <c r="I86" s="2"/>
      <c r="J86" s="2"/>
      <c r="K86" s="2"/>
      <c r="M86" s="225"/>
      <c r="N86" s="36"/>
      <c r="O86" s="36"/>
      <c r="P86" s="36"/>
      <c r="Q86" s="36"/>
    </row>
    <row r="87" spans="2:17" s="115" customFormat="1">
      <c r="B87" s="36"/>
      <c r="C87" s="36"/>
      <c r="D87" s="2"/>
      <c r="E87" s="2"/>
      <c r="F87" s="2"/>
      <c r="G87" s="2"/>
      <c r="H87" s="2"/>
      <c r="I87" s="2"/>
      <c r="J87" s="2"/>
      <c r="K87" s="2"/>
      <c r="M87" s="225"/>
      <c r="N87" s="36"/>
      <c r="O87" s="36"/>
      <c r="P87" s="36"/>
      <c r="Q87" s="36"/>
    </row>
    <row r="88" spans="2:17" s="115" customFormat="1">
      <c r="B88" s="36"/>
      <c r="C88" s="36"/>
      <c r="D88" s="2"/>
      <c r="E88" s="2"/>
      <c r="F88" s="2"/>
      <c r="G88" s="2"/>
      <c r="H88" s="2"/>
      <c r="I88" s="2"/>
      <c r="J88" s="2"/>
      <c r="K88" s="2"/>
      <c r="M88" s="225"/>
      <c r="N88" s="36"/>
      <c r="O88" s="36"/>
      <c r="P88" s="36"/>
      <c r="Q88" s="36"/>
    </row>
    <row r="89" spans="2:17" s="115" customFormat="1">
      <c r="B89" s="36"/>
      <c r="C89" s="36"/>
      <c r="D89" s="2"/>
      <c r="E89" s="2"/>
      <c r="F89" s="2"/>
      <c r="G89" s="2"/>
      <c r="H89" s="2"/>
      <c r="I89" s="2"/>
      <c r="J89" s="2"/>
      <c r="K89" s="2"/>
      <c r="M89" s="225"/>
      <c r="N89" s="36"/>
      <c r="O89" s="36"/>
      <c r="P89" s="36"/>
      <c r="Q89" s="36"/>
    </row>
    <row r="90" spans="2:17" s="115" customFormat="1">
      <c r="B90" s="36"/>
      <c r="C90" s="36"/>
      <c r="D90" s="2"/>
      <c r="E90" s="2"/>
      <c r="F90" s="2"/>
      <c r="G90" s="2"/>
      <c r="H90" s="2"/>
      <c r="I90" s="2"/>
      <c r="J90" s="2"/>
      <c r="K90" s="2"/>
      <c r="M90" s="225"/>
      <c r="N90" s="36"/>
      <c r="O90" s="36"/>
      <c r="P90" s="36"/>
      <c r="Q90" s="36"/>
    </row>
    <row r="91" spans="2:17" s="115" customFormat="1">
      <c r="B91" s="36"/>
      <c r="C91" s="36"/>
      <c r="D91" s="2"/>
      <c r="E91" s="2"/>
      <c r="F91" s="2"/>
      <c r="G91" s="2"/>
      <c r="H91" s="2"/>
      <c r="I91" s="2"/>
      <c r="J91" s="2"/>
      <c r="K91" s="2"/>
      <c r="M91" s="225"/>
      <c r="N91" s="36"/>
      <c r="O91" s="36"/>
      <c r="P91" s="36"/>
      <c r="Q91" s="36"/>
    </row>
    <row r="92" spans="2:17" s="115" customFormat="1">
      <c r="B92" s="36"/>
      <c r="C92" s="36"/>
      <c r="D92" s="2"/>
      <c r="E92" s="2"/>
      <c r="F92" s="2"/>
      <c r="G92" s="2"/>
      <c r="H92" s="2"/>
      <c r="I92" s="2"/>
      <c r="J92" s="2"/>
      <c r="K92" s="2"/>
      <c r="M92" s="225"/>
      <c r="N92" s="36"/>
      <c r="O92" s="36"/>
      <c r="P92" s="36"/>
      <c r="Q92" s="36"/>
    </row>
    <row r="93" spans="2:17" s="115" customFormat="1">
      <c r="B93" s="36"/>
      <c r="C93" s="36"/>
      <c r="D93" s="2"/>
      <c r="E93" s="2"/>
      <c r="F93" s="2"/>
      <c r="G93" s="2"/>
      <c r="H93" s="2"/>
      <c r="I93" s="2"/>
      <c r="J93" s="2"/>
      <c r="K93" s="2"/>
      <c r="M93" s="225"/>
      <c r="N93" s="36"/>
      <c r="O93" s="36"/>
      <c r="P93" s="36"/>
      <c r="Q93" s="36"/>
    </row>
    <row r="94" spans="2:17" s="115" customFormat="1">
      <c r="B94" s="36"/>
      <c r="C94" s="36"/>
      <c r="D94" s="2"/>
      <c r="E94" s="2"/>
      <c r="F94" s="2"/>
      <c r="G94" s="2"/>
      <c r="H94" s="2"/>
      <c r="I94" s="2"/>
      <c r="J94" s="2"/>
      <c r="K94" s="2"/>
      <c r="M94" s="225"/>
      <c r="N94" s="36"/>
      <c r="O94" s="36"/>
      <c r="P94" s="36"/>
      <c r="Q94" s="36"/>
    </row>
    <row r="95" spans="2:17" s="115" customFormat="1">
      <c r="B95" s="36"/>
      <c r="C95" s="36"/>
      <c r="D95" s="2"/>
      <c r="E95" s="2"/>
      <c r="F95" s="2"/>
      <c r="G95" s="2"/>
      <c r="H95" s="2"/>
      <c r="I95" s="2"/>
      <c r="J95" s="2"/>
      <c r="K95" s="2"/>
      <c r="M95" s="225"/>
      <c r="N95" s="36"/>
      <c r="O95" s="36"/>
      <c r="P95" s="36"/>
      <c r="Q95" s="36"/>
    </row>
    <row r="96" spans="2:17" s="115" customFormat="1">
      <c r="B96" s="36"/>
      <c r="C96" s="36"/>
      <c r="D96" s="2"/>
      <c r="E96" s="2"/>
      <c r="F96" s="2"/>
      <c r="G96" s="2"/>
      <c r="H96" s="2"/>
      <c r="I96" s="2"/>
      <c r="J96" s="2"/>
      <c r="K96" s="2"/>
      <c r="M96" s="225"/>
      <c r="N96" s="36"/>
      <c r="O96" s="36"/>
      <c r="P96" s="36"/>
      <c r="Q96" s="36"/>
    </row>
    <row r="97" spans="2:17" s="115" customFormat="1">
      <c r="B97" s="36"/>
      <c r="C97" s="36"/>
      <c r="D97" s="2"/>
      <c r="E97" s="2"/>
      <c r="F97" s="2"/>
      <c r="G97" s="2"/>
      <c r="H97" s="2"/>
      <c r="I97" s="2"/>
      <c r="J97" s="2"/>
      <c r="K97" s="2"/>
      <c r="M97" s="225"/>
      <c r="N97" s="36"/>
      <c r="O97" s="36"/>
      <c r="P97" s="36"/>
      <c r="Q97" s="36"/>
    </row>
    <row r="98" spans="2:17" s="115" customFormat="1">
      <c r="B98" s="36"/>
      <c r="C98" s="36"/>
      <c r="D98" s="2"/>
      <c r="E98" s="2"/>
      <c r="F98" s="2"/>
      <c r="G98" s="2"/>
      <c r="H98" s="2"/>
      <c r="I98" s="2"/>
      <c r="J98" s="2"/>
      <c r="K98" s="2"/>
      <c r="M98" s="225"/>
      <c r="N98" s="36"/>
      <c r="O98" s="36"/>
      <c r="P98" s="36"/>
      <c r="Q98" s="36"/>
    </row>
    <row r="99" spans="2:17" s="115" customFormat="1">
      <c r="B99" s="36"/>
      <c r="C99" s="36"/>
      <c r="D99" s="2"/>
      <c r="E99" s="2"/>
      <c r="F99" s="2"/>
      <c r="G99" s="2"/>
      <c r="H99" s="2"/>
      <c r="I99" s="2"/>
      <c r="J99" s="2"/>
      <c r="K99" s="2"/>
      <c r="M99" s="225"/>
      <c r="N99" s="36"/>
      <c r="O99" s="36"/>
      <c r="P99" s="36"/>
      <c r="Q99" s="36"/>
    </row>
    <row r="100" spans="2:17" s="115" customFormat="1">
      <c r="B100" s="36"/>
      <c r="C100" s="36"/>
      <c r="D100" s="2"/>
      <c r="E100" s="2"/>
      <c r="F100" s="2"/>
      <c r="G100" s="2"/>
      <c r="H100" s="2"/>
      <c r="I100" s="2"/>
      <c r="J100" s="2"/>
      <c r="K100" s="2"/>
      <c r="M100" s="225"/>
      <c r="N100" s="36"/>
      <c r="O100" s="36"/>
      <c r="P100" s="36"/>
      <c r="Q100" s="36"/>
    </row>
    <row r="101" spans="2:17" s="115" customFormat="1">
      <c r="B101" s="36"/>
      <c r="C101" s="36"/>
      <c r="D101" s="2"/>
      <c r="E101" s="2"/>
      <c r="F101" s="2"/>
      <c r="G101" s="2"/>
      <c r="H101" s="2"/>
      <c r="I101" s="2"/>
      <c r="J101" s="2"/>
      <c r="K101" s="2"/>
      <c r="M101" s="225"/>
      <c r="N101" s="36"/>
      <c r="O101" s="36"/>
      <c r="P101" s="36"/>
      <c r="Q101" s="36"/>
    </row>
    <row r="102" spans="2:17" s="115" customFormat="1">
      <c r="B102" s="36"/>
      <c r="C102" s="36"/>
      <c r="D102" s="2"/>
      <c r="E102" s="2"/>
      <c r="F102" s="2"/>
      <c r="G102" s="2"/>
      <c r="H102" s="2"/>
      <c r="I102" s="2"/>
      <c r="J102" s="2"/>
      <c r="K102" s="2"/>
      <c r="M102" s="225"/>
      <c r="N102" s="36"/>
      <c r="O102" s="36"/>
      <c r="P102" s="36"/>
      <c r="Q102" s="36"/>
    </row>
    <row r="103" spans="2:17" s="115" customFormat="1">
      <c r="B103" s="36"/>
      <c r="C103" s="36"/>
      <c r="D103" s="2"/>
      <c r="E103" s="2"/>
      <c r="F103" s="2"/>
      <c r="G103" s="2"/>
      <c r="H103" s="2"/>
      <c r="I103" s="2"/>
      <c r="J103" s="2"/>
      <c r="K103" s="2"/>
      <c r="M103" s="225"/>
      <c r="N103" s="36"/>
      <c r="O103" s="36"/>
      <c r="P103" s="36"/>
      <c r="Q103" s="36"/>
    </row>
    <row r="104" spans="2:17" s="115" customFormat="1">
      <c r="B104" s="36"/>
      <c r="C104" s="36"/>
      <c r="D104" s="2"/>
      <c r="E104" s="2"/>
      <c r="F104" s="2"/>
      <c r="G104" s="2"/>
      <c r="H104" s="2"/>
      <c r="I104" s="2"/>
      <c r="J104" s="2"/>
      <c r="K104" s="2"/>
      <c r="M104" s="225"/>
      <c r="N104" s="36"/>
      <c r="O104" s="36"/>
      <c r="P104" s="36"/>
      <c r="Q104" s="36"/>
    </row>
    <row r="105" spans="2:17" s="115" customFormat="1">
      <c r="B105" s="36"/>
      <c r="C105" s="36"/>
      <c r="D105" s="2"/>
      <c r="E105" s="2"/>
      <c r="F105" s="2"/>
      <c r="G105" s="2"/>
      <c r="H105" s="2"/>
      <c r="I105" s="2"/>
      <c r="J105" s="2"/>
      <c r="K105" s="2"/>
      <c r="M105" s="225"/>
      <c r="N105" s="36"/>
      <c r="O105" s="36"/>
      <c r="P105" s="36"/>
      <c r="Q105" s="36"/>
    </row>
    <row r="106" spans="2:17" s="115" customFormat="1">
      <c r="B106" s="36"/>
      <c r="C106" s="36"/>
      <c r="D106" s="2"/>
      <c r="E106" s="2"/>
      <c r="F106" s="2"/>
      <c r="G106" s="2"/>
      <c r="H106" s="2"/>
      <c r="I106" s="2"/>
      <c r="J106" s="2"/>
      <c r="K106" s="2"/>
      <c r="M106" s="225"/>
      <c r="N106" s="36"/>
      <c r="O106" s="36"/>
      <c r="P106" s="36"/>
      <c r="Q106" s="36"/>
    </row>
    <row r="107" spans="2:17" s="115" customFormat="1">
      <c r="B107" s="36"/>
      <c r="C107" s="36"/>
      <c r="D107" s="2"/>
      <c r="E107" s="2"/>
      <c r="F107" s="2"/>
      <c r="G107" s="2"/>
      <c r="H107" s="2"/>
      <c r="I107" s="2"/>
      <c r="J107" s="2"/>
      <c r="K107" s="2"/>
      <c r="M107" s="225"/>
      <c r="N107" s="36"/>
      <c r="O107" s="36"/>
      <c r="P107" s="36"/>
      <c r="Q107" s="36"/>
    </row>
    <row r="108" spans="2:17" s="115" customFormat="1">
      <c r="B108" s="36"/>
      <c r="C108" s="36"/>
      <c r="D108" s="2"/>
      <c r="E108" s="2"/>
      <c r="F108" s="2"/>
      <c r="G108" s="2"/>
      <c r="H108" s="2"/>
      <c r="I108" s="2"/>
      <c r="J108" s="2"/>
      <c r="K108" s="2"/>
      <c r="M108" s="225"/>
      <c r="N108" s="36"/>
      <c r="O108" s="36"/>
      <c r="P108" s="36"/>
      <c r="Q108" s="36"/>
    </row>
    <row r="109" spans="2:17" s="115" customFormat="1">
      <c r="B109" s="36"/>
      <c r="C109" s="36"/>
      <c r="D109" s="2"/>
      <c r="E109" s="2"/>
      <c r="F109" s="2"/>
      <c r="G109" s="2"/>
      <c r="H109" s="2"/>
      <c r="I109" s="2"/>
      <c r="J109" s="2"/>
      <c r="K109" s="2"/>
      <c r="M109" s="225"/>
      <c r="N109" s="36"/>
      <c r="O109" s="36"/>
      <c r="P109" s="36"/>
      <c r="Q109" s="36"/>
    </row>
    <row r="110" spans="2:17" s="115" customFormat="1">
      <c r="B110" s="36"/>
      <c r="C110" s="36"/>
      <c r="D110" s="2"/>
      <c r="E110" s="2"/>
      <c r="F110" s="2"/>
      <c r="G110" s="2"/>
      <c r="H110" s="2"/>
      <c r="I110" s="2"/>
      <c r="J110" s="2"/>
      <c r="K110" s="2"/>
      <c r="M110" s="225"/>
      <c r="N110" s="36"/>
      <c r="O110" s="36"/>
      <c r="P110" s="36"/>
      <c r="Q110" s="36"/>
    </row>
    <row r="111" spans="2:17" s="115" customFormat="1">
      <c r="B111" s="36"/>
      <c r="C111" s="36"/>
      <c r="D111" s="2"/>
      <c r="E111" s="2"/>
      <c r="F111" s="2"/>
      <c r="G111" s="2"/>
      <c r="H111" s="2"/>
      <c r="I111" s="2"/>
      <c r="J111" s="2"/>
      <c r="K111" s="2"/>
      <c r="M111" s="225"/>
      <c r="N111" s="36"/>
      <c r="O111" s="36"/>
      <c r="P111" s="36"/>
      <c r="Q111" s="36"/>
    </row>
    <row r="112" spans="2:17" s="115" customFormat="1">
      <c r="B112" s="36"/>
      <c r="C112" s="36"/>
      <c r="D112" s="2"/>
      <c r="E112" s="2"/>
      <c r="F112" s="2"/>
      <c r="G112" s="2"/>
      <c r="H112" s="2"/>
      <c r="I112" s="2"/>
      <c r="J112" s="2"/>
      <c r="K112" s="2"/>
      <c r="M112" s="225"/>
      <c r="N112" s="36"/>
      <c r="O112" s="36"/>
      <c r="P112" s="36"/>
      <c r="Q112" s="36"/>
    </row>
    <row r="113" spans="2:17" s="115" customFormat="1">
      <c r="B113" s="36"/>
      <c r="C113" s="36"/>
      <c r="D113" s="2"/>
      <c r="E113" s="2"/>
      <c r="F113" s="2"/>
      <c r="G113" s="2"/>
      <c r="H113" s="2"/>
      <c r="I113" s="2"/>
      <c r="J113" s="2"/>
      <c r="K113" s="2"/>
      <c r="M113" s="225"/>
      <c r="N113" s="36"/>
      <c r="O113" s="36"/>
      <c r="P113" s="36"/>
      <c r="Q113" s="36"/>
    </row>
    <row r="114" spans="2:17" s="115" customFormat="1">
      <c r="B114" s="36"/>
      <c r="C114" s="36"/>
      <c r="D114" s="2"/>
      <c r="E114" s="2"/>
      <c r="F114" s="2"/>
      <c r="G114" s="2"/>
      <c r="H114" s="2"/>
      <c r="I114" s="2"/>
      <c r="J114" s="2"/>
      <c r="K114" s="2"/>
      <c r="M114" s="225"/>
      <c r="N114" s="36"/>
      <c r="O114" s="36"/>
      <c r="P114" s="36"/>
      <c r="Q114" s="36"/>
    </row>
    <row r="115" spans="2:17" s="115" customFormat="1">
      <c r="B115" s="36"/>
      <c r="C115" s="36"/>
      <c r="D115" s="2"/>
      <c r="E115" s="2"/>
      <c r="F115" s="2"/>
      <c r="G115" s="2"/>
      <c r="H115" s="2"/>
      <c r="I115" s="2"/>
      <c r="J115" s="2"/>
      <c r="K115" s="2"/>
      <c r="M115" s="225"/>
      <c r="N115" s="36"/>
      <c r="O115" s="36"/>
      <c r="P115" s="36"/>
      <c r="Q115" s="36"/>
    </row>
    <row r="116" spans="2:17" s="115" customFormat="1">
      <c r="B116" s="36"/>
      <c r="C116" s="36"/>
      <c r="D116" s="2"/>
      <c r="E116" s="2"/>
      <c r="F116" s="2"/>
      <c r="G116" s="2"/>
      <c r="H116" s="2"/>
      <c r="I116" s="2"/>
      <c r="J116" s="2"/>
      <c r="K116" s="2"/>
      <c r="M116" s="225"/>
      <c r="N116" s="36"/>
      <c r="O116" s="36"/>
      <c r="P116" s="36"/>
      <c r="Q116" s="36"/>
    </row>
    <row r="117" spans="2:17" s="115" customFormat="1">
      <c r="B117" s="36"/>
      <c r="C117" s="36"/>
      <c r="D117" s="2"/>
      <c r="E117" s="2"/>
      <c r="F117" s="2"/>
      <c r="G117" s="2"/>
      <c r="H117" s="2"/>
      <c r="I117" s="2"/>
      <c r="J117" s="2"/>
      <c r="K117" s="2"/>
      <c r="M117" s="225"/>
      <c r="N117" s="36"/>
      <c r="O117" s="36"/>
      <c r="P117" s="36"/>
      <c r="Q117" s="36"/>
    </row>
    <row r="118" spans="2:17" s="115" customFormat="1">
      <c r="B118" s="36"/>
      <c r="C118" s="36"/>
      <c r="D118" s="2"/>
      <c r="E118" s="2"/>
      <c r="F118" s="2"/>
      <c r="G118" s="2"/>
      <c r="H118" s="2"/>
      <c r="I118" s="2"/>
      <c r="J118" s="2"/>
      <c r="K118" s="2"/>
      <c r="M118" s="225"/>
      <c r="N118" s="36"/>
      <c r="O118" s="36"/>
      <c r="P118" s="36"/>
      <c r="Q118" s="36"/>
    </row>
    <row r="119" spans="2:17" s="115" customFormat="1">
      <c r="B119" s="36"/>
      <c r="C119" s="36"/>
      <c r="D119" s="2"/>
      <c r="E119" s="2"/>
      <c r="F119" s="2"/>
      <c r="G119" s="2"/>
      <c r="H119" s="2"/>
      <c r="I119" s="2"/>
      <c r="J119" s="2"/>
      <c r="K119" s="2"/>
      <c r="M119" s="225"/>
      <c r="N119" s="36"/>
      <c r="O119" s="36"/>
      <c r="P119" s="36"/>
      <c r="Q119" s="36"/>
    </row>
    <row r="120" spans="2:17" s="115" customFormat="1">
      <c r="B120" s="36"/>
      <c r="C120" s="36"/>
      <c r="D120" s="2"/>
      <c r="E120" s="2"/>
      <c r="F120" s="2"/>
      <c r="G120" s="2"/>
      <c r="H120" s="2"/>
      <c r="I120" s="2"/>
      <c r="J120" s="2"/>
      <c r="K120" s="2"/>
      <c r="M120" s="225"/>
      <c r="N120" s="36"/>
      <c r="O120" s="36"/>
      <c r="P120" s="36"/>
      <c r="Q120" s="36"/>
    </row>
    <row r="121" spans="2:17" s="115" customFormat="1">
      <c r="B121" s="36"/>
      <c r="C121" s="36"/>
      <c r="D121" s="2"/>
      <c r="E121" s="2"/>
      <c r="F121" s="2"/>
      <c r="G121" s="2"/>
      <c r="H121" s="2"/>
      <c r="I121" s="2"/>
      <c r="J121" s="2"/>
      <c r="K121" s="2"/>
      <c r="M121" s="225"/>
      <c r="N121" s="36"/>
      <c r="O121" s="36"/>
      <c r="P121" s="36"/>
      <c r="Q121" s="36"/>
    </row>
    <row r="122" spans="2:17" s="115" customFormat="1">
      <c r="B122" s="36"/>
      <c r="C122" s="36"/>
      <c r="D122" s="2"/>
      <c r="E122" s="2"/>
      <c r="F122" s="2"/>
      <c r="G122" s="2"/>
      <c r="H122" s="2"/>
      <c r="I122" s="2"/>
      <c r="J122" s="2"/>
      <c r="K122" s="2"/>
      <c r="M122" s="225"/>
      <c r="N122" s="36"/>
      <c r="O122" s="36"/>
      <c r="P122" s="36"/>
      <c r="Q122" s="36"/>
    </row>
    <row r="123" spans="2:17" s="115" customFormat="1">
      <c r="B123" s="36"/>
      <c r="C123" s="36"/>
      <c r="D123" s="2"/>
      <c r="E123" s="2"/>
      <c r="F123" s="2"/>
      <c r="G123" s="2"/>
      <c r="H123" s="2"/>
      <c r="I123" s="2"/>
      <c r="J123" s="2"/>
      <c r="K123" s="2"/>
      <c r="M123" s="225"/>
      <c r="N123" s="36"/>
      <c r="O123" s="36"/>
      <c r="P123" s="36"/>
      <c r="Q123" s="36"/>
    </row>
    <row r="124" spans="2:17" s="115" customFormat="1">
      <c r="B124" s="36"/>
      <c r="C124" s="36"/>
      <c r="D124" s="2"/>
      <c r="E124" s="2"/>
      <c r="F124" s="2"/>
      <c r="G124" s="2"/>
      <c r="H124" s="2"/>
      <c r="I124" s="2"/>
      <c r="J124" s="2"/>
      <c r="K124" s="2"/>
      <c r="M124" s="225"/>
      <c r="N124" s="36"/>
      <c r="O124" s="36"/>
      <c r="P124" s="36"/>
      <c r="Q124" s="36"/>
    </row>
    <row r="125" spans="2:17" s="115" customFormat="1">
      <c r="B125" s="36"/>
      <c r="C125" s="36"/>
      <c r="D125" s="2"/>
      <c r="E125" s="2"/>
      <c r="F125" s="2"/>
      <c r="G125" s="2"/>
      <c r="H125" s="2"/>
      <c r="I125" s="2"/>
      <c r="J125" s="2"/>
      <c r="K125" s="2"/>
      <c r="M125" s="225"/>
      <c r="N125" s="36"/>
      <c r="O125" s="36"/>
      <c r="P125" s="36"/>
      <c r="Q125" s="36"/>
    </row>
    <row r="126" spans="2:17" s="115" customFormat="1">
      <c r="B126" s="36"/>
      <c r="C126" s="36"/>
      <c r="D126" s="2"/>
      <c r="E126" s="2"/>
      <c r="F126" s="2"/>
      <c r="G126" s="2"/>
      <c r="H126" s="2"/>
      <c r="I126" s="2"/>
      <c r="J126" s="2"/>
      <c r="K126" s="2"/>
      <c r="M126" s="225"/>
      <c r="N126" s="36"/>
      <c r="O126" s="36"/>
      <c r="P126" s="36"/>
      <c r="Q126" s="36"/>
    </row>
    <row r="127" spans="2:17" s="115" customFormat="1">
      <c r="B127" s="36"/>
      <c r="C127" s="36"/>
      <c r="D127" s="2"/>
      <c r="E127" s="2"/>
      <c r="F127" s="2"/>
      <c r="G127" s="2"/>
      <c r="H127" s="2"/>
      <c r="I127" s="2"/>
      <c r="J127" s="2"/>
      <c r="K127" s="2"/>
      <c r="M127" s="225"/>
      <c r="N127" s="36"/>
      <c r="O127" s="36"/>
      <c r="P127" s="36"/>
      <c r="Q127" s="36"/>
    </row>
    <row r="128" spans="2:17" s="115" customFormat="1">
      <c r="B128" s="36"/>
      <c r="C128" s="36"/>
      <c r="D128" s="2"/>
      <c r="E128" s="2"/>
      <c r="F128" s="2"/>
      <c r="G128" s="2"/>
      <c r="H128" s="2"/>
      <c r="I128" s="2"/>
      <c r="J128" s="2"/>
      <c r="K128" s="2"/>
      <c r="M128" s="225"/>
      <c r="N128" s="36"/>
      <c r="O128" s="36"/>
      <c r="P128" s="36"/>
      <c r="Q128" s="36"/>
    </row>
    <row r="129" spans="2:17" s="115" customFormat="1">
      <c r="B129" s="36"/>
      <c r="C129" s="36"/>
      <c r="D129" s="2"/>
      <c r="E129" s="2"/>
      <c r="F129" s="2"/>
      <c r="G129" s="2"/>
      <c r="H129" s="2"/>
      <c r="I129" s="2"/>
      <c r="J129" s="2"/>
      <c r="K129" s="2"/>
      <c r="M129" s="225"/>
      <c r="N129" s="36"/>
      <c r="O129" s="36"/>
      <c r="P129" s="36"/>
      <c r="Q129" s="36"/>
    </row>
    <row r="130" spans="2:17" s="115" customFormat="1">
      <c r="B130" s="36"/>
      <c r="C130" s="36"/>
      <c r="D130" s="2"/>
      <c r="E130" s="2"/>
      <c r="F130" s="2"/>
      <c r="G130" s="2"/>
      <c r="H130" s="2"/>
      <c r="I130" s="2"/>
      <c r="J130" s="2"/>
      <c r="K130" s="2"/>
      <c r="M130" s="225"/>
      <c r="N130" s="36"/>
      <c r="O130" s="36"/>
      <c r="P130" s="36"/>
      <c r="Q130" s="36"/>
    </row>
    <row r="131" spans="2:17" s="115" customFormat="1">
      <c r="B131" s="36"/>
      <c r="C131" s="36"/>
      <c r="D131" s="2"/>
      <c r="E131" s="2"/>
      <c r="F131" s="2"/>
      <c r="G131" s="2"/>
      <c r="H131" s="2"/>
      <c r="I131" s="2"/>
      <c r="J131" s="2"/>
      <c r="K131" s="2"/>
      <c r="M131" s="225"/>
      <c r="N131" s="36"/>
      <c r="O131" s="36"/>
      <c r="P131" s="36"/>
      <c r="Q131" s="36"/>
    </row>
    <row r="132" spans="2:17" s="115" customFormat="1">
      <c r="B132" s="36"/>
      <c r="C132" s="36"/>
      <c r="D132" s="2"/>
      <c r="E132" s="2"/>
      <c r="F132" s="2"/>
      <c r="G132" s="2"/>
      <c r="H132" s="2"/>
      <c r="I132" s="2"/>
      <c r="J132" s="2"/>
      <c r="K132" s="2"/>
      <c r="M132" s="225"/>
      <c r="N132" s="36"/>
      <c r="O132" s="36"/>
      <c r="P132" s="36"/>
      <c r="Q132" s="36"/>
    </row>
    <row r="133" spans="2:17" s="115" customFormat="1">
      <c r="B133" s="36"/>
      <c r="C133" s="36"/>
      <c r="D133" s="2"/>
      <c r="E133" s="2"/>
      <c r="F133" s="2"/>
      <c r="G133" s="2"/>
      <c r="H133" s="2"/>
      <c r="I133" s="2"/>
      <c r="J133" s="2"/>
      <c r="K133" s="2"/>
      <c r="M133" s="225"/>
      <c r="N133" s="36"/>
      <c r="O133" s="36"/>
      <c r="P133" s="36"/>
      <c r="Q133" s="36"/>
    </row>
    <row r="134" spans="2:17" s="115" customFormat="1">
      <c r="B134" s="36"/>
      <c r="C134" s="36"/>
      <c r="D134" s="2"/>
      <c r="E134" s="2"/>
      <c r="F134" s="2"/>
      <c r="G134" s="2"/>
      <c r="H134" s="2"/>
      <c r="I134" s="2"/>
      <c r="J134" s="2"/>
      <c r="K134" s="2"/>
      <c r="M134" s="225"/>
      <c r="N134" s="36"/>
      <c r="O134" s="36"/>
      <c r="P134" s="36"/>
      <c r="Q134" s="36"/>
    </row>
    <row r="135" spans="2:17" s="115" customFormat="1">
      <c r="B135" s="36"/>
      <c r="C135" s="36"/>
      <c r="D135" s="2"/>
      <c r="E135" s="2"/>
      <c r="F135" s="2"/>
      <c r="G135" s="2"/>
      <c r="H135" s="2"/>
      <c r="I135" s="2"/>
      <c r="J135" s="2"/>
      <c r="K135" s="2"/>
      <c r="M135" s="225"/>
      <c r="N135" s="36"/>
      <c r="O135" s="36"/>
      <c r="P135" s="36"/>
      <c r="Q135" s="36"/>
    </row>
    <row r="136" spans="2:17" s="115" customFormat="1">
      <c r="B136" s="36"/>
      <c r="C136" s="36"/>
      <c r="D136" s="2"/>
      <c r="E136" s="2"/>
      <c r="F136" s="2"/>
      <c r="G136" s="2"/>
      <c r="H136" s="2"/>
      <c r="I136" s="2"/>
      <c r="J136" s="2"/>
      <c r="K136" s="2"/>
      <c r="M136" s="225"/>
      <c r="N136" s="36"/>
      <c r="O136" s="36"/>
      <c r="P136" s="36"/>
      <c r="Q136" s="36"/>
    </row>
    <row r="137" spans="2:17" s="115" customFormat="1">
      <c r="B137" s="36"/>
      <c r="C137" s="36"/>
      <c r="D137" s="2"/>
      <c r="E137" s="2"/>
      <c r="F137" s="2"/>
      <c r="G137" s="2"/>
      <c r="H137" s="2"/>
      <c r="I137" s="2"/>
      <c r="J137" s="2"/>
      <c r="K137" s="2"/>
      <c r="M137" s="225"/>
      <c r="N137" s="36"/>
      <c r="O137" s="36"/>
      <c r="P137" s="36"/>
      <c r="Q137" s="36"/>
    </row>
    <row r="138" spans="2:17" s="115" customFormat="1">
      <c r="B138" s="36"/>
      <c r="C138" s="36"/>
      <c r="D138" s="2"/>
      <c r="E138" s="2"/>
      <c r="F138" s="2"/>
      <c r="G138" s="2"/>
      <c r="H138" s="2"/>
      <c r="I138" s="2"/>
      <c r="J138" s="2"/>
      <c r="K138" s="2"/>
      <c r="M138" s="225"/>
      <c r="N138" s="36"/>
      <c r="O138" s="36"/>
      <c r="P138" s="36"/>
      <c r="Q138" s="36"/>
    </row>
    <row r="139" spans="2:17" s="115" customFormat="1">
      <c r="B139" s="36"/>
      <c r="C139" s="36"/>
      <c r="D139" s="2"/>
      <c r="E139" s="2"/>
      <c r="F139" s="2"/>
      <c r="G139" s="2"/>
      <c r="H139" s="2"/>
      <c r="I139" s="2"/>
      <c r="J139" s="2"/>
      <c r="K139" s="2"/>
      <c r="M139" s="225"/>
      <c r="N139" s="36"/>
      <c r="O139" s="36"/>
      <c r="P139" s="36"/>
      <c r="Q139" s="36"/>
    </row>
    <row r="140" spans="2:17" s="115" customFormat="1">
      <c r="B140" s="36"/>
      <c r="C140" s="36"/>
      <c r="D140" s="2"/>
      <c r="E140" s="2"/>
      <c r="F140" s="2"/>
      <c r="G140" s="2"/>
      <c r="H140" s="2"/>
      <c r="I140" s="2"/>
      <c r="J140" s="2"/>
      <c r="K140" s="2"/>
      <c r="M140" s="225"/>
      <c r="N140" s="36"/>
      <c r="O140" s="36"/>
      <c r="P140" s="36"/>
      <c r="Q140" s="36"/>
    </row>
    <row r="141" spans="2:17" s="115" customFormat="1">
      <c r="B141" s="36"/>
      <c r="C141" s="36"/>
      <c r="D141" s="2"/>
      <c r="E141" s="2"/>
      <c r="F141" s="2"/>
      <c r="G141" s="2"/>
      <c r="H141" s="2"/>
      <c r="I141" s="2"/>
      <c r="J141" s="2"/>
      <c r="K141" s="2"/>
      <c r="M141" s="225"/>
      <c r="N141" s="36"/>
      <c r="O141" s="36"/>
      <c r="P141" s="36"/>
      <c r="Q141" s="36"/>
    </row>
    <row r="142" spans="2:17" s="115" customFormat="1">
      <c r="B142" s="36"/>
      <c r="C142" s="36"/>
      <c r="D142" s="2"/>
      <c r="E142" s="2"/>
      <c r="F142" s="2"/>
      <c r="G142" s="2"/>
      <c r="H142" s="2"/>
      <c r="I142" s="2"/>
      <c r="J142" s="2"/>
      <c r="K142" s="2"/>
      <c r="M142" s="225"/>
      <c r="N142" s="36"/>
      <c r="O142" s="36"/>
      <c r="P142" s="36"/>
      <c r="Q142" s="36"/>
    </row>
    <row r="143" spans="2:17" s="115" customFormat="1">
      <c r="B143" s="36"/>
      <c r="C143" s="36"/>
      <c r="D143" s="2"/>
      <c r="E143" s="2"/>
      <c r="F143" s="2"/>
      <c r="G143" s="2"/>
      <c r="H143" s="2"/>
      <c r="I143" s="2"/>
      <c r="J143" s="2"/>
      <c r="K143" s="2"/>
      <c r="M143" s="225"/>
      <c r="N143" s="36"/>
      <c r="O143" s="36"/>
      <c r="P143" s="36"/>
      <c r="Q143" s="36"/>
    </row>
    <row r="144" spans="2:17" s="115" customFormat="1">
      <c r="B144" s="36"/>
      <c r="C144" s="36"/>
      <c r="D144" s="2"/>
      <c r="E144" s="2"/>
      <c r="F144" s="2"/>
      <c r="G144" s="2"/>
      <c r="H144" s="2"/>
      <c r="I144" s="2"/>
      <c r="J144" s="2"/>
      <c r="K144" s="2"/>
      <c r="M144" s="225"/>
      <c r="N144" s="36"/>
      <c r="O144" s="36"/>
      <c r="P144" s="36"/>
      <c r="Q144" s="36"/>
    </row>
    <row r="145" spans="2:17" s="115" customFormat="1">
      <c r="B145" s="36"/>
      <c r="C145" s="36"/>
      <c r="D145" s="2"/>
      <c r="E145" s="2"/>
      <c r="F145" s="2"/>
      <c r="G145" s="2"/>
      <c r="H145" s="2"/>
      <c r="I145" s="2"/>
      <c r="J145" s="2"/>
      <c r="K145" s="2"/>
      <c r="M145" s="225"/>
      <c r="N145" s="36"/>
      <c r="O145" s="36"/>
      <c r="P145" s="36"/>
      <c r="Q145" s="36"/>
    </row>
    <row r="146" spans="2:17" s="115" customFormat="1">
      <c r="B146" s="36"/>
      <c r="C146" s="36"/>
      <c r="D146" s="2"/>
      <c r="E146" s="2"/>
      <c r="F146" s="2"/>
      <c r="G146" s="2"/>
      <c r="H146" s="2"/>
      <c r="I146" s="2"/>
      <c r="J146" s="2"/>
      <c r="K146" s="2"/>
      <c r="M146" s="225"/>
      <c r="N146" s="36"/>
      <c r="O146" s="36"/>
      <c r="P146" s="36"/>
      <c r="Q146" s="36"/>
    </row>
    <row r="147" spans="2:17" s="115" customFormat="1">
      <c r="B147" s="36"/>
      <c r="C147" s="36"/>
      <c r="D147" s="2"/>
      <c r="E147" s="2"/>
      <c r="F147" s="2"/>
      <c r="G147" s="2"/>
      <c r="H147" s="2"/>
      <c r="I147" s="2"/>
      <c r="J147" s="2"/>
      <c r="K147" s="2"/>
      <c r="M147" s="225"/>
      <c r="N147" s="36"/>
      <c r="O147" s="36"/>
      <c r="P147" s="36"/>
      <c r="Q147" s="36"/>
    </row>
    <row r="148" spans="2:17" s="115" customFormat="1">
      <c r="B148" s="36"/>
      <c r="C148" s="36"/>
      <c r="D148" s="2"/>
      <c r="E148" s="2"/>
      <c r="F148" s="2"/>
      <c r="G148" s="2"/>
      <c r="H148" s="2"/>
      <c r="I148" s="2"/>
      <c r="J148" s="2"/>
      <c r="K148" s="2"/>
      <c r="M148" s="225"/>
      <c r="N148" s="36"/>
      <c r="O148" s="36"/>
      <c r="P148" s="36"/>
      <c r="Q148" s="36"/>
    </row>
    <row r="149" spans="2:17" s="115" customFormat="1">
      <c r="B149" s="36"/>
      <c r="C149" s="36"/>
      <c r="D149" s="2"/>
      <c r="E149" s="2"/>
      <c r="F149" s="2"/>
      <c r="G149" s="2"/>
      <c r="H149" s="2"/>
      <c r="I149" s="2"/>
      <c r="J149" s="2"/>
      <c r="K149" s="2"/>
      <c r="M149" s="225"/>
      <c r="N149" s="36"/>
      <c r="O149" s="36"/>
      <c r="P149" s="36"/>
      <c r="Q149" s="36"/>
    </row>
    <row r="150" spans="2:17" s="115" customFormat="1">
      <c r="B150" s="36"/>
      <c r="C150" s="36"/>
      <c r="D150" s="2"/>
      <c r="E150" s="2"/>
      <c r="F150" s="2"/>
      <c r="G150" s="2"/>
      <c r="H150" s="2"/>
      <c r="I150" s="2"/>
      <c r="J150" s="2"/>
      <c r="K150" s="2"/>
      <c r="M150" s="225"/>
      <c r="N150" s="36"/>
      <c r="O150" s="36"/>
      <c r="P150" s="36"/>
      <c r="Q150" s="36"/>
    </row>
    <row r="151" spans="2:17" s="115" customFormat="1">
      <c r="B151" s="36"/>
      <c r="C151" s="36"/>
      <c r="D151" s="2"/>
      <c r="E151" s="2"/>
      <c r="F151" s="2"/>
      <c r="G151" s="2"/>
      <c r="H151" s="2"/>
      <c r="I151" s="2"/>
      <c r="J151" s="2"/>
      <c r="K151" s="2"/>
      <c r="M151" s="225"/>
      <c r="N151" s="36"/>
      <c r="O151" s="36"/>
      <c r="P151" s="36"/>
      <c r="Q151" s="36"/>
    </row>
    <row r="152" spans="2:17" s="115" customFormat="1">
      <c r="B152" s="36"/>
      <c r="C152" s="36"/>
      <c r="D152" s="2"/>
      <c r="E152" s="2"/>
      <c r="F152" s="2"/>
      <c r="G152" s="2"/>
      <c r="H152" s="2"/>
      <c r="I152" s="2"/>
      <c r="J152" s="2"/>
      <c r="K152" s="2"/>
      <c r="M152" s="225"/>
      <c r="N152" s="36"/>
      <c r="O152" s="36"/>
      <c r="P152" s="36"/>
      <c r="Q152" s="36"/>
    </row>
    <row r="153" spans="2:17" s="115" customFormat="1">
      <c r="B153" s="36"/>
      <c r="C153" s="36"/>
      <c r="D153" s="2"/>
      <c r="E153" s="2"/>
      <c r="F153" s="2"/>
      <c r="G153" s="2"/>
      <c r="H153" s="2"/>
      <c r="I153" s="2"/>
      <c r="J153" s="2"/>
      <c r="K153" s="2"/>
      <c r="M153" s="225"/>
      <c r="N153" s="36"/>
      <c r="O153" s="36"/>
      <c r="P153" s="36"/>
      <c r="Q153" s="36"/>
    </row>
    <row r="154" spans="2:17" s="115" customFormat="1">
      <c r="B154" s="36"/>
      <c r="C154" s="36"/>
      <c r="D154" s="2"/>
      <c r="E154" s="2"/>
      <c r="F154" s="2"/>
      <c r="G154" s="2"/>
      <c r="H154" s="2"/>
      <c r="I154" s="2"/>
      <c r="J154" s="2"/>
      <c r="K154" s="2"/>
      <c r="M154" s="225"/>
      <c r="N154" s="36"/>
      <c r="O154" s="36"/>
      <c r="P154" s="36"/>
      <c r="Q154" s="36"/>
    </row>
    <row r="155" spans="2:17" s="115" customFormat="1">
      <c r="B155" s="36"/>
      <c r="C155" s="36"/>
      <c r="D155" s="2"/>
      <c r="E155" s="2"/>
      <c r="F155" s="2"/>
      <c r="G155" s="2"/>
      <c r="H155" s="2"/>
      <c r="I155" s="2"/>
      <c r="J155" s="2"/>
      <c r="K155" s="2"/>
      <c r="M155" s="225"/>
      <c r="N155" s="36"/>
      <c r="O155" s="36"/>
      <c r="P155" s="36"/>
      <c r="Q155" s="36"/>
    </row>
    <row r="156" spans="2:17" s="115" customFormat="1">
      <c r="B156" s="36"/>
      <c r="C156" s="36"/>
      <c r="D156" s="2"/>
      <c r="E156" s="2"/>
      <c r="F156" s="2"/>
      <c r="G156" s="2"/>
      <c r="H156" s="2"/>
      <c r="I156" s="2"/>
      <c r="J156" s="2"/>
      <c r="K156" s="2"/>
      <c r="M156" s="225"/>
      <c r="N156" s="36"/>
      <c r="O156" s="36"/>
      <c r="P156" s="36"/>
      <c r="Q156" s="36"/>
    </row>
    <row r="157" spans="2:17" s="115" customFormat="1">
      <c r="B157" s="36"/>
      <c r="C157" s="36"/>
      <c r="D157" s="2"/>
      <c r="E157" s="2"/>
      <c r="F157" s="2"/>
      <c r="G157" s="2"/>
      <c r="H157" s="2"/>
      <c r="I157" s="2"/>
      <c r="J157" s="2"/>
      <c r="K157" s="2"/>
      <c r="M157" s="225"/>
      <c r="N157" s="36"/>
      <c r="O157" s="36"/>
      <c r="P157" s="36"/>
      <c r="Q157" s="36"/>
    </row>
    <row r="158" spans="2:17" s="115" customFormat="1">
      <c r="B158" s="36"/>
      <c r="C158" s="36"/>
      <c r="D158" s="2"/>
      <c r="E158" s="2"/>
      <c r="F158" s="2"/>
      <c r="G158" s="2"/>
      <c r="H158" s="2"/>
      <c r="I158" s="2"/>
      <c r="J158" s="2"/>
      <c r="K158" s="2"/>
      <c r="M158" s="225"/>
      <c r="N158" s="36"/>
      <c r="O158" s="36"/>
      <c r="P158" s="36"/>
      <c r="Q158" s="36"/>
    </row>
    <row r="159" spans="2:17" s="115" customFormat="1">
      <c r="B159" s="36"/>
      <c r="C159" s="36"/>
      <c r="D159" s="2"/>
      <c r="E159" s="2"/>
      <c r="F159" s="2"/>
      <c r="G159" s="2"/>
      <c r="H159" s="2"/>
      <c r="I159" s="2"/>
      <c r="J159" s="2"/>
      <c r="K159" s="2"/>
      <c r="M159" s="225"/>
      <c r="N159" s="36"/>
      <c r="O159" s="36"/>
      <c r="P159" s="36"/>
      <c r="Q159" s="36"/>
    </row>
    <row r="160" spans="2:17" s="115" customFormat="1">
      <c r="B160" s="36"/>
      <c r="C160" s="36"/>
      <c r="D160" s="2"/>
      <c r="E160" s="2"/>
      <c r="F160" s="2"/>
      <c r="G160" s="2"/>
      <c r="H160" s="2"/>
      <c r="I160" s="2"/>
      <c r="J160" s="2"/>
      <c r="K160" s="2"/>
      <c r="M160" s="225"/>
      <c r="N160" s="36"/>
      <c r="O160" s="36"/>
      <c r="P160" s="36"/>
      <c r="Q160" s="36"/>
    </row>
    <row r="161" spans="2:17" s="115" customFormat="1">
      <c r="B161" s="36"/>
      <c r="C161" s="36"/>
      <c r="D161" s="2"/>
      <c r="E161" s="2"/>
      <c r="F161" s="2"/>
      <c r="G161" s="2"/>
      <c r="H161" s="2"/>
      <c r="I161" s="2"/>
      <c r="J161" s="2"/>
      <c r="K161" s="2"/>
      <c r="M161" s="225"/>
      <c r="N161" s="36"/>
      <c r="O161" s="36"/>
      <c r="P161" s="36"/>
      <c r="Q161" s="36"/>
    </row>
    <row r="162" spans="2:17" s="115" customFormat="1">
      <c r="B162" s="36"/>
      <c r="C162" s="36"/>
      <c r="D162" s="2"/>
      <c r="E162" s="2"/>
      <c r="F162" s="2"/>
      <c r="G162" s="2"/>
      <c r="H162" s="2"/>
      <c r="I162" s="2"/>
      <c r="J162" s="2"/>
      <c r="K162" s="2"/>
      <c r="M162" s="225"/>
      <c r="N162" s="36"/>
      <c r="O162" s="36"/>
      <c r="P162" s="36"/>
      <c r="Q162" s="36"/>
    </row>
    <row r="163" spans="2:17" s="115" customFormat="1">
      <c r="B163" s="36"/>
      <c r="C163" s="36"/>
      <c r="D163" s="2"/>
      <c r="E163" s="2"/>
      <c r="F163" s="2"/>
      <c r="G163" s="2"/>
      <c r="H163" s="2"/>
      <c r="I163" s="2"/>
      <c r="J163" s="2"/>
      <c r="K163" s="2"/>
      <c r="M163" s="225"/>
      <c r="N163" s="36"/>
      <c r="O163" s="36"/>
      <c r="P163" s="36"/>
      <c r="Q163" s="36"/>
    </row>
    <row r="164" spans="2:17" s="115" customFormat="1">
      <c r="B164" s="36"/>
      <c r="C164" s="36"/>
      <c r="D164" s="2"/>
      <c r="E164" s="2"/>
      <c r="F164" s="2"/>
      <c r="G164" s="2"/>
      <c r="H164" s="2"/>
      <c r="I164" s="2"/>
      <c r="J164" s="2"/>
      <c r="K164" s="2"/>
      <c r="M164" s="225"/>
      <c r="N164" s="36"/>
      <c r="O164" s="36"/>
      <c r="P164" s="36"/>
      <c r="Q164" s="36"/>
    </row>
    <row r="165" spans="2:17" s="115" customFormat="1">
      <c r="B165" s="36"/>
      <c r="C165" s="36"/>
      <c r="D165" s="2"/>
      <c r="E165" s="2"/>
      <c r="F165" s="2"/>
      <c r="G165" s="2"/>
      <c r="H165" s="2"/>
      <c r="I165" s="2"/>
      <c r="J165" s="2"/>
      <c r="K165" s="2"/>
      <c r="M165" s="225"/>
      <c r="N165" s="36"/>
      <c r="O165" s="36"/>
      <c r="P165" s="36"/>
      <c r="Q165" s="36"/>
    </row>
    <row r="166" spans="2:17" s="115" customFormat="1">
      <c r="B166" s="36"/>
      <c r="C166" s="36"/>
      <c r="D166" s="2"/>
      <c r="E166" s="2"/>
      <c r="F166" s="2"/>
      <c r="G166" s="2"/>
      <c r="H166" s="2"/>
      <c r="I166" s="2"/>
      <c r="J166" s="2"/>
      <c r="K166" s="2"/>
      <c r="M166" s="225"/>
      <c r="N166" s="36"/>
      <c r="O166" s="36"/>
      <c r="P166" s="36"/>
      <c r="Q166" s="36"/>
    </row>
    <row r="167" spans="2:17" s="115" customFormat="1">
      <c r="B167" s="36"/>
      <c r="C167" s="36"/>
      <c r="D167" s="2"/>
      <c r="E167" s="2"/>
      <c r="F167" s="2"/>
      <c r="G167" s="2"/>
      <c r="H167" s="2"/>
      <c r="I167" s="2"/>
      <c r="J167" s="2"/>
      <c r="K167" s="2"/>
      <c r="M167" s="225"/>
      <c r="N167" s="36"/>
      <c r="O167" s="36"/>
      <c r="P167" s="36"/>
      <c r="Q167" s="36"/>
    </row>
    <row r="168" spans="2:17" s="115" customFormat="1">
      <c r="B168" s="36"/>
      <c r="C168" s="36"/>
      <c r="D168" s="2"/>
      <c r="E168" s="2"/>
      <c r="F168" s="2"/>
      <c r="G168" s="2"/>
      <c r="H168" s="2"/>
      <c r="I168" s="2"/>
      <c r="J168" s="2"/>
      <c r="K168" s="2"/>
      <c r="M168" s="225"/>
      <c r="N168" s="36"/>
      <c r="O168" s="36"/>
      <c r="P168" s="36"/>
      <c r="Q168" s="36"/>
    </row>
    <row r="169" spans="2:17" s="115" customFormat="1">
      <c r="B169" s="36"/>
      <c r="C169" s="36"/>
      <c r="D169" s="2"/>
      <c r="E169" s="2"/>
      <c r="F169" s="2"/>
      <c r="G169" s="2"/>
      <c r="H169" s="2"/>
      <c r="I169" s="2"/>
      <c r="J169" s="2"/>
      <c r="K169" s="2"/>
      <c r="M169" s="225"/>
      <c r="N169" s="36"/>
      <c r="O169" s="36"/>
      <c r="P169" s="36"/>
      <c r="Q169" s="36"/>
    </row>
    <row r="170" spans="2:17" s="115" customFormat="1">
      <c r="B170" s="36"/>
      <c r="C170" s="36"/>
      <c r="D170" s="2"/>
      <c r="E170" s="2"/>
      <c r="F170" s="2"/>
      <c r="G170" s="2"/>
      <c r="H170" s="2"/>
      <c r="I170" s="2"/>
      <c r="J170" s="2"/>
      <c r="K170" s="2"/>
      <c r="M170" s="225"/>
      <c r="N170" s="36"/>
      <c r="O170" s="36"/>
      <c r="P170" s="36"/>
      <c r="Q170" s="36"/>
    </row>
    <row r="171" spans="2:17" s="115" customFormat="1">
      <c r="B171" s="36"/>
      <c r="C171" s="36"/>
      <c r="D171" s="2"/>
      <c r="E171" s="2"/>
      <c r="F171" s="2"/>
      <c r="G171" s="2"/>
      <c r="H171" s="2"/>
      <c r="I171" s="2"/>
      <c r="J171" s="2"/>
      <c r="K171" s="2"/>
      <c r="M171" s="225"/>
      <c r="N171" s="36"/>
      <c r="O171" s="36"/>
      <c r="P171" s="36"/>
      <c r="Q171" s="36"/>
    </row>
    <row r="172" spans="2:17" s="115" customFormat="1">
      <c r="B172" s="36"/>
      <c r="C172" s="36"/>
      <c r="D172" s="2"/>
      <c r="E172" s="2"/>
      <c r="F172" s="2"/>
      <c r="G172" s="2"/>
      <c r="H172" s="2"/>
      <c r="I172" s="2"/>
      <c r="J172" s="2"/>
      <c r="K172" s="2"/>
      <c r="M172" s="225"/>
      <c r="N172" s="36"/>
      <c r="O172" s="36"/>
      <c r="P172" s="36"/>
      <c r="Q172" s="36"/>
    </row>
    <row r="173" spans="2:17" s="115" customFormat="1">
      <c r="B173" s="36"/>
      <c r="C173" s="36"/>
      <c r="D173" s="2"/>
      <c r="E173" s="2"/>
      <c r="F173" s="2"/>
      <c r="G173" s="2"/>
      <c r="H173" s="2"/>
      <c r="I173" s="2"/>
      <c r="J173" s="2"/>
      <c r="K173" s="2"/>
      <c r="M173" s="225"/>
      <c r="N173" s="36"/>
      <c r="O173" s="36"/>
      <c r="P173" s="36"/>
      <c r="Q173" s="36"/>
    </row>
    <row r="174" spans="2:17" s="115" customFormat="1">
      <c r="B174" s="36"/>
      <c r="C174" s="36"/>
      <c r="D174" s="2"/>
      <c r="E174" s="2"/>
      <c r="F174" s="2"/>
      <c r="G174" s="2"/>
      <c r="H174" s="2"/>
      <c r="I174" s="2"/>
      <c r="J174" s="2"/>
      <c r="K174" s="2"/>
      <c r="M174" s="225"/>
      <c r="N174" s="36"/>
      <c r="O174" s="36"/>
      <c r="P174" s="36"/>
      <c r="Q174" s="36"/>
    </row>
    <row r="175" spans="2:17" s="115" customFormat="1">
      <c r="B175" s="36"/>
      <c r="C175" s="36"/>
      <c r="D175" s="2"/>
      <c r="E175" s="2"/>
      <c r="F175" s="2"/>
      <c r="G175" s="2"/>
      <c r="H175" s="2"/>
      <c r="I175" s="2"/>
      <c r="J175" s="2"/>
      <c r="K175" s="2"/>
      <c r="M175" s="225"/>
      <c r="N175" s="36"/>
      <c r="O175" s="36"/>
      <c r="P175" s="36"/>
      <c r="Q175" s="36"/>
    </row>
    <row r="176" spans="2:17" s="115" customFormat="1">
      <c r="B176" s="36"/>
      <c r="C176" s="36"/>
      <c r="D176" s="2"/>
      <c r="E176" s="2"/>
      <c r="F176" s="2"/>
      <c r="G176" s="2"/>
      <c r="H176" s="2"/>
      <c r="I176" s="2"/>
      <c r="J176" s="2"/>
      <c r="K176" s="2"/>
      <c r="M176" s="225"/>
      <c r="N176" s="36"/>
      <c r="O176" s="36"/>
      <c r="P176" s="36"/>
      <c r="Q176" s="36"/>
    </row>
    <row r="177" spans="2:17" s="115" customFormat="1">
      <c r="B177" s="36"/>
      <c r="C177" s="36"/>
      <c r="D177" s="2"/>
      <c r="E177" s="2"/>
      <c r="F177" s="2"/>
      <c r="G177" s="2"/>
      <c r="H177" s="2"/>
      <c r="I177" s="2"/>
      <c r="J177" s="2"/>
      <c r="K177" s="2"/>
      <c r="M177" s="225"/>
      <c r="N177" s="36"/>
      <c r="O177" s="36"/>
      <c r="P177" s="36"/>
      <c r="Q177" s="36"/>
    </row>
    <row r="178" spans="2:17" s="115" customFormat="1">
      <c r="B178" s="36"/>
      <c r="C178" s="36"/>
      <c r="D178" s="2"/>
      <c r="E178" s="2"/>
      <c r="F178" s="2"/>
      <c r="G178" s="2"/>
      <c r="H178" s="2"/>
      <c r="I178" s="2"/>
      <c r="J178" s="2"/>
      <c r="K178" s="2"/>
      <c r="M178" s="225"/>
      <c r="N178" s="36"/>
      <c r="O178" s="36"/>
      <c r="P178" s="36"/>
      <c r="Q178" s="36"/>
    </row>
    <row r="179" spans="2:17" s="115" customFormat="1">
      <c r="B179" s="36"/>
      <c r="C179" s="36"/>
      <c r="D179" s="2"/>
      <c r="E179" s="2"/>
      <c r="F179" s="2"/>
      <c r="G179" s="2"/>
      <c r="H179" s="2"/>
      <c r="I179" s="2"/>
      <c r="J179" s="2"/>
      <c r="K179" s="2"/>
      <c r="M179" s="225"/>
      <c r="N179" s="36"/>
      <c r="O179" s="36"/>
      <c r="P179" s="36"/>
      <c r="Q179" s="36"/>
    </row>
    <row r="180" spans="2:17" s="115" customFormat="1">
      <c r="B180" s="36"/>
      <c r="C180" s="36"/>
      <c r="D180" s="2"/>
      <c r="E180" s="2"/>
      <c r="F180" s="2"/>
      <c r="G180" s="2"/>
      <c r="H180" s="2"/>
      <c r="I180" s="2"/>
      <c r="J180" s="2"/>
      <c r="K180" s="2"/>
      <c r="M180" s="225"/>
      <c r="N180" s="36"/>
      <c r="O180" s="36"/>
      <c r="P180" s="36"/>
      <c r="Q180" s="36"/>
    </row>
    <row r="181" spans="2:17" s="115" customFormat="1">
      <c r="B181" s="36"/>
      <c r="C181" s="36"/>
      <c r="D181" s="2"/>
      <c r="E181" s="2"/>
      <c r="F181" s="2"/>
      <c r="G181" s="2"/>
      <c r="H181" s="2"/>
      <c r="I181" s="2"/>
      <c r="J181" s="2"/>
      <c r="K181" s="2"/>
      <c r="M181" s="225"/>
      <c r="N181" s="36"/>
      <c r="O181" s="36"/>
      <c r="P181" s="36"/>
      <c r="Q181" s="36"/>
    </row>
    <row r="182" spans="2:17" s="115" customFormat="1">
      <c r="B182" s="36"/>
      <c r="C182" s="36"/>
      <c r="D182" s="2"/>
      <c r="E182" s="2"/>
      <c r="F182" s="2"/>
      <c r="G182" s="2"/>
      <c r="H182" s="2"/>
      <c r="I182" s="2"/>
      <c r="J182" s="2"/>
      <c r="K182" s="2"/>
      <c r="M182" s="225"/>
      <c r="N182" s="36"/>
      <c r="O182" s="36"/>
      <c r="P182" s="36"/>
      <c r="Q182" s="36"/>
    </row>
    <row r="183" spans="2:17" s="115" customFormat="1">
      <c r="B183" s="36"/>
      <c r="C183" s="36"/>
      <c r="D183" s="2"/>
      <c r="E183" s="2"/>
      <c r="F183" s="2"/>
      <c r="G183" s="2"/>
      <c r="H183" s="2"/>
      <c r="I183" s="2"/>
      <c r="J183" s="2"/>
      <c r="K183" s="2"/>
      <c r="M183" s="225"/>
      <c r="N183" s="36"/>
      <c r="O183" s="36"/>
      <c r="P183" s="36"/>
      <c r="Q183" s="36"/>
    </row>
    <row r="184" spans="2:17" s="115" customFormat="1">
      <c r="B184" s="36"/>
      <c r="C184" s="36"/>
      <c r="D184" s="2"/>
      <c r="E184" s="2"/>
      <c r="F184" s="2"/>
      <c r="G184" s="2"/>
      <c r="H184" s="2"/>
      <c r="I184" s="2"/>
      <c r="J184" s="2"/>
      <c r="K184" s="2"/>
      <c r="M184" s="225"/>
      <c r="N184" s="36"/>
      <c r="O184" s="36"/>
      <c r="P184" s="36"/>
      <c r="Q184" s="36"/>
    </row>
    <row r="185" spans="2:17" s="115" customFormat="1">
      <c r="B185" s="36"/>
      <c r="C185" s="36"/>
      <c r="D185" s="2"/>
      <c r="E185" s="2"/>
      <c r="F185" s="2"/>
      <c r="G185" s="2"/>
      <c r="H185" s="2"/>
      <c r="I185" s="2"/>
      <c r="J185" s="2"/>
      <c r="K185" s="2"/>
      <c r="M185" s="225"/>
      <c r="N185" s="36"/>
      <c r="O185" s="36"/>
      <c r="P185" s="36"/>
      <c r="Q185" s="36"/>
    </row>
    <row r="186" spans="2:17" s="115" customFormat="1">
      <c r="B186" s="36"/>
      <c r="C186" s="36"/>
      <c r="D186" s="2"/>
      <c r="E186" s="2"/>
      <c r="F186" s="2"/>
      <c r="G186" s="2"/>
      <c r="H186" s="2"/>
      <c r="I186" s="2"/>
      <c r="J186" s="2"/>
      <c r="K186" s="2"/>
      <c r="M186" s="225"/>
      <c r="N186" s="36"/>
      <c r="O186" s="36"/>
      <c r="P186" s="36"/>
      <c r="Q186" s="36"/>
    </row>
    <row r="187" spans="2:17" s="115" customFormat="1">
      <c r="B187" s="36"/>
      <c r="C187" s="36"/>
      <c r="D187" s="2"/>
      <c r="E187" s="2"/>
      <c r="F187" s="2"/>
      <c r="G187" s="2"/>
      <c r="H187" s="2"/>
      <c r="I187" s="2"/>
      <c r="J187" s="2"/>
      <c r="K187" s="2"/>
      <c r="M187" s="225"/>
      <c r="N187" s="36"/>
      <c r="O187" s="36"/>
      <c r="P187" s="36"/>
      <c r="Q187" s="36"/>
    </row>
    <row r="188" spans="2:17" s="115" customFormat="1">
      <c r="B188" s="36"/>
      <c r="C188" s="36"/>
      <c r="D188" s="2"/>
      <c r="E188" s="2"/>
      <c r="F188" s="2"/>
      <c r="G188" s="2"/>
      <c r="H188" s="2"/>
      <c r="I188" s="2"/>
      <c r="J188" s="2"/>
      <c r="K188" s="2"/>
      <c r="M188" s="225"/>
      <c r="N188" s="36"/>
      <c r="O188" s="36"/>
      <c r="P188" s="36"/>
      <c r="Q188" s="36"/>
    </row>
    <row r="189" spans="2:17" s="115" customFormat="1">
      <c r="B189" s="36"/>
      <c r="C189" s="36"/>
      <c r="D189" s="2"/>
      <c r="E189" s="2"/>
      <c r="F189" s="2"/>
      <c r="G189" s="2"/>
      <c r="H189" s="2"/>
      <c r="I189" s="2"/>
      <c r="J189" s="2"/>
      <c r="K189" s="2"/>
      <c r="M189" s="225"/>
      <c r="N189" s="36"/>
      <c r="O189" s="36"/>
      <c r="P189" s="36"/>
      <c r="Q189" s="36"/>
    </row>
    <row r="190" spans="2:17" s="115" customFormat="1">
      <c r="B190" s="36"/>
      <c r="C190" s="36"/>
      <c r="D190" s="2"/>
      <c r="E190" s="2"/>
      <c r="F190" s="2"/>
      <c r="G190" s="2"/>
      <c r="H190" s="2"/>
      <c r="I190" s="2"/>
      <c r="J190" s="2"/>
      <c r="K190" s="2"/>
      <c r="M190" s="225"/>
      <c r="N190" s="36"/>
      <c r="O190" s="36"/>
      <c r="P190" s="36"/>
      <c r="Q190" s="36"/>
    </row>
    <row r="191" spans="2:17" s="115" customFormat="1">
      <c r="B191" s="36"/>
      <c r="C191" s="36"/>
      <c r="D191" s="2"/>
      <c r="E191" s="2"/>
      <c r="F191" s="2"/>
      <c r="G191" s="2"/>
      <c r="H191" s="2"/>
      <c r="I191" s="2"/>
      <c r="J191" s="2"/>
      <c r="K191" s="2"/>
      <c r="M191" s="225"/>
      <c r="N191" s="36"/>
      <c r="O191" s="36"/>
      <c r="P191" s="36"/>
      <c r="Q191" s="36"/>
    </row>
    <row r="192" spans="2:17" s="115" customFormat="1">
      <c r="B192" s="36"/>
      <c r="C192" s="36"/>
      <c r="D192" s="2"/>
      <c r="E192" s="2"/>
      <c r="F192" s="2"/>
      <c r="G192" s="2"/>
      <c r="H192" s="2"/>
      <c r="I192" s="2"/>
      <c r="J192" s="2"/>
      <c r="K192" s="2"/>
      <c r="M192" s="225"/>
      <c r="N192" s="36"/>
      <c r="O192" s="36"/>
      <c r="P192" s="36"/>
      <c r="Q192" s="36"/>
    </row>
    <row r="193" spans="2:17" s="115" customFormat="1">
      <c r="B193" s="36"/>
      <c r="C193" s="36"/>
      <c r="D193" s="2"/>
      <c r="E193" s="2"/>
      <c r="F193" s="2"/>
      <c r="G193" s="2"/>
      <c r="H193" s="2"/>
      <c r="I193" s="2"/>
      <c r="J193" s="2"/>
      <c r="K193" s="2"/>
      <c r="M193" s="225"/>
      <c r="N193" s="36"/>
      <c r="O193" s="36"/>
      <c r="P193" s="36"/>
      <c r="Q193" s="36"/>
    </row>
    <row r="194" spans="2:17" s="115" customFormat="1">
      <c r="B194" s="36"/>
      <c r="C194" s="36"/>
      <c r="D194" s="2"/>
      <c r="E194" s="2"/>
      <c r="F194" s="2"/>
      <c r="G194" s="2"/>
      <c r="H194" s="2"/>
      <c r="I194" s="2"/>
      <c r="J194" s="2"/>
      <c r="K194" s="2"/>
      <c r="M194" s="225"/>
      <c r="N194" s="36"/>
      <c r="O194" s="36"/>
      <c r="P194" s="36"/>
      <c r="Q194" s="36"/>
    </row>
    <row r="195" spans="2:17" s="115" customFormat="1">
      <c r="B195" s="36"/>
      <c r="C195" s="36"/>
      <c r="D195" s="2"/>
      <c r="E195" s="2"/>
      <c r="F195" s="2"/>
      <c r="G195" s="2"/>
      <c r="H195" s="2"/>
      <c r="I195" s="2"/>
      <c r="J195" s="2"/>
      <c r="K195" s="2"/>
      <c r="M195" s="225"/>
      <c r="N195" s="36"/>
      <c r="O195" s="36"/>
      <c r="P195" s="36"/>
      <c r="Q195" s="36"/>
    </row>
    <row r="196" spans="2:17" s="115" customFormat="1">
      <c r="B196" s="36"/>
      <c r="C196" s="36"/>
      <c r="D196" s="2"/>
      <c r="E196" s="2"/>
      <c r="F196" s="2"/>
      <c r="G196" s="2"/>
      <c r="H196" s="2"/>
      <c r="I196" s="2"/>
      <c r="J196" s="2"/>
      <c r="K196" s="2"/>
      <c r="M196" s="225"/>
      <c r="N196" s="36"/>
      <c r="O196" s="36"/>
      <c r="P196" s="36"/>
      <c r="Q196" s="36"/>
    </row>
    <row r="197" spans="2:17" s="115" customFormat="1">
      <c r="B197" s="36"/>
      <c r="C197" s="36"/>
      <c r="D197" s="2"/>
      <c r="E197" s="2"/>
      <c r="F197" s="2"/>
      <c r="G197" s="2"/>
      <c r="H197" s="2"/>
      <c r="I197" s="2"/>
      <c r="J197" s="2"/>
      <c r="K197" s="2"/>
      <c r="M197" s="225"/>
      <c r="N197" s="36"/>
      <c r="O197" s="36"/>
      <c r="P197" s="36"/>
      <c r="Q197" s="36"/>
    </row>
    <row r="198" spans="2:17" s="115" customFormat="1">
      <c r="B198" s="36"/>
      <c r="C198" s="36"/>
      <c r="D198" s="2"/>
      <c r="E198" s="2"/>
      <c r="F198" s="2"/>
      <c r="G198" s="2"/>
      <c r="H198" s="2"/>
      <c r="I198" s="2"/>
      <c r="J198" s="2"/>
      <c r="K198" s="2"/>
      <c r="M198" s="225"/>
      <c r="N198" s="36"/>
      <c r="O198" s="36"/>
      <c r="P198" s="36"/>
      <c r="Q198" s="36"/>
    </row>
    <row r="199" spans="2:17" s="115" customFormat="1">
      <c r="B199" s="36"/>
      <c r="C199" s="36"/>
      <c r="D199" s="2"/>
      <c r="E199" s="2"/>
      <c r="F199" s="2"/>
      <c r="G199" s="2"/>
      <c r="H199" s="2"/>
      <c r="I199" s="2"/>
      <c r="J199" s="2"/>
      <c r="K199" s="2"/>
      <c r="M199" s="225"/>
      <c r="N199" s="36"/>
      <c r="O199" s="36"/>
      <c r="P199" s="36"/>
      <c r="Q199" s="36"/>
    </row>
    <row r="200" spans="2:17" s="115" customFormat="1">
      <c r="B200" s="36"/>
      <c r="C200" s="36"/>
      <c r="D200" s="2"/>
      <c r="E200" s="2"/>
      <c r="F200" s="2"/>
      <c r="G200" s="2"/>
      <c r="H200" s="2"/>
      <c r="I200" s="2"/>
      <c r="J200" s="2"/>
      <c r="K200" s="2"/>
      <c r="M200" s="225"/>
      <c r="N200" s="36"/>
      <c r="O200" s="36"/>
      <c r="P200" s="36"/>
      <c r="Q200" s="36"/>
    </row>
    <row r="201" spans="2:17" s="115" customFormat="1">
      <c r="B201" s="36"/>
      <c r="C201" s="36"/>
      <c r="D201" s="2"/>
      <c r="E201" s="2"/>
      <c r="F201" s="2"/>
      <c r="G201" s="2"/>
      <c r="H201" s="2"/>
      <c r="I201" s="2"/>
      <c r="J201" s="2"/>
      <c r="K201" s="2"/>
      <c r="M201" s="225"/>
      <c r="N201" s="36"/>
      <c r="O201" s="36"/>
      <c r="P201" s="36"/>
      <c r="Q201" s="36"/>
    </row>
    <row r="202" spans="2:17" s="115" customFormat="1">
      <c r="B202" s="36"/>
      <c r="C202" s="36"/>
      <c r="D202" s="2"/>
      <c r="E202" s="2"/>
      <c r="F202" s="2"/>
      <c r="G202" s="2"/>
      <c r="H202" s="2"/>
      <c r="I202" s="2"/>
      <c r="J202" s="2"/>
      <c r="K202" s="2"/>
      <c r="M202" s="225"/>
      <c r="N202" s="36"/>
      <c r="O202" s="36"/>
      <c r="P202" s="36"/>
      <c r="Q202" s="36"/>
    </row>
    <row r="203" spans="2:17" s="115" customFormat="1">
      <c r="B203" s="36"/>
      <c r="C203" s="36"/>
      <c r="D203" s="2"/>
      <c r="E203" s="2"/>
      <c r="F203" s="2"/>
      <c r="G203" s="2"/>
      <c r="H203" s="2"/>
      <c r="I203" s="2"/>
      <c r="J203" s="2"/>
      <c r="K203" s="2"/>
      <c r="M203" s="225"/>
      <c r="N203" s="36"/>
      <c r="O203" s="36"/>
      <c r="P203" s="36"/>
      <c r="Q203" s="36"/>
    </row>
    <row r="204" spans="2:17" s="115" customFormat="1">
      <c r="B204" s="36"/>
      <c r="C204" s="36"/>
      <c r="D204" s="2"/>
      <c r="E204" s="2"/>
      <c r="F204" s="2"/>
      <c r="G204" s="2"/>
      <c r="H204" s="2"/>
      <c r="I204" s="2"/>
      <c r="J204" s="2"/>
      <c r="K204" s="2"/>
      <c r="M204" s="225"/>
      <c r="N204" s="36"/>
      <c r="O204" s="36"/>
      <c r="P204" s="36"/>
      <c r="Q204" s="36"/>
    </row>
    <row r="205" spans="2:17" s="115" customFormat="1">
      <c r="B205" s="36"/>
      <c r="C205" s="36"/>
      <c r="D205" s="2"/>
      <c r="E205" s="2"/>
      <c r="F205" s="2"/>
      <c r="G205" s="2"/>
      <c r="H205" s="2"/>
      <c r="I205" s="2"/>
      <c r="J205" s="2"/>
      <c r="K205" s="2"/>
      <c r="M205" s="225"/>
      <c r="N205" s="36"/>
      <c r="O205" s="36"/>
      <c r="P205" s="36"/>
      <c r="Q205" s="36"/>
    </row>
    <row r="206" spans="2:17" s="115" customFormat="1">
      <c r="B206" s="36"/>
      <c r="C206" s="36"/>
      <c r="D206" s="2"/>
      <c r="E206" s="2"/>
      <c r="F206" s="2"/>
      <c r="G206" s="2"/>
      <c r="H206" s="2"/>
      <c r="I206" s="2"/>
      <c r="J206" s="2"/>
      <c r="K206" s="2"/>
      <c r="M206" s="225"/>
      <c r="N206" s="36"/>
      <c r="O206" s="36"/>
      <c r="P206" s="36"/>
      <c r="Q206" s="36"/>
    </row>
    <row r="207" spans="2:17" s="115" customFormat="1">
      <c r="B207" s="36"/>
      <c r="C207" s="36"/>
      <c r="D207" s="2"/>
      <c r="E207" s="2"/>
      <c r="F207" s="2"/>
      <c r="G207" s="2"/>
      <c r="H207" s="2"/>
      <c r="I207" s="2"/>
      <c r="J207" s="2"/>
      <c r="K207" s="2"/>
      <c r="M207" s="225"/>
      <c r="N207" s="36"/>
      <c r="O207" s="36"/>
      <c r="P207" s="36"/>
      <c r="Q207" s="36"/>
    </row>
    <row r="208" spans="2:17" s="115" customFormat="1">
      <c r="B208" s="36"/>
      <c r="C208" s="36"/>
      <c r="D208" s="2"/>
      <c r="E208" s="2"/>
      <c r="F208" s="2"/>
      <c r="G208" s="2"/>
      <c r="H208" s="2"/>
      <c r="I208" s="2"/>
      <c r="J208" s="2"/>
      <c r="K208" s="2"/>
      <c r="M208" s="225"/>
      <c r="N208" s="36"/>
      <c r="O208" s="36"/>
      <c r="P208" s="36"/>
      <c r="Q208" s="36"/>
    </row>
    <row r="209" spans="2:17" s="115" customFormat="1">
      <c r="B209" s="36"/>
      <c r="C209" s="36"/>
      <c r="D209" s="2"/>
      <c r="E209" s="2"/>
      <c r="F209" s="2"/>
      <c r="G209" s="2"/>
      <c r="H209" s="2"/>
      <c r="I209" s="2"/>
      <c r="J209" s="2"/>
      <c r="K209" s="2"/>
      <c r="M209" s="225"/>
      <c r="N209" s="36"/>
      <c r="O209" s="36"/>
      <c r="P209" s="36"/>
      <c r="Q209" s="36"/>
    </row>
    <row r="210" spans="2:17" s="115" customFormat="1">
      <c r="B210" s="36"/>
      <c r="C210" s="36"/>
      <c r="D210" s="2"/>
      <c r="E210" s="2"/>
      <c r="F210" s="2"/>
      <c r="G210" s="2"/>
      <c r="H210" s="2"/>
      <c r="I210" s="2"/>
      <c r="J210" s="2"/>
      <c r="K210" s="2"/>
      <c r="M210" s="225"/>
      <c r="N210" s="36"/>
      <c r="O210" s="36"/>
      <c r="P210" s="36"/>
      <c r="Q210" s="36"/>
    </row>
    <row r="211" spans="2:17" s="115" customFormat="1">
      <c r="B211" s="36"/>
      <c r="C211" s="36"/>
      <c r="D211" s="2"/>
      <c r="E211" s="2"/>
      <c r="F211" s="2"/>
      <c r="G211" s="2"/>
      <c r="H211" s="2"/>
      <c r="I211" s="2"/>
      <c r="J211" s="2"/>
      <c r="K211" s="2"/>
      <c r="M211" s="225"/>
      <c r="N211" s="36"/>
      <c r="O211" s="36"/>
      <c r="P211" s="36"/>
      <c r="Q211" s="36"/>
    </row>
    <row r="212" spans="2:17" s="115" customFormat="1">
      <c r="B212" s="36"/>
      <c r="C212" s="36"/>
      <c r="D212" s="2"/>
      <c r="E212" s="2"/>
      <c r="F212" s="2"/>
      <c r="G212" s="2"/>
      <c r="H212" s="2"/>
      <c r="I212" s="2"/>
      <c r="J212" s="2"/>
      <c r="K212" s="2"/>
      <c r="M212" s="225"/>
      <c r="N212" s="36"/>
      <c r="O212" s="36"/>
      <c r="P212" s="36"/>
      <c r="Q212" s="36"/>
    </row>
    <row r="213" spans="2:17">
      <c r="M213" s="225"/>
    </row>
    <row r="214" spans="2:17">
      <c r="M214" s="225"/>
    </row>
    <row r="215" spans="2:17">
      <c r="M215" s="225"/>
    </row>
    <row r="216" spans="2:17">
      <c r="M216" s="225"/>
    </row>
    <row r="217" spans="2:17">
      <c r="M217" s="225"/>
    </row>
    <row r="218" spans="2:17">
      <c r="M218" s="225"/>
    </row>
    <row r="219" spans="2:17">
      <c r="M219" s="225"/>
    </row>
    <row r="220" spans="2:17">
      <c r="M220" s="225"/>
    </row>
    <row r="221" spans="2:17">
      <c r="M221" s="225"/>
    </row>
    <row r="222" spans="2:17">
      <c r="M222" s="225"/>
    </row>
    <row r="223" spans="2:17">
      <c r="M223" s="225"/>
    </row>
    <row r="224" spans="2:17">
      <c r="M224" s="225"/>
    </row>
    <row r="225" spans="2:17">
      <c r="M225" s="225"/>
    </row>
    <row r="226" spans="2:17">
      <c r="M226" s="225"/>
    </row>
    <row r="227" spans="2:17">
      <c r="M227" s="225"/>
    </row>
    <row r="228" spans="2:17">
      <c r="M228" s="225"/>
    </row>
    <row r="229" spans="2:17" s="115" customFormat="1">
      <c r="B229" s="36"/>
      <c r="C229" s="36"/>
      <c r="D229" s="2"/>
      <c r="E229" s="2"/>
      <c r="F229" s="2"/>
      <c r="G229" s="2"/>
      <c r="H229" s="2"/>
      <c r="I229" s="2"/>
      <c r="J229" s="2"/>
      <c r="K229" s="2"/>
      <c r="M229" s="225"/>
      <c r="N229" s="36"/>
      <c r="O229" s="36"/>
      <c r="P229" s="36"/>
      <c r="Q229" s="36"/>
    </row>
    <row r="230" spans="2:17" s="115" customFormat="1">
      <c r="B230" s="36"/>
      <c r="C230" s="36"/>
      <c r="D230" s="2"/>
      <c r="E230" s="2"/>
      <c r="F230" s="2"/>
      <c r="G230" s="2"/>
      <c r="H230" s="2"/>
      <c r="I230" s="2"/>
      <c r="J230" s="2"/>
      <c r="K230" s="2"/>
      <c r="M230" s="225"/>
      <c r="N230" s="36"/>
      <c r="O230" s="36"/>
      <c r="P230" s="36"/>
      <c r="Q230" s="36"/>
    </row>
    <row r="231" spans="2:17" s="115" customFormat="1">
      <c r="B231" s="36"/>
      <c r="C231" s="36"/>
      <c r="D231" s="2"/>
      <c r="E231" s="2"/>
      <c r="F231" s="2"/>
      <c r="G231" s="2"/>
      <c r="H231" s="2"/>
      <c r="I231" s="2"/>
      <c r="J231" s="2"/>
      <c r="K231" s="2"/>
      <c r="M231" s="225"/>
      <c r="N231" s="36"/>
      <c r="O231" s="36"/>
      <c r="P231" s="36"/>
      <c r="Q231" s="36"/>
    </row>
    <row r="232" spans="2:17" s="115" customFormat="1">
      <c r="B232" s="36"/>
      <c r="C232" s="36"/>
      <c r="D232" s="2"/>
      <c r="E232" s="2"/>
      <c r="F232" s="2"/>
      <c r="G232" s="2"/>
      <c r="H232" s="2"/>
      <c r="I232" s="2"/>
      <c r="J232" s="2"/>
      <c r="K232" s="2"/>
      <c r="M232" s="225"/>
      <c r="N232" s="36"/>
      <c r="O232" s="36"/>
      <c r="P232" s="36"/>
      <c r="Q232" s="36"/>
    </row>
    <row r="233" spans="2:17" s="115" customFormat="1">
      <c r="B233" s="36"/>
      <c r="C233" s="36"/>
      <c r="D233" s="2"/>
      <c r="E233" s="2"/>
      <c r="F233" s="2"/>
      <c r="G233" s="2"/>
      <c r="H233" s="2"/>
      <c r="I233" s="2"/>
      <c r="J233" s="2"/>
      <c r="K233" s="2"/>
      <c r="M233" s="225"/>
      <c r="N233" s="36"/>
      <c r="O233" s="36"/>
      <c r="P233" s="36"/>
      <c r="Q233" s="36"/>
    </row>
    <row r="234" spans="2:17" s="115" customFormat="1">
      <c r="B234" s="36"/>
      <c r="C234" s="36"/>
      <c r="D234" s="2"/>
      <c r="E234" s="2"/>
      <c r="F234" s="2"/>
      <c r="G234" s="2"/>
      <c r="H234" s="2"/>
      <c r="I234" s="2"/>
      <c r="J234" s="2"/>
      <c r="K234" s="2"/>
      <c r="M234" s="225"/>
      <c r="N234" s="36"/>
      <c r="O234" s="36"/>
      <c r="P234" s="36"/>
      <c r="Q234" s="36"/>
    </row>
    <row r="235" spans="2:17" s="115" customFormat="1">
      <c r="B235" s="36"/>
      <c r="C235" s="36"/>
      <c r="D235" s="2"/>
      <c r="E235" s="2"/>
      <c r="F235" s="2"/>
      <c r="G235" s="2"/>
      <c r="H235" s="2"/>
      <c r="I235" s="2"/>
      <c r="J235" s="2"/>
      <c r="K235" s="2"/>
      <c r="M235" s="225"/>
      <c r="N235" s="36"/>
      <c r="O235" s="36"/>
      <c r="P235" s="36"/>
      <c r="Q235" s="36"/>
    </row>
    <row r="236" spans="2:17" s="115" customFormat="1">
      <c r="B236" s="36"/>
      <c r="C236" s="36"/>
      <c r="D236" s="2"/>
      <c r="E236" s="2"/>
      <c r="F236" s="2"/>
      <c r="G236" s="2"/>
      <c r="H236" s="2"/>
      <c r="I236" s="2"/>
      <c r="J236" s="2"/>
      <c r="K236" s="2"/>
      <c r="M236" s="225"/>
      <c r="N236" s="36"/>
      <c r="O236" s="36"/>
      <c r="P236" s="36"/>
      <c r="Q236" s="36"/>
    </row>
    <row r="237" spans="2:17" s="115" customFormat="1">
      <c r="B237" s="36"/>
      <c r="C237" s="36"/>
      <c r="D237" s="2"/>
      <c r="E237" s="2"/>
      <c r="F237" s="2"/>
      <c r="G237" s="2"/>
      <c r="H237" s="2"/>
      <c r="I237" s="2"/>
      <c r="J237" s="2"/>
      <c r="K237" s="2"/>
      <c r="M237" s="225"/>
      <c r="N237" s="36"/>
      <c r="O237" s="36"/>
      <c r="P237" s="36"/>
      <c r="Q237" s="36"/>
    </row>
    <row r="238" spans="2:17" s="115" customFormat="1">
      <c r="B238" s="36"/>
      <c r="C238" s="36"/>
      <c r="D238" s="2"/>
      <c r="E238" s="2"/>
      <c r="F238" s="2"/>
      <c r="G238" s="2"/>
      <c r="H238" s="2"/>
      <c r="I238" s="2"/>
      <c r="J238" s="2"/>
      <c r="K238" s="2"/>
      <c r="M238" s="225"/>
      <c r="N238" s="36"/>
      <c r="O238" s="36"/>
      <c r="P238" s="36"/>
      <c r="Q238" s="36"/>
    </row>
    <row r="239" spans="2:17" s="115" customFormat="1">
      <c r="B239" s="36"/>
      <c r="C239" s="36"/>
      <c r="D239" s="2"/>
      <c r="E239" s="2"/>
      <c r="F239" s="2"/>
      <c r="G239" s="2"/>
      <c r="H239" s="2"/>
      <c r="I239" s="2"/>
      <c r="J239" s="2"/>
      <c r="K239" s="2"/>
      <c r="M239" s="225"/>
      <c r="N239" s="36"/>
      <c r="O239" s="36"/>
      <c r="P239" s="36"/>
      <c r="Q239" s="36"/>
    </row>
    <row r="240" spans="2:17" s="115" customFormat="1">
      <c r="B240" s="36"/>
      <c r="C240" s="36"/>
      <c r="D240" s="2"/>
      <c r="E240" s="2"/>
      <c r="F240" s="2"/>
      <c r="G240" s="2"/>
      <c r="H240" s="2"/>
      <c r="I240" s="2"/>
      <c r="J240" s="2"/>
      <c r="K240" s="2"/>
      <c r="M240" s="225"/>
      <c r="N240" s="36"/>
      <c r="O240" s="36"/>
      <c r="P240" s="36"/>
      <c r="Q240" s="36"/>
    </row>
    <row r="241" spans="2:17" s="115" customFormat="1">
      <c r="B241" s="36"/>
      <c r="C241" s="36"/>
      <c r="D241" s="2"/>
      <c r="E241" s="2"/>
      <c r="F241" s="2"/>
      <c r="G241" s="2"/>
      <c r="H241" s="2"/>
      <c r="I241" s="2"/>
      <c r="J241" s="2"/>
      <c r="K241" s="2"/>
      <c r="M241" s="225"/>
      <c r="N241" s="36"/>
      <c r="O241" s="36"/>
      <c r="P241" s="36"/>
      <c r="Q241" s="36"/>
    </row>
    <row r="242" spans="2:17" s="115" customFormat="1">
      <c r="B242" s="36"/>
      <c r="C242" s="36"/>
      <c r="D242" s="2"/>
      <c r="E242" s="2"/>
      <c r="F242" s="2"/>
      <c r="G242" s="2"/>
      <c r="H242" s="2"/>
      <c r="I242" s="2"/>
      <c r="J242" s="2"/>
      <c r="K242" s="2"/>
      <c r="M242" s="225"/>
      <c r="N242" s="36"/>
      <c r="O242" s="36"/>
      <c r="P242" s="36"/>
      <c r="Q242" s="36"/>
    </row>
    <row r="243" spans="2:17" s="115" customFormat="1">
      <c r="B243" s="36"/>
      <c r="C243" s="36"/>
      <c r="D243" s="2"/>
      <c r="E243" s="2"/>
      <c r="F243" s="2"/>
      <c r="G243" s="2"/>
      <c r="H243" s="2"/>
      <c r="I243" s="2"/>
      <c r="J243" s="2"/>
      <c r="K243" s="2"/>
      <c r="M243" s="225"/>
      <c r="N243" s="36"/>
      <c r="O243" s="36"/>
      <c r="P243" s="36"/>
      <c r="Q243" s="36"/>
    </row>
    <row r="244" spans="2:17" s="115" customFormat="1">
      <c r="B244" s="36"/>
      <c r="C244" s="36"/>
      <c r="D244" s="2"/>
      <c r="E244" s="2"/>
      <c r="F244" s="2"/>
      <c r="G244" s="2"/>
      <c r="H244" s="2"/>
      <c r="I244" s="2"/>
      <c r="J244" s="2"/>
      <c r="K244" s="2"/>
      <c r="M244" s="225"/>
      <c r="N244" s="36"/>
      <c r="O244" s="36"/>
      <c r="P244" s="36"/>
      <c r="Q244" s="36"/>
    </row>
    <row r="245" spans="2:17" s="115" customFormat="1">
      <c r="B245" s="36"/>
      <c r="C245" s="36"/>
      <c r="D245" s="2"/>
      <c r="E245" s="2"/>
      <c r="F245" s="2"/>
      <c r="G245" s="2"/>
      <c r="H245" s="2"/>
      <c r="I245" s="2"/>
      <c r="J245" s="2"/>
      <c r="K245" s="2"/>
      <c r="M245" s="225"/>
      <c r="N245" s="36"/>
      <c r="O245" s="36"/>
      <c r="P245" s="36"/>
      <c r="Q245" s="36"/>
    </row>
    <row r="246" spans="2:17" s="115" customFormat="1">
      <c r="B246" s="36"/>
      <c r="C246" s="36"/>
      <c r="D246" s="2"/>
      <c r="E246" s="2"/>
      <c r="F246" s="2"/>
      <c r="G246" s="2"/>
      <c r="H246" s="2"/>
      <c r="I246" s="2"/>
      <c r="J246" s="2"/>
      <c r="K246" s="2"/>
      <c r="M246" s="225"/>
      <c r="N246" s="36"/>
      <c r="O246" s="36"/>
      <c r="P246" s="36"/>
      <c r="Q246" s="36"/>
    </row>
    <row r="247" spans="2:17" s="115" customFormat="1">
      <c r="B247" s="36"/>
      <c r="C247" s="36"/>
      <c r="D247" s="2"/>
      <c r="E247" s="2"/>
      <c r="F247" s="2"/>
      <c r="G247" s="2"/>
      <c r="H247" s="2"/>
      <c r="I247" s="2"/>
      <c r="J247" s="2"/>
      <c r="K247" s="2"/>
      <c r="M247" s="225"/>
      <c r="N247" s="36"/>
      <c r="O247" s="36"/>
      <c r="P247" s="36"/>
      <c r="Q247" s="36"/>
    </row>
    <row r="248" spans="2:17" s="115" customFormat="1">
      <c r="B248" s="36"/>
      <c r="C248" s="36"/>
      <c r="D248" s="2"/>
      <c r="E248" s="2"/>
      <c r="F248" s="2"/>
      <c r="G248" s="2"/>
      <c r="H248" s="2"/>
      <c r="I248" s="2"/>
      <c r="J248" s="2"/>
      <c r="K248" s="2"/>
      <c r="M248" s="225"/>
      <c r="N248" s="36"/>
      <c r="O248" s="36"/>
      <c r="P248" s="36"/>
      <c r="Q248" s="36"/>
    </row>
    <row r="249" spans="2:17" s="115" customFormat="1">
      <c r="B249" s="36"/>
      <c r="C249" s="36"/>
      <c r="D249" s="2"/>
      <c r="E249" s="2"/>
      <c r="F249" s="2"/>
      <c r="G249" s="2"/>
      <c r="H249" s="2"/>
      <c r="I249" s="2"/>
      <c r="J249" s="2"/>
      <c r="K249" s="2"/>
      <c r="M249" s="225"/>
      <c r="N249" s="36"/>
      <c r="O249" s="36"/>
      <c r="P249" s="36"/>
      <c r="Q249" s="36"/>
    </row>
    <row r="250" spans="2:17" s="115" customFormat="1">
      <c r="B250" s="36"/>
      <c r="C250" s="36"/>
      <c r="D250" s="2"/>
      <c r="E250" s="2"/>
      <c r="F250" s="2"/>
      <c r="G250" s="2"/>
      <c r="H250" s="2"/>
      <c r="I250" s="2"/>
      <c r="J250" s="2"/>
      <c r="K250" s="2"/>
      <c r="M250" s="225"/>
      <c r="N250" s="36"/>
      <c r="O250" s="36"/>
      <c r="P250" s="36"/>
      <c r="Q250" s="36"/>
    </row>
    <row r="251" spans="2:17" s="115" customFormat="1">
      <c r="B251" s="36"/>
      <c r="C251" s="36"/>
      <c r="D251" s="2"/>
      <c r="E251" s="2"/>
      <c r="F251" s="2"/>
      <c r="G251" s="2"/>
      <c r="H251" s="2"/>
      <c r="I251" s="2"/>
      <c r="J251" s="2"/>
      <c r="K251" s="2"/>
      <c r="M251" s="225"/>
      <c r="N251" s="36"/>
      <c r="O251" s="36"/>
      <c r="P251" s="36"/>
      <c r="Q251" s="36"/>
    </row>
    <row r="252" spans="2:17" s="115" customFormat="1">
      <c r="B252" s="36"/>
      <c r="C252" s="36"/>
      <c r="D252" s="2"/>
      <c r="E252" s="2"/>
      <c r="F252" s="2"/>
      <c r="G252" s="2"/>
      <c r="H252" s="2"/>
      <c r="I252" s="2"/>
      <c r="J252" s="2"/>
      <c r="K252" s="2"/>
      <c r="M252" s="225"/>
      <c r="N252" s="36"/>
      <c r="O252" s="36"/>
      <c r="P252" s="36"/>
      <c r="Q252" s="36"/>
    </row>
    <row r="253" spans="2:17" s="115" customFormat="1">
      <c r="B253" s="36"/>
      <c r="C253" s="36"/>
      <c r="D253" s="2"/>
      <c r="E253" s="2"/>
      <c r="F253" s="2"/>
      <c r="G253" s="2"/>
      <c r="H253" s="2"/>
      <c r="I253" s="2"/>
      <c r="J253" s="2"/>
      <c r="K253" s="2"/>
      <c r="M253" s="225"/>
      <c r="N253" s="36"/>
      <c r="O253" s="36"/>
      <c r="P253" s="36"/>
      <c r="Q253" s="36"/>
    </row>
    <row r="254" spans="2:17" s="115" customFormat="1">
      <c r="B254" s="36"/>
      <c r="C254" s="36"/>
      <c r="D254" s="2"/>
      <c r="E254" s="2"/>
      <c r="F254" s="2"/>
      <c r="G254" s="2"/>
      <c r="H254" s="2"/>
      <c r="I254" s="2"/>
      <c r="J254" s="2"/>
      <c r="K254" s="2"/>
      <c r="M254" s="225"/>
      <c r="N254" s="36"/>
      <c r="O254" s="36"/>
      <c r="P254" s="36"/>
      <c r="Q254" s="36"/>
    </row>
    <row r="255" spans="2:17" s="115" customFormat="1">
      <c r="B255" s="36"/>
      <c r="C255" s="36"/>
      <c r="D255" s="2"/>
      <c r="E255" s="2"/>
      <c r="F255" s="2"/>
      <c r="G255" s="2"/>
      <c r="H255" s="2"/>
      <c r="I255" s="2"/>
      <c r="J255" s="2"/>
      <c r="K255" s="2"/>
      <c r="M255" s="225"/>
      <c r="N255" s="36"/>
      <c r="O255" s="36"/>
      <c r="P255" s="36"/>
      <c r="Q255" s="36"/>
    </row>
    <row r="256" spans="2:17" s="115" customFormat="1">
      <c r="B256" s="36"/>
      <c r="C256" s="36"/>
      <c r="D256" s="2"/>
      <c r="E256" s="2"/>
      <c r="F256" s="2"/>
      <c r="G256" s="2"/>
      <c r="H256" s="2"/>
      <c r="I256" s="2"/>
      <c r="J256" s="2"/>
      <c r="K256" s="2"/>
      <c r="M256" s="225"/>
      <c r="N256" s="36"/>
      <c r="O256" s="36"/>
      <c r="P256" s="36"/>
      <c r="Q256" s="36"/>
    </row>
    <row r="257" spans="2:17" s="115" customFormat="1">
      <c r="B257" s="36"/>
      <c r="C257" s="36"/>
      <c r="D257" s="2"/>
      <c r="E257" s="2"/>
      <c r="F257" s="2"/>
      <c r="G257" s="2"/>
      <c r="H257" s="2"/>
      <c r="I257" s="2"/>
      <c r="J257" s="2"/>
      <c r="K257" s="2"/>
      <c r="M257" s="225"/>
      <c r="N257" s="36"/>
      <c r="O257" s="36"/>
      <c r="P257" s="36"/>
      <c r="Q257" s="36"/>
    </row>
    <row r="258" spans="2:17" s="115" customFormat="1">
      <c r="B258" s="36"/>
      <c r="C258" s="36"/>
      <c r="D258" s="2"/>
      <c r="E258" s="2"/>
      <c r="F258" s="2"/>
      <c r="G258" s="2"/>
      <c r="H258" s="2"/>
      <c r="I258" s="2"/>
      <c r="J258" s="2"/>
      <c r="K258" s="2"/>
      <c r="M258" s="225"/>
      <c r="N258" s="36"/>
      <c r="O258" s="36"/>
      <c r="P258" s="36"/>
      <c r="Q258" s="36"/>
    </row>
    <row r="259" spans="2:17" s="115" customFormat="1">
      <c r="B259" s="36"/>
      <c r="C259" s="36"/>
      <c r="D259" s="2"/>
      <c r="E259" s="2"/>
      <c r="F259" s="2"/>
      <c r="G259" s="2"/>
      <c r="H259" s="2"/>
      <c r="I259" s="2"/>
      <c r="J259" s="2"/>
      <c r="K259" s="2"/>
      <c r="M259" s="225"/>
      <c r="N259" s="36"/>
      <c r="O259" s="36"/>
      <c r="P259" s="36"/>
      <c r="Q259" s="36"/>
    </row>
    <row r="260" spans="2:17" s="115" customFormat="1">
      <c r="B260" s="36"/>
      <c r="C260" s="36"/>
      <c r="D260" s="2"/>
      <c r="E260" s="2"/>
      <c r="F260" s="2"/>
      <c r="G260" s="2"/>
      <c r="H260" s="2"/>
      <c r="I260" s="2"/>
      <c r="J260" s="2"/>
      <c r="K260" s="2"/>
      <c r="M260" s="225"/>
      <c r="N260" s="36"/>
      <c r="O260" s="36"/>
      <c r="P260" s="36"/>
      <c r="Q260" s="36"/>
    </row>
    <row r="261" spans="2:17">
      <c r="M261" s="225"/>
    </row>
    <row r="262" spans="2:17">
      <c r="M262" s="225"/>
    </row>
    <row r="263" spans="2:17">
      <c r="M263" s="225"/>
    </row>
    <row r="264" spans="2:17">
      <c r="M264" s="225"/>
    </row>
    <row r="265" spans="2:17">
      <c r="M265" s="225"/>
    </row>
    <row r="266" spans="2:17">
      <c r="M266" s="225"/>
    </row>
    <row r="267" spans="2:17">
      <c r="M267" s="225"/>
    </row>
    <row r="268" spans="2:17">
      <c r="M268" s="225"/>
    </row>
    <row r="269" spans="2:17">
      <c r="M269" s="225"/>
    </row>
    <row r="270" spans="2:17">
      <c r="M270" s="225"/>
    </row>
    <row r="271" spans="2:17">
      <c r="M271" s="225"/>
    </row>
    <row r="272" spans="2:17">
      <c r="M272" s="225"/>
    </row>
    <row r="273" spans="13:13">
      <c r="M273" s="225"/>
    </row>
    <row r="274" spans="13:13">
      <c r="M274" s="225"/>
    </row>
    <row r="275" spans="13:13">
      <c r="M275" s="225"/>
    </row>
    <row r="276" spans="13:13">
      <c r="M276" s="225"/>
    </row>
    <row r="277" spans="13:13">
      <c r="M277" s="225"/>
    </row>
    <row r="278" spans="13:13">
      <c r="M278" s="225"/>
    </row>
    <row r="279" spans="13:13">
      <c r="M279" s="225"/>
    </row>
    <row r="280" spans="13:13">
      <c r="M280" s="225"/>
    </row>
    <row r="281" spans="13:13">
      <c r="M281" s="225"/>
    </row>
    <row r="282" spans="13:13">
      <c r="M282" s="225"/>
    </row>
    <row r="283" spans="13:13">
      <c r="M283" s="225"/>
    </row>
    <row r="284" spans="13:13">
      <c r="M284" s="225"/>
    </row>
    <row r="285" spans="13:13">
      <c r="M285" s="225"/>
    </row>
    <row r="286" spans="13:13">
      <c r="M286" s="225"/>
    </row>
    <row r="287" spans="13:13">
      <c r="M287" s="225"/>
    </row>
    <row r="288" spans="13:13">
      <c r="M288" s="225"/>
    </row>
    <row r="289" spans="2:17">
      <c r="M289" s="225"/>
    </row>
    <row r="290" spans="2:17">
      <c r="M290" s="225"/>
    </row>
    <row r="291" spans="2:17">
      <c r="M291" s="225"/>
    </row>
    <row r="292" spans="2:17">
      <c r="M292" s="225"/>
    </row>
    <row r="293" spans="2:17" s="115" customFormat="1">
      <c r="B293" s="36"/>
      <c r="C293" s="36"/>
      <c r="D293" s="2"/>
      <c r="E293" s="2"/>
      <c r="F293" s="2"/>
      <c r="G293" s="2"/>
      <c r="H293" s="2"/>
      <c r="I293" s="2"/>
      <c r="J293" s="2"/>
      <c r="K293" s="2"/>
      <c r="M293" s="225"/>
      <c r="N293" s="36"/>
      <c r="O293" s="36"/>
      <c r="P293" s="36"/>
      <c r="Q293" s="36"/>
    </row>
    <row r="294" spans="2:17" s="115" customFormat="1">
      <c r="B294" s="36"/>
      <c r="C294" s="36"/>
      <c r="D294" s="2"/>
      <c r="E294" s="2"/>
      <c r="F294" s="2"/>
      <c r="G294" s="2"/>
      <c r="H294" s="2"/>
      <c r="I294" s="2"/>
      <c r="J294" s="2"/>
      <c r="K294" s="2"/>
      <c r="M294" s="225"/>
      <c r="N294" s="36"/>
      <c r="O294" s="36"/>
      <c r="P294" s="36"/>
      <c r="Q294" s="36"/>
    </row>
    <row r="295" spans="2:17" s="115" customFormat="1">
      <c r="B295" s="36"/>
      <c r="C295" s="36"/>
      <c r="D295" s="2"/>
      <c r="E295" s="2"/>
      <c r="F295" s="2"/>
      <c r="G295" s="2"/>
      <c r="H295" s="2"/>
      <c r="I295" s="2"/>
      <c r="J295" s="2"/>
      <c r="K295" s="2"/>
      <c r="M295" s="225"/>
      <c r="N295" s="36"/>
      <c r="O295" s="36"/>
      <c r="P295" s="36"/>
      <c r="Q295" s="36"/>
    </row>
    <row r="296" spans="2:17" s="115" customFormat="1">
      <c r="B296" s="36"/>
      <c r="C296" s="36"/>
      <c r="D296" s="2"/>
      <c r="E296" s="2"/>
      <c r="F296" s="2"/>
      <c r="G296" s="2"/>
      <c r="H296" s="2"/>
      <c r="I296" s="2"/>
      <c r="J296" s="2"/>
      <c r="K296" s="2"/>
      <c r="M296" s="225"/>
      <c r="N296" s="36"/>
      <c r="O296" s="36"/>
      <c r="P296" s="36"/>
      <c r="Q296" s="36"/>
    </row>
    <row r="297" spans="2:17" s="115" customFormat="1">
      <c r="B297" s="36"/>
      <c r="C297" s="36"/>
      <c r="D297" s="2"/>
      <c r="E297" s="2"/>
      <c r="F297" s="2"/>
      <c r="G297" s="2"/>
      <c r="H297" s="2"/>
      <c r="I297" s="2"/>
      <c r="J297" s="2"/>
      <c r="K297" s="2"/>
      <c r="M297" s="225"/>
      <c r="N297" s="36"/>
      <c r="O297" s="36"/>
      <c r="P297" s="36"/>
      <c r="Q297" s="36"/>
    </row>
    <row r="298" spans="2:17" s="115" customFormat="1">
      <c r="B298" s="36"/>
      <c r="C298" s="36"/>
      <c r="D298" s="2"/>
      <c r="E298" s="2"/>
      <c r="F298" s="2"/>
      <c r="G298" s="2"/>
      <c r="H298" s="2"/>
      <c r="I298" s="2"/>
      <c r="J298" s="2"/>
      <c r="K298" s="2"/>
      <c r="M298" s="225"/>
      <c r="N298" s="36"/>
      <c r="O298" s="36"/>
      <c r="P298" s="36"/>
      <c r="Q298" s="36"/>
    </row>
    <row r="299" spans="2:17" s="115" customFormat="1">
      <c r="B299" s="36"/>
      <c r="C299" s="36"/>
      <c r="D299" s="2"/>
      <c r="E299" s="2"/>
      <c r="F299" s="2"/>
      <c r="G299" s="2"/>
      <c r="H299" s="2"/>
      <c r="I299" s="2"/>
      <c r="J299" s="2"/>
      <c r="K299" s="2"/>
      <c r="M299" s="225"/>
      <c r="N299" s="36"/>
      <c r="O299" s="36"/>
      <c r="P299" s="36"/>
      <c r="Q299" s="36"/>
    </row>
    <row r="300" spans="2:17" s="115" customFormat="1">
      <c r="B300" s="36"/>
      <c r="C300" s="36"/>
      <c r="D300" s="2"/>
      <c r="E300" s="2"/>
      <c r="F300" s="2"/>
      <c r="G300" s="2"/>
      <c r="H300" s="2"/>
      <c r="I300" s="2"/>
      <c r="J300" s="2"/>
      <c r="K300" s="2"/>
      <c r="M300" s="225"/>
      <c r="N300" s="36"/>
      <c r="O300" s="36"/>
      <c r="P300" s="36"/>
      <c r="Q300" s="36"/>
    </row>
    <row r="301" spans="2:17" s="115" customFormat="1">
      <c r="B301" s="36"/>
      <c r="C301" s="36"/>
      <c r="D301" s="2"/>
      <c r="E301" s="2"/>
      <c r="F301" s="2"/>
      <c r="G301" s="2"/>
      <c r="H301" s="2"/>
      <c r="I301" s="2"/>
      <c r="J301" s="2"/>
      <c r="K301" s="2"/>
      <c r="M301" s="225"/>
      <c r="N301" s="36"/>
      <c r="O301" s="36"/>
      <c r="P301" s="36"/>
      <c r="Q301" s="36"/>
    </row>
    <row r="302" spans="2:17" s="115" customFormat="1">
      <c r="B302" s="36"/>
      <c r="C302" s="36"/>
      <c r="D302" s="2"/>
      <c r="E302" s="2"/>
      <c r="F302" s="2"/>
      <c r="G302" s="2"/>
      <c r="H302" s="2"/>
      <c r="I302" s="2"/>
      <c r="J302" s="2"/>
      <c r="K302" s="2"/>
      <c r="M302" s="225"/>
      <c r="N302" s="36"/>
      <c r="O302" s="36"/>
      <c r="P302" s="36"/>
      <c r="Q302" s="36"/>
    </row>
    <row r="303" spans="2:17" s="115" customFormat="1">
      <c r="B303" s="36"/>
      <c r="C303" s="36"/>
      <c r="D303" s="2"/>
      <c r="E303" s="2"/>
      <c r="F303" s="2"/>
      <c r="G303" s="2"/>
      <c r="H303" s="2"/>
      <c r="I303" s="2"/>
      <c r="J303" s="2"/>
      <c r="K303" s="2"/>
      <c r="M303" s="225"/>
      <c r="N303" s="36"/>
      <c r="O303" s="36"/>
      <c r="P303" s="36"/>
      <c r="Q303" s="36"/>
    </row>
    <row r="304" spans="2:17" s="115" customFormat="1">
      <c r="B304" s="36"/>
      <c r="C304" s="36"/>
      <c r="D304" s="2"/>
      <c r="E304" s="2"/>
      <c r="F304" s="2"/>
      <c r="G304" s="2"/>
      <c r="H304" s="2"/>
      <c r="I304" s="2"/>
      <c r="J304" s="2"/>
      <c r="K304" s="2"/>
      <c r="M304" s="225"/>
      <c r="N304" s="36"/>
      <c r="O304" s="36"/>
      <c r="P304" s="36"/>
      <c r="Q304" s="36"/>
    </row>
    <row r="305" spans="2:17" s="115" customFormat="1">
      <c r="B305" s="36"/>
      <c r="C305" s="36"/>
      <c r="D305" s="2"/>
      <c r="E305" s="2"/>
      <c r="F305" s="2"/>
      <c r="G305" s="2"/>
      <c r="H305" s="2"/>
      <c r="I305" s="2"/>
      <c r="J305" s="2"/>
      <c r="K305" s="2"/>
      <c r="M305" s="225"/>
      <c r="N305" s="36"/>
      <c r="O305" s="36"/>
      <c r="P305" s="36"/>
      <c r="Q305" s="36"/>
    </row>
    <row r="306" spans="2:17" s="115" customFormat="1">
      <c r="B306" s="36"/>
      <c r="C306" s="36"/>
      <c r="D306" s="2"/>
      <c r="E306" s="2"/>
      <c r="F306" s="2"/>
      <c r="G306" s="2"/>
      <c r="H306" s="2"/>
      <c r="I306" s="2"/>
      <c r="J306" s="2"/>
      <c r="K306" s="2"/>
      <c r="M306" s="225"/>
      <c r="N306" s="36"/>
      <c r="O306" s="36"/>
      <c r="P306" s="36"/>
      <c r="Q306" s="36"/>
    </row>
    <row r="307" spans="2:17" s="115" customFormat="1">
      <c r="B307" s="36"/>
      <c r="C307" s="36"/>
      <c r="D307" s="2"/>
      <c r="E307" s="2"/>
      <c r="F307" s="2"/>
      <c r="G307" s="2"/>
      <c r="H307" s="2"/>
      <c r="I307" s="2"/>
      <c r="J307" s="2"/>
      <c r="K307" s="2"/>
      <c r="M307" s="225"/>
      <c r="N307" s="36"/>
      <c r="O307" s="36"/>
      <c r="P307" s="36"/>
      <c r="Q307" s="36"/>
    </row>
    <row r="308" spans="2:17" s="115" customFormat="1">
      <c r="B308" s="36"/>
      <c r="C308" s="36"/>
      <c r="D308" s="2"/>
      <c r="E308" s="2"/>
      <c r="F308" s="2"/>
      <c r="G308" s="2"/>
      <c r="H308" s="2"/>
      <c r="I308" s="2"/>
      <c r="J308" s="2"/>
      <c r="K308" s="2"/>
      <c r="M308" s="225"/>
      <c r="N308" s="36"/>
      <c r="O308" s="36"/>
      <c r="P308" s="36"/>
      <c r="Q308" s="36"/>
    </row>
    <row r="309" spans="2:17" s="115" customFormat="1">
      <c r="B309" s="36"/>
      <c r="C309" s="36"/>
      <c r="D309" s="2"/>
      <c r="E309" s="2"/>
      <c r="F309" s="2"/>
      <c r="G309" s="2"/>
      <c r="H309" s="2"/>
      <c r="I309" s="2"/>
      <c r="J309" s="2"/>
      <c r="K309" s="2"/>
      <c r="M309" s="225"/>
      <c r="N309" s="36"/>
      <c r="O309" s="36"/>
      <c r="P309" s="36"/>
      <c r="Q309" s="36"/>
    </row>
    <row r="310" spans="2:17" s="115" customFormat="1">
      <c r="B310" s="36"/>
      <c r="C310" s="36"/>
      <c r="D310" s="2"/>
      <c r="E310" s="2"/>
      <c r="F310" s="2"/>
      <c r="G310" s="2"/>
      <c r="H310" s="2"/>
      <c r="I310" s="2"/>
      <c r="J310" s="2"/>
      <c r="K310" s="2"/>
      <c r="M310" s="225"/>
      <c r="N310" s="36"/>
      <c r="O310" s="36"/>
      <c r="P310" s="36"/>
      <c r="Q310" s="36"/>
    </row>
    <row r="311" spans="2:17" s="115" customFormat="1">
      <c r="B311" s="36"/>
      <c r="C311" s="36"/>
      <c r="D311" s="2"/>
      <c r="E311" s="2"/>
      <c r="F311" s="2"/>
      <c r="G311" s="2"/>
      <c r="H311" s="2"/>
      <c r="I311" s="2"/>
      <c r="J311" s="2"/>
      <c r="K311" s="2"/>
      <c r="M311" s="225"/>
      <c r="N311" s="36"/>
      <c r="O311" s="36"/>
      <c r="P311" s="36"/>
      <c r="Q311" s="36"/>
    </row>
    <row r="312" spans="2:17" s="115" customFormat="1">
      <c r="B312" s="36"/>
      <c r="C312" s="36"/>
      <c r="D312" s="2"/>
      <c r="E312" s="2"/>
      <c r="F312" s="2"/>
      <c r="G312" s="2"/>
      <c r="H312" s="2"/>
      <c r="I312" s="2"/>
      <c r="J312" s="2"/>
      <c r="K312" s="2"/>
      <c r="M312" s="225"/>
      <c r="N312" s="36"/>
      <c r="O312" s="36"/>
      <c r="P312" s="36"/>
      <c r="Q312" s="36"/>
    </row>
    <row r="313" spans="2:17" s="115" customFormat="1">
      <c r="B313" s="36"/>
      <c r="C313" s="36"/>
      <c r="D313" s="2"/>
      <c r="E313" s="2"/>
      <c r="F313" s="2"/>
      <c r="G313" s="2"/>
      <c r="H313" s="2"/>
      <c r="I313" s="2"/>
      <c r="J313" s="2"/>
      <c r="K313" s="2"/>
      <c r="M313" s="225"/>
      <c r="N313" s="36"/>
      <c r="O313" s="36"/>
      <c r="P313" s="36"/>
      <c r="Q313" s="36"/>
    </row>
    <row r="314" spans="2:17" s="115" customFormat="1">
      <c r="B314" s="36"/>
      <c r="C314" s="36"/>
      <c r="D314" s="2"/>
      <c r="E314" s="2"/>
      <c r="F314" s="2"/>
      <c r="G314" s="2"/>
      <c r="H314" s="2"/>
      <c r="I314" s="2"/>
      <c r="J314" s="2"/>
      <c r="K314" s="2"/>
      <c r="M314" s="225"/>
      <c r="N314" s="36"/>
      <c r="O314" s="36"/>
      <c r="P314" s="36"/>
      <c r="Q314" s="36"/>
    </row>
    <row r="315" spans="2:17" s="115" customFormat="1">
      <c r="B315" s="36"/>
      <c r="C315" s="36"/>
      <c r="D315" s="2"/>
      <c r="E315" s="2"/>
      <c r="F315" s="2"/>
      <c r="G315" s="2"/>
      <c r="H315" s="2"/>
      <c r="I315" s="2"/>
      <c r="J315" s="2"/>
      <c r="K315" s="2"/>
      <c r="M315" s="225"/>
      <c r="N315" s="36"/>
      <c r="O315" s="36"/>
      <c r="P315" s="36"/>
      <c r="Q315" s="36"/>
    </row>
    <row r="316" spans="2:17" s="115" customFormat="1">
      <c r="B316" s="36"/>
      <c r="C316" s="36"/>
      <c r="D316" s="2"/>
      <c r="E316" s="2"/>
      <c r="F316" s="2"/>
      <c r="G316" s="2"/>
      <c r="H316" s="2"/>
      <c r="I316" s="2"/>
      <c r="J316" s="2"/>
      <c r="K316" s="2"/>
      <c r="M316" s="225"/>
      <c r="N316" s="36"/>
      <c r="O316" s="36"/>
      <c r="P316" s="36"/>
      <c r="Q316" s="36"/>
    </row>
    <row r="317" spans="2:17" s="115" customFormat="1">
      <c r="B317" s="36"/>
      <c r="C317" s="36"/>
      <c r="D317" s="2"/>
      <c r="E317" s="2"/>
      <c r="F317" s="2"/>
      <c r="G317" s="2"/>
      <c r="H317" s="2"/>
      <c r="I317" s="2"/>
      <c r="J317" s="2"/>
      <c r="K317" s="2"/>
      <c r="M317" s="225"/>
      <c r="N317" s="36"/>
      <c r="O317" s="36"/>
      <c r="P317" s="36"/>
      <c r="Q317" s="36"/>
    </row>
    <row r="318" spans="2:17" s="115" customFormat="1">
      <c r="B318" s="36"/>
      <c r="C318" s="36"/>
      <c r="D318" s="2"/>
      <c r="E318" s="2"/>
      <c r="F318" s="2"/>
      <c r="G318" s="2"/>
      <c r="H318" s="2"/>
      <c r="I318" s="2"/>
      <c r="J318" s="2"/>
      <c r="K318" s="2"/>
      <c r="M318" s="225"/>
      <c r="N318" s="36"/>
      <c r="O318" s="36"/>
      <c r="P318" s="36"/>
      <c r="Q318" s="36"/>
    </row>
    <row r="319" spans="2:17" s="115" customFormat="1">
      <c r="B319" s="36"/>
      <c r="C319" s="36"/>
      <c r="D319" s="2"/>
      <c r="E319" s="2"/>
      <c r="F319" s="2"/>
      <c r="G319" s="2"/>
      <c r="H319" s="2"/>
      <c r="I319" s="2"/>
      <c r="J319" s="2"/>
      <c r="K319" s="2"/>
      <c r="M319" s="225"/>
      <c r="N319" s="36"/>
      <c r="O319" s="36"/>
      <c r="P319" s="36"/>
      <c r="Q319" s="36"/>
    </row>
    <row r="320" spans="2:17" s="115" customFormat="1">
      <c r="B320" s="36"/>
      <c r="C320" s="36"/>
      <c r="D320" s="2"/>
      <c r="E320" s="2"/>
      <c r="F320" s="2"/>
      <c r="G320" s="2"/>
      <c r="H320" s="2"/>
      <c r="I320" s="2"/>
      <c r="J320" s="2"/>
      <c r="K320" s="2"/>
      <c r="M320" s="225"/>
      <c r="N320" s="36"/>
      <c r="O320" s="36"/>
      <c r="P320" s="36"/>
      <c r="Q320" s="36"/>
    </row>
    <row r="321" spans="2:17" s="115" customFormat="1">
      <c r="B321" s="36"/>
      <c r="C321" s="36"/>
      <c r="D321" s="2"/>
      <c r="E321" s="2"/>
      <c r="F321" s="2"/>
      <c r="G321" s="2"/>
      <c r="H321" s="2"/>
      <c r="I321" s="2"/>
      <c r="J321" s="2"/>
      <c r="K321" s="2"/>
      <c r="M321" s="225"/>
      <c r="N321" s="36"/>
      <c r="O321" s="36"/>
      <c r="P321" s="36"/>
      <c r="Q321" s="36"/>
    </row>
    <row r="322" spans="2:17" s="115" customFormat="1">
      <c r="B322" s="36"/>
      <c r="C322" s="36"/>
      <c r="D322" s="2"/>
      <c r="E322" s="2"/>
      <c r="F322" s="2"/>
      <c r="G322" s="2"/>
      <c r="H322" s="2"/>
      <c r="I322" s="2"/>
      <c r="J322" s="2"/>
      <c r="K322" s="2"/>
      <c r="M322" s="225"/>
      <c r="N322" s="36"/>
      <c r="O322" s="36"/>
      <c r="P322" s="36"/>
      <c r="Q322" s="36"/>
    </row>
    <row r="323" spans="2:17" s="115" customFormat="1">
      <c r="B323" s="36"/>
      <c r="C323" s="36"/>
      <c r="D323" s="2"/>
      <c r="E323" s="2"/>
      <c r="F323" s="2"/>
      <c r="G323" s="2"/>
      <c r="H323" s="2"/>
      <c r="I323" s="2"/>
      <c r="J323" s="2"/>
      <c r="K323" s="2"/>
      <c r="M323" s="225"/>
      <c r="N323" s="36"/>
      <c r="O323" s="36"/>
      <c r="P323" s="36"/>
      <c r="Q323" s="36"/>
    </row>
    <row r="324" spans="2:17" s="115" customFormat="1">
      <c r="B324" s="36"/>
      <c r="C324" s="36"/>
      <c r="D324" s="2"/>
      <c r="E324" s="2"/>
      <c r="F324" s="2"/>
      <c r="G324" s="2"/>
      <c r="H324" s="2"/>
      <c r="I324" s="2"/>
      <c r="J324" s="2"/>
      <c r="K324" s="2"/>
      <c r="M324" s="225"/>
      <c r="N324" s="36"/>
      <c r="O324" s="36"/>
      <c r="P324" s="36"/>
      <c r="Q324" s="36"/>
    </row>
    <row r="325" spans="2:17" s="115" customFormat="1">
      <c r="B325" s="36"/>
      <c r="C325" s="36"/>
      <c r="D325" s="2"/>
      <c r="E325" s="2"/>
      <c r="F325" s="2"/>
      <c r="G325" s="2"/>
      <c r="H325" s="2"/>
      <c r="I325" s="2"/>
      <c r="J325" s="2"/>
      <c r="K325" s="2"/>
      <c r="M325" s="225"/>
      <c r="N325" s="36"/>
      <c r="O325" s="36"/>
      <c r="P325" s="36"/>
      <c r="Q325" s="36"/>
    </row>
    <row r="326" spans="2:17" s="115" customFormat="1">
      <c r="B326" s="36"/>
      <c r="C326" s="36"/>
      <c r="D326" s="2"/>
      <c r="E326" s="2"/>
      <c r="F326" s="2"/>
      <c r="G326" s="2"/>
      <c r="H326" s="2"/>
      <c r="I326" s="2"/>
      <c r="J326" s="2"/>
      <c r="K326" s="2"/>
      <c r="M326" s="225"/>
      <c r="N326" s="36"/>
      <c r="O326" s="36"/>
      <c r="P326" s="36"/>
      <c r="Q326" s="36"/>
    </row>
    <row r="327" spans="2:17" s="115" customFormat="1">
      <c r="B327" s="36"/>
      <c r="C327" s="36"/>
      <c r="D327" s="2"/>
      <c r="E327" s="2"/>
      <c r="F327" s="2"/>
      <c r="G327" s="2"/>
      <c r="H327" s="2"/>
      <c r="I327" s="2"/>
      <c r="J327" s="2"/>
      <c r="K327" s="2"/>
      <c r="M327" s="225"/>
      <c r="N327" s="36"/>
      <c r="O327" s="36"/>
      <c r="P327" s="36"/>
      <c r="Q327" s="36"/>
    </row>
    <row r="328" spans="2:17" s="115" customFormat="1">
      <c r="B328" s="36"/>
      <c r="C328" s="36"/>
      <c r="D328" s="2"/>
      <c r="E328" s="2"/>
      <c r="F328" s="2"/>
      <c r="G328" s="2"/>
      <c r="H328" s="2"/>
      <c r="I328" s="2"/>
      <c r="J328" s="2"/>
      <c r="K328" s="2"/>
      <c r="M328" s="225"/>
      <c r="N328" s="36"/>
      <c r="O328" s="36"/>
      <c r="P328" s="36"/>
      <c r="Q328" s="36"/>
    </row>
    <row r="329" spans="2:17" s="115" customFormat="1">
      <c r="B329" s="36"/>
      <c r="C329" s="36"/>
      <c r="D329" s="2"/>
      <c r="E329" s="2"/>
      <c r="F329" s="2"/>
      <c r="G329" s="2"/>
      <c r="H329" s="2"/>
      <c r="I329" s="2"/>
      <c r="J329" s="2"/>
      <c r="K329" s="2"/>
      <c r="M329" s="225"/>
      <c r="N329" s="36"/>
      <c r="O329" s="36"/>
      <c r="P329" s="36"/>
      <c r="Q329" s="36"/>
    </row>
    <row r="330" spans="2:17" s="115" customFormat="1">
      <c r="B330" s="36"/>
      <c r="C330" s="36"/>
      <c r="D330" s="2"/>
      <c r="E330" s="2"/>
      <c r="F330" s="2"/>
      <c r="G330" s="2"/>
      <c r="H330" s="2"/>
      <c r="I330" s="2"/>
      <c r="J330" s="2"/>
      <c r="K330" s="2"/>
      <c r="M330" s="225"/>
      <c r="N330" s="36"/>
      <c r="O330" s="36"/>
      <c r="P330" s="36"/>
      <c r="Q330" s="36"/>
    </row>
    <row r="331" spans="2:17" s="115" customFormat="1">
      <c r="B331" s="36"/>
      <c r="C331" s="36"/>
      <c r="D331" s="2"/>
      <c r="E331" s="2"/>
      <c r="F331" s="2"/>
      <c r="G331" s="2"/>
      <c r="H331" s="2"/>
      <c r="I331" s="2"/>
      <c r="J331" s="2"/>
      <c r="K331" s="2"/>
      <c r="M331" s="225"/>
      <c r="N331" s="36"/>
      <c r="O331" s="36"/>
      <c r="P331" s="36"/>
      <c r="Q331" s="36"/>
    </row>
    <row r="332" spans="2:17" s="115" customFormat="1">
      <c r="B332" s="36"/>
      <c r="C332" s="36"/>
      <c r="D332" s="2"/>
      <c r="E332" s="2"/>
      <c r="F332" s="2"/>
      <c r="G332" s="2"/>
      <c r="H332" s="2"/>
      <c r="I332" s="2"/>
      <c r="J332" s="2"/>
      <c r="K332" s="2"/>
      <c r="M332" s="225"/>
      <c r="N332" s="36"/>
      <c r="O332" s="36"/>
      <c r="P332" s="36"/>
      <c r="Q332" s="36"/>
    </row>
    <row r="333" spans="2:17" s="115" customFormat="1">
      <c r="B333" s="36"/>
      <c r="C333" s="36"/>
      <c r="D333" s="2"/>
      <c r="E333" s="2"/>
      <c r="F333" s="2"/>
      <c r="G333" s="2"/>
      <c r="H333" s="2"/>
      <c r="I333" s="2"/>
      <c r="J333" s="2"/>
      <c r="K333" s="2"/>
      <c r="M333" s="225"/>
      <c r="N333" s="36"/>
      <c r="O333" s="36"/>
      <c r="P333" s="36"/>
      <c r="Q333" s="36"/>
    </row>
    <row r="334" spans="2:17" s="115" customFormat="1">
      <c r="B334" s="36"/>
      <c r="C334" s="36"/>
      <c r="D334" s="2"/>
      <c r="E334" s="2"/>
      <c r="F334" s="2"/>
      <c r="G334" s="2"/>
      <c r="H334" s="2"/>
      <c r="I334" s="2"/>
      <c r="J334" s="2"/>
      <c r="K334" s="2"/>
      <c r="M334" s="225"/>
      <c r="N334" s="36"/>
      <c r="O334" s="36"/>
      <c r="P334" s="36"/>
      <c r="Q334" s="36"/>
    </row>
    <row r="335" spans="2:17" s="115" customFormat="1">
      <c r="B335" s="36"/>
      <c r="C335" s="36"/>
      <c r="D335" s="2"/>
      <c r="E335" s="2"/>
      <c r="F335" s="2"/>
      <c r="G335" s="2"/>
      <c r="H335" s="2"/>
      <c r="I335" s="2"/>
      <c r="J335" s="2"/>
      <c r="K335" s="2"/>
      <c r="M335" s="225"/>
      <c r="N335" s="36"/>
      <c r="O335" s="36"/>
      <c r="P335" s="36"/>
      <c r="Q335" s="36"/>
    </row>
    <row r="336" spans="2:17" s="115" customFormat="1">
      <c r="B336" s="36"/>
      <c r="C336" s="36"/>
      <c r="D336" s="2"/>
      <c r="E336" s="2"/>
      <c r="F336" s="2"/>
      <c r="G336" s="2"/>
      <c r="H336" s="2"/>
      <c r="I336" s="2"/>
      <c r="J336" s="2"/>
      <c r="K336" s="2"/>
      <c r="M336" s="225"/>
      <c r="N336" s="36"/>
      <c r="O336" s="36"/>
      <c r="P336" s="36"/>
      <c r="Q336" s="36"/>
    </row>
    <row r="337" spans="2:17" s="115" customFormat="1">
      <c r="B337" s="36"/>
      <c r="C337" s="36"/>
      <c r="D337" s="2"/>
      <c r="E337" s="2"/>
      <c r="F337" s="2"/>
      <c r="G337" s="2"/>
      <c r="H337" s="2"/>
      <c r="I337" s="2"/>
      <c r="J337" s="2"/>
      <c r="K337" s="2"/>
      <c r="M337" s="225"/>
      <c r="N337" s="36"/>
      <c r="O337" s="36"/>
      <c r="P337" s="36"/>
      <c r="Q337" s="36"/>
    </row>
    <row r="338" spans="2:17" s="115" customFormat="1">
      <c r="B338" s="36"/>
      <c r="C338" s="36"/>
      <c r="D338" s="2"/>
      <c r="E338" s="2"/>
      <c r="F338" s="2"/>
      <c r="G338" s="2"/>
      <c r="H338" s="2"/>
      <c r="I338" s="2"/>
      <c r="J338" s="2"/>
      <c r="K338" s="2"/>
      <c r="M338" s="225"/>
      <c r="N338" s="36"/>
      <c r="O338" s="36"/>
      <c r="P338" s="36"/>
      <c r="Q338" s="36"/>
    </row>
    <row r="339" spans="2:17" s="115" customFormat="1">
      <c r="B339" s="36"/>
      <c r="C339" s="36"/>
      <c r="D339" s="2"/>
      <c r="E339" s="2"/>
      <c r="F339" s="2"/>
      <c r="G339" s="2"/>
      <c r="H339" s="2"/>
      <c r="I339" s="2"/>
      <c r="J339" s="2"/>
      <c r="K339" s="2"/>
      <c r="M339" s="225"/>
      <c r="N339" s="36"/>
      <c r="O339" s="36"/>
      <c r="P339" s="36"/>
      <c r="Q339" s="36"/>
    </row>
    <row r="340" spans="2:17" s="115" customFormat="1">
      <c r="B340" s="36"/>
      <c r="C340" s="36"/>
      <c r="D340" s="2"/>
      <c r="E340" s="2"/>
      <c r="F340" s="2"/>
      <c r="G340" s="2"/>
      <c r="H340" s="2"/>
      <c r="I340" s="2"/>
      <c r="J340" s="2"/>
      <c r="K340" s="2"/>
      <c r="M340" s="225"/>
      <c r="N340" s="36"/>
      <c r="O340" s="36"/>
      <c r="P340" s="36"/>
      <c r="Q340" s="36"/>
    </row>
    <row r="341" spans="2:17" s="115" customFormat="1">
      <c r="B341" s="36"/>
      <c r="C341" s="36"/>
      <c r="D341" s="2"/>
      <c r="E341" s="2"/>
      <c r="F341" s="2"/>
      <c r="G341" s="2"/>
      <c r="H341" s="2"/>
      <c r="I341" s="2"/>
      <c r="J341" s="2"/>
      <c r="K341" s="2"/>
      <c r="M341" s="225"/>
      <c r="N341" s="36"/>
      <c r="O341" s="36"/>
      <c r="P341" s="36"/>
      <c r="Q341" s="36"/>
    </row>
    <row r="342" spans="2:17" s="115" customFormat="1">
      <c r="B342" s="36"/>
      <c r="C342" s="36"/>
      <c r="D342" s="2"/>
      <c r="E342" s="2"/>
      <c r="F342" s="2"/>
      <c r="G342" s="2"/>
      <c r="H342" s="2"/>
      <c r="I342" s="2"/>
      <c r="J342" s="2"/>
      <c r="K342" s="2"/>
      <c r="M342" s="225"/>
      <c r="N342" s="36"/>
      <c r="O342" s="36"/>
      <c r="P342" s="36"/>
      <c r="Q342" s="36"/>
    </row>
    <row r="343" spans="2:17" s="115" customFormat="1">
      <c r="B343" s="36"/>
      <c r="C343" s="36"/>
      <c r="D343" s="2"/>
      <c r="E343" s="2"/>
      <c r="F343" s="2"/>
      <c r="G343" s="2"/>
      <c r="H343" s="2"/>
      <c r="I343" s="2"/>
      <c r="J343" s="2"/>
      <c r="K343" s="2"/>
      <c r="M343" s="225"/>
      <c r="N343" s="36"/>
      <c r="O343" s="36"/>
      <c r="P343" s="36"/>
      <c r="Q343" s="36"/>
    </row>
    <row r="344" spans="2:17" s="115" customFormat="1">
      <c r="B344" s="36"/>
      <c r="C344" s="36"/>
      <c r="D344" s="2"/>
      <c r="E344" s="2"/>
      <c r="F344" s="2"/>
      <c r="G344" s="2"/>
      <c r="H344" s="2"/>
      <c r="I344" s="2"/>
      <c r="J344" s="2"/>
      <c r="K344" s="2"/>
      <c r="M344" s="225"/>
      <c r="N344" s="36"/>
      <c r="O344" s="36"/>
      <c r="P344" s="36"/>
      <c r="Q344" s="36"/>
    </row>
    <row r="345" spans="2:17" s="115" customFormat="1">
      <c r="B345" s="36"/>
      <c r="C345" s="36"/>
      <c r="D345" s="2"/>
      <c r="E345" s="2"/>
      <c r="F345" s="2"/>
      <c r="G345" s="2"/>
      <c r="H345" s="2"/>
      <c r="I345" s="2"/>
      <c r="J345" s="2"/>
      <c r="K345" s="2"/>
      <c r="M345" s="225"/>
      <c r="N345" s="36"/>
      <c r="O345" s="36"/>
      <c r="P345" s="36"/>
      <c r="Q345" s="36"/>
    </row>
    <row r="346" spans="2:17" s="115" customFormat="1">
      <c r="B346" s="36"/>
      <c r="C346" s="36"/>
      <c r="D346" s="2"/>
      <c r="E346" s="2"/>
      <c r="F346" s="2"/>
      <c r="G346" s="2"/>
      <c r="H346" s="2"/>
      <c r="I346" s="2"/>
      <c r="J346" s="2"/>
      <c r="K346" s="2"/>
      <c r="M346" s="225"/>
      <c r="N346" s="36"/>
      <c r="O346" s="36"/>
      <c r="P346" s="36"/>
      <c r="Q346" s="36"/>
    </row>
    <row r="347" spans="2:17" s="115" customFormat="1">
      <c r="B347" s="36"/>
      <c r="C347" s="36"/>
      <c r="D347" s="2"/>
      <c r="E347" s="2"/>
      <c r="F347" s="2"/>
      <c r="G347" s="2"/>
      <c r="H347" s="2"/>
      <c r="I347" s="2"/>
      <c r="J347" s="2"/>
      <c r="K347" s="2"/>
      <c r="M347" s="225"/>
      <c r="N347" s="36"/>
      <c r="O347" s="36"/>
      <c r="P347" s="36"/>
      <c r="Q347" s="36"/>
    </row>
    <row r="348" spans="2:17" s="115" customFormat="1">
      <c r="B348" s="36"/>
      <c r="C348" s="36"/>
      <c r="D348" s="2"/>
      <c r="E348" s="2"/>
      <c r="F348" s="2"/>
      <c r="G348" s="2"/>
      <c r="H348" s="2"/>
      <c r="I348" s="2"/>
      <c r="J348" s="2"/>
      <c r="K348" s="2"/>
      <c r="M348" s="225"/>
      <c r="N348" s="36"/>
      <c r="O348" s="36"/>
      <c r="P348" s="36"/>
      <c r="Q348" s="36"/>
    </row>
    <row r="349" spans="2:17" s="115" customFormat="1">
      <c r="B349" s="36"/>
      <c r="C349" s="36"/>
      <c r="D349" s="2"/>
      <c r="E349" s="2"/>
      <c r="F349" s="2"/>
      <c r="G349" s="2"/>
      <c r="H349" s="2"/>
      <c r="I349" s="2"/>
      <c r="J349" s="2"/>
      <c r="K349" s="2"/>
      <c r="M349" s="225"/>
      <c r="N349" s="36"/>
      <c r="O349" s="36"/>
      <c r="P349" s="36"/>
      <c r="Q349" s="36"/>
    </row>
    <row r="350" spans="2:17" s="115" customFormat="1">
      <c r="B350" s="36"/>
      <c r="C350" s="36"/>
      <c r="D350" s="2"/>
      <c r="E350" s="2"/>
      <c r="F350" s="2"/>
      <c r="G350" s="2"/>
      <c r="H350" s="2"/>
      <c r="I350" s="2"/>
      <c r="J350" s="2"/>
      <c r="K350" s="2"/>
      <c r="M350" s="225"/>
      <c r="N350" s="36"/>
      <c r="O350" s="36"/>
      <c r="P350" s="36"/>
      <c r="Q350" s="36"/>
    </row>
    <row r="351" spans="2:17" s="115" customFormat="1">
      <c r="B351" s="36"/>
      <c r="C351" s="36"/>
      <c r="D351" s="2"/>
      <c r="E351" s="2"/>
      <c r="F351" s="2"/>
      <c r="G351" s="2"/>
      <c r="H351" s="2"/>
      <c r="I351" s="2"/>
      <c r="J351" s="2"/>
      <c r="K351" s="2"/>
      <c r="M351" s="225"/>
      <c r="N351" s="36"/>
      <c r="O351" s="36"/>
      <c r="P351" s="36"/>
      <c r="Q351" s="36"/>
    </row>
    <row r="352" spans="2:17" s="115" customFormat="1">
      <c r="B352" s="36"/>
      <c r="C352" s="36"/>
      <c r="D352" s="2"/>
      <c r="E352" s="2"/>
      <c r="F352" s="2"/>
      <c r="G352" s="2"/>
      <c r="H352" s="2"/>
      <c r="I352" s="2"/>
      <c r="J352" s="2"/>
      <c r="K352" s="2"/>
      <c r="M352" s="225"/>
      <c r="N352" s="36"/>
      <c r="O352" s="36"/>
      <c r="P352" s="36"/>
      <c r="Q352" s="36"/>
    </row>
    <row r="353" spans="2:17" s="115" customFormat="1">
      <c r="B353" s="36"/>
      <c r="C353" s="36"/>
      <c r="D353" s="2"/>
      <c r="E353" s="2"/>
      <c r="F353" s="2"/>
      <c r="G353" s="2"/>
      <c r="H353" s="2"/>
      <c r="I353" s="2"/>
      <c r="J353" s="2"/>
      <c r="K353" s="2"/>
      <c r="M353" s="225"/>
      <c r="N353" s="36"/>
      <c r="O353" s="36"/>
      <c r="P353" s="36"/>
      <c r="Q353" s="36"/>
    </row>
    <row r="354" spans="2:17" s="115" customFormat="1">
      <c r="B354" s="36"/>
      <c r="C354" s="36"/>
      <c r="D354" s="2"/>
      <c r="E354" s="2"/>
      <c r="F354" s="2"/>
      <c r="G354" s="2"/>
      <c r="H354" s="2"/>
      <c r="I354" s="2"/>
      <c r="J354" s="2"/>
      <c r="K354" s="2"/>
      <c r="L354" s="276"/>
      <c r="M354" s="225"/>
      <c r="N354" s="36"/>
      <c r="O354" s="36"/>
      <c r="P354" s="36"/>
      <c r="Q354" s="36"/>
    </row>
    <row r="355" spans="2:17" s="115" customFormat="1" ht="39">
      <c r="B355" s="36"/>
      <c r="C355" s="36"/>
      <c r="D355" s="2"/>
      <c r="E355" s="2"/>
      <c r="F355" s="2"/>
      <c r="G355" s="2"/>
      <c r="H355" s="2"/>
      <c r="I355" s="2"/>
      <c r="J355" s="2"/>
      <c r="K355" s="2"/>
      <c r="L355" s="277"/>
      <c r="M355" s="275"/>
      <c r="N355" s="36"/>
      <c r="O355" s="36"/>
      <c r="P355" s="36"/>
      <c r="Q355" s="36"/>
    </row>
    <row r="356" spans="2:17" s="115" customFormat="1">
      <c r="B356" s="36"/>
      <c r="C356" s="36"/>
      <c r="D356" s="2"/>
      <c r="E356" s="2"/>
      <c r="F356" s="2"/>
      <c r="G356" s="2"/>
      <c r="H356" s="2"/>
      <c r="I356" s="2"/>
      <c r="J356" s="2"/>
      <c r="K356" s="2"/>
      <c r="M356" s="275"/>
      <c r="N356" s="36"/>
      <c r="O356" s="36"/>
      <c r="P356" s="36"/>
      <c r="Q356" s="36"/>
    </row>
    <row r="357" spans="2:17" s="115" customFormat="1">
      <c r="B357" s="36"/>
      <c r="C357" s="36"/>
      <c r="D357" s="2"/>
      <c r="E357" s="2"/>
      <c r="F357" s="2"/>
      <c r="G357" s="2"/>
      <c r="H357" s="2"/>
      <c r="I357" s="2"/>
      <c r="J357" s="2"/>
      <c r="K357" s="2"/>
      <c r="M357" s="225"/>
      <c r="N357" s="36"/>
      <c r="O357" s="36"/>
      <c r="P357" s="36"/>
      <c r="Q357" s="36"/>
    </row>
    <row r="358" spans="2:17" s="115" customFormat="1">
      <c r="B358" s="36"/>
      <c r="C358" s="36"/>
      <c r="D358" s="2"/>
      <c r="E358" s="2"/>
      <c r="F358" s="2"/>
      <c r="G358" s="2"/>
      <c r="H358" s="2"/>
      <c r="I358" s="2"/>
      <c r="J358" s="2"/>
      <c r="K358" s="2"/>
      <c r="M358" s="225"/>
      <c r="N358" s="36"/>
      <c r="O358" s="36"/>
      <c r="P358" s="36"/>
      <c r="Q358" s="36"/>
    </row>
    <row r="359" spans="2:17" s="115" customFormat="1">
      <c r="B359" s="36"/>
      <c r="C359" s="36"/>
      <c r="D359" s="2"/>
      <c r="E359" s="2"/>
      <c r="F359" s="2"/>
      <c r="G359" s="2"/>
      <c r="H359" s="2"/>
      <c r="I359" s="2"/>
      <c r="J359" s="2"/>
      <c r="K359" s="2"/>
      <c r="M359" s="225"/>
      <c r="N359" s="36"/>
      <c r="O359" s="36"/>
      <c r="P359" s="36"/>
      <c r="Q359" s="36"/>
    </row>
    <row r="360" spans="2:17" s="115" customFormat="1">
      <c r="B360" s="36"/>
      <c r="C360" s="36"/>
      <c r="D360" s="2"/>
      <c r="E360" s="2"/>
      <c r="F360" s="2"/>
      <c r="G360" s="2"/>
      <c r="H360" s="2"/>
      <c r="I360" s="2"/>
      <c r="J360" s="2"/>
      <c r="K360" s="2"/>
      <c r="M360" s="225"/>
      <c r="N360" s="36"/>
      <c r="O360" s="36"/>
      <c r="P360" s="36"/>
      <c r="Q360" s="36"/>
    </row>
    <row r="361" spans="2:17" s="115" customFormat="1">
      <c r="B361" s="36"/>
      <c r="C361" s="36"/>
      <c r="D361" s="2"/>
      <c r="E361" s="2"/>
      <c r="F361" s="2"/>
      <c r="G361" s="2"/>
      <c r="H361" s="2"/>
      <c r="I361" s="2"/>
      <c r="J361" s="2"/>
      <c r="K361" s="2"/>
      <c r="M361" s="225"/>
      <c r="N361" s="36"/>
      <c r="O361" s="36"/>
      <c r="P361" s="36"/>
      <c r="Q361" s="36"/>
    </row>
    <row r="362" spans="2:17" s="115" customFormat="1">
      <c r="B362" s="36"/>
      <c r="C362" s="36"/>
      <c r="D362" s="2"/>
      <c r="E362" s="2"/>
      <c r="F362" s="2"/>
      <c r="G362" s="2"/>
      <c r="H362" s="2"/>
      <c r="I362" s="2"/>
      <c r="J362" s="2"/>
      <c r="K362" s="2"/>
      <c r="M362" s="225"/>
      <c r="N362" s="36"/>
      <c r="O362" s="36"/>
      <c r="P362" s="36"/>
      <c r="Q362" s="36"/>
    </row>
    <row r="363" spans="2:17" s="115" customFormat="1">
      <c r="B363" s="36"/>
      <c r="C363" s="36"/>
      <c r="D363" s="2"/>
      <c r="E363" s="2"/>
      <c r="F363" s="2"/>
      <c r="G363" s="2"/>
      <c r="H363" s="2"/>
      <c r="I363" s="2"/>
      <c r="J363" s="2"/>
      <c r="K363" s="2"/>
      <c r="M363" s="225"/>
      <c r="N363" s="36"/>
      <c r="O363" s="36"/>
      <c r="P363" s="36"/>
      <c r="Q363" s="36"/>
    </row>
    <row r="364" spans="2:17" s="115" customFormat="1">
      <c r="B364" s="36"/>
      <c r="C364" s="36"/>
      <c r="D364" s="2"/>
      <c r="E364" s="2"/>
      <c r="F364" s="2"/>
      <c r="G364" s="2"/>
      <c r="H364" s="2"/>
      <c r="I364" s="2"/>
      <c r="J364" s="2"/>
      <c r="K364" s="2"/>
      <c r="M364" s="225"/>
      <c r="N364" s="36"/>
      <c r="O364" s="36"/>
      <c r="P364" s="36"/>
      <c r="Q364" s="36"/>
    </row>
    <row r="365" spans="2:17" s="115" customFormat="1">
      <c r="B365" s="36"/>
      <c r="C365" s="36"/>
      <c r="D365" s="2"/>
      <c r="E365" s="2"/>
      <c r="F365" s="2"/>
      <c r="G365" s="2"/>
      <c r="H365" s="2"/>
      <c r="I365" s="2"/>
      <c r="J365" s="2"/>
      <c r="K365" s="2"/>
      <c r="M365" s="225"/>
      <c r="N365" s="36"/>
      <c r="O365" s="36"/>
      <c r="P365" s="36"/>
      <c r="Q365" s="36"/>
    </row>
    <row r="366" spans="2:17" s="115" customFormat="1">
      <c r="B366" s="36"/>
      <c r="C366" s="36"/>
      <c r="D366" s="2"/>
      <c r="E366" s="2"/>
      <c r="F366" s="2"/>
      <c r="G366" s="2"/>
      <c r="H366" s="2"/>
      <c r="I366" s="2"/>
      <c r="J366" s="2"/>
      <c r="K366" s="2"/>
      <c r="M366" s="225"/>
      <c r="N366" s="36"/>
      <c r="O366" s="36"/>
      <c r="P366" s="36"/>
      <c r="Q366" s="36"/>
    </row>
    <row r="367" spans="2:17" s="115" customFormat="1">
      <c r="B367" s="36"/>
      <c r="C367" s="36"/>
      <c r="D367" s="2"/>
      <c r="E367" s="2"/>
      <c r="F367" s="2"/>
      <c r="G367" s="2"/>
      <c r="H367" s="2"/>
      <c r="I367" s="2"/>
      <c r="J367" s="2"/>
      <c r="K367" s="2"/>
      <c r="M367" s="225"/>
      <c r="N367" s="36"/>
      <c r="O367" s="36"/>
      <c r="P367" s="36"/>
      <c r="Q367" s="36"/>
    </row>
    <row r="368" spans="2:17" s="115" customFormat="1">
      <c r="B368" s="36"/>
      <c r="C368" s="36"/>
      <c r="D368" s="2"/>
      <c r="E368" s="2"/>
      <c r="F368" s="2"/>
      <c r="G368" s="2"/>
      <c r="H368" s="2"/>
      <c r="I368" s="2"/>
      <c r="J368" s="2"/>
      <c r="K368" s="2"/>
      <c r="M368" s="225"/>
      <c r="N368" s="36"/>
      <c r="O368" s="36"/>
      <c r="P368" s="36"/>
      <c r="Q368" s="36"/>
    </row>
    <row r="369" spans="2:17" s="115" customFormat="1">
      <c r="B369" s="36"/>
      <c r="C369" s="36"/>
      <c r="D369" s="2"/>
      <c r="E369" s="2"/>
      <c r="F369" s="2"/>
      <c r="G369" s="2"/>
      <c r="H369" s="2"/>
      <c r="I369" s="2"/>
      <c r="J369" s="2"/>
      <c r="K369" s="2"/>
      <c r="M369" s="225"/>
      <c r="N369" s="36"/>
      <c r="O369" s="36"/>
      <c r="P369" s="36"/>
      <c r="Q369" s="36"/>
    </row>
    <row r="370" spans="2:17" s="115" customFormat="1">
      <c r="B370" s="36"/>
      <c r="C370" s="36"/>
      <c r="D370" s="2"/>
      <c r="E370" s="2"/>
      <c r="F370" s="2"/>
      <c r="G370" s="2"/>
      <c r="H370" s="2"/>
      <c r="I370" s="2"/>
      <c r="J370" s="2"/>
      <c r="K370" s="2"/>
      <c r="M370" s="225"/>
      <c r="N370" s="36"/>
      <c r="O370" s="36"/>
      <c r="P370" s="36"/>
      <c r="Q370" s="36"/>
    </row>
    <row r="371" spans="2:17" s="115" customFormat="1">
      <c r="B371" s="36"/>
      <c r="C371" s="36"/>
      <c r="D371" s="2"/>
      <c r="E371" s="2"/>
      <c r="F371" s="2"/>
      <c r="G371" s="2"/>
      <c r="H371" s="2"/>
      <c r="I371" s="2"/>
      <c r="J371" s="2"/>
      <c r="K371" s="2"/>
      <c r="M371" s="278"/>
      <c r="N371" s="36"/>
      <c r="O371" s="36"/>
      <c r="P371" s="36"/>
      <c r="Q371" s="36"/>
    </row>
    <row r="372" spans="2:17" s="115" customFormat="1">
      <c r="B372" s="36"/>
      <c r="C372" s="36"/>
      <c r="D372" s="2"/>
      <c r="E372" s="2"/>
      <c r="F372" s="2"/>
      <c r="G372" s="2"/>
      <c r="H372" s="2"/>
      <c r="I372" s="2"/>
      <c r="J372" s="2"/>
      <c r="K372" s="2"/>
      <c r="M372" s="278"/>
      <c r="N372" s="36"/>
      <c r="O372" s="36"/>
      <c r="P372" s="36"/>
      <c r="Q372" s="36"/>
    </row>
    <row r="373" spans="2:17" s="115" customFormat="1">
      <c r="B373" s="36"/>
      <c r="C373" s="36"/>
      <c r="D373" s="2"/>
      <c r="E373" s="2"/>
      <c r="F373" s="2"/>
      <c r="G373" s="2"/>
      <c r="H373" s="2"/>
      <c r="I373" s="2"/>
      <c r="J373" s="2"/>
      <c r="K373" s="2"/>
      <c r="M373" s="278"/>
      <c r="N373" s="36"/>
      <c r="O373" s="36"/>
      <c r="P373" s="36"/>
      <c r="Q373" s="36"/>
    </row>
    <row r="374" spans="2:17" s="115" customFormat="1">
      <c r="B374" s="36"/>
      <c r="C374" s="36"/>
      <c r="D374" s="2"/>
      <c r="E374" s="2"/>
      <c r="F374" s="2"/>
      <c r="G374" s="2"/>
      <c r="H374" s="2"/>
      <c r="I374" s="2"/>
      <c r="J374" s="2"/>
      <c r="K374" s="2"/>
      <c r="M374" s="278"/>
      <c r="N374" s="36"/>
      <c r="O374" s="36"/>
      <c r="P374" s="36"/>
      <c r="Q374" s="36"/>
    </row>
    <row r="375" spans="2:17" s="115" customFormat="1">
      <c r="B375" s="36"/>
      <c r="C375" s="36"/>
      <c r="D375" s="2"/>
      <c r="E375" s="2"/>
      <c r="F375" s="2"/>
      <c r="G375" s="2"/>
      <c r="H375" s="2"/>
      <c r="I375" s="2"/>
      <c r="J375" s="2"/>
      <c r="K375" s="2"/>
      <c r="M375" s="278"/>
      <c r="N375" s="36"/>
      <c r="O375" s="36"/>
      <c r="P375" s="36"/>
      <c r="Q375" s="36"/>
    </row>
    <row r="376" spans="2:17" s="115" customFormat="1">
      <c r="B376" s="36"/>
      <c r="C376" s="36"/>
      <c r="D376" s="2"/>
      <c r="E376" s="2"/>
      <c r="F376" s="2"/>
      <c r="G376" s="2"/>
      <c r="H376" s="2"/>
      <c r="I376" s="2"/>
      <c r="J376" s="2"/>
      <c r="K376" s="2"/>
      <c r="M376" s="278"/>
      <c r="N376" s="36"/>
      <c r="O376" s="36"/>
      <c r="P376" s="36"/>
      <c r="Q376" s="36"/>
    </row>
    <row r="377" spans="2:17" s="115" customFormat="1">
      <c r="B377" s="36"/>
      <c r="C377" s="36"/>
      <c r="D377" s="2"/>
      <c r="E377" s="2"/>
      <c r="F377" s="2"/>
      <c r="G377" s="2"/>
      <c r="H377" s="2"/>
      <c r="I377" s="2"/>
      <c r="J377" s="2"/>
      <c r="K377" s="2"/>
      <c r="M377" s="278"/>
      <c r="N377" s="36"/>
      <c r="O377" s="36"/>
      <c r="P377" s="36"/>
      <c r="Q377" s="36"/>
    </row>
    <row r="378" spans="2:17" s="115" customFormat="1">
      <c r="B378" s="36"/>
      <c r="C378" s="36"/>
      <c r="D378" s="2"/>
      <c r="E378" s="2"/>
      <c r="F378" s="2"/>
      <c r="G378" s="2"/>
      <c r="H378" s="2"/>
      <c r="I378" s="2"/>
      <c r="J378" s="2"/>
      <c r="K378" s="2"/>
      <c r="M378" s="278"/>
      <c r="N378" s="36"/>
      <c r="O378" s="36"/>
      <c r="P378" s="36"/>
      <c r="Q378" s="36"/>
    </row>
    <row r="379" spans="2:17" s="115" customFormat="1">
      <c r="B379" s="36"/>
      <c r="C379" s="36"/>
      <c r="D379" s="2"/>
      <c r="E379" s="2"/>
      <c r="F379" s="2"/>
      <c r="G379" s="2"/>
      <c r="H379" s="2"/>
      <c r="I379" s="2"/>
      <c r="J379" s="2"/>
      <c r="K379" s="2"/>
      <c r="M379" s="278"/>
      <c r="N379" s="36"/>
      <c r="O379" s="36"/>
      <c r="P379" s="36"/>
      <c r="Q379" s="36"/>
    </row>
    <row r="380" spans="2:17" s="115" customFormat="1">
      <c r="B380" s="36"/>
      <c r="C380" s="36"/>
      <c r="D380" s="2"/>
      <c r="E380" s="2"/>
      <c r="F380" s="2"/>
      <c r="G380" s="2"/>
      <c r="H380" s="2"/>
      <c r="I380" s="2"/>
      <c r="J380" s="2"/>
      <c r="K380" s="2"/>
      <c r="M380" s="278"/>
      <c r="N380" s="36"/>
      <c r="O380" s="36"/>
      <c r="P380" s="36"/>
      <c r="Q380" s="36"/>
    </row>
    <row r="381" spans="2:17" s="115" customFormat="1">
      <c r="B381" s="36"/>
      <c r="C381" s="36"/>
      <c r="D381" s="2"/>
      <c r="E381" s="2"/>
      <c r="F381" s="2"/>
      <c r="G381" s="2"/>
      <c r="H381" s="2"/>
      <c r="I381" s="2"/>
      <c r="J381" s="2"/>
      <c r="K381" s="2"/>
      <c r="M381" s="278"/>
      <c r="N381" s="36"/>
      <c r="O381" s="36"/>
      <c r="P381" s="36"/>
      <c r="Q381" s="36"/>
    </row>
    <row r="382" spans="2:17" s="115" customFormat="1">
      <c r="B382" s="36"/>
      <c r="C382" s="36"/>
      <c r="D382" s="2"/>
      <c r="E382" s="2"/>
      <c r="F382" s="2"/>
      <c r="G382" s="2"/>
      <c r="H382" s="2"/>
      <c r="I382" s="2"/>
      <c r="J382" s="2"/>
      <c r="K382" s="2"/>
      <c r="L382" s="37"/>
      <c r="M382" s="225"/>
      <c r="N382" s="36"/>
      <c r="O382" s="36"/>
      <c r="P382" s="36"/>
      <c r="Q382" s="36"/>
    </row>
    <row r="383" spans="2:17" s="115" customFormat="1">
      <c r="B383" s="36"/>
      <c r="C383" s="36"/>
      <c r="D383" s="2"/>
      <c r="E383" s="2"/>
      <c r="F383" s="2"/>
      <c r="G383" s="2"/>
      <c r="H383" s="2"/>
      <c r="I383" s="2"/>
      <c r="J383" s="2"/>
      <c r="K383" s="2"/>
      <c r="M383" s="225"/>
      <c r="N383" s="36"/>
      <c r="O383" s="36"/>
      <c r="P383" s="36"/>
      <c r="Q383" s="36"/>
    </row>
    <row r="384" spans="2:17" s="115" customFormat="1">
      <c r="B384" s="36"/>
      <c r="C384" s="36"/>
      <c r="D384" s="2"/>
      <c r="E384" s="2"/>
      <c r="F384" s="2"/>
      <c r="G384" s="2"/>
      <c r="H384" s="2"/>
      <c r="I384" s="2"/>
      <c r="J384" s="2"/>
      <c r="K384" s="2"/>
      <c r="M384" s="225"/>
      <c r="N384" s="36"/>
      <c r="O384" s="36"/>
      <c r="P384" s="36"/>
      <c r="Q384" s="36"/>
    </row>
    <row r="385" spans="2:17" s="115" customFormat="1">
      <c r="B385" s="36"/>
      <c r="C385" s="36"/>
      <c r="D385" s="2"/>
      <c r="E385" s="2"/>
      <c r="F385" s="2"/>
      <c r="G385" s="2"/>
      <c r="H385" s="2"/>
      <c r="I385" s="2"/>
      <c r="J385" s="2"/>
      <c r="K385" s="2"/>
      <c r="M385" s="225"/>
      <c r="N385" s="36"/>
      <c r="O385" s="36"/>
      <c r="P385" s="36"/>
      <c r="Q385" s="36"/>
    </row>
    <row r="386" spans="2:17" s="115" customFormat="1">
      <c r="B386" s="36"/>
      <c r="C386" s="36"/>
      <c r="D386" s="2"/>
      <c r="E386" s="2"/>
      <c r="F386" s="2"/>
      <c r="G386" s="2"/>
      <c r="H386" s="2"/>
      <c r="I386" s="2"/>
      <c r="J386" s="2"/>
      <c r="K386" s="2"/>
      <c r="M386" s="225"/>
      <c r="N386" s="36"/>
      <c r="O386" s="36"/>
      <c r="P386" s="36"/>
      <c r="Q386" s="36"/>
    </row>
    <row r="387" spans="2:17" s="115" customFormat="1">
      <c r="B387" s="36"/>
      <c r="C387" s="36"/>
      <c r="D387" s="2"/>
      <c r="E387" s="2"/>
      <c r="F387" s="2"/>
      <c r="G387" s="2"/>
      <c r="H387" s="2"/>
      <c r="I387" s="2"/>
      <c r="J387" s="2"/>
      <c r="K387" s="2"/>
      <c r="M387" s="225"/>
      <c r="N387" s="36"/>
      <c r="O387" s="36"/>
      <c r="P387" s="36"/>
      <c r="Q387" s="36"/>
    </row>
    <row r="388" spans="2:17" s="115" customFormat="1">
      <c r="B388" s="36"/>
      <c r="C388" s="36"/>
      <c r="D388" s="2"/>
      <c r="E388" s="2"/>
      <c r="F388" s="2"/>
      <c r="G388" s="2"/>
      <c r="H388" s="2"/>
      <c r="I388" s="2"/>
      <c r="J388" s="2"/>
      <c r="K388" s="2"/>
      <c r="M388" s="225"/>
      <c r="N388" s="36"/>
      <c r="O388" s="36"/>
      <c r="P388" s="36"/>
      <c r="Q388" s="36"/>
    </row>
    <row r="389" spans="2:17">
      <c r="M389" s="225"/>
    </row>
    <row r="390" spans="2:17">
      <c r="M390" s="225"/>
    </row>
    <row r="391" spans="2:17">
      <c r="M391" s="225"/>
    </row>
    <row r="392" spans="2:17">
      <c r="M392" s="225"/>
    </row>
    <row r="393" spans="2:17">
      <c r="M393" s="225"/>
    </row>
    <row r="394" spans="2:17">
      <c r="M394" s="225"/>
    </row>
    <row r="395" spans="2:17">
      <c r="M395" s="225"/>
    </row>
    <row r="396" spans="2:17">
      <c r="M396" s="225"/>
    </row>
    <row r="397" spans="2:17">
      <c r="M397" s="225"/>
    </row>
    <row r="398" spans="2:17">
      <c r="M398" s="225"/>
    </row>
    <row r="399" spans="2:17">
      <c r="M399" s="225"/>
    </row>
    <row r="400" spans="2:17">
      <c r="M400" s="225"/>
    </row>
    <row r="401" spans="12:13">
      <c r="M401" s="225"/>
    </row>
    <row r="402" spans="12:13">
      <c r="M402" s="225"/>
    </row>
    <row r="403" spans="12:13">
      <c r="M403" s="225"/>
    </row>
    <row r="404" spans="12:13">
      <c r="M404" s="225"/>
    </row>
    <row r="405" spans="12:13">
      <c r="M405" s="225"/>
    </row>
    <row r="406" spans="12:13">
      <c r="M406" s="225"/>
    </row>
    <row r="407" spans="12:13">
      <c r="M407" s="225"/>
    </row>
    <row r="408" spans="12:13">
      <c r="M408" s="225"/>
    </row>
    <row r="409" spans="12:13">
      <c r="M409" s="225"/>
    </row>
    <row r="410" spans="12:13">
      <c r="M410" s="225"/>
    </row>
    <row r="411" spans="12:13">
      <c r="M411" s="225"/>
    </row>
    <row r="412" spans="12:13">
      <c r="M412" s="225"/>
    </row>
    <row r="413" spans="12:13" ht="26.25">
      <c r="L413" s="279"/>
      <c r="M413" s="275"/>
    </row>
    <row r="414" spans="12:13">
      <c r="M414" s="225"/>
    </row>
    <row r="415" spans="12:13">
      <c r="M415" s="225"/>
    </row>
    <row r="416" spans="12:13">
      <c r="M416" s="225"/>
    </row>
    <row r="417" spans="13:13">
      <c r="M417" s="225"/>
    </row>
    <row r="418" spans="13:13">
      <c r="M418" s="280"/>
    </row>
    <row r="419" spans="13:13">
      <c r="M419" s="275"/>
    </row>
    <row r="420" spans="13:13">
      <c r="M420" s="225"/>
    </row>
    <row r="421" spans="13:13">
      <c r="M421" s="225"/>
    </row>
    <row r="422" spans="13:13">
      <c r="M422" s="225"/>
    </row>
    <row r="423" spans="13:13">
      <c r="M423" s="225"/>
    </row>
    <row r="424" spans="13:13">
      <c r="M424" s="275"/>
    </row>
    <row r="425" spans="13:13">
      <c r="M425" s="275"/>
    </row>
    <row r="426" spans="13:13">
      <c r="M426" s="275"/>
    </row>
    <row r="427" spans="13:13">
      <c r="M427" s="225"/>
    </row>
    <row r="428" spans="13:13">
      <c r="M428" s="225"/>
    </row>
    <row r="429" spans="13:13">
      <c r="M429" s="225"/>
    </row>
    <row r="430" spans="13:13">
      <c r="M430" s="225"/>
    </row>
    <row r="431" spans="13:13">
      <c r="M431" s="225"/>
    </row>
    <row r="432" spans="13:13">
      <c r="M432" s="225"/>
    </row>
    <row r="433" spans="13:13">
      <c r="M433" s="225"/>
    </row>
    <row r="434" spans="13:13">
      <c r="M434" s="225"/>
    </row>
    <row r="435" spans="13:13">
      <c r="M435" s="225"/>
    </row>
    <row r="436" spans="13:13">
      <c r="M436" s="225"/>
    </row>
    <row r="437" spans="13:13">
      <c r="M437" s="225"/>
    </row>
    <row r="438" spans="13:13">
      <c r="M438" s="275"/>
    </row>
    <row r="439" spans="13:13">
      <c r="M439" s="275"/>
    </row>
    <row r="440" spans="13:13">
      <c r="M440" s="225"/>
    </row>
    <row r="441" spans="13:13">
      <c r="M441" s="225"/>
    </row>
    <row r="442" spans="13:13">
      <c r="M442" s="225"/>
    </row>
    <row r="443" spans="13:13">
      <c r="M443" s="275"/>
    </row>
    <row r="444" spans="13:13">
      <c r="M444" s="225"/>
    </row>
    <row r="445" spans="13:13">
      <c r="M445" s="225"/>
    </row>
    <row r="446" spans="13:13">
      <c r="M446" s="225"/>
    </row>
    <row r="447" spans="13:13">
      <c r="M447" s="225"/>
    </row>
    <row r="448" spans="13:13">
      <c r="M448" s="225"/>
    </row>
    <row r="449" spans="13:13">
      <c r="M449" s="275"/>
    </row>
    <row r="450" spans="13:13">
      <c r="M450" s="225"/>
    </row>
    <row r="451" spans="13:13">
      <c r="M451" s="225"/>
    </row>
    <row r="452" spans="13:13">
      <c r="M452" s="225"/>
    </row>
    <row r="453" spans="13:13">
      <c r="M453" s="225"/>
    </row>
    <row r="454" spans="13:13">
      <c r="M454" s="225"/>
    </row>
    <row r="455" spans="13:13">
      <c r="M455" s="275"/>
    </row>
    <row r="456" spans="13:13">
      <c r="M456" s="225"/>
    </row>
    <row r="457" spans="13:13">
      <c r="M457" s="225"/>
    </row>
    <row r="458" spans="13:13">
      <c r="M458" s="225"/>
    </row>
    <row r="459" spans="13:13">
      <c r="M459" s="225"/>
    </row>
    <row r="460" spans="13:13">
      <c r="M460" s="225"/>
    </row>
    <row r="461" spans="13:13">
      <c r="M461" s="225"/>
    </row>
    <row r="462" spans="13:13">
      <c r="M462" s="225"/>
    </row>
    <row r="463" spans="13:13">
      <c r="M463" s="225"/>
    </row>
    <row r="464" spans="13:13">
      <c r="M464" s="225"/>
    </row>
    <row r="465" spans="13:13">
      <c r="M465" s="225"/>
    </row>
    <row r="466" spans="13:13">
      <c r="M466" s="225"/>
    </row>
    <row r="467" spans="13:13">
      <c r="M467" s="225"/>
    </row>
    <row r="468" spans="13:13">
      <c r="M468" s="225"/>
    </row>
    <row r="469" spans="13:13">
      <c r="M469" s="225"/>
    </row>
    <row r="470" spans="13:13">
      <c r="M470" s="225"/>
    </row>
    <row r="471" spans="13:13">
      <c r="M471" s="225"/>
    </row>
  </sheetData>
  <mergeCells count="4">
    <mergeCell ref="B12:B14"/>
    <mergeCell ref="O3:P3"/>
    <mergeCell ref="H4:J4"/>
    <mergeCell ref="B7:B9"/>
  </mergeCells>
  <conditionalFormatting sqref="B3">
    <cfRule type="containsText" dxfId="24" priority="1" operator="containsText" text="Unsure">
      <formula>NOT(ISERROR(SEARCH("Unsure",B3)))</formula>
    </cfRule>
    <cfRule type="containsText" dxfId="23" priority="2" operator="containsText" text="Yes">
      <formula>NOT(ISERROR(SEARCH("Yes",B3)))</formula>
    </cfRule>
    <cfRule type="containsText" dxfId="22" priority="3" operator="containsText" text="No">
      <formula>NOT(ISERROR(SEARCH("No",B3)))</formula>
    </cfRule>
  </conditionalFormatting>
  <pageMargins left="0.25" right="0.25" top="0.75" bottom="0.75" header="0.3" footer="0.3"/>
  <pageSetup paperSize="9" scale="6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pageSetUpPr fitToPage="1"/>
  </sheetPr>
  <dimension ref="A1:X394"/>
  <sheetViews>
    <sheetView zoomScaleNormal="100" workbookViewId="0"/>
  </sheetViews>
  <sheetFormatPr defaultColWidth="9.140625" defaultRowHeight="15"/>
  <cols>
    <col min="1" max="1" width="1.85546875" style="115" customWidth="1"/>
    <col min="2" max="2" width="25.7109375" style="115" customWidth="1"/>
    <col min="3" max="3" width="1.85546875" style="115" customWidth="1"/>
    <col min="4" max="4" width="1.85546875" style="69" customWidth="1"/>
    <col min="5" max="5" width="103.7109375" style="69" customWidth="1"/>
    <col min="6" max="6" width="5.7109375" style="24" bestFit="1" customWidth="1"/>
    <col min="7" max="7" width="2.5703125" style="69" customWidth="1"/>
    <col min="8" max="9" width="9.140625" style="69" customWidth="1"/>
    <col min="10" max="10" width="8.28515625" style="69" bestFit="1" customWidth="1"/>
    <col min="11" max="12" width="9.140625" style="69" customWidth="1"/>
    <col min="13" max="13" width="7.85546875" style="69" bestFit="1" customWidth="1"/>
    <col min="14" max="15" width="9.140625" style="69" customWidth="1"/>
    <col min="16" max="16" width="7.85546875" style="69" bestFit="1" customWidth="1"/>
    <col min="17" max="17" width="1.85546875" style="69" customWidth="1"/>
    <col min="18" max="18" width="1.85546875" style="115" customWidth="1"/>
    <col min="19" max="19" width="26.7109375" style="81" bestFit="1" customWidth="1"/>
    <col min="20" max="20" width="1.85546875" style="115" customWidth="1"/>
    <col min="21" max="22" width="10.28515625" style="37" customWidth="1"/>
    <col min="23" max="23" width="2.140625" style="115" customWidth="1"/>
    <col min="24" max="16384" width="9.140625" style="115"/>
  </cols>
  <sheetData>
    <row r="1" spans="2:23" ht="47.1" customHeight="1">
      <c r="C1" s="80"/>
      <c r="D1" s="34"/>
      <c r="E1" s="252" t="s">
        <v>244</v>
      </c>
      <c r="F1" s="425"/>
      <c r="G1" s="252"/>
      <c r="H1" s="77"/>
      <c r="I1" s="77"/>
      <c r="J1" s="77"/>
      <c r="K1" s="77"/>
      <c r="L1" s="77"/>
      <c r="M1" s="77"/>
      <c r="N1" s="77"/>
      <c r="O1" s="77"/>
      <c r="P1" s="77"/>
      <c r="Q1" s="34"/>
      <c r="R1" s="80"/>
      <c r="T1" s="80"/>
    </row>
    <row r="2" spans="2:23" ht="33" customHeight="1">
      <c r="C2" s="80"/>
      <c r="D2" s="34"/>
      <c r="E2" s="385" t="s">
        <v>362</v>
      </c>
      <c r="F2" s="426"/>
      <c r="G2" s="384"/>
      <c r="H2" s="77"/>
      <c r="I2" s="77"/>
      <c r="J2" s="77"/>
      <c r="K2" s="77"/>
      <c r="L2" s="77"/>
      <c r="M2" s="77"/>
      <c r="N2" s="77"/>
      <c r="O2" s="77"/>
      <c r="P2" s="77"/>
      <c r="Q2" s="34"/>
      <c r="R2" s="80"/>
      <c r="T2" s="80"/>
    </row>
    <row r="3" spans="2:23" ht="16.5" thickBot="1">
      <c r="B3" s="50"/>
      <c r="C3" s="50"/>
      <c r="D3" s="1"/>
      <c r="E3" s="1"/>
      <c r="F3" s="427"/>
      <c r="G3" s="1"/>
      <c r="H3" s="199" t="s">
        <v>127</v>
      </c>
      <c r="I3" s="199"/>
      <c r="J3" s="199"/>
      <c r="K3" s="199"/>
      <c r="L3" s="199"/>
      <c r="M3" s="199"/>
      <c r="N3" s="199"/>
      <c r="O3" s="199"/>
      <c r="P3" s="199"/>
      <c r="Q3" s="1"/>
      <c r="R3" s="50"/>
      <c r="T3" s="50"/>
      <c r="U3" s="371" t="s">
        <v>261</v>
      </c>
      <c r="V3" s="371" t="s">
        <v>262</v>
      </c>
    </row>
    <row r="4" spans="2:23" ht="33" customHeight="1" thickBot="1">
      <c r="B4" s="85" t="s">
        <v>89</v>
      </c>
      <c r="F4" s="427"/>
      <c r="H4" s="510" t="s">
        <v>74</v>
      </c>
      <c r="I4" s="511"/>
      <c r="J4" s="512"/>
      <c r="K4" s="507" t="s">
        <v>2</v>
      </c>
      <c r="L4" s="508"/>
      <c r="M4" s="509"/>
      <c r="N4" s="507" t="s">
        <v>3</v>
      </c>
      <c r="O4" s="508"/>
      <c r="P4" s="509"/>
      <c r="Q4" s="1"/>
      <c r="R4" s="50"/>
      <c r="S4" s="310" t="s">
        <v>75</v>
      </c>
      <c r="T4" s="81"/>
      <c r="U4" s="482" t="s">
        <v>260</v>
      </c>
      <c r="V4" s="483"/>
    </row>
    <row r="5" spans="2:23">
      <c r="F5" s="84" t="s">
        <v>0</v>
      </c>
      <c r="H5" s="448" t="s">
        <v>5</v>
      </c>
      <c r="I5" s="449" t="s">
        <v>13</v>
      </c>
      <c r="J5" s="450" t="s">
        <v>14</v>
      </c>
      <c r="K5" s="53" t="s">
        <v>5</v>
      </c>
      <c r="L5" s="73" t="s">
        <v>13</v>
      </c>
      <c r="M5" s="73" t="s">
        <v>14</v>
      </c>
      <c r="N5" s="73" t="s">
        <v>5</v>
      </c>
      <c r="O5" s="73" t="s">
        <v>13</v>
      </c>
      <c r="P5" s="73" t="s">
        <v>14</v>
      </c>
      <c r="Q5" s="1"/>
      <c r="R5" s="50"/>
    </row>
    <row r="6" spans="2:23" ht="26.25" customHeight="1">
      <c r="E6" s="83" t="s">
        <v>117</v>
      </c>
      <c r="F6" s="52"/>
      <c r="Q6" s="1"/>
      <c r="R6" s="50"/>
      <c r="T6" s="81"/>
    </row>
    <row r="7" spans="2:23" ht="16.5" customHeight="1">
      <c r="B7" s="37"/>
      <c r="C7" s="116"/>
      <c r="D7" s="109"/>
      <c r="E7" s="96" t="s">
        <v>489</v>
      </c>
      <c r="F7" s="24" t="s">
        <v>16</v>
      </c>
      <c r="G7" s="109"/>
      <c r="H7" s="97">
        <f>SUM(H8:H12)</f>
        <v>0</v>
      </c>
      <c r="I7" s="109"/>
      <c r="J7" s="109"/>
      <c r="K7" s="109"/>
      <c r="L7" s="109"/>
      <c r="M7" s="109"/>
      <c r="N7" s="109"/>
      <c r="O7" s="109"/>
      <c r="P7" s="109"/>
      <c r="S7" s="118"/>
      <c r="T7" s="81"/>
      <c r="U7" s="197"/>
      <c r="V7" s="197"/>
    </row>
    <row r="8" spans="2:23" ht="15" customHeight="1">
      <c r="B8" s="488"/>
      <c r="C8" s="116"/>
      <c r="D8" s="109"/>
      <c r="E8" s="372" t="s">
        <v>112</v>
      </c>
      <c r="F8" s="242" t="s">
        <v>16</v>
      </c>
      <c r="G8" s="290"/>
      <c r="H8" s="291">
        <f>I8+J8</f>
        <v>0</v>
      </c>
      <c r="I8" s="291">
        <f>L8+O8</f>
        <v>0</v>
      </c>
      <c r="J8" s="336"/>
      <c r="K8" s="336"/>
      <c r="L8" s="292"/>
      <c r="M8" s="296"/>
      <c r="N8" s="336"/>
      <c r="O8" s="336"/>
      <c r="P8" s="313"/>
      <c r="Q8" s="1"/>
      <c r="R8" s="50"/>
      <c r="S8" s="118" t="s">
        <v>266</v>
      </c>
      <c r="T8" s="81"/>
      <c r="U8" s="312" t="s">
        <v>265</v>
      </c>
      <c r="V8" s="312" t="s">
        <v>257</v>
      </c>
    </row>
    <row r="9" spans="2:23" ht="15" customHeight="1">
      <c r="B9" s="489"/>
      <c r="C9" s="116"/>
      <c r="D9" s="109"/>
      <c r="E9" s="119" t="s">
        <v>113</v>
      </c>
      <c r="F9" s="18" t="s">
        <v>16</v>
      </c>
      <c r="G9" s="109"/>
      <c r="H9" s="97">
        <f t="shared" ref="H9:H10" si="0">I9+J9</f>
        <v>0</v>
      </c>
      <c r="I9" s="97">
        <f>L9+O9</f>
        <v>0</v>
      </c>
      <c r="J9" s="337"/>
      <c r="K9" s="337"/>
      <c r="L9" s="87"/>
      <c r="M9" s="21"/>
      <c r="N9" s="337"/>
      <c r="O9" s="337"/>
      <c r="P9" s="314"/>
      <c r="Q9" s="1"/>
      <c r="R9" s="50"/>
      <c r="S9" s="118" t="s">
        <v>266</v>
      </c>
      <c r="T9" s="81"/>
      <c r="U9" s="312" t="s">
        <v>265</v>
      </c>
      <c r="V9" s="312" t="s">
        <v>257</v>
      </c>
    </row>
    <row r="10" spans="2:23" ht="15" customHeight="1">
      <c r="B10" s="489"/>
      <c r="C10" s="116"/>
      <c r="D10" s="109"/>
      <c r="E10" s="119" t="s">
        <v>114</v>
      </c>
      <c r="F10" s="18" t="s">
        <v>16</v>
      </c>
      <c r="G10" s="109"/>
      <c r="H10" s="97">
        <f t="shared" si="0"/>
        <v>0</v>
      </c>
      <c r="I10" s="97">
        <f t="shared" ref="I10" si="1">L10+O10</f>
        <v>0</v>
      </c>
      <c r="J10" s="337"/>
      <c r="K10" s="337"/>
      <c r="L10" s="87"/>
      <c r="M10" s="21"/>
      <c r="N10" s="337"/>
      <c r="O10" s="337"/>
      <c r="P10" s="314"/>
      <c r="Q10" s="1"/>
      <c r="R10" s="50"/>
      <c r="S10" s="118" t="s">
        <v>266</v>
      </c>
      <c r="T10" s="81"/>
      <c r="U10" s="312" t="s">
        <v>265</v>
      </c>
      <c r="V10" s="312" t="s">
        <v>257</v>
      </c>
    </row>
    <row r="11" spans="2:23" ht="15" customHeight="1">
      <c r="B11" s="489"/>
      <c r="C11" s="116"/>
      <c r="D11" s="109"/>
      <c r="E11" s="119" t="s">
        <v>115</v>
      </c>
      <c r="F11" s="18" t="s">
        <v>16</v>
      </c>
      <c r="G11" s="109"/>
      <c r="H11" s="97">
        <f t="shared" ref="H11" si="2">I11+J11</f>
        <v>0</v>
      </c>
      <c r="I11" s="97">
        <f t="shared" ref="I11" si="3">L11+O11</f>
        <v>0</v>
      </c>
      <c r="J11" s="337"/>
      <c r="K11" s="337"/>
      <c r="L11" s="87"/>
      <c r="M11" s="21"/>
      <c r="N11" s="337"/>
      <c r="O11" s="337"/>
      <c r="P11" s="314"/>
      <c r="Q11" s="1"/>
      <c r="R11" s="50"/>
      <c r="S11" s="118" t="s">
        <v>266</v>
      </c>
      <c r="T11" s="81"/>
      <c r="U11" s="312" t="s">
        <v>265</v>
      </c>
      <c r="V11" s="312" t="s">
        <v>257</v>
      </c>
    </row>
    <row r="12" spans="2:23" ht="15" customHeight="1">
      <c r="B12" s="490"/>
      <c r="C12" s="116"/>
      <c r="D12" s="109"/>
      <c r="E12" s="121" t="s">
        <v>116</v>
      </c>
      <c r="F12" s="19" t="s">
        <v>16</v>
      </c>
      <c r="G12" s="111"/>
      <c r="H12" s="99">
        <f t="shared" ref="H12" si="4">I12+J12</f>
        <v>0</v>
      </c>
      <c r="I12" s="99">
        <f t="shared" ref="I12" si="5">L12+O12</f>
        <v>0</v>
      </c>
      <c r="J12" s="338"/>
      <c r="K12" s="338"/>
      <c r="L12" s="88"/>
      <c r="M12" s="193"/>
      <c r="N12" s="338"/>
      <c r="O12" s="338"/>
      <c r="P12" s="405"/>
      <c r="Q12" s="1"/>
      <c r="R12" s="50"/>
      <c r="S12" s="118" t="s">
        <v>266</v>
      </c>
      <c r="T12" s="81"/>
      <c r="U12" s="312" t="s">
        <v>265</v>
      </c>
      <c r="V12" s="312" t="s">
        <v>257</v>
      </c>
    </row>
    <row r="13" spans="2:23" ht="15" customHeight="1">
      <c r="B13" s="36"/>
      <c r="C13" s="36"/>
      <c r="D13" s="234"/>
      <c r="E13" s="271" t="s">
        <v>175</v>
      </c>
      <c r="F13" s="194"/>
      <c r="G13" s="2"/>
      <c r="H13" s="2"/>
      <c r="I13" s="2"/>
      <c r="J13" s="235"/>
      <c r="K13" s="235"/>
      <c r="L13" s="235"/>
      <c r="M13" s="235"/>
      <c r="N13" s="235"/>
      <c r="O13" s="235"/>
      <c r="P13" s="235"/>
      <c r="Q13" s="109"/>
      <c r="S13" s="225"/>
      <c r="T13" s="225"/>
      <c r="U13" s="36"/>
      <c r="V13" s="36"/>
    </row>
    <row r="14" spans="2:23" ht="15" customHeight="1">
      <c r="B14" s="116"/>
      <c r="C14" s="116"/>
      <c r="D14" s="109"/>
      <c r="E14" s="82" t="s">
        <v>128</v>
      </c>
      <c r="F14" s="18"/>
      <c r="G14" s="109"/>
      <c r="H14" s="97">
        <f>SUM(H15:H19)</f>
        <v>0</v>
      </c>
      <c r="I14" s="109"/>
      <c r="J14" s="109"/>
      <c r="K14" s="109"/>
      <c r="L14" s="109"/>
      <c r="M14" s="109"/>
      <c r="N14" s="109"/>
      <c r="O14" s="109"/>
      <c r="P14" s="109"/>
      <c r="Q14" s="1"/>
      <c r="R14" s="50"/>
      <c r="S14" s="118"/>
      <c r="T14" s="118"/>
      <c r="U14" s="118"/>
      <c r="V14" s="118"/>
      <c r="W14" s="118"/>
    </row>
    <row r="15" spans="2:23" ht="15" customHeight="1">
      <c r="B15" s="513"/>
      <c r="C15" s="124"/>
      <c r="D15" s="125"/>
      <c r="E15" s="126" t="str">
        <f>E8</f>
        <v>&lt;Business defined purpose 1&gt;</v>
      </c>
      <c r="F15" s="17" t="s">
        <v>16</v>
      </c>
      <c r="G15" s="110"/>
      <c r="H15" s="291">
        <f>I15+J15</f>
        <v>0</v>
      </c>
      <c r="I15" s="291">
        <f>L15+O15</f>
        <v>0</v>
      </c>
      <c r="J15" s="336"/>
      <c r="K15" s="336"/>
      <c r="L15" s="292"/>
      <c r="M15" s="296"/>
      <c r="N15" s="336"/>
      <c r="O15" s="296"/>
      <c r="P15" s="313"/>
      <c r="Q15" s="1"/>
      <c r="R15" s="50"/>
      <c r="S15" s="118" t="s">
        <v>266</v>
      </c>
      <c r="T15" s="81"/>
      <c r="U15" s="312" t="s">
        <v>265</v>
      </c>
      <c r="V15" s="312" t="s">
        <v>257</v>
      </c>
    </row>
    <row r="16" spans="2:23" ht="15" customHeight="1">
      <c r="B16" s="514"/>
      <c r="C16" s="116"/>
      <c r="D16" s="109"/>
      <c r="E16" s="127" t="str">
        <f>E9</f>
        <v>&lt;Business defined purpose 2&gt;</v>
      </c>
      <c r="F16" s="18" t="s">
        <v>16</v>
      </c>
      <c r="G16" s="109"/>
      <c r="H16" s="97">
        <f t="shared" ref="H16:H19" si="6">I16+J16</f>
        <v>0</v>
      </c>
      <c r="I16" s="97">
        <f>L16+O16</f>
        <v>0</v>
      </c>
      <c r="J16" s="337"/>
      <c r="K16" s="337"/>
      <c r="L16" s="87"/>
      <c r="M16" s="21"/>
      <c r="N16" s="337"/>
      <c r="O16" s="21"/>
      <c r="P16" s="314"/>
      <c r="Q16" s="1"/>
      <c r="R16" s="50"/>
      <c r="S16" s="118" t="s">
        <v>266</v>
      </c>
      <c r="T16" s="81"/>
      <c r="U16" s="312" t="s">
        <v>265</v>
      </c>
      <c r="V16" s="312" t="s">
        <v>257</v>
      </c>
    </row>
    <row r="17" spans="1:23" ht="15" customHeight="1">
      <c r="B17" s="514"/>
      <c r="C17" s="116"/>
      <c r="D17" s="109"/>
      <c r="E17" s="127" t="str">
        <f>E10</f>
        <v>&lt;Business defined purpose 3&gt;</v>
      </c>
      <c r="F17" s="18" t="s">
        <v>16</v>
      </c>
      <c r="G17" s="109"/>
      <c r="H17" s="97">
        <f t="shared" si="6"/>
        <v>0</v>
      </c>
      <c r="I17" s="97">
        <f t="shared" ref="I17:I19" si="7">L17+O17</f>
        <v>0</v>
      </c>
      <c r="J17" s="337"/>
      <c r="K17" s="337"/>
      <c r="L17" s="87"/>
      <c r="M17" s="21"/>
      <c r="N17" s="337"/>
      <c r="O17" s="21"/>
      <c r="P17" s="314"/>
      <c r="Q17" s="1"/>
      <c r="R17" s="50"/>
      <c r="S17" s="118" t="s">
        <v>266</v>
      </c>
      <c r="U17" s="312" t="s">
        <v>265</v>
      </c>
      <c r="V17" s="312" t="s">
        <v>257</v>
      </c>
    </row>
    <row r="18" spans="1:23" ht="15" customHeight="1">
      <c r="B18" s="514"/>
      <c r="C18" s="116"/>
      <c r="D18" s="109"/>
      <c r="E18" s="127" t="str">
        <f>E11</f>
        <v>&lt;Business defined purpose 4&gt;</v>
      </c>
      <c r="F18" s="18" t="s">
        <v>16</v>
      </c>
      <c r="G18" s="109"/>
      <c r="H18" s="97">
        <f t="shared" si="6"/>
        <v>0</v>
      </c>
      <c r="I18" s="97">
        <f t="shared" si="7"/>
        <v>0</v>
      </c>
      <c r="J18" s="337"/>
      <c r="K18" s="337"/>
      <c r="L18" s="87"/>
      <c r="M18" s="21"/>
      <c r="N18" s="337"/>
      <c r="O18" s="21"/>
      <c r="P18" s="314"/>
      <c r="Q18" s="1"/>
      <c r="R18" s="50"/>
      <c r="S18" s="118" t="s">
        <v>266</v>
      </c>
      <c r="U18" s="312" t="s">
        <v>265</v>
      </c>
      <c r="V18" s="312" t="s">
        <v>257</v>
      </c>
    </row>
    <row r="19" spans="1:23" ht="15" customHeight="1">
      <c r="B19" s="515"/>
      <c r="C19" s="116"/>
      <c r="D19" s="109"/>
      <c r="E19" s="128" t="str">
        <f>E12</f>
        <v>&lt;Business defined purpose 5&gt;</v>
      </c>
      <c r="F19" s="19" t="s">
        <v>16</v>
      </c>
      <c r="G19" s="111"/>
      <c r="H19" s="99">
        <f t="shared" si="6"/>
        <v>0</v>
      </c>
      <c r="I19" s="99">
        <f t="shared" si="7"/>
        <v>0</v>
      </c>
      <c r="J19" s="338"/>
      <c r="K19" s="338"/>
      <c r="L19" s="88"/>
      <c r="M19" s="193"/>
      <c r="N19" s="338"/>
      <c r="O19" s="193"/>
      <c r="P19" s="405"/>
      <c r="Q19" s="1"/>
      <c r="R19" s="50"/>
      <c r="S19" s="118" t="s">
        <v>266</v>
      </c>
      <c r="U19" s="312" t="s">
        <v>265</v>
      </c>
      <c r="V19" s="312" t="s">
        <v>257</v>
      </c>
    </row>
    <row r="20" spans="1:23" ht="15" customHeight="1">
      <c r="B20" s="36"/>
      <c r="C20" s="36"/>
      <c r="D20" s="234"/>
      <c r="E20" s="271" t="s">
        <v>175</v>
      </c>
      <c r="F20" s="194"/>
      <c r="G20" s="2"/>
      <c r="H20" s="2"/>
      <c r="I20" s="2"/>
      <c r="J20" s="2"/>
      <c r="K20" s="235"/>
      <c r="L20" s="235"/>
      <c r="M20" s="235"/>
      <c r="N20" s="235"/>
      <c r="O20" s="235"/>
      <c r="P20" s="235"/>
      <c r="Q20" s="109"/>
      <c r="S20" s="225"/>
      <c r="T20" s="225"/>
      <c r="U20" s="36"/>
      <c r="V20" s="36"/>
    </row>
    <row r="21" spans="1:23">
      <c r="E21" s="96" t="s">
        <v>375</v>
      </c>
      <c r="F21" s="18" t="s">
        <v>16</v>
      </c>
      <c r="G21" s="109"/>
      <c r="H21" s="97">
        <f>SUM(H22:H29)</f>
        <v>0</v>
      </c>
      <c r="I21" s="109"/>
      <c r="J21" s="109"/>
      <c r="K21" s="109"/>
      <c r="L21" s="109"/>
      <c r="M21" s="109"/>
      <c r="N21" s="109"/>
      <c r="O21" s="109"/>
      <c r="P21" s="109"/>
      <c r="Q21" s="109"/>
      <c r="R21" s="116"/>
      <c r="S21" s="118"/>
      <c r="T21" s="118"/>
      <c r="U21" s="118"/>
      <c r="V21" s="118"/>
      <c r="W21" s="118"/>
    </row>
    <row r="22" spans="1:23" ht="15" customHeight="1">
      <c r="B22" s="504"/>
      <c r="C22" s="39"/>
      <c r="D22" s="7"/>
      <c r="E22" s="289" t="s">
        <v>101</v>
      </c>
      <c r="F22" s="242" t="s">
        <v>16</v>
      </c>
      <c r="G22" s="290"/>
      <c r="H22" s="291">
        <f>I22+J22</f>
        <v>0</v>
      </c>
      <c r="I22" s="291">
        <f>L22+O22</f>
        <v>0</v>
      </c>
      <c r="J22" s="336"/>
      <c r="K22" s="336"/>
      <c r="L22" s="292"/>
      <c r="M22" s="296"/>
      <c r="N22" s="336"/>
      <c r="O22" s="296"/>
      <c r="P22" s="313"/>
      <c r="Q22" s="109"/>
      <c r="R22" s="116"/>
      <c r="S22" s="118" t="s">
        <v>298</v>
      </c>
      <c r="U22" s="312" t="s">
        <v>265</v>
      </c>
      <c r="V22" s="312" t="s">
        <v>257</v>
      </c>
    </row>
    <row r="23" spans="1:23">
      <c r="B23" s="505"/>
      <c r="C23" s="39"/>
      <c r="D23" s="7"/>
      <c r="E23" s="90" t="s">
        <v>267</v>
      </c>
      <c r="F23" s="18" t="s">
        <v>16</v>
      </c>
      <c r="G23" s="109"/>
      <c r="H23" s="97">
        <f t="shared" ref="H23:H29" si="8">I23+J23</f>
        <v>0</v>
      </c>
      <c r="I23" s="97">
        <f>L23+O23</f>
        <v>0</v>
      </c>
      <c r="J23" s="337"/>
      <c r="K23" s="337"/>
      <c r="L23" s="87"/>
      <c r="M23" s="21"/>
      <c r="N23" s="337"/>
      <c r="O23" s="21"/>
      <c r="P23" s="314"/>
      <c r="Q23" s="109"/>
      <c r="R23" s="116"/>
      <c r="S23" s="118" t="s">
        <v>299</v>
      </c>
      <c r="U23" s="312" t="s">
        <v>265</v>
      </c>
      <c r="V23" s="312" t="s">
        <v>257</v>
      </c>
    </row>
    <row r="24" spans="1:23">
      <c r="B24" s="505"/>
      <c r="C24" s="39"/>
      <c r="D24" s="7"/>
      <c r="E24" s="90" t="s">
        <v>100</v>
      </c>
      <c r="F24" s="18" t="s">
        <v>16</v>
      </c>
      <c r="G24" s="109"/>
      <c r="H24" s="97">
        <f t="shared" si="8"/>
        <v>0</v>
      </c>
      <c r="I24" s="97">
        <f t="shared" ref="I24:I29" si="9">L24+O24</f>
        <v>0</v>
      </c>
      <c r="J24" s="337"/>
      <c r="K24" s="337"/>
      <c r="L24" s="87"/>
      <c r="M24" s="21"/>
      <c r="N24" s="337"/>
      <c r="O24" s="21"/>
      <c r="P24" s="314"/>
      <c r="Q24" s="109"/>
      <c r="R24" s="116"/>
      <c r="S24" s="118" t="s">
        <v>300</v>
      </c>
      <c r="U24" s="312" t="s">
        <v>265</v>
      </c>
      <c r="V24" s="312" t="s">
        <v>257</v>
      </c>
    </row>
    <row r="25" spans="1:23" collapsed="1">
      <c r="B25" s="505"/>
      <c r="C25" s="39"/>
      <c r="D25" s="7"/>
      <c r="E25" s="90" t="s">
        <v>99</v>
      </c>
      <c r="F25" s="18" t="s">
        <v>16</v>
      </c>
      <c r="G25" s="109"/>
      <c r="H25" s="97">
        <f t="shared" si="8"/>
        <v>0</v>
      </c>
      <c r="I25" s="97">
        <f t="shared" si="9"/>
        <v>0</v>
      </c>
      <c r="J25" s="337"/>
      <c r="K25" s="337"/>
      <c r="L25" s="87"/>
      <c r="M25" s="21"/>
      <c r="N25" s="337"/>
      <c r="O25" s="21"/>
      <c r="P25" s="314"/>
      <c r="Q25" s="109"/>
      <c r="R25" s="116"/>
      <c r="S25" s="118" t="s">
        <v>301</v>
      </c>
      <c r="T25" s="116"/>
      <c r="U25" s="312" t="s">
        <v>265</v>
      </c>
      <c r="V25" s="312" t="s">
        <v>257</v>
      </c>
    </row>
    <row r="26" spans="1:23" collapsed="1">
      <c r="B26" s="505"/>
      <c r="C26" s="39"/>
      <c r="D26" s="7"/>
      <c r="E26" s="90" t="s">
        <v>95</v>
      </c>
      <c r="F26" s="18" t="s">
        <v>16</v>
      </c>
      <c r="G26" s="109"/>
      <c r="H26" s="97">
        <f t="shared" si="8"/>
        <v>0</v>
      </c>
      <c r="I26" s="97">
        <f t="shared" si="9"/>
        <v>0</v>
      </c>
      <c r="J26" s="337"/>
      <c r="K26" s="337"/>
      <c r="L26" s="87"/>
      <c r="M26" s="21"/>
      <c r="N26" s="337"/>
      <c r="O26" s="21"/>
      <c r="P26" s="314"/>
      <c r="Q26" s="109"/>
      <c r="R26" s="116"/>
      <c r="S26" s="118" t="s">
        <v>302</v>
      </c>
      <c r="T26" s="116"/>
      <c r="U26" s="312" t="s">
        <v>265</v>
      </c>
      <c r="V26" s="312" t="s">
        <v>257</v>
      </c>
    </row>
    <row r="27" spans="1:23" collapsed="1">
      <c r="B27" s="505"/>
      <c r="C27" s="39"/>
      <c r="D27" s="7"/>
      <c r="E27" s="90" t="s">
        <v>96</v>
      </c>
      <c r="F27" s="18" t="s">
        <v>16</v>
      </c>
      <c r="G27" s="109"/>
      <c r="H27" s="97">
        <f t="shared" si="8"/>
        <v>0</v>
      </c>
      <c r="I27" s="97">
        <f t="shared" si="9"/>
        <v>0</v>
      </c>
      <c r="J27" s="337"/>
      <c r="K27" s="337"/>
      <c r="L27" s="87"/>
      <c r="M27" s="21"/>
      <c r="N27" s="337"/>
      <c r="O27" s="21"/>
      <c r="P27" s="314"/>
      <c r="Q27" s="109"/>
      <c r="R27" s="116"/>
      <c r="S27" s="118" t="s">
        <v>85</v>
      </c>
      <c r="T27" s="116"/>
      <c r="U27" s="312" t="s">
        <v>265</v>
      </c>
      <c r="V27" s="312" t="s">
        <v>257</v>
      </c>
    </row>
    <row r="28" spans="1:23">
      <c r="B28" s="505"/>
      <c r="C28" s="39"/>
      <c r="D28" s="7"/>
      <c r="E28" s="90" t="s">
        <v>97</v>
      </c>
      <c r="F28" s="18" t="s">
        <v>16</v>
      </c>
      <c r="G28" s="109"/>
      <c r="H28" s="97">
        <f t="shared" si="8"/>
        <v>0</v>
      </c>
      <c r="I28" s="97">
        <f t="shared" si="9"/>
        <v>0</v>
      </c>
      <c r="J28" s="337"/>
      <c r="K28" s="337"/>
      <c r="L28" s="87"/>
      <c r="M28" s="21"/>
      <c r="N28" s="337"/>
      <c r="O28" s="21"/>
      <c r="P28" s="314"/>
      <c r="Q28" s="109"/>
      <c r="R28" s="116"/>
      <c r="S28" s="118" t="s">
        <v>302</v>
      </c>
      <c r="T28" s="116"/>
      <c r="U28" s="312" t="s">
        <v>265</v>
      </c>
      <c r="V28" s="312" t="s">
        <v>257</v>
      </c>
    </row>
    <row r="29" spans="1:23" collapsed="1">
      <c r="B29" s="505"/>
      <c r="C29" s="39"/>
      <c r="D29" s="7"/>
      <c r="E29" s="90" t="s">
        <v>98</v>
      </c>
      <c r="F29" s="18" t="s">
        <v>16</v>
      </c>
      <c r="G29" s="109"/>
      <c r="H29" s="97">
        <f t="shared" si="8"/>
        <v>0</v>
      </c>
      <c r="I29" s="97">
        <f t="shared" si="9"/>
        <v>0</v>
      </c>
      <c r="J29" s="337"/>
      <c r="K29" s="337"/>
      <c r="L29" s="87"/>
      <c r="M29" s="21"/>
      <c r="N29" s="337"/>
      <c r="O29" s="21"/>
      <c r="P29" s="314"/>
      <c r="Q29" s="109"/>
      <c r="R29" s="116"/>
      <c r="S29" s="118" t="s">
        <v>302</v>
      </c>
      <c r="U29" s="312" t="s">
        <v>265</v>
      </c>
      <c r="V29" s="312" t="s">
        <v>257</v>
      </c>
    </row>
    <row r="30" spans="1:23">
      <c r="B30" s="505"/>
      <c r="C30" s="39"/>
      <c r="D30" s="7"/>
      <c r="E30" s="90" t="s">
        <v>271</v>
      </c>
      <c r="F30" s="18" t="s">
        <v>16</v>
      </c>
      <c r="G30" s="109"/>
      <c r="H30" s="97">
        <f>I30+J30</f>
        <v>0</v>
      </c>
      <c r="I30" s="337"/>
      <c r="J30" s="97">
        <f>M30+P30</f>
        <v>0</v>
      </c>
      <c r="K30" s="337"/>
      <c r="L30" s="21"/>
      <c r="M30" s="87"/>
      <c r="N30" s="337"/>
      <c r="O30" s="21"/>
      <c r="P30" s="314"/>
      <c r="Q30" s="109"/>
      <c r="R30" s="116"/>
      <c r="S30" s="118" t="s">
        <v>303</v>
      </c>
      <c r="U30" s="312" t="s">
        <v>265</v>
      </c>
      <c r="V30" s="312" t="s">
        <v>257</v>
      </c>
    </row>
    <row r="31" spans="1:23">
      <c r="B31" s="506"/>
      <c r="C31" s="39"/>
      <c r="D31" s="7"/>
      <c r="E31" s="91" t="s">
        <v>272</v>
      </c>
      <c r="F31" s="19" t="s">
        <v>16</v>
      </c>
      <c r="G31" s="111"/>
      <c r="H31" s="99">
        <f>I31+J31</f>
        <v>0</v>
      </c>
      <c r="I31" s="338"/>
      <c r="J31" s="99">
        <f>M31+P31</f>
        <v>0</v>
      </c>
      <c r="K31" s="338"/>
      <c r="L31" s="193"/>
      <c r="M31" s="88"/>
      <c r="N31" s="338"/>
      <c r="O31" s="193"/>
      <c r="P31" s="405"/>
      <c r="Q31" s="109"/>
      <c r="R31" s="116"/>
      <c r="S31" s="118" t="s">
        <v>304</v>
      </c>
      <c r="U31" s="312" t="s">
        <v>265</v>
      </c>
      <c r="V31" s="312" t="s">
        <v>257</v>
      </c>
    </row>
    <row r="32" spans="1:23">
      <c r="A32" s="116"/>
      <c r="B32" s="222"/>
      <c r="C32" s="116"/>
      <c r="E32" s="96" t="s">
        <v>376</v>
      </c>
      <c r="I32" s="136"/>
      <c r="J32" s="136"/>
      <c r="K32" s="136"/>
      <c r="L32" s="136"/>
      <c r="M32" s="136"/>
      <c r="N32" s="136"/>
      <c r="O32" s="136"/>
      <c r="P32" s="136"/>
      <c r="Q32" s="109"/>
      <c r="R32" s="116"/>
      <c r="S32" s="95"/>
      <c r="T32" s="95"/>
      <c r="U32" s="95"/>
      <c r="V32" s="95"/>
    </row>
    <row r="33" spans="1:22" ht="16.5" customHeight="1">
      <c r="A33" s="116"/>
      <c r="B33" s="500"/>
      <c r="C33" s="116"/>
      <c r="E33" s="289" t="s">
        <v>101</v>
      </c>
      <c r="F33" s="331" t="s">
        <v>16</v>
      </c>
      <c r="G33" s="290"/>
      <c r="H33" s="291">
        <f>I33+J33</f>
        <v>0</v>
      </c>
      <c r="I33" s="291">
        <f>L33+O33</f>
        <v>0</v>
      </c>
      <c r="J33" s="336"/>
      <c r="K33" s="336"/>
      <c r="L33" s="292"/>
      <c r="M33" s="296"/>
      <c r="N33" s="336"/>
      <c r="O33" s="296"/>
      <c r="P33" s="313"/>
      <c r="Q33" s="109"/>
      <c r="R33" s="116"/>
      <c r="S33" s="95" t="s">
        <v>299</v>
      </c>
      <c r="T33" s="116"/>
      <c r="U33" s="312" t="s">
        <v>265</v>
      </c>
      <c r="V33" s="312" t="s">
        <v>257</v>
      </c>
    </row>
    <row r="34" spans="1:22" ht="16.5" customHeight="1">
      <c r="A34" s="116"/>
      <c r="B34" s="501"/>
      <c r="C34" s="116"/>
      <c r="E34" s="90" t="s">
        <v>267</v>
      </c>
      <c r="F34" s="146" t="s">
        <v>16</v>
      </c>
      <c r="G34" s="109"/>
      <c r="H34" s="97">
        <f t="shared" ref="H34:H40" si="10">I34+J34</f>
        <v>0</v>
      </c>
      <c r="I34" s="97">
        <f>L34+O34</f>
        <v>0</v>
      </c>
      <c r="J34" s="337"/>
      <c r="K34" s="337"/>
      <c r="L34" s="87"/>
      <c r="M34" s="21"/>
      <c r="N34" s="337"/>
      <c r="O34" s="21"/>
      <c r="P34" s="314"/>
      <c r="Q34" s="109"/>
      <c r="R34" s="116"/>
      <c r="S34" s="95" t="s">
        <v>299</v>
      </c>
      <c r="T34" s="116"/>
      <c r="U34" s="312" t="s">
        <v>265</v>
      </c>
      <c r="V34" s="312" t="s">
        <v>257</v>
      </c>
    </row>
    <row r="35" spans="1:22" ht="16.5" customHeight="1">
      <c r="B35" s="501"/>
      <c r="E35" s="90" t="s">
        <v>100</v>
      </c>
      <c r="F35" s="146" t="s">
        <v>16</v>
      </c>
      <c r="G35" s="109"/>
      <c r="H35" s="97">
        <f t="shared" si="10"/>
        <v>0</v>
      </c>
      <c r="I35" s="97">
        <f t="shared" ref="I35:I40" si="11">L35+O35</f>
        <v>0</v>
      </c>
      <c r="J35" s="337"/>
      <c r="K35" s="337"/>
      <c r="L35" s="87"/>
      <c r="M35" s="21"/>
      <c r="N35" s="337"/>
      <c r="O35" s="21"/>
      <c r="P35" s="314"/>
      <c r="S35" s="95" t="s">
        <v>299</v>
      </c>
      <c r="T35" s="116"/>
      <c r="U35" s="312" t="s">
        <v>265</v>
      </c>
      <c r="V35" s="312" t="s">
        <v>257</v>
      </c>
    </row>
    <row r="36" spans="1:22">
      <c r="B36" s="501"/>
      <c r="E36" s="90" t="s">
        <v>99</v>
      </c>
      <c r="F36" s="146" t="s">
        <v>16</v>
      </c>
      <c r="G36" s="109"/>
      <c r="H36" s="97">
        <f t="shared" si="10"/>
        <v>0</v>
      </c>
      <c r="I36" s="97">
        <f t="shared" si="11"/>
        <v>0</v>
      </c>
      <c r="J36" s="337"/>
      <c r="K36" s="337"/>
      <c r="L36" s="87"/>
      <c r="M36" s="21"/>
      <c r="N36" s="337"/>
      <c r="O36" s="21"/>
      <c r="P36" s="314"/>
      <c r="S36" s="95" t="s">
        <v>299</v>
      </c>
      <c r="T36" s="116"/>
      <c r="U36" s="312" t="s">
        <v>265</v>
      </c>
      <c r="V36" s="312" t="s">
        <v>257</v>
      </c>
    </row>
    <row r="37" spans="1:22">
      <c r="B37" s="501"/>
      <c r="E37" s="90" t="s">
        <v>95</v>
      </c>
      <c r="F37" s="146" t="s">
        <v>16</v>
      </c>
      <c r="G37" s="109"/>
      <c r="H37" s="97">
        <f t="shared" si="10"/>
        <v>0</v>
      </c>
      <c r="I37" s="97">
        <f t="shared" si="11"/>
        <v>0</v>
      </c>
      <c r="J37" s="337"/>
      <c r="K37" s="337"/>
      <c r="L37" s="87"/>
      <c r="M37" s="21"/>
      <c r="N37" s="337"/>
      <c r="O37" s="21"/>
      <c r="P37" s="314"/>
      <c r="S37" s="95" t="s">
        <v>299</v>
      </c>
      <c r="T37" s="116"/>
      <c r="U37" s="312" t="s">
        <v>265</v>
      </c>
      <c r="V37" s="312" t="s">
        <v>257</v>
      </c>
    </row>
    <row r="38" spans="1:22">
      <c r="B38" s="501"/>
      <c r="E38" s="90" t="s">
        <v>96</v>
      </c>
      <c r="F38" s="146" t="s">
        <v>16</v>
      </c>
      <c r="G38" s="109"/>
      <c r="H38" s="97">
        <f t="shared" si="10"/>
        <v>0</v>
      </c>
      <c r="I38" s="97">
        <f t="shared" si="11"/>
        <v>0</v>
      </c>
      <c r="J38" s="337"/>
      <c r="K38" s="337"/>
      <c r="L38" s="87"/>
      <c r="M38" s="21"/>
      <c r="N38" s="337"/>
      <c r="O38" s="21"/>
      <c r="P38" s="314"/>
      <c r="S38" s="95" t="s">
        <v>299</v>
      </c>
      <c r="T38" s="116"/>
      <c r="U38" s="312" t="s">
        <v>265</v>
      </c>
      <c r="V38" s="312" t="s">
        <v>257</v>
      </c>
    </row>
    <row r="39" spans="1:22">
      <c r="B39" s="501"/>
      <c r="E39" s="90" t="s">
        <v>97</v>
      </c>
      <c r="F39" s="146" t="s">
        <v>16</v>
      </c>
      <c r="G39" s="109"/>
      <c r="H39" s="97">
        <f t="shared" si="10"/>
        <v>0</v>
      </c>
      <c r="I39" s="97">
        <f t="shared" si="11"/>
        <v>0</v>
      </c>
      <c r="J39" s="337"/>
      <c r="K39" s="337"/>
      <c r="L39" s="87"/>
      <c r="M39" s="21"/>
      <c r="N39" s="337"/>
      <c r="O39" s="21"/>
      <c r="P39" s="314"/>
      <c r="S39" s="95" t="s">
        <v>299</v>
      </c>
      <c r="T39" s="116"/>
      <c r="U39" s="312" t="s">
        <v>265</v>
      </c>
      <c r="V39" s="312" t="s">
        <v>257</v>
      </c>
    </row>
    <row r="40" spans="1:22">
      <c r="B40" s="501"/>
      <c r="E40" s="90" t="s">
        <v>98</v>
      </c>
      <c r="F40" s="146" t="s">
        <v>16</v>
      </c>
      <c r="G40" s="109"/>
      <c r="H40" s="97">
        <f t="shared" si="10"/>
        <v>0</v>
      </c>
      <c r="I40" s="97">
        <f t="shared" si="11"/>
        <v>0</v>
      </c>
      <c r="J40" s="337"/>
      <c r="K40" s="337"/>
      <c r="L40" s="87"/>
      <c r="M40" s="21"/>
      <c r="N40" s="337"/>
      <c r="O40" s="21"/>
      <c r="P40" s="314"/>
      <c r="S40" s="95" t="s">
        <v>299</v>
      </c>
      <c r="T40" s="116"/>
      <c r="U40" s="312" t="s">
        <v>265</v>
      </c>
      <c r="V40" s="312" t="s">
        <v>257</v>
      </c>
    </row>
    <row r="41" spans="1:22">
      <c r="B41" s="501"/>
      <c r="E41" s="90" t="s">
        <v>271</v>
      </c>
      <c r="F41" s="146" t="s">
        <v>16</v>
      </c>
      <c r="G41" s="109"/>
      <c r="H41" s="97">
        <f>I41+J41</f>
        <v>0</v>
      </c>
      <c r="I41" s="337"/>
      <c r="J41" s="97">
        <f>M41+P41</f>
        <v>0</v>
      </c>
      <c r="K41" s="337"/>
      <c r="L41" s="21"/>
      <c r="M41" s="87"/>
      <c r="N41" s="337"/>
      <c r="O41" s="21"/>
      <c r="P41" s="314"/>
      <c r="S41" s="95" t="s">
        <v>299</v>
      </c>
      <c r="T41" s="116"/>
      <c r="U41" s="312" t="s">
        <v>265</v>
      </c>
      <c r="V41" s="312" t="s">
        <v>257</v>
      </c>
    </row>
    <row r="42" spans="1:22">
      <c r="B42" s="502"/>
      <c r="E42" s="91" t="s">
        <v>272</v>
      </c>
      <c r="F42" s="152" t="s">
        <v>16</v>
      </c>
      <c r="G42" s="111"/>
      <c r="H42" s="99">
        <f>I42+J42</f>
        <v>0</v>
      </c>
      <c r="I42" s="338"/>
      <c r="J42" s="99">
        <f>M42+P42</f>
        <v>0</v>
      </c>
      <c r="K42" s="338"/>
      <c r="L42" s="193"/>
      <c r="M42" s="88"/>
      <c r="N42" s="338"/>
      <c r="O42" s="193"/>
      <c r="P42" s="405"/>
      <c r="S42" s="95" t="s">
        <v>299</v>
      </c>
      <c r="T42" s="116"/>
      <c r="U42" s="312" t="s">
        <v>265</v>
      </c>
      <c r="V42" s="312" t="s">
        <v>257</v>
      </c>
    </row>
    <row r="43" spans="1:22" ht="15" customHeight="1" collapsed="1">
      <c r="A43" s="116"/>
      <c r="B43" s="42"/>
      <c r="C43" s="39"/>
      <c r="E43" s="96" t="s">
        <v>377</v>
      </c>
      <c r="F43" s="428"/>
      <c r="G43" s="60"/>
      <c r="I43" s="60"/>
      <c r="J43" s="60"/>
      <c r="K43" s="60"/>
      <c r="L43" s="60"/>
      <c r="M43" s="60"/>
      <c r="N43" s="60"/>
      <c r="O43" s="60"/>
      <c r="P43" s="60"/>
      <c r="Q43" s="109"/>
      <c r="R43" s="116"/>
      <c r="S43" s="95"/>
      <c r="T43" s="95"/>
      <c r="U43" s="95"/>
      <c r="V43" s="95"/>
    </row>
    <row r="44" spans="1:22" ht="16.5" customHeight="1">
      <c r="A44" s="116"/>
      <c r="B44" s="500"/>
      <c r="C44" s="116"/>
      <c r="E44" s="289" t="s">
        <v>101</v>
      </c>
      <c r="F44" s="331" t="s">
        <v>16</v>
      </c>
      <c r="G44" s="290"/>
      <c r="H44" s="291">
        <f>I44+J44</f>
        <v>0</v>
      </c>
      <c r="I44" s="291">
        <f>L44+O44</f>
        <v>0</v>
      </c>
      <c r="J44" s="336"/>
      <c r="K44" s="336"/>
      <c r="L44" s="292"/>
      <c r="M44" s="296"/>
      <c r="N44" s="336"/>
      <c r="O44" s="296"/>
      <c r="P44" s="313"/>
      <c r="Q44" s="109"/>
      <c r="R44" s="116"/>
      <c r="S44" s="95" t="s">
        <v>299</v>
      </c>
      <c r="T44" s="116"/>
      <c r="U44" s="312" t="s">
        <v>265</v>
      </c>
      <c r="V44" s="312" t="s">
        <v>257</v>
      </c>
    </row>
    <row r="45" spans="1:22" ht="16.5" customHeight="1">
      <c r="A45" s="116"/>
      <c r="B45" s="501"/>
      <c r="C45" s="116"/>
      <c r="E45" s="90" t="s">
        <v>267</v>
      </c>
      <c r="F45" s="146" t="s">
        <v>16</v>
      </c>
      <c r="G45" s="109"/>
      <c r="H45" s="97">
        <f t="shared" ref="H45:H51" si="12">I45+J45</f>
        <v>0</v>
      </c>
      <c r="I45" s="97">
        <f>L45+O45</f>
        <v>0</v>
      </c>
      <c r="J45" s="337"/>
      <c r="K45" s="337"/>
      <c r="L45" s="87"/>
      <c r="M45" s="21"/>
      <c r="N45" s="337"/>
      <c r="O45" s="21"/>
      <c r="P45" s="314"/>
      <c r="Q45" s="109"/>
      <c r="R45" s="116"/>
      <c r="S45" s="95" t="s">
        <v>299</v>
      </c>
      <c r="T45" s="116"/>
      <c r="U45" s="312" t="s">
        <v>265</v>
      </c>
      <c r="V45" s="312" t="s">
        <v>257</v>
      </c>
    </row>
    <row r="46" spans="1:22" ht="16.5" customHeight="1">
      <c r="B46" s="501"/>
      <c r="E46" s="90" t="s">
        <v>100</v>
      </c>
      <c r="F46" s="146" t="s">
        <v>16</v>
      </c>
      <c r="G46" s="109"/>
      <c r="H46" s="97">
        <f t="shared" si="12"/>
        <v>0</v>
      </c>
      <c r="I46" s="97">
        <f t="shared" ref="I46:I51" si="13">L46+O46</f>
        <v>0</v>
      </c>
      <c r="J46" s="337"/>
      <c r="K46" s="337"/>
      <c r="L46" s="87"/>
      <c r="M46" s="21"/>
      <c r="N46" s="337"/>
      <c r="O46" s="21"/>
      <c r="P46" s="314"/>
      <c r="S46" s="95" t="s">
        <v>299</v>
      </c>
      <c r="T46" s="116"/>
      <c r="U46" s="312" t="s">
        <v>265</v>
      </c>
      <c r="V46" s="312" t="s">
        <v>257</v>
      </c>
    </row>
    <row r="47" spans="1:22">
      <c r="B47" s="501"/>
      <c r="E47" s="90" t="s">
        <v>99</v>
      </c>
      <c r="F47" s="146" t="s">
        <v>16</v>
      </c>
      <c r="G47" s="109"/>
      <c r="H47" s="97">
        <f t="shared" si="12"/>
        <v>0</v>
      </c>
      <c r="I47" s="97">
        <f t="shared" si="13"/>
        <v>0</v>
      </c>
      <c r="J47" s="337"/>
      <c r="K47" s="337"/>
      <c r="L47" s="87"/>
      <c r="M47" s="21"/>
      <c r="N47" s="337"/>
      <c r="O47" s="21"/>
      <c r="P47" s="314"/>
      <c r="S47" s="95" t="s">
        <v>299</v>
      </c>
      <c r="T47" s="116"/>
      <c r="U47" s="312" t="s">
        <v>265</v>
      </c>
      <c r="V47" s="312" t="s">
        <v>257</v>
      </c>
    </row>
    <row r="48" spans="1:22">
      <c r="B48" s="501"/>
      <c r="E48" s="90" t="s">
        <v>95</v>
      </c>
      <c r="F48" s="146" t="s">
        <v>16</v>
      </c>
      <c r="G48" s="109"/>
      <c r="H48" s="97">
        <f t="shared" si="12"/>
        <v>0</v>
      </c>
      <c r="I48" s="97">
        <f t="shared" si="13"/>
        <v>0</v>
      </c>
      <c r="J48" s="337"/>
      <c r="K48" s="337"/>
      <c r="L48" s="87"/>
      <c r="M48" s="21"/>
      <c r="N48" s="337"/>
      <c r="O48" s="21"/>
      <c r="P48" s="314"/>
      <c r="S48" s="95" t="s">
        <v>299</v>
      </c>
      <c r="T48" s="116"/>
      <c r="U48" s="312" t="s">
        <v>265</v>
      </c>
      <c r="V48" s="312" t="s">
        <v>257</v>
      </c>
    </row>
    <row r="49" spans="1:22">
      <c r="B49" s="501"/>
      <c r="E49" s="90" t="s">
        <v>96</v>
      </c>
      <c r="F49" s="146" t="s">
        <v>16</v>
      </c>
      <c r="G49" s="109"/>
      <c r="H49" s="97">
        <f t="shared" si="12"/>
        <v>0</v>
      </c>
      <c r="I49" s="97">
        <f t="shared" si="13"/>
        <v>0</v>
      </c>
      <c r="J49" s="337"/>
      <c r="K49" s="337"/>
      <c r="L49" s="87"/>
      <c r="M49" s="21"/>
      <c r="N49" s="337"/>
      <c r="O49" s="21"/>
      <c r="P49" s="314"/>
      <c r="S49" s="95" t="s">
        <v>299</v>
      </c>
      <c r="T49" s="116"/>
      <c r="U49" s="312" t="s">
        <v>265</v>
      </c>
      <c r="V49" s="312" t="s">
        <v>257</v>
      </c>
    </row>
    <row r="50" spans="1:22">
      <c r="B50" s="501"/>
      <c r="E50" s="90" t="s">
        <v>97</v>
      </c>
      <c r="F50" s="146" t="s">
        <v>16</v>
      </c>
      <c r="G50" s="109"/>
      <c r="H50" s="97">
        <f t="shared" si="12"/>
        <v>0</v>
      </c>
      <c r="I50" s="97">
        <f t="shared" si="13"/>
        <v>0</v>
      </c>
      <c r="J50" s="337"/>
      <c r="K50" s="337"/>
      <c r="L50" s="87"/>
      <c r="M50" s="21"/>
      <c r="N50" s="337"/>
      <c r="O50" s="21"/>
      <c r="P50" s="314"/>
      <c r="S50" s="95" t="s">
        <v>299</v>
      </c>
      <c r="T50" s="116"/>
      <c r="U50" s="312" t="s">
        <v>265</v>
      </c>
      <c r="V50" s="312" t="s">
        <v>257</v>
      </c>
    </row>
    <row r="51" spans="1:22">
      <c r="B51" s="501"/>
      <c r="E51" s="90" t="s">
        <v>98</v>
      </c>
      <c r="F51" s="146" t="s">
        <v>16</v>
      </c>
      <c r="G51" s="109"/>
      <c r="H51" s="97">
        <f t="shared" si="12"/>
        <v>0</v>
      </c>
      <c r="I51" s="97">
        <f t="shared" si="13"/>
        <v>0</v>
      </c>
      <c r="J51" s="337"/>
      <c r="K51" s="337"/>
      <c r="L51" s="87"/>
      <c r="M51" s="21"/>
      <c r="N51" s="337"/>
      <c r="O51" s="21"/>
      <c r="P51" s="314"/>
      <c r="S51" s="95" t="s">
        <v>299</v>
      </c>
      <c r="T51" s="116"/>
      <c r="U51" s="312" t="s">
        <v>265</v>
      </c>
      <c r="V51" s="312" t="s">
        <v>257</v>
      </c>
    </row>
    <row r="52" spans="1:22">
      <c r="B52" s="501"/>
      <c r="E52" s="90" t="s">
        <v>271</v>
      </c>
      <c r="F52" s="146" t="s">
        <v>16</v>
      </c>
      <c r="G52" s="109"/>
      <c r="H52" s="97">
        <f>I52+J52</f>
        <v>0</v>
      </c>
      <c r="I52" s="337"/>
      <c r="J52" s="97">
        <f>M52+P52</f>
        <v>0</v>
      </c>
      <c r="K52" s="337"/>
      <c r="L52" s="21"/>
      <c r="M52" s="87"/>
      <c r="N52" s="337"/>
      <c r="O52" s="21"/>
      <c r="P52" s="314"/>
      <c r="S52" s="95" t="s">
        <v>299</v>
      </c>
      <c r="T52" s="116"/>
      <c r="U52" s="312" t="s">
        <v>265</v>
      </c>
      <c r="V52" s="312" t="s">
        <v>257</v>
      </c>
    </row>
    <row r="53" spans="1:22">
      <c r="B53" s="502"/>
      <c r="E53" s="91" t="s">
        <v>272</v>
      </c>
      <c r="F53" s="152" t="s">
        <v>16</v>
      </c>
      <c r="G53" s="111"/>
      <c r="H53" s="99">
        <f>I53+J53</f>
        <v>0</v>
      </c>
      <c r="I53" s="338"/>
      <c r="J53" s="99">
        <f>M53+P53</f>
        <v>0</v>
      </c>
      <c r="K53" s="338"/>
      <c r="L53" s="193"/>
      <c r="M53" s="88"/>
      <c r="N53" s="338"/>
      <c r="O53" s="193"/>
      <c r="P53" s="405"/>
      <c r="S53" s="95" t="s">
        <v>299</v>
      </c>
      <c r="T53" s="116"/>
      <c r="U53" s="312" t="s">
        <v>265</v>
      </c>
      <c r="V53" s="312" t="s">
        <v>257</v>
      </c>
    </row>
    <row r="54" spans="1:22" ht="16.5" customHeight="1" collapsed="1">
      <c r="A54" s="116"/>
      <c r="B54" s="42"/>
      <c r="C54" s="39"/>
      <c r="E54" s="96" t="s">
        <v>378</v>
      </c>
      <c r="F54" s="428"/>
      <c r="G54" s="60"/>
      <c r="I54" s="60"/>
      <c r="J54" s="60"/>
      <c r="K54" s="60"/>
      <c r="L54" s="60"/>
      <c r="M54" s="60"/>
      <c r="N54" s="60"/>
      <c r="O54" s="60"/>
      <c r="P54" s="60"/>
      <c r="Q54" s="109"/>
      <c r="R54" s="116"/>
      <c r="S54" s="95"/>
      <c r="T54" s="95"/>
      <c r="U54" s="95"/>
      <c r="V54" s="95"/>
    </row>
    <row r="55" spans="1:22" ht="16.5" customHeight="1">
      <c r="A55" s="116"/>
      <c r="B55" s="500"/>
      <c r="C55" s="116"/>
      <c r="E55" s="289" t="s">
        <v>101</v>
      </c>
      <c r="F55" s="331" t="s">
        <v>16</v>
      </c>
      <c r="G55" s="290"/>
      <c r="H55" s="291">
        <f>I55+J55</f>
        <v>0</v>
      </c>
      <c r="I55" s="291">
        <f>L55+O55</f>
        <v>0</v>
      </c>
      <c r="J55" s="336"/>
      <c r="K55" s="336"/>
      <c r="L55" s="292"/>
      <c r="M55" s="296"/>
      <c r="N55" s="336"/>
      <c r="O55" s="296"/>
      <c r="P55" s="313"/>
      <c r="Q55" s="109"/>
      <c r="R55" s="116"/>
      <c r="S55" s="95" t="s">
        <v>299</v>
      </c>
      <c r="T55" s="116"/>
      <c r="U55" s="312" t="s">
        <v>265</v>
      </c>
      <c r="V55" s="312" t="s">
        <v>257</v>
      </c>
    </row>
    <row r="56" spans="1:22" ht="16.5" customHeight="1">
      <c r="A56" s="116"/>
      <c r="B56" s="501"/>
      <c r="C56" s="116"/>
      <c r="E56" s="90" t="s">
        <v>267</v>
      </c>
      <c r="F56" s="146" t="s">
        <v>16</v>
      </c>
      <c r="G56" s="109"/>
      <c r="H56" s="97">
        <f t="shared" ref="H56:H62" si="14">I56+J56</f>
        <v>0</v>
      </c>
      <c r="I56" s="97">
        <f>L56+O56</f>
        <v>0</v>
      </c>
      <c r="J56" s="337"/>
      <c r="K56" s="337"/>
      <c r="L56" s="87"/>
      <c r="M56" s="21"/>
      <c r="N56" s="337"/>
      <c r="O56" s="21"/>
      <c r="P56" s="314"/>
      <c r="Q56" s="109"/>
      <c r="R56" s="116"/>
      <c r="S56" s="95" t="s">
        <v>299</v>
      </c>
      <c r="T56" s="116"/>
      <c r="U56" s="312" t="s">
        <v>265</v>
      </c>
      <c r="V56" s="312" t="s">
        <v>257</v>
      </c>
    </row>
    <row r="57" spans="1:22" ht="16.5" customHeight="1">
      <c r="B57" s="501"/>
      <c r="E57" s="90" t="s">
        <v>100</v>
      </c>
      <c r="F57" s="146" t="s">
        <v>16</v>
      </c>
      <c r="G57" s="109"/>
      <c r="H57" s="97">
        <f t="shared" si="14"/>
        <v>0</v>
      </c>
      <c r="I57" s="97">
        <f t="shared" ref="I57:I62" si="15">L57+O57</f>
        <v>0</v>
      </c>
      <c r="J57" s="337"/>
      <c r="K57" s="337"/>
      <c r="L57" s="87"/>
      <c r="M57" s="21"/>
      <c r="N57" s="337"/>
      <c r="O57" s="21"/>
      <c r="P57" s="314"/>
      <c r="S57" s="95" t="s">
        <v>299</v>
      </c>
      <c r="T57" s="116"/>
      <c r="U57" s="312" t="s">
        <v>265</v>
      </c>
      <c r="V57" s="312" t="s">
        <v>257</v>
      </c>
    </row>
    <row r="58" spans="1:22">
      <c r="B58" s="501"/>
      <c r="E58" s="90" t="s">
        <v>99</v>
      </c>
      <c r="F58" s="146" t="s">
        <v>16</v>
      </c>
      <c r="G58" s="109"/>
      <c r="H58" s="97">
        <f t="shared" si="14"/>
        <v>0</v>
      </c>
      <c r="I58" s="97">
        <f t="shared" si="15"/>
        <v>0</v>
      </c>
      <c r="J58" s="337"/>
      <c r="K58" s="337"/>
      <c r="L58" s="87"/>
      <c r="M58" s="21"/>
      <c r="N58" s="337"/>
      <c r="O58" s="21"/>
      <c r="P58" s="314"/>
      <c r="S58" s="95" t="s">
        <v>299</v>
      </c>
      <c r="T58" s="116"/>
      <c r="U58" s="312" t="s">
        <v>265</v>
      </c>
      <c r="V58" s="312" t="s">
        <v>257</v>
      </c>
    </row>
    <row r="59" spans="1:22">
      <c r="B59" s="501"/>
      <c r="E59" s="90" t="s">
        <v>95</v>
      </c>
      <c r="F59" s="146" t="s">
        <v>16</v>
      </c>
      <c r="G59" s="109"/>
      <c r="H59" s="97">
        <f t="shared" si="14"/>
        <v>0</v>
      </c>
      <c r="I59" s="97">
        <f t="shared" si="15"/>
        <v>0</v>
      </c>
      <c r="J59" s="337"/>
      <c r="K59" s="337"/>
      <c r="L59" s="87"/>
      <c r="M59" s="21"/>
      <c r="N59" s="337"/>
      <c r="O59" s="21"/>
      <c r="P59" s="314"/>
      <c r="S59" s="95" t="s">
        <v>299</v>
      </c>
      <c r="T59" s="116"/>
      <c r="U59" s="312" t="s">
        <v>265</v>
      </c>
      <c r="V59" s="312" t="s">
        <v>257</v>
      </c>
    </row>
    <row r="60" spans="1:22">
      <c r="B60" s="501"/>
      <c r="E60" s="90" t="s">
        <v>96</v>
      </c>
      <c r="F60" s="146" t="s">
        <v>16</v>
      </c>
      <c r="G60" s="109"/>
      <c r="H60" s="97">
        <f t="shared" si="14"/>
        <v>0</v>
      </c>
      <c r="I60" s="97">
        <f t="shared" si="15"/>
        <v>0</v>
      </c>
      <c r="J60" s="337"/>
      <c r="K60" s="337"/>
      <c r="L60" s="87"/>
      <c r="M60" s="21"/>
      <c r="N60" s="337"/>
      <c r="O60" s="21"/>
      <c r="P60" s="314"/>
      <c r="S60" s="95" t="s">
        <v>299</v>
      </c>
      <c r="T60" s="116"/>
      <c r="U60" s="312" t="s">
        <v>265</v>
      </c>
      <c r="V60" s="312" t="s">
        <v>257</v>
      </c>
    </row>
    <row r="61" spans="1:22">
      <c r="B61" s="501"/>
      <c r="E61" s="90" t="s">
        <v>97</v>
      </c>
      <c r="F61" s="146" t="s">
        <v>16</v>
      </c>
      <c r="G61" s="109"/>
      <c r="H61" s="97">
        <f t="shared" si="14"/>
        <v>0</v>
      </c>
      <c r="I61" s="97">
        <f t="shared" si="15"/>
        <v>0</v>
      </c>
      <c r="J61" s="337"/>
      <c r="K61" s="337"/>
      <c r="L61" s="87"/>
      <c r="M61" s="21"/>
      <c r="N61" s="337"/>
      <c r="O61" s="21"/>
      <c r="P61" s="314"/>
      <c r="S61" s="95" t="s">
        <v>299</v>
      </c>
      <c r="T61" s="116"/>
      <c r="U61" s="312" t="s">
        <v>265</v>
      </c>
      <c r="V61" s="312" t="s">
        <v>257</v>
      </c>
    </row>
    <row r="62" spans="1:22">
      <c r="B62" s="501"/>
      <c r="E62" s="90" t="s">
        <v>98</v>
      </c>
      <c r="F62" s="146" t="s">
        <v>16</v>
      </c>
      <c r="G62" s="109"/>
      <c r="H62" s="97">
        <f t="shared" si="14"/>
        <v>0</v>
      </c>
      <c r="I62" s="97">
        <f t="shared" si="15"/>
        <v>0</v>
      </c>
      <c r="J62" s="337"/>
      <c r="K62" s="337"/>
      <c r="L62" s="87"/>
      <c r="M62" s="21"/>
      <c r="N62" s="337"/>
      <c r="O62" s="21"/>
      <c r="P62" s="314"/>
      <c r="S62" s="95" t="s">
        <v>299</v>
      </c>
      <c r="T62" s="116"/>
      <c r="U62" s="312" t="s">
        <v>265</v>
      </c>
      <c r="V62" s="312" t="s">
        <v>257</v>
      </c>
    </row>
    <row r="63" spans="1:22">
      <c r="B63" s="501"/>
      <c r="E63" s="90" t="s">
        <v>271</v>
      </c>
      <c r="F63" s="146" t="s">
        <v>16</v>
      </c>
      <c r="G63" s="109"/>
      <c r="H63" s="97">
        <f>I63+J63</f>
        <v>0</v>
      </c>
      <c r="I63" s="337"/>
      <c r="J63" s="97">
        <f>M63+P63</f>
        <v>0</v>
      </c>
      <c r="K63" s="337"/>
      <c r="L63" s="21"/>
      <c r="M63" s="87"/>
      <c r="N63" s="337"/>
      <c r="O63" s="21"/>
      <c r="P63" s="314"/>
      <c r="S63" s="95" t="s">
        <v>299</v>
      </c>
      <c r="T63" s="116"/>
      <c r="U63" s="312" t="s">
        <v>265</v>
      </c>
      <c r="V63" s="312" t="s">
        <v>257</v>
      </c>
    </row>
    <row r="64" spans="1:22">
      <c r="B64" s="502"/>
      <c r="E64" s="91" t="s">
        <v>272</v>
      </c>
      <c r="F64" s="152" t="s">
        <v>16</v>
      </c>
      <c r="G64" s="111"/>
      <c r="H64" s="99">
        <f>I64+J64</f>
        <v>0</v>
      </c>
      <c r="I64" s="338"/>
      <c r="J64" s="99">
        <f>M64+P64</f>
        <v>0</v>
      </c>
      <c r="K64" s="338"/>
      <c r="L64" s="193"/>
      <c r="M64" s="88"/>
      <c r="N64" s="338"/>
      <c r="O64" s="193"/>
      <c r="P64" s="405"/>
      <c r="S64" s="95" t="s">
        <v>299</v>
      </c>
      <c r="T64" s="116"/>
      <c r="U64" s="312" t="s">
        <v>265</v>
      </c>
      <c r="V64" s="312" t="s">
        <v>257</v>
      </c>
    </row>
    <row r="66" spans="2:22" ht="26.25" customHeight="1">
      <c r="C66" s="41"/>
      <c r="E66" s="83" t="s">
        <v>8</v>
      </c>
      <c r="F66" s="428"/>
      <c r="G66" s="60"/>
      <c r="H66" s="60"/>
      <c r="I66" s="60"/>
      <c r="J66" s="60"/>
      <c r="K66" s="60"/>
      <c r="L66" s="60"/>
      <c r="M66" s="60"/>
      <c r="N66" s="60"/>
      <c r="O66" s="60"/>
      <c r="P66" s="60"/>
      <c r="Q66" s="109"/>
      <c r="R66" s="116"/>
      <c r="S66" s="95"/>
      <c r="T66" s="95"/>
      <c r="U66" s="95"/>
      <c r="V66" s="95"/>
    </row>
    <row r="67" spans="2:22">
      <c r="B67" s="129"/>
      <c r="C67" s="129"/>
      <c r="D67" s="130"/>
      <c r="E67" s="82" t="s">
        <v>129</v>
      </c>
      <c r="F67" s="18" t="s">
        <v>16</v>
      </c>
      <c r="G67" s="109"/>
      <c r="H67" s="109"/>
      <c r="I67" s="97">
        <f>SUM(I68:I98)</f>
        <v>0</v>
      </c>
      <c r="J67" s="109"/>
      <c r="K67" s="109"/>
      <c r="M67" s="109"/>
      <c r="N67" s="109"/>
      <c r="O67" s="109"/>
      <c r="P67" s="109"/>
      <c r="Q67" s="109"/>
      <c r="R67" s="116"/>
      <c r="S67" s="118"/>
      <c r="T67" s="118"/>
      <c r="U67" s="118"/>
      <c r="V67" s="118"/>
    </row>
    <row r="68" spans="2:22">
      <c r="B68" s="513"/>
      <c r="E68" s="12" t="s">
        <v>18</v>
      </c>
      <c r="F68" s="17" t="s">
        <v>16</v>
      </c>
      <c r="G68" s="110"/>
      <c r="H68" s="110"/>
      <c r="I68" s="106"/>
      <c r="J68" s="110"/>
      <c r="K68" s="110"/>
      <c r="L68" s="110"/>
      <c r="M68" s="110"/>
      <c r="N68" s="110"/>
      <c r="O68" s="110"/>
      <c r="P68" s="117"/>
      <c r="Q68" s="109"/>
      <c r="R68" s="116"/>
      <c r="S68" s="95" t="s">
        <v>245</v>
      </c>
      <c r="U68" s="312" t="s">
        <v>265</v>
      </c>
      <c r="V68" s="312" t="s">
        <v>257</v>
      </c>
    </row>
    <row r="69" spans="2:22">
      <c r="B69" s="514"/>
      <c r="E69" s="13" t="s">
        <v>19</v>
      </c>
      <c r="F69" s="18" t="s">
        <v>16</v>
      </c>
      <c r="G69" s="109"/>
      <c r="H69" s="109"/>
      <c r="I69" s="107"/>
      <c r="J69" s="109"/>
      <c r="K69" s="109"/>
      <c r="L69" s="109"/>
      <c r="M69" s="109"/>
      <c r="N69" s="109"/>
      <c r="O69" s="109"/>
      <c r="P69" s="120"/>
      <c r="Q69" s="109"/>
      <c r="R69" s="116"/>
      <c r="S69" s="95" t="s">
        <v>245</v>
      </c>
      <c r="U69" s="312" t="s">
        <v>265</v>
      </c>
      <c r="V69" s="312" t="s">
        <v>257</v>
      </c>
    </row>
    <row r="70" spans="2:22">
      <c r="B70" s="514"/>
      <c r="E70" s="13" t="s">
        <v>20</v>
      </c>
      <c r="F70" s="18" t="s">
        <v>16</v>
      </c>
      <c r="G70" s="109"/>
      <c r="H70" s="109"/>
      <c r="I70" s="107"/>
      <c r="J70" s="109"/>
      <c r="K70" s="109"/>
      <c r="L70" s="109"/>
      <c r="M70" s="109"/>
      <c r="N70" s="109"/>
      <c r="O70" s="109"/>
      <c r="P70" s="120"/>
      <c r="Q70" s="109"/>
      <c r="R70" s="116"/>
      <c r="S70" s="95" t="s">
        <v>245</v>
      </c>
      <c r="U70" s="312" t="s">
        <v>265</v>
      </c>
      <c r="V70" s="312" t="s">
        <v>257</v>
      </c>
    </row>
    <row r="71" spans="2:22">
      <c r="B71" s="514"/>
      <c r="E71" s="13" t="s">
        <v>21</v>
      </c>
      <c r="F71" s="18" t="s">
        <v>16</v>
      </c>
      <c r="G71" s="109"/>
      <c r="H71" s="109"/>
      <c r="I71" s="107"/>
      <c r="J71" s="109"/>
      <c r="K71" s="109"/>
      <c r="L71" s="109"/>
      <c r="M71" s="109"/>
      <c r="N71" s="109"/>
      <c r="O71" s="109"/>
      <c r="P71" s="120"/>
      <c r="Q71" s="109"/>
      <c r="R71" s="116"/>
      <c r="S71" s="95" t="s">
        <v>245</v>
      </c>
      <c r="U71" s="312" t="s">
        <v>265</v>
      </c>
      <c r="V71" s="312" t="s">
        <v>257</v>
      </c>
    </row>
    <row r="72" spans="2:22">
      <c r="B72" s="514"/>
      <c r="E72" s="13" t="s">
        <v>22</v>
      </c>
      <c r="F72" s="18" t="s">
        <v>16</v>
      </c>
      <c r="G72" s="109"/>
      <c r="H72" s="109"/>
      <c r="I72" s="107"/>
      <c r="J72" s="109"/>
      <c r="K72" s="109"/>
      <c r="L72" s="109"/>
      <c r="M72" s="109"/>
      <c r="N72" s="109"/>
      <c r="O72" s="109"/>
      <c r="P72" s="120"/>
      <c r="Q72" s="109"/>
      <c r="R72" s="116"/>
      <c r="S72" s="95" t="s">
        <v>245</v>
      </c>
      <c r="U72" s="312" t="s">
        <v>265</v>
      </c>
      <c r="V72" s="312" t="s">
        <v>257</v>
      </c>
    </row>
    <row r="73" spans="2:22">
      <c r="B73" s="514"/>
      <c r="E73" s="13" t="s">
        <v>23</v>
      </c>
      <c r="F73" s="18" t="s">
        <v>16</v>
      </c>
      <c r="G73" s="109"/>
      <c r="H73" s="109"/>
      <c r="I73" s="107"/>
      <c r="J73" s="109"/>
      <c r="K73" s="109"/>
      <c r="L73" s="109"/>
      <c r="M73" s="109"/>
      <c r="N73" s="109"/>
      <c r="O73" s="109"/>
      <c r="P73" s="120"/>
      <c r="Q73" s="109"/>
      <c r="R73" s="116"/>
      <c r="S73" s="95" t="s">
        <v>245</v>
      </c>
      <c r="U73" s="312" t="s">
        <v>265</v>
      </c>
      <c r="V73" s="312" t="s">
        <v>257</v>
      </c>
    </row>
    <row r="74" spans="2:22">
      <c r="B74" s="514"/>
      <c r="E74" s="13" t="s">
        <v>24</v>
      </c>
      <c r="F74" s="18" t="s">
        <v>16</v>
      </c>
      <c r="G74" s="109"/>
      <c r="H74" s="109"/>
      <c r="I74" s="107"/>
      <c r="J74" s="109"/>
      <c r="K74" s="109"/>
      <c r="L74" s="109"/>
      <c r="M74" s="109"/>
      <c r="N74" s="109"/>
      <c r="O74" s="109"/>
      <c r="P74" s="120"/>
      <c r="Q74" s="109"/>
      <c r="R74" s="116"/>
      <c r="S74" s="95" t="s">
        <v>245</v>
      </c>
      <c r="U74" s="312" t="s">
        <v>265</v>
      </c>
      <c r="V74" s="312" t="s">
        <v>257</v>
      </c>
    </row>
    <row r="75" spans="2:22">
      <c r="B75" s="514"/>
      <c r="E75" s="13" t="s">
        <v>25</v>
      </c>
      <c r="F75" s="18" t="s">
        <v>16</v>
      </c>
      <c r="G75" s="109"/>
      <c r="H75" s="109"/>
      <c r="I75" s="107"/>
      <c r="J75" s="109"/>
      <c r="K75" s="109"/>
      <c r="L75" s="109"/>
      <c r="M75" s="109"/>
      <c r="N75" s="109"/>
      <c r="O75" s="109"/>
      <c r="P75" s="120"/>
      <c r="Q75" s="109"/>
      <c r="R75" s="116"/>
      <c r="S75" s="95" t="s">
        <v>245</v>
      </c>
      <c r="U75" s="312" t="s">
        <v>265</v>
      </c>
      <c r="V75" s="312" t="s">
        <v>257</v>
      </c>
    </row>
    <row r="76" spans="2:22">
      <c r="B76" s="514"/>
      <c r="E76" s="13" t="s">
        <v>26</v>
      </c>
      <c r="F76" s="18" t="s">
        <v>16</v>
      </c>
      <c r="G76" s="109"/>
      <c r="H76" s="109"/>
      <c r="I76" s="107"/>
      <c r="J76" s="109"/>
      <c r="K76" s="109"/>
      <c r="L76" s="109"/>
      <c r="M76" s="109"/>
      <c r="N76" s="109"/>
      <c r="O76" s="109"/>
      <c r="P76" s="120"/>
      <c r="Q76" s="109"/>
      <c r="R76" s="116"/>
      <c r="S76" s="95" t="s">
        <v>245</v>
      </c>
      <c r="U76" s="312" t="s">
        <v>265</v>
      </c>
      <c r="V76" s="312" t="s">
        <v>257</v>
      </c>
    </row>
    <row r="77" spans="2:22">
      <c r="B77" s="514"/>
      <c r="E77" s="13" t="s">
        <v>27</v>
      </c>
      <c r="F77" s="18" t="s">
        <v>16</v>
      </c>
      <c r="G77" s="109"/>
      <c r="H77" s="109"/>
      <c r="I77" s="107"/>
      <c r="J77" s="109"/>
      <c r="K77" s="109"/>
      <c r="L77" s="109"/>
      <c r="M77" s="109"/>
      <c r="N77" s="109"/>
      <c r="O77" s="109"/>
      <c r="P77" s="120"/>
      <c r="Q77" s="109"/>
      <c r="R77" s="116"/>
      <c r="S77" s="95" t="s">
        <v>245</v>
      </c>
      <c r="U77" s="312" t="s">
        <v>265</v>
      </c>
      <c r="V77" s="312" t="s">
        <v>257</v>
      </c>
    </row>
    <row r="78" spans="2:22">
      <c r="B78" s="514"/>
      <c r="E78" s="13" t="s">
        <v>28</v>
      </c>
      <c r="F78" s="18" t="s">
        <v>16</v>
      </c>
      <c r="G78" s="109"/>
      <c r="H78" s="109"/>
      <c r="I78" s="107"/>
      <c r="J78" s="109"/>
      <c r="K78" s="109"/>
      <c r="L78" s="109"/>
      <c r="M78" s="109"/>
      <c r="N78" s="109"/>
      <c r="O78" s="109"/>
      <c r="P78" s="120"/>
      <c r="Q78" s="109"/>
      <c r="R78" s="116"/>
      <c r="S78" s="95" t="s">
        <v>245</v>
      </c>
      <c r="U78" s="312" t="s">
        <v>265</v>
      </c>
      <c r="V78" s="312" t="s">
        <v>257</v>
      </c>
    </row>
    <row r="79" spans="2:22">
      <c r="B79" s="514"/>
      <c r="E79" s="13" t="s">
        <v>29</v>
      </c>
      <c r="F79" s="18" t="s">
        <v>16</v>
      </c>
      <c r="G79" s="109"/>
      <c r="H79" s="109"/>
      <c r="I79" s="107"/>
      <c r="J79" s="109"/>
      <c r="K79" s="109"/>
      <c r="L79" s="109"/>
      <c r="M79" s="109"/>
      <c r="N79" s="109"/>
      <c r="O79" s="109"/>
      <c r="P79" s="120"/>
      <c r="Q79" s="109"/>
      <c r="R79" s="116"/>
      <c r="S79" s="95" t="s">
        <v>245</v>
      </c>
      <c r="U79" s="312" t="s">
        <v>265</v>
      </c>
      <c r="V79" s="312" t="s">
        <v>257</v>
      </c>
    </row>
    <row r="80" spans="2:22">
      <c r="B80" s="514"/>
      <c r="E80" s="13" t="s">
        <v>30</v>
      </c>
      <c r="F80" s="18" t="s">
        <v>16</v>
      </c>
      <c r="G80" s="109"/>
      <c r="H80" s="109"/>
      <c r="I80" s="107"/>
      <c r="J80" s="109"/>
      <c r="K80" s="109"/>
      <c r="L80" s="109"/>
      <c r="M80" s="109"/>
      <c r="N80" s="109"/>
      <c r="O80" s="109"/>
      <c r="P80" s="120"/>
      <c r="Q80" s="109"/>
      <c r="R80" s="116"/>
      <c r="S80" s="95" t="s">
        <v>245</v>
      </c>
      <c r="U80" s="312" t="s">
        <v>265</v>
      </c>
      <c r="V80" s="312" t="s">
        <v>257</v>
      </c>
    </row>
    <row r="81" spans="2:22">
      <c r="B81" s="514"/>
      <c r="E81" s="13" t="s">
        <v>31</v>
      </c>
      <c r="F81" s="18" t="s">
        <v>16</v>
      </c>
      <c r="G81" s="109"/>
      <c r="H81" s="109"/>
      <c r="I81" s="107"/>
      <c r="J81" s="109"/>
      <c r="K81" s="109"/>
      <c r="L81" s="109"/>
      <c r="M81" s="109"/>
      <c r="N81" s="109"/>
      <c r="O81" s="109"/>
      <c r="P81" s="120"/>
      <c r="Q81" s="109"/>
      <c r="R81" s="116"/>
      <c r="S81" s="95" t="s">
        <v>245</v>
      </c>
      <c r="U81" s="312" t="s">
        <v>265</v>
      </c>
      <c r="V81" s="312" t="s">
        <v>257</v>
      </c>
    </row>
    <row r="82" spans="2:22">
      <c r="B82" s="514"/>
      <c r="E82" s="13" t="s">
        <v>32</v>
      </c>
      <c r="F82" s="18" t="s">
        <v>16</v>
      </c>
      <c r="G82" s="109"/>
      <c r="H82" s="109"/>
      <c r="I82" s="107"/>
      <c r="J82" s="109"/>
      <c r="K82" s="109"/>
      <c r="L82" s="109"/>
      <c r="M82" s="109"/>
      <c r="N82" s="109"/>
      <c r="O82" s="109"/>
      <c r="P82" s="120"/>
      <c r="Q82" s="109"/>
      <c r="R82" s="116"/>
      <c r="S82" s="95" t="s">
        <v>245</v>
      </c>
      <c r="U82" s="312" t="s">
        <v>265</v>
      </c>
      <c r="V82" s="312" t="s">
        <v>257</v>
      </c>
    </row>
    <row r="83" spans="2:22">
      <c r="B83" s="514"/>
      <c r="E83" s="13" t="s">
        <v>33</v>
      </c>
      <c r="F83" s="18" t="s">
        <v>16</v>
      </c>
      <c r="G83" s="109"/>
      <c r="H83" s="109"/>
      <c r="I83" s="107"/>
      <c r="J83" s="109"/>
      <c r="K83" s="109"/>
      <c r="L83" s="109"/>
      <c r="M83" s="109"/>
      <c r="N83" s="109"/>
      <c r="O83" s="109"/>
      <c r="P83" s="120"/>
      <c r="Q83" s="109"/>
      <c r="R83" s="116"/>
      <c r="S83" s="95" t="s">
        <v>245</v>
      </c>
      <c r="U83" s="312" t="s">
        <v>265</v>
      </c>
      <c r="V83" s="312" t="s">
        <v>257</v>
      </c>
    </row>
    <row r="84" spans="2:22">
      <c r="B84" s="514"/>
      <c r="E84" s="13" t="s">
        <v>34</v>
      </c>
      <c r="F84" s="18" t="s">
        <v>16</v>
      </c>
      <c r="G84" s="109"/>
      <c r="H84" s="109"/>
      <c r="I84" s="107"/>
      <c r="J84" s="109"/>
      <c r="K84" s="109"/>
      <c r="L84" s="109"/>
      <c r="M84" s="109"/>
      <c r="N84" s="109"/>
      <c r="O84" s="109"/>
      <c r="P84" s="120"/>
      <c r="Q84" s="109"/>
      <c r="R84" s="116"/>
      <c r="S84" s="95" t="s">
        <v>245</v>
      </c>
      <c r="U84" s="312" t="s">
        <v>265</v>
      </c>
      <c r="V84" s="312" t="s">
        <v>257</v>
      </c>
    </row>
    <row r="85" spans="2:22">
      <c r="B85" s="514"/>
      <c r="E85" s="13" t="s">
        <v>35</v>
      </c>
      <c r="F85" s="18" t="s">
        <v>16</v>
      </c>
      <c r="G85" s="109"/>
      <c r="H85" s="109"/>
      <c r="I85" s="107"/>
      <c r="J85" s="109"/>
      <c r="K85" s="109"/>
      <c r="L85" s="109"/>
      <c r="M85" s="109"/>
      <c r="N85" s="109"/>
      <c r="O85" s="109"/>
      <c r="P85" s="120"/>
      <c r="Q85" s="109"/>
      <c r="R85" s="116"/>
      <c r="S85" s="95" t="s">
        <v>245</v>
      </c>
      <c r="U85" s="312" t="s">
        <v>265</v>
      </c>
      <c r="V85" s="312" t="s">
        <v>257</v>
      </c>
    </row>
    <row r="86" spans="2:22">
      <c r="B86" s="514"/>
      <c r="E86" s="411" t="s">
        <v>459</v>
      </c>
      <c r="F86" s="18" t="s">
        <v>16</v>
      </c>
      <c r="G86" s="109"/>
      <c r="H86" s="109"/>
      <c r="I86" s="107"/>
      <c r="J86" s="109"/>
      <c r="K86" s="109"/>
      <c r="L86" s="109"/>
      <c r="M86" s="109"/>
      <c r="N86" s="109"/>
      <c r="O86" s="109"/>
      <c r="P86" s="120"/>
      <c r="Q86" s="109"/>
      <c r="R86" s="116"/>
      <c r="S86" s="95" t="s">
        <v>245</v>
      </c>
      <c r="U86" s="312" t="s">
        <v>265</v>
      </c>
      <c r="V86" s="312" t="s">
        <v>257</v>
      </c>
    </row>
    <row r="87" spans="2:22">
      <c r="B87" s="514"/>
      <c r="E87" s="411" t="s">
        <v>460</v>
      </c>
      <c r="F87" s="18" t="s">
        <v>16</v>
      </c>
      <c r="G87" s="109"/>
      <c r="H87" s="109"/>
      <c r="I87" s="107"/>
      <c r="J87" s="109"/>
      <c r="K87" s="109"/>
      <c r="L87" s="109"/>
      <c r="M87" s="109"/>
      <c r="N87" s="109"/>
      <c r="O87" s="109"/>
      <c r="P87" s="120"/>
      <c r="Q87" s="109"/>
      <c r="R87" s="116"/>
      <c r="S87" s="95" t="s">
        <v>245</v>
      </c>
      <c r="U87" s="312" t="s">
        <v>265</v>
      </c>
      <c r="V87" s="312" t="s">
        <v>257</v>
      </c>
    </row>
    <row r="88" spans="2:22">
      <c r="B88" s="514"/>
      <c r="E88" s="411" t="s">
        <v>461</v>
      </c>
      <c r="F88" s="18" t="s">
        <v>16</v>
      </c>
      <c r="G88" s="109"/>
      <c r="H88" s="109"/>
      <c r="I88" s="107"/>
      <c r="J88" s="109"/>
      <c r="K88" s="109"/>
      <c r="L88" s="109"/>
      <c r="M88" s="109"/>
      <c r="N88" s="109"/>
      <c r="O88" s="109"/>
      <c r="P88" s="120"/>
      <c r="Q88" s="109"/>
      <c r="R88" s="116"/>
      <c r="S88" s="95" t="s">
        <v>245</v>
      </c>
      <c r="U88" s="312" t="s">
        <v>265</v>
      </c>
      <c r="V88" s="312" t="s">
        <v>257</v>
      </c>
    </row>
    <row r="89" spans="2:22">
      <c r="B89" s="514"/>
      <c r="E89" s="411" t="s">
        <v>462</v>
      </c>
      <c r="F89" s="18" t="s">
        <v>16</v>
      </c>
      <c r="G89" s="109"/>
      <c r="H89" s="109"/>
      <c r="I89" s="107"/>
      <c r="J89" s="109"/>
      <c r="K89" s="109"/>
      <c r="L89" s="109"/>
      <c r="M89" s="109"/>
      <c r="N89" s="109"/>
      <c r="O89" s="109"/>
      <c r="P89" s="120"/>
      <c r="Q89" s="109"/>
      <c r="R89" s="116"/>
      <c r="S89" s="95" t="s">
        <v>245</v>
      </c>
      <c r="U89" s="312" t="s">
        <v>265</v>
      </c>
      <c r="V89" s="312" t="s">
        <v>257</v>
      </c>
    </row>
    <row r="90" spans="2:22">
      <c r="B90" s="514"/>
      <c r="E90" s="411" t="s">
        <v>463</v>
      </c>
      <c r="F90" s="18" t="s">
        <v>16</v>
      </c>
      <c r="G90" s="109"/>
      <c r="H90" s="109"/>
      <c r="I90" s="107"/>
      <c r="J90" s="109"/>
      <c r="K90" s="109"/>
      <c r="L90" s="109"/>
      <c r="M90" s="109"/>
      <c r="N90" s="109"/>
      <c r="O90" s="109"/>
      <c r="P90" s="120"/>
      <c r="Q90" s="109"/>
      <c r="R90" s="116"/>
      <c r="S90" s="95" t="s">
        <v>245</v>
      </c>
      <c r="U90" s="312" t="s">
        <v>265</v>
      </c>
      <c r="V90" s="312" t="s">
        <v>257</v>
      </c>
    </row>
    <row r="91" spans="2:22">
      <c r="B91" s="514"/>
      <c r="E91" s="411" t="s">
        <v>464</v>
      </c>
      <c r="F91" s="18" t="s">
        <v>16</v>
      </c>
      <c r="G91" s="109"/>
      <c r="H91" s="109"/>
      <c r="I91" s="107"/>
      <c r="J91" s="109"/>
      <c r="K91" s="109"/>
      <c r="L91" s="109"/>
      <c r="M91" s="109"/>
      <c r="N91" s="109"/>
      <c r="O91" s="109"/>
      <c r="P91" s="120"/>
      <c r="Q91" s="109"/>
      <c r="R91" s="116"/>
      <c r="S91" s="95" t="s">
        <v>245</v>
      </c>
      <c r="U91" s="312" t="s">
        <v>265</v>
      </c>
      <c r="V91" s="312" t="s">
        <v>257</v>
      </c>
    </row>
    <row r="92" spans="2:22">
      <c r="B92" s="514"/>
      <c r="E92" s="13" t="s">
        <v>465</v>
      </c>
      <c r="F92" s="18" t="s">
        <v>16</v>
      </c>
      <c r="G92" s="109"/>
      <c r="H92" s="109"/>
      <c r="I92" s="107"/>
      <c r="J92" s="109"/>
      <c r="K92" s="109"/>
      <c r="L92" s="109"/>
      <c r="M92" s="109"/>
      <c r="N92" s="109"/>
      <c r="O92" s="109"/>
      <c r="P92" s="120"/>
      <c r="Q92" s="109"/>
      <c r="R92" s="116"/>
      <c r="S92" s="95" t="s">
        <v>245</v>
      </c>
      <c r="U92" s="312" t="s">
        <v>265</v>
      </c>
      <c r="V92" s="312" t="s">
        <v>257</v>
      </c>
    </row>
    <row r="93" spans="2:22">
      <c r="B93" s="514"/>
      <c r="E93" s="13" t="s">
        <v>466</v>
      </c>
      <c r="F93" s="18" t="s">
        <v>16</v>
      </c>
      <c r="G93" s="109"/>
      <c r="H93" s="109"/>
      <c r="I93" s="107"/>
      <c r="J93" s="109"/>
      <c r="K93" s="109"/>
      <c r="L93" s="109"/>
      <c r="M93" s="109"/>
      <c r="N93" s="109"/>
      <c r="O93" s="109"/>
      <c r="P93" s="120"/>
      <c r="Q93" s="109"/>
      <c r="R93" s="116"/>
      <c r="S93" s="95" t="s">
        <v>245</v>
      </c>
      <c r="U93" s="312" t="s">
        <v>265</v>
      </c>
      <c r="V93" s="312" t="s">
        <v>257</v>
      </c>
    </row>
    <row r="94" spans="2:22">
      <c r="B94" s="514"/>
      <c r="E94" s="13" t="s">
        <v>467</v>
      </c>
      <c r="F94" s="18" t="s">
        <v>16</v>
      </c>
      <c r="G94" s="109"/>
      <c r="H94" s="109"/>
      <c r="I94" s="107"/>
      <c r="J94" s="109"/>
      <c r="K94" s="109"/>
      <c r="L94" s="109"/>
      <c r="M94" s="109"/>
      <c r="N94" s="109"/>
      <c r="O94" s="109"/>
      <c r="P94" s="120"/>
      <c r="Q94" s="109"/>
      <c r="R94" s="116"/>
      <c r="S94" s="95" t="s">
        <v>245</v>
      </c>
      <c r="U94" s="312" t="s">
        <v>265</v>
      </c>
      <c r="V94" s="312" t="s">
        <v>257</v>
      </c>
    </row>
    <row r="95" spans="2:22">
      <c r="B95" s="514"/>
      <c r="E95" s="13" t="s">
        <v>468</v>
      </c>
      <c r="F95" s="18" t="s">
        <v>16</v>
      </c>
      <c r="G95" s="109"/>
      <c r="H95" s="109"/>
      <c r="I95" s="107"/>
      <c r="J95" s="109"/>
      <c r="K95" s="109"/>
      <c r="L95" s="109"/>
      <c r="M95" s="109"/>
      <c r="N95" s="109"/>
      <c r="O95" s="109"/>
      <c r="P95" s="120"/>
      <c r="Q95" s="109"/>
      <c r="R95" s="116"/>
      <c r="S95" s="95" t="s">
        <v>245</v>
      </c>
      <c r="U95" s="312" t="s">
        <v>265</v>
      </c>
      <c r="V95" s="312" t="s">
        <v>257</v>
      </c>
    </row>
    <row r="96" spans="2:22">
      <c r="B96" s="514"/>
      <c r="E96" s="13" t="s">
        <v>469</v>
      </c>
      <c r="F96" s="18" t="s">
        <v>16</v>
      </c>
      <c r="G96" s="109"/>
      <c r="H96" s="109"/>
      <c r="I96" s="107"/>
      <c r="J96" s="109"/>
      <c r="K96" s="109"/>
      <c r="L96" s="109"/>
      <c r="M96" s="109"/>
      <c r="N96" s="109"/>
      <c r="O96" s="109"/>
      <c r="P96" s="120"/>
      <c r="Q96" s="109"/>
      <c r="R96" s="116"/>
      <c r="S96" s="95" t="s">
        <v>245</v>
      </c>
      <c r="U96" s="312" t="s">
        <v>265</v>
      </c>
      <c r="V96" s="312" t="s">
        <v>257</v>
      </c>
    </row>
    <row r="97" spans="2:23">
      <c r="B97" s="514"/>
      <c r="E97" s="13" t="s">
        <v>470</v>
      </c>
      <c r="F97" s="18" t="s">
        <v>16</v>
      </c>
      <c r="G97" s="109"/>
      <c r="H97" s="109"/>
      <c r="I97" s="107"/>
      <c r="J97" s="109"/>
      <c r="K97" s="109"/>
      <c r="L97" s="109"/>
      <c r="M97" s="109"/>
      <c r="N97" s="109"/>
      <c r="O97" s="109"/>
      <c r="P97" s="120"/>
      <c r="Q97" s="109"/>
      <c r="R97" s="116"/>
      <c r="S97" s="95" t="s">
        <v>245</v>
      </c>
      <c r="U97" s="312" t="s">
        <v>265</v>
      </c>
      <c r="V97" s="312" t="s">
        <v>257</v>
      </c>
    </row>
    <row r="98" spans="2:23">
      <c r="B98" s="515"/>
      <c r="E98" s="14" t="s">
        <v>4</v>
      </c>
      <c r="F98" s="19" t="s">
        <v>16</v>
      </c>
      <c r="G98" s="111"/>
      <c r="H98" s="111"/>
      <c r="I98" s="108"/>
      <c r="J98" s="111"/>
      <c r="K98" s="111"/>
      <c r="L98" s="111"/>
      <c r="M98" s="111"/>
      <c r="N98" s="111"/>
      <c r="O98" s="111"/>
      <c r="P98" s="122"/>
      <c r="Q98" s="109"/>
      <c r="R98" s="116"/>
      <c r="S98" s="95" t="s">
        <v>245</v>
      </c>
      <c r="U98" s="312" t="s">
        <v>265</v>
      </c>
      <c r="V98" s="312" t="s">
        <v>257</v>
      </c>
    </row>
    <row r="99" spans="2:23" ht="15" customHeight="1">
      <c r="E99" s="96" t="s">
        <v>488</v>
      </c>
      <c r="F99" s="18" t="s">
        <v>16</v>
      </c>
      <c r="G99" s="109"/>
      <c r="H99" s="109"/>
      <c r="I99" s="97">
        <f>SUM(I100:I105)</f>
        <v>0</v>
      </c>
      <c r="J99" s="109"/>
      <c r="K99" s="109"/>
      <c r="L99" s="109"/>
      <c r="M99" s="109"/>
      <c r="N99" s="109"/>
      <c r="O99" s="109"/>
      <c r="P99" s="109"/>
      <c r="Q99" s="109"/>
      <c r="R99" s="116"/>
      <c r="S99" s="94"/>
      <c r="T99" s="94"/>
      <c r="U99" s="95"/>
      <c r="V99" s="95"/>
      <c r="W99" s="94"/>
    </row>
    <row r="100" spans="2:23" ht="15" customHeight="1">
      <c r="B100" s="485"/>
      <c r="E100" s="12" t="s">
        <v>36</v>
      </c>
      <c r="F100" s="17" t="s">
        <v>16</v>
      </c>
      <c r="G100" s="110"/>
      <c r="H100" s="110"/>
      <c r="I100" s="106"/>
      <c r="J100" s="110"/>
      <c r="K100" s="110"/>
      <c r="L100" s="110"/>
      <c r="M100" s="110"/>
      <c r="N100" s="110"/>
      <c r="O100" s="110"/>
      <c r="P100" s="117"/>
      <c r="Q100" s="109"/>
      <c r="R100" s="116"/>
      <c r="S100" s="95" t="s">
        <v>268</v>
      </c>
      <c r="U100" s="312" t="s">
        <v>265</v>
      </c>
      <c r="V100" s="312" t="s">
        <v>257</v>
      </c>
    </row>
    <row r="101" spans="2:23" ht="15" customHeight="1">
      <c r="B101" s="486"/>
      <c r="E101" s="13" t="s">
        <v>37</v>
      </c>
      <c r="F101" s="18" t="s">
        <v>16</v>
      </c>
      <c r="G101" s="109"/>
      <c r="H101" s="109"/>
      <c r="I101" s="107"/>
      <c r="J101" s="109"/>
      <c r="K101" s="109"/>
      <c r="L101" s="109"/>
      <c r="M101" s="109"/>
      <c r="N101" s="109"/>
      <c r="O101" s="109"/>
      <c r="P101" s="120"/>
      <c r="Q101" s="109"/>
      <c r="R101" s="116"/>
      <c r="S101" s="95" t="s">
        <v>268</v>
      </c>
      <c r="U101" s="312" t="s">
        <v>265</v>
      </c>
      <c r="V101" s="312" t="s">
        <v>257</v>
      </c>
    </row>
    <row r="102" spans="2:23" ht="15" customHeight="1">
      <c r="B102" s="486"/>
      <c r="E102" s="13" t="s">
        <v>38</v>
      </c>
      <c r="F102" s="18" t="s">
        <v>16</v>
      </c>
      <c r="G102" s="109"/>
      <c r="H102" s="109"/>
      <c r="I102" s="107"/>
      <c r="J102" s="109"/>
      <c r="K102" s="109"/>
      <c r="L102" s="109"/>
      <c r="M102" s="109"/>
      <c r="N102" s="109"/>
      <c r="O102" s="109"/>
      <c r="P102" s="120"/>
      <c r="Q102" s="109"/>
      <c r="R102" s="116"/>
      <c r="S102" s="95" t="s">
        <v>268</v>
      </c>
      <c r="U102" s="312" t="s">
        <v>265</v>
      </c>
      <c r="V102" s="312" t="s">
        <v>257</v>
      </c>
    </row>
    <row r="103" spans="2:23" ht="15" customHeight="1">
      <c r="B103" s="486"/>
      <c r="E103" s="13" t="s">
        <v>39</v>
      </c>
      <c r="F103" s="18" t="s">
        <v>16</v>
      </c>
      <c r="G103" s="109"/>
      <c r="H103" s="109"/>
      <c r="I103" s="107"/>
      <c r="J103" s="109"/>
      <c r="K103" s="109"/>
      <c r="L103" s="109"/>
      <c r="M103" s="109"/>
      <c r="N103" s="109"/>
      <c r="O103" s="109"/>
      <c r="P103" s="120"/>
      <c r="Q103" s="109"/>
      <c r="R103" s="116"/>
      <c r="S103" s="95" t="s">
        <v>268</v>
      </c>
      <c r="U103" s="312" t="s">
        <v>265</v>
      </c>
      <c r="V103" s="312" t="s">
        <v>257</v>
      </c>
    </row>
    <row r="104" spans="2:23" ht="15" customHeight="1">
      <c r="B104" s="486"/>
      <c r="E104" s="13" t="s">
        <v>40</v>
      </c>
      <c r="F104" s="18" t="s">
        <v>16</v>
      </c>
      <c r="G104" s="109"/>
      <c r="H104" s="109"/>
      <c r="I104" s="107"/>
      <c r="J104" s="109"/>
      <c r="K104" s="109"/>
      <c r="L104" s="109"/>
      <c r="M104" s="109"/>
      <c r="N104" s="109"/>
      <c r="O104" s="109"/>
      <c r="P104" s="120"/>
      <c r="Q104" s="109"/>
      <c r="R104" s="116"/>
      <c r="S104" s="95" t="s">
        <v>268</v>
      </c>
      <c r="U104" s="312" t="s">
        <v>265</v>
      </c>
      <c r="V104" s="312" t="s">
        <v>257</v>
      </c>
    </row>
    <row r="105" spans="2:23" ht="15" customHeight="1">
      <c r="B105" s="487"/>
      <c r="E105" s="14" t="s">
        <v>41</v>
      </c>
      <c r="F105" s="19" t="s">
        <v>16</v>
      </c>
      <c r="G105" s="111"/>
      <c r="H105" s="111"/>
      <c r="I105" s="108"/>
      <c r="J105" s="111"/>
      <c r="K105" s="111"/>
      <c r="L105" s="111"/>
      <c r="M105" s="111"/>
      <c r="N105" s="111"/>
      <c r="O105" s="111"/>
      <c r="P105" s="122"/>
      <c r="Q105" s="109"/>
      <c r="R105" s="116"/>
      <c r="S105" s="95" t="s">
        <v>268</v>
      </c>
      <c r="U105" s="312" t="s">
        <v>265</v>
      </c>
      <c r="V105" s="312" t="s">
        <v>257</v>
      </c>
    </row>
    <row r="106" spans="2:23" ht="15" customHeight="1">
      <c r="E106" s="96" t="s">
        <v>130</v>
      </c>
      <c r="F106" s="18" t="s">
        <v>16</v>
      </c>
      <c r="G106" s="109"/>
      <c r="H106" s="109"/>
      <c r="I106" s="97">
        <f>SUM(I107:I113)</f>
        <v>0</v>
      </c>
      <c r="J106" s="109"/>
      <c r="K106" s="109"/>
      <c r="L106" s="109"/>
      <c r="M106" s="109"/>
      <c r="N106" s="109"/>
      <c r="O106" s="109"/>
      <c r="P106" s="109"/>
      <c r="Q106" s="109"/>
      <c r="R106" s="116"/>
      <c r="S106" s="94"/>
      <c r="T106" s="94"/>
      <c r="U106" s="95"/>
      <c r="V106" s="95"/>
      <c r="W106" s="94"/>
    </row>
    <row r="107" spans="2:23" ht="15" customHeight="1">
      <c r="B107" s="485"/>
      <c r="E107" s="12" t="s">
        <v>36</v>
      </c>
      <c r="F107" s="17" t="s">
        <v>16</v>
      </c>
      <c r="G107" s="110"/>
      <c r="H107" s="110"/>
      <c r="I107" s="106"/>
      <c r="J107" s="110"/>
      <c r="K107" s="110"/>
      <c r="L107" s="110"/>
      <c r="M107" s="110"/>
      <c r="N107" s="110"/>
      <c r="O107" s="110"/>
      <c r="P107" s="117"/>
      <c r="Q107" s="109"/>
      <c r="R107" s="116"/>
      <c r="S107" s="95" t="s">
        <v>245</v>
      </c>
      <c r="U107" s="312" t="s">
        <v>265</v>
      </c>
      <c r="V107" s="312" t="s">
        <v>257</v>
      </c>
    </row>
    <row r="108" spans="2:23" ht="15" customHeight="1">
      <c r="B108" s="486"/>
      <c r="E108" s="13" t="s">
        <v>37</v>
      </c>
      <c r="F108" s="18" t="s">
        <v>16</v>
      </c>
      <c r="G108" s="109"/>
      <c r="H108" s="109"/>
      <c r="I108" s="107"/>
      <c r="J108" s="109"/>
      <c r="K108" s="109"/>
      <c r="L108" s="109"/>
      <c r="M108" s="109"/>
      <c r="N108" s="109"/>
      <c r="O108" s="109"/>
      <c r="P108" s="120"/>
      <c r="Q108" s="109"/>
      <c r="R108" s="116"/>
      <c r="S108" s="95" t="s">
        <v>245</v>
      </c>
      <c r="U108" s="312" t="s">
        <v>265</v>
      </c>
      <c r="V108" s="312" t="s">
        <v>257</v>
      </c>
    </row>
    <row r="109" spans="2:23" ht="15" customHeight="1">
      <c r="B109" s="486"/>
      <c r="E109" s="13" t="s">
        <v>38</v>
      </c>
      <c r="F109" s="18" t="s">
        <v>16</v>
      </c>
      <c r="G109" s="109"/>
      <c r="H109" s="109"/>
      <c r="I109" s="107"/>
      <c r="J109" s="109"/>
      <c r="K109" s="109"/>
      <c r="L109" s="109"/>
      <c r="M109" s="109"/>
      <c r="N109" s="109"/>
      <c r="O109" s="109"/>
      <c r="P109" s="120"/>
      <c r="Q109" s="109"/>
      <c r="R109" s="116"/>
      <c r="S109" s="95" t="s">
        <v>245</v>
      </c>
      <c r="U109" s="312" t="s">
        <v>265</v>
      </c>
      <c r="V109" s="312" t="s">
        <v>257</v>
      </c>
    </row>
    <row r="110" spans="2:23" ht="15" customHeight="1">
      <c r="B110" s="486"/>
      <c r="E110" s="13" t="s">
        <v>39</v>
      </c>
      <c r="F110" s="18" t="s">
        <v>16</v>
      </c>
      <c r="G110" s="109"/>
      <c r="H110" s="109"/>
      <c r="I110" s="107"/>
      <c r="J110" s="109"/>
      <c r="K110" s="109"/>
      <c r="L110" s="109"/>
      <c r="M110" s="109"/>
      <c r="N110" s="109"/>
      <c r="O110" s="109"/>
      <c r="P110" s="120"/>
      <c r="Q110" s="109"/>
      <c r="R110" s="116"/>
      <c r="S110" s="95" t="s">
        <v>245</v>
      </c>
      <c r="U110" s="312" t="s">
        <v>265</v>
      </c>
      <c r="V110" s="312" t="s">
        <v>257</v>
      </c>
    </row>
    <row r="111" spans="2:23" ht="15" customHeight="1">
      <c r="B111" s="486"/>
      <c r="E111" s="13" t="s">
        <v>40</v>
      </c>
      <c r="F111" s="18" t="s">
        <v>16</v>
      </c>
      <c r="G111" s="109"/>
      <c r="H111" s="109"/>
      <c r="I111" s="107"/>
      <c r="J111" s="109"/>
      <c r="K111" s="109"/>
      <c r="L111" s="109"/>
      <c r="M111" s="109"/>
      <c r="N111" s="109"/>
      <c r="O111" s="109"/>
      <c r="P111" s="120"/>
      <c r="Q111" s="109"/>
      <c r="R111" s="116"/>
      <c r="S111" s="95" t="s">
        <v>245</v>
      </c>
      <c r="U111" s="312" t="s">
        <v>265</v>
      </c>
      <c r="V111" s="312" t="s">
        <v>257</v>
      </c>
    </row>
    <row r="112" spans="2:23" ht="15" customHeight="1">
      <c r="B112" s="486"/>
      <c r="E112" s="13" t="s">
        <v>41</v>
      </c>
      <c r="F112" s="18" t="s">
        <v>16</v>
      </c>
      <c r="G112" s="109"/>
      <c r="H112" s="109"/>
      <c r="I112" s="107"/>
      <c r="J112" s="109"/>
      <c r="K112" s="109"/>
      <c r="L112" s="109"/>
      <c r="M112" s="109"/>
      <c r="N112" s="109"/>
      <c r="O112" s="109"/>
      <c r="P112" s="120"/>
      <c r="Q112" s="109"/>
      <c r="R112" s="116"/>
      <c r="S112" s="95" t="s">
        <v>245</v>
      </c>
      <c r="U112" s="312" t="s">
        <v>265</v>
      </c>
      <c r="V112" s="312" t="s">
        <v>257</v>
      </c>
    </row>
    <row r="113" spans="2:24" ht="15" customHeight="1">
      <c r="B113" s="487"/>
      <c r="E113" s="14" t="s">
        <v>4</v>
      </c>
      <c r="F113" s="19" t="s">
        <v>16</v>
      </c>
      <c r="G113" s="111"/>
      <c r="H113" s="111"/>
      <c r="I113" s="108"/>
      <c r="J113" s="111"/>
      <c r="K113" s="111"/>
      <c r="L113" s="111"/>
      <c r="M113" s="111"/>
      <c r="N113" s="111"/>
      <c r="O113" s="111"/>
      <c r="P113" s="122"/>
      <c r="Q113" s="109"/>
      <c r="R113" s="116"/>
      <c r="S113" s="95" t="s">
        <v>245</v>
      </c>
      <c r="U113" s="312" t="s">
        <v>265</v>
      </c>
      <c r="V113" s="312" t="s">
        <v>257</v>
      </c>
    </row>
    <row r="114" spans="2:24" ht="15" customHeight="1">
      <c r="E114" s="96" t="s">
        <v>131</v>
      </c>
      <c r="F114" s="18" t="s">
        <v>16</v>
      </c>
      <c r="G114" s="109"/>
      <c r="H114" s="109"/>
      <c r="I114" s="97">
        <f>SUM(I115:I123)</f>
        <v>0</v>
      </c>
      <c r="J114" s="109"/>
      <c r="K114" s="109"/>
      <c r="L114" s="109"/>
      <c r="M114" s="109"/>
      <c r="N114" s="109"/>
      <c r="O114" s="109"/>
      <c r="P114" s="109"/>
      <c r="Q114" s="109"/>
      <c r="R114" s="116"/>
      <c r="S114" s="95"/>
      <c r="T114" s="95"/>
      <c r="U114" s="95"/>
      <c r="V114" s="95"/>
      <c r="W114" s="95"/>
      <c r="X114" s="95"/>
    </row>
    <row r="115" spans="2:24" ht="15" customHeight="1">
      <c r="B115" s="485"/>
      <c r="E115" s="12" t="s">
        <v>36</v>
      </c>
      <c r="F115" s="17" t="s">
        <v>16</v>
      </c>
      <c r="G115" s="110"/>
      <c r="H115" s="110"/>
      <c r="I115" s="106"/>
      <c r="J115" s="110"/>
      <c r="K115" s="110"/>
      <c r="L115" s="110"/>
      <c r="M115" s="110"/>
      <c r="N115" s="110"/>
      <c r="O115" s="110"/>
      <c r="P115" s="117"/>
      <c r="Q115" s="109"/>
      <c r="R115" s="116"/>
      <c r="S115" s="95" t="s">
        <v>245</v>
      </c>
      <c r="U115" s="312" t="s">
        <v>265</v>
      </c>
      <c r="V115" s="312" t="s">
        <v>257</v>
      </c>
    </row>
    <row r="116" spans="2:24" ht="15" customHeight="1">
      <c r="B116" s="486"/>
      <c r="E116" s="13" t="s">
        <v>37</v>
      </c>
      <c r="F116" s="18" t="s">
        <v>16</v>
      </c>
      <c r="G116" s="109"/>
      <c r="H116" s="109"/>
      <c r="I116" s="107"/>
      <c r="J116" s="109"/>
      <c r="K116" s="109"/>
      <c r="L116" s="109"/>
      <c r="M116" s="109"/>
      <c r="N116" s="109"/>
      <c r="O116" s="109"/>
      <c r="P116" s="120"/>
      <c r="Q116" s="109"/>
      <c r="R116" s="116"/>
      <c r="S116" s="95" t="s">
        <v>245</v>
      </c>
      <c r="U116" s="312" t="s">
        <v>265</v>
      </c>
      <c r="V116" s="312" t="s">
        <v>257</v>
      </c>
    </row>
    <row r="117" spans="2:24" ht="15" customHeight="1">
      <c r="B117" s="486"/>
      <c r="E117" s="13" t="s">
        <v>182</v>
      </c>
      <c r="F117" s="18" t="s">
        <v>16</v>
      </c>
      <c r="G117" s="109"/>
      <c r="H117" s="109"/>
      <c r="I117" s="107"/>
      <c r="J117" s="109"/>
      <c r="K117" s="109"/>
      <c r="L117" s="109"/>
      <c r="M117" s="109"/>
      <c r="N117" s="109"/>
      <c r="O117" s="109"/>
      <c r="P117" s="120"/>
      <c r="Q117" s="109"/>
      <c r="R117" s="116"/>
      <c r="S117" s="95" t="s">
        <v>245</v>
      </c>
      <c r="U117" s="312" t="s">
        <v>265</v>
      </c>
      <c r="V117" s="312" t="s">
        <v>257</v>
      </c>
    </row>
    <row r="118" spans="2:24" ht="15" customHeight="1">
      <c r="B118" s="486"/>
      <c r="E118" s="13" t="s">
        <v>183</v>
      </c>
      <c r="F118" s="18" t="s">
        <v>16</v>
      </c>
      <c r="G118" s="109"/>
      <c r="H118" s="109"/>
      <c r="I118" s="107"/>
      <c r="J118" s="109"/>
      <c r="K118" s="109"/>
      <c r="L118" s="109"/>
      <c r="M118" s="109"/>
      <c r="N118" s="109"/>
      <c r="O118" s="109"/>
      <c r="P118" s="120"/>
      <c r="Q118" s="109"/>
      <c r="R118" s="116"/>
      <c r="S118" s="95" t="s">
        <v>245</v>
      </c>
      <c r="U118" s="312" t="s">
        <v>265</v>
      </c>
      <c r="V118" s="312" t="s">
        <v>257</v>
      </c>
    </row>
    <row r="119" spans="2:24" ht="15" customHeight="1">
      <c r="B119" s="486"/>
      <c r="E119" s="13" t="s">
        <v>184</v>
      </c>
      <c r="F119" s="18" t="s">
        <v>16</v>
      </c>
      <c r="G119" s="109"/>
      <c r="H119" s="109"/>
      <c r="I119" s="107"/>
      <c r="J119" s="109"/>
      <c r="K119" s="109"/>
      <c r="L119" s="109"/>
      <c r="M119" s="109"/>
      <c r="N119" s="109"/>
      <c r="O119" s="109"/>
      <c r="P119" s="120"/>
      <c r="Q119" s="109"/>
      <c r="R119" s="116"/>
      <c r="S119" s="95" t="s">
        <v>245</v>
      </c>
      <c r="U119" s="312" t="s">
        <v>265</v>
      </c>
      <c r="V119" s="312" t="s">
        <v>257</v>
      </c>
    </row>
    <row r="120" spans="2:24" ht="15" customHeight="1">
      <c r="B120" s="486"/>
      <c r="E120" s="13" t="s">
        <v>39</v>
      </c>
      <c r="F120" s="18" t="s">
        <v>16</v>
      </c>
      <c r="G120" s="109"/>
      <c r="H120" s="109"/>
      <c r="I120" s="107"/>
      <c r="J120" s="109"/>
      <c r="K120" s="109"/>
      <c r="L120" s="109"/>
      <c r="M120" s="109"/>
      <c r="N120" s="109"/>
      <c r="O120" s="109"/>
      <c r="P120" s="120"/>
      <c r="Q120" s="109"/>
      <c r="R120" s="116"/>
      <c r="S120" s="95" t="s">
        <v>245</v>
      </c>
      <c r="U120" s="312" t="s">
        <v>265</v>
      </c>
      <c r="V120" s="312" t="s">
        <v>257</v>
      </c>
    </row>
    <row r="121" spans="2:24" ht="15" customHeight="1">
      <c r="B121" s="486"/>
      <c r="E121" s="13" t="s">
        <v>40</v>
      </c>
      <c r="F121" s="18" t="s">
        <v>16</v>
      </c>
      <c r="G121" s="109"/>
      <c r="H121" s="109"/>
      <c r="I121" s="107"/>
      <c r="J121" s="109"/>
      <c r="K121" s="109"/>
      <c r="L121" s="109"/>
      <c r="M121" s="109"/>
      <c r="N121" s="109"/>
      <c r="O121" s="109"/>
      <c r="P121" s="120"/>
      <c r="Q121" s="109"/>
      <c r="R121" s="116"/>
      <c r="S121" s="95" t="s">
        <v>245</v>
      </c>
      <c r="U121" s="312" t="s">
        <v>265</v>
      </c>
      <c r="V121" s="312" t="s">
        <v>257</v>
      </c>
    </row>
    <row r="122" spans="2:24" ht="15" customHeight="1">
      <c r="B122" s="486"/>
      <c r="E122" s="13" t="s">
        <v>41</v>
      </c>
      <c r="F122" s="18" t="s">
        <v>16</v>
      </c>
      <c r="G122" s="109"/>
      <c r="H122" s="109"/>
      <c r="I122" s="107"/>
      <c r="J122" s="109"/>
      <c r="K122" s="109"/>
      <c r="L122" s="109"/>
      <c r="M122" s="109"/>
      <c r="N122" s="109"/>
      <c r="O122" s="109"/>
      <c r="P122" s="120"/>
      <c r="Q122" s="109"/>
      <c r="R122" s="116"/>
      <c r="S122" s="95" t="s">
        <v>245</v>
      </c>
      <c r="U122" s="312" t="s">
        <v>265</v>
      </c>
      <c r="V122" s="312" t="s">
        <v>257</v>
      </c>
    </row>
    <row r="123" spans="2:24" ht="15" customHeight="1">
      <c r="B123" s="487"/>
      <c r="E123" s="14" t="s">
        <v>4</v>
      </c>
      <c r="F123" s="19" t="s">
        <v>16</v>
      </c>
      <c r="G123" s="111"/>
      <c r="H123" s="111"/>
      <c r="I123" s="108"/>
      <c r="J123" s="111"/>
      <c r="K123" s="111"/>
      <c r="L123" s="111"/>
      <c r="M123" s="111"/>
      <c r="N123" s="111"/>
      <c r="O123" s="111"/>
      <c r="P123" s="122"/>
      <c r="Q123" s="109"/>
      <c r="R123" s="116"/>
      <c r="S123" s="95" t="s">
        <v>245</v>
      </c>
      <c r="U123" s="312" t="s">
        <v>265</v>
      </c>
      <c r="V123" s="312" t="s">
        <v>257</v>
      </c>
    </row>
    <row r="124" spans="2:24" ht="15" customHeight="1">
      <c r="B124" s="131"/>
      <c r="C124" s="131"/>
      <c r="D124" s="132"/>
      <c r="E124" s="96" t="s">
        <v>132</v>
      </c>
      <c r="F124" s="18" t="s">
        <v>16</v>
      </c>
      <c r="G124" s="109"/>
      <c r="H124" s="109"/>
      <c r="I124" s="97">
        <f>SUM(I125:I132)</f>
        <v>0</v>
      </c>
      <c r="J124" s="109"/>
      <c r="K124" s="109"/>
      <c r="L124" s="109"/>
      <c r="M124" s="109"/>
      <c r="N124" s="109"/>
      <c r="O124" s="109"/>
      <c r="P124" s="109"/>
      <c r="Q124" s="109"/>
      <c r="R124" s="116"/>
      <c r="S124" s="95"/>
      <c r="T124" s="95"/>
      <c r="U124" s="95"/>
      <c r="V124" s="95"/>
      <c r="W124" s="95"/>
    </row>
    <row r="125" spans="2:24" ht="15" customHeight="1">
      <c r="B125" s="485"/>
      <c r="E125" s="12" t="s">
        <v>36</v>
      </c>
      <c r="F125" s="17" t="s">
        <v>16</v>
      </c>
      <c r="G125" s="110"/>
      <c r="H125" s="110"/>
      <c r="I125" s="106"/>
      <c r="J125" s="110"/>
      <c r="K125" s="110"/>
      <c r="L125" s="110"/>
      <c r="M125" s="110"/>
      <c r="N125" s="110"/>
      <c r="O125" s="110"/>
      <c r="P125" s="117"/>
      <c r="Q125" s="109"/>
      <c r="R125" s="116"/>
      <c r="S125" s="95" t="s">
        <v>245</v>
      </c>
      <c r="U125" s="312" t="s">
        <v>265</v>
      </c>
      <c r="V125" s="312" t="s">
        <v>257</v>
      </c>
    </row>
    <row r="126" spans="2:24" ht="15" customHeight="1">
      <c r="B126" s="486"/>
      <c r="E126" s="13" t="s">
        <v>37</v>
      </c>
      <c r="F126" s="18" t="s">
        <v>16</v>
      </c>
      <c r="G126" s="109"/>
      <c r="H126" s="109"/>
      <c r="I126" s="107"/>
      <c r="J126" s="109"/>
      <c r="K126" s="109"/>
      <c r="L126" s="109"/>
      <c r="M126" s="109"/>
      <c r="N126" s="109"/>
      <c r="O126" s="109"/>
      <c r="P126" s="120"/>
      <c r="Q126" s="109"/>
      <c r="R126" s="116"/>
      <c r="S126" s="95" t="s">
        <v>245</v>
      </c>
      <c r="U126" s="312" t="s">
        <v>265</v>
      </c>
      <c r="V126" s="312" t="s">
        <v>257</v>
      </c>
    </row>
    <row r="127" spans="2:24" ht="15" customHeight="1">
      <c r="B127" s="486"/>
      <c r="E127" s="13" t="s">
        <v>42</v>
      </c>
      <c r="F127" s="18" t="s">
        <v>16</v>
      </c>
      <c r="G127" s="109"/>
      <c r="H127" s="109"/>
      <c r="I127" s="107"/>
      <c r="J127" s="109"/>
      <c r="K127" s="109"/>
      <c r="L127" s="109"/>
      <c r="M127" s="109"/>
      <c r="N127" s="109"/>
      <c r="O127" s="109"/>
      <c r="P127" s="120"/>
      <c r="Q127" s="109"/>
      <c r="R127" s="116"/>
      <c r="S127" s="95" t="s">
        <v>245</v>
      </c>
      <c r="U127" s="312" t="s">
        <v>265</v>
      </c>
      <c r="V127" s="312" t="s">
        <v>257</v>
      </c>
    </row>
    <row r="128" spans="2:24" ht="15" customHeight="1">
      <c r="B128" s="486"/>
      <c r="E128" s="13" t="s">
        <v>43</v>
      </c>
      <c r="F128" s="18" t="s">
        <v>16</v>
      </c>
      <c r="G128" s="109"/>
      <c r="H128" s="109"/>
      <c r="I128" s="107"/>
      <c r="J128" s="109"/>
      <c r="K128" s="109"/>
      <c r="L128" s="109"/>
      <c r="M128" s="109"/>
      <c r="N128" s="109"/>
      <c r="O128" s="109"/>
      <c r="P128" s="120"/>
      <c r="Q128" s="109"/>
      <c r="R128" s="116"/>
      <c r="S128" s="95" t="s">
        <v>245</v>
      </c>
      <c r="U128" s="312" t="s">
        <v>265</v>
      </c>
      <c r="V128" s="312" t="s">
        <v>257</v>
      </c>
    </row>
    <row r="129" spans="2:23" ht="15" customHeight="1">
      <c r="B129" s="486"/>
      <c r="E129" s="13" t="s">
        <v>44</v>
      </c>
      <c r="F129" s="18" t="s">
        <v>16</v>
      </c>
      <c r="G129" s="109"/>
      <c r="H129" s="109"/>
      <c r="I129" s="107"/>
      <c r="J129" s="109"/>
      <c r="K129" s="109"/>
      <c r="L129" s="109"/>
      <c r="M129" s="109"/>
      <c r="N129" s="109"/>
      <c r="O129" s="109"/>
      <c r="P129" s="120"/>
      <c r="Q129" s="109"/>
      <c r="R129" s="116"/>
      <c r="S129" s="95" t="s">
        <v>245</v>
      </c>
      <c r="U129" s="312" t="s">
        <v>265</v>
      </c>
      <c r="V129" s="312" t="s">
        <v>257</v>
      </c>
    </row>
    <row r="130" spans="2:23" ht="15" customHeight="1">
      <c r="B130" s="486"/>
      <c r="E130" s="13" t="s">
        <v>40</v>
      </c>
      <c r="F130" s="18" t="s">
        <v>16</v>
      </c>
      <c r="G130" s="109"/>
      <c r="H130" s="109"/>
      <c r="I130" s="107"/>
      <c r="J130" s="109"/>
      <c r="K130" s="109"/>
      <c r="L130" s="109"/>
      <c r="M130" s="109"/>
      <c r="N130" s="109"/>
      <c r="O130" s="109"/>
      <c r="P130" s="120"/>
      <c r="Q130" s="109"/>
      <c r="R130" s="116"/>
      <c r="S130" s="95" t="s">
        <v>245</v>
      </c>
      <c r="U130" s="312" t="s">
        <v>265</v>
      </c>
      <c r="V130" s="312" t="s">
        <v>257</v>
      </c>
    </row>
    <row r="131" spans="2:23" ht="15" customHeight="1">
      <c r="B131" s="486"/>
      <c r="E131" s="13" t="s">
        <v>45</v>
      </c>
      <c r="F131" s="18" t="s">
        <v>16</v>
      </c>
      <c r="G131" s="109"/>
      <c r="H131" s="109"/>
      <c r="I131" s="107"/>
      <c r="J131" s="109"/>
      <c r="K131" s="109"/>
      <c r="L131" s="109"/>
      <c r="M131" s="109"/>
      <c r="N131" s="109"/>
      <c r="O131" s="109"/>
      <c r="P131" s="120"/>
      <c r="Q131" s="109"/>
      <c r="R131" s="116"/>
      <c r="S131" s="95" t="s">
        <v>245</v>
      </c>
      <c r="U131" s="312" t="s">
        <v>265</v>
      </c>
      <c r="V131" s="312" t="s">
        <v>257</v>
      </c>
    </row>
    <row r="132" spans="2:23" ht="15" customHeight="1">
      <c r="B132" s="487"/>
      <c r="E132" s="14" t="s">
        <v>4</v>
      </c>
      <c r="F132" s="19" t="s">
        <v>16</v>
      </c>
      <c r="G132" s="111"/>
      <c r="H132" s="111"/>
      <c r="I132" s="108"/>
      <c r="J132" s="111"/>
      <c r="K132" s="111"/>
      <c r="L132" s="111"/>
      <c r="M132" s="111"/>
      <c r="N132" s="111"/>
      <c r="O132" s="111"/>
      <c r="P132" s="122"/>
      <c r="Q132" s="109"/>
      <c r="R132" s="116"/>
      <c r="S132" s="95" t="s">
        <v>245</v>
      </c>
      <c r="U132" s="312" t="s">
        <v>265</v>
      </c>
      <c r="V132" s="312" t="s">
        <v>257</v>
      </c>
    </row>
    <row r="133" spans="2:23" ht="15" customHeight="1">
      <c r="E133" s="96" t="s">
        <v>133</v>
      </c>
      <c r="F133" s="18" t="s">
        <v>16</v>
      </c>
      <c r="G133" s="109"/>
      <c r="H133" s="109"/>
      <c r="I133" s="97">
        <f>SUM(I134:I149)</f>
        <v>0</v>
      </c>
      <c r="J133" s="109"/>
      <c r="K133" s="109"/>
      <c r="L133" s="109"/>
      <c r="M133" s="109"/>
      <c r="N133" s="109"/>
      <c r="O133" s="109"/>
      <c r="P133" s="109"/>
      <c r="Q133" s="109"/>
      <c r="R133" s="116"/>
      <c r="S133" s="95"/>
      <c r="T133" s="95"/>
      <c r="U133" s="95"/>
      <c r="V133" s="95"/>
      <c r="W133" s="95"/>
    </row>
    <row r="134" spans="2:23" ht="15" customHeight="1">
      <c r="B134" s="485"/>
      <c r="E134" s="417" t="s">
        <v>644</v>
      </c>
      <c r="F134" s="17" t="s">
        <v>16</v>
      </c>
      <c r="G134" s="110"/>
      <c r="H134" s="110"/>
      <c r="I134" s="106"/>
      <c r="J134" s="110"/>
      <c r="K134" s="110"/>
      <c r="L134" s="110"/>
      <c r="M134" s="110"/>
      <c r="N134" s="110"/>
      <c r="O134" s="110"/>
      <c r="P134" s="117"/>
      <c r="Q134" s="109"/>
      <c r="R134" s="116"/>
      <c r="S134" s="95" t="s">
        <v>245</v>
      </c>
      <c r="U134" s="312" t="s">
        <v>265</v>
      </c>
      <c r="V134" s="312" t="s">
        <v>257</v>
      </c>
    </row>
    <row r="135" spans="2:23" ht="15" customHeight="1">
      <c r="B135" s="486"/>
      <c r="E135" s="13" t="s">
        <v>645</v>
      </c>
      <c r="F135" s="18" t="s">
        <v>16</v>
      </c>
      <c r="G135" s="109"/>
      <c r="H135" s="109"/>
      <c r="I135" s="107"/>
      <c r="J135" s="109"/>
      <c r="K135" s="109"/>
      <c r="L135" s="109"/>
      <c r="M135" s="109"/>
      <c r="N135" s="109"/>
      <c r="O135" s="109"/>
      <c r="P135" s="120"/>
      <c r="Q135" s="109"/>
      <c r="R135" s="116"/>
      <c r="S135" s="95" t="s">
        <v>245</v>
      </c>
      <c r="U135" s="312" t="s">
        <v>265</v>
      </c>
      <c r="V135" s="312" t="s">
        <v>257</v>
      </c>
    </row>
    <row r="136" spans="2:23">
      <c r="B136" s="486"/>
      <c r="E136" s="13" t="s">
        <v>646</v>
      </c>
      <c r="F136" s="18" t="s">
        <v>16</v>
      </c>
      <c r="G136" s="109"/>
      <c r="H136" s="109"/>
      <c r="I136" s="107"/>
      <c r="J136" s="109"/>
      <c r="K136" s="109"/>
      <c r="L136" s="109"/>
      <c r="M136" s="109"/>
      <c r="N136" s="109"/>
      <c r="O136" s="109"/>
      <c r="P136" s="120"/>
      <c r="Q136" s="109"/>
      <c r="R136" s="116"/>
      <c r="S136" s="95" t="s">
        <v>245</v>
      </c>
      <c r="U136" s="312" t="s">
        <v>265</v>
      </c>
      <c r="V136" s="312" t="s">
        <v>257</v>
      </c>
    </row>
    <row r="137" spans="2:23">
      <c r="B137" s="486"/>
      <c r="E137" s="13" t="s">
        <v>647</v>
      </c>
      <c r="F137" s="18" t="s">
        <v>16</v>
      </c>
      <c r="G137" s="109"/>
      <c r="H137" s="109"/>
      <c r="I137" s="107"/>
      <c r="J137" s="109"/>
      <c r="K137" s="109"/>
      <c r="L137" s="109"/>
      <c r="M137" s="109"/>
      <c r="N137" s="109"/>
      <c r="O137" s="109"/>
      <c r="P137" s="120"/>
      <c r="Q137" s="109"/>
      <c r="R137" s="116"/>
      <c r="S137" s="95" t="s">
        <v>245</v>
      </c>
      <c r="U137" s="312" t="s">
        <v>265</v>
      </c>
      <c r="V137" s="312" t="s">
        <v>257</v>
      </c>
    </row>
    <row r="138" spans="2:23">
      <c r="B138" s="486"/>
      <c r="E138" s="13" t="s">
        <v>648</v>
      </c>
      <c r="F138" s="18" t="s">
        <v>16</v>
      </c>
      <c r="G138" s="109"/>
      <c r="H138" s="109"/>
      <c r="I138" s="107"/>
      <c r="J138" s="109"/>
      <c r="K138" s="109"/>
      <c r="L138" s="109"/>
      <c r="M138" s="109"/>
      <c r="N138" s="109"/>
      <c r="O138" s="109"/>
      <c r="P138" s="120"/>
      <c r="Q138" s="109"/>
      <c r="R138" s="116"/>
      <c r="S138" s="95" t="s">
        <v>245</v>
      </c>
      <c r="U138" s="312" t="s">
        <v>265</v>
      </c>
      <c r="V138" s="312" t="s">
        <v>257</v>
      </c>
    </row>
    <row r="139" spans="2:23">
      <c r="B139" s="486"/>
      <c r="E139" s="13" t="s">
        <v>485</v>
      </c>
      <c r="F139" s="18" t="s">
        <v>16</v>
      </c>
      <c r="G139" s="109"/>
      <c r="H139" s="109"/>
      <c r="I139" s="107"/>
      <c r="J139" s="109"/>
      <c r="K139" s="109"/>
      <c r="L139" s="109"/>
      <c r="M139" s="109"/>
      <c r="N139" s="109"/>
      <c r="O139" s="109"/>
      <c r="P139" s="120"/>
      <c r="Q139" s="109"/>
      <c r="R139" s="116"/>
      <c r="S139" s="95" t="s">
        <v>245</v>
      </c>
      <c r="U139" s="312" t="s">
        <v>265</v>
      </c>
      <c r="V139" s="312" t="s">
        <v>257</v>
      </c>
    </row>
    <row r="140" spans="2:23">
      <c r="B140" s="486"/>
      <c r="E140" s="13" t="s">
        <v>486</v>
      </c>
      <c r="F140" s="18" t="s">
        <v>16</v>
      </c>
      <c r="G140" s="109"/>
      <c r="H140" s="109"/>
      <c r="I140" s="107"/>
      <c r="J140" s="109"/>
      <c r="K140" s="109"/>
      <c r="L140" s="109"/>
      <c r="M140" s="109"/>
      <c r="N140" s="109"/>
      <c r="O140" s="109"/>
      <c r="P140" s="120"/>
      <c r="Q140" s="109"/>
      <c r="R140" s="116"/>
      <c r="S140" s="95" t="s">
        <v>245</v>
      </c>
      <c r="U140" s="312" t="s">
        <v>265</v>
      </c>
      <c r="V140" s="312" t="s">
        <v>257</v>
      </c>
    </row>
    <row r="141" spans="2:23">
      <c r="B141" s="486"/>
      <c r="E141" s="13" t="s">
        <v>185</v>
      </c>
      <c r="F141" s="18" t="s">
        <v>16</v>
      </c>
      <c r="G141" s="109"/>
      <c r="H141" s="109"/>
      <c r="I141" s="107"/>
      <c r="J141" s="109"/>
      <c r="K141" s="109"/>
      <c r="L141" s="109"/>
      <c r="M141" s="109"/>
      <c r="N141" s="109"/>
      <c r="O141" s="109"/>
      <c r="P141" s="120"/>
      <c r="Q141" s="109"/>
      <c r="R141" s="116"/>
      <c r="S141" s="95" t="s">
        <v>245</v>
      </c>
      <c r="U141" s="312" t="s">
        <v>265</v>
      </c>
      <c r="V141" s="312" t="s">
        <v>257</v>
      </c>
    </row>
    <row r="142" spans="2:23">
      <c r="B142" s="486"/>
      <c r="E142" s="13" t="s">
        <v>186</v>
      </c>
      <c r="F142" s="18" t="s">
        <v>16</v>
      </c>
      <c r="G142" s="109"/>
      <c r="H142" s="109"/>
      <c r="I142" s="107"/>
      <c r="J142" s="109"/>
      <c r="K142" s="109"/>
      <c r="L142" s="109"/>
      <c r="M142" s="109"/>
      <c r="N142" s="109"/>
      <c r="O142" s="109"/>
      <c r="P142" s="120"/>
      <c r="Q142" s="109"/>
      <c r="R142" s="116"/>
      <c r="S142" s="95" t="s">
        <v>245</v>
      </c>
      <c r="U142" s="312" t="s">
        <v>265</v>
      </c>
      <c r="V142" s="312" t="s">
        <v>257</v>
      </c>
    </row>
    <row r="143" spans="2:23">
      <c r="B143" s="486"/>
      <c r="E143" s="13" t="s">
        <v>187</v>
      </c>
      <c r="F143" s="18" t="s">
        <v>16</v>
      </c>
      <c r="G143" s="109"/>
      <c r="H143" s="109"/>
      <c r="I143" s="107"/>
      <c r="J143" s="109"/>
      <c r="K143" s="109"/>
      <c r="L143" s="109"/>
      <c r="M143" s="109"/>
      <c r="N143" s="109"/>
      <c r="O143" s="109"/>
      <c r="P143" s="120"/>
      <c r="Q143" s="109"/>
      <c r="R143" s="116"/>
      <c r="S143" s="95" t="s">
        <v>245</v>
      </c>
      <c r="U143" s="312" t="s">
        <v>265</v>
      </c>
      <c r="V143" s="312" t="s">
        <v>257</v>
      </c>
    </row>
    <row r="144" spans="2:23">
      <c r="B144" s="486"/>
      <c r="E144" s="13" t="s">
        <v>188</v>
      </c>
      <c r="F144" s="18" t="s">
        <v>16</v>
      </c>
      <c r="G144" s="109"/>
      <c r="H144" s="109"/>
      <c r="I144" s="107"/>
      <c r="J144" s="109"/>
      <c r="K144" s="109"/>
      <c r="L144" s="109"/>
      <c r="M144" s="109"/>
      <c r="N144" s="109"/>
      <c r="O144" s="109"/>
      <c r="P144" s="120"/>
      <c r="Q144" s="109"/>
      <c r="R144" s="116"/>
      <c r="S144" s="95" t="s">
        <v>245</v>
      </c>
      <c r="U144" s="312" t="s">
        <v>265</v>
      </c>
      <c r="V144" s="312" t="s">
        <v>257</v>
      </c>
    </row>
    <row r="145" spans="2:22">
      <c r="B145" s="486"/>
      <c r="E145" s="13" t="s">
        <v>189</v>
      </c>
      <c r="F145" s="18" t="s">
        <v>16</v>
      </c>
      <c r="G145" s="109"/>
      <c r="H145" s="109"/>
      <c r="I145" s="107"/>
      <c r="J145" s="109"/>
      <c r="K145" s="109"/>
      <c r="L145" s="109"/>
      <c r="M145" s="109"/>
      <c r="N145" s="109"/>
      <c r="O145" s="109"/>
      <c r="P145" s="120"/>
      <c r="Q145" s="109"/>
      <c r="R145" s="116"/>
      <c r="S145" s="95" t="s">
        <v>245</v>
      </c>
      <c r="U145" s="312" t="s">
        <v>265</v>
      </c>
      <c r="V145" s="312" t="s">
        <v>257</v>
      </c>
    </row>
    <row r="146" spans="2:22">
      <c r="B146" s="486"/>
      <c r="E146" s="13" t="s">
        <v>190</v>
      </c>
      <c r="F146" s="18" t="s">
        <v>16</v>
      </c>
      <c r="G146" s="109"/>
      <c r="H146" s="109"/>
      <c r="I146" s="107"/>
      <c r="J146" s="109"/>
      <c r="K146" s="109"/>
      <c r="L146" s="109"/>
      <c r="M146" s="109"/>
      <c r="N146" s="109"/>
      <c r="O146" s="109"/>
      <c r="P146" s="120"/>
      <c r="Q146" s="109"/>
      <c r="R146" s="116"/>
      <c r="S146" s="95" t="s">
        <v>245</v>
      </c>
      <c r="U146" s="312" t="s">
        <v>265</v>
      </c>
      <c r="V146" s="312" t="s">
        <v>257</v>
      </c>
    </row>
    <row r="147" spans="2:22">
      <c r="B147" s="486"/>
      <c r="E147" s="13" t="s">
        <v>191</v>
      </c>
      <c r="F147" s="18" t="s">
        <v>16</v>
      </c>
      <c r="G147" s="109"/>
      <c r="H147" s="109"/>
      <c r="I147" s="107"/>
      <c r="J147" s="109"/>
      <c r="K147" s="109"/>
      <c r="L147" s="109"/>
      <c r="M147" s="109"/>
      <c r="N147" s="109"/>
      <c r="O147" s="109"/>
      <c r="P147" s="120"/>
      <c r="Q147" s="109"/>
      <c r="R147" s="116"/>
      <c r="S147" s="95" t="s">
        <v>245</v>
      </c>
      <c r="U147" s="312" t="s">
        <v>265</v>
      </c>
      <c r="V147" s="312" t="s">
        <v>257</v>
      </c>
    </row>
    <row r="148" spans="2:22">
      <c r="B148" s="486"/>
      <c r="E148" s="13" t="s">
        <v>192</v>
      </c>
      <c r="F148" s="18" t="s">
        <v>16</v>
      </c>
      <c r="G148" s="109"/>
      <c r="H148" s="109"/>
      <c r="I148" s="107"/>
      <c r="J148" s="109"/>
      <c r="K148" s="109"/>
      <c r="L148" s="109"/>
      <c r="M148" s="109"/>
      <c r="N148" s="109"/>
      <c r="O148" s="109"/>
      <c r="P148" s="120"/>
      <c r="Q148" s="109"/>
      <c r="R148" s="116"/>
      <c r="S148" s="95" t="s">
        <v>245</v>
      </c>
      <c r="U148" s="312" t="s">
        <v>265</v>
      </c>
      <c r="V148" s="312" t="s">
        <v>257</v>
      </c>
    </row>
    <row r="149" spans="2:22">
      <c r="B149" s="487"/>
      <c r="E149" s="14" t="s">
        <v>4</v>
      </c>
      <c r="F149" s="19" t="s">
        <v>16</v>
      </c>
      <c r="G149" s="111"/>
      <c r="H149" s="111"/>
      <c r="I149" s="108"/>
      <c r="J149" s="111"/>
      <c r="K149" s="111"/>
      <c r="L149" s="111"/>
      <c r="M149" s="111"/>
      <c r="N149" s="111"/>
      <c r="O149" s="111"/>
      <c r="P149" s="122"/>
      <c r="Q149" s="109"/>
      <c r="R149" s="116"/>
      <c r="S149" s="95" t="s">
        <v>245</v>
      </c>
      <c r="U149" s="312" t="s">
        <v>265</v>
      </c>
      <c r="V149" s="312" t="s">
        <v>257</v>
      </c>
    </row>
    <row r="150" spans="2:22" ht="15" customHeight="1">
      <c r="E150" s="96" t="s">
        <v>134</v>
      </c>
      <c r="F150" s="18" t="s">
        <v>16</v>
      </c>
      <c r="G150" s="109"/>
      <c r="H150" s="109"/>
      <c r="I150" s="97">
        <f>SUM(I151:I179)</f>
        <v>0</v>
      </c>
      <c r="J150" s="109"/>
      <c r="K150" s="109"/>
      <c r="L150" s="109"/>
      <c r="M150" s="109"/>
      <c r="N150" s="109"/>
      <c r="O150" s="109"/>
      <c r="P150" s="109"/>
      <c r="Q150" s="109"/>
      <c r="R150" s="116"/>
      <c r="S150" s="95"/>
      <c r="T150" s="95"/>
      <c r="U150" s="95"/>
      <c r="V150" s="95"/>
    </row>
    <row r="151" spans="2:22" ht="15" customHeight="1">
      <c r="B151" s="485"/>
      <c r="E151" s="12" t="s">
        <v>193</v>
      </c>
      <c r="F151" s="17" t="s">
        <v>16</v>
      </c>
      <c r="G151" s="110"/>
      <c r="H151" s="110"/>
      <c r="I151" s="106"/>
      <c r="J151" s="110"/>
      <c r="K151" s="110"/>
      <c r="L151" s="110"/>
      <c r="M151" s="110"/>
      <c r="N151" s="110"/>
      <c r="O151" s="110"/>
      <c r="P151" s="117"/>
      <c r="Q151" s="109"/>
      <c r="R151" s="116"/>
      <c r="S151" s="95" t="s">
        <v>245</v>
      </c>
      <c r="U151" s="312" t="s">
        <v>265</v>
      </c>
      <c r="V151" s="312" t="s">
        <v>257</v>
      </c>
    </row>
    <row r="152" spans="2:22" ht="15" customHeight="1">
      <c r="B152" s="486"/>
      <c r="E152" s="13" t="s">
        <v>194</v>
      </c>
      <c r="F152" s="18" t="s">
        <v>16</v>
      </c>
      <c r="G152" s="109"/>
      <c r="H152" s="109"/>
      <c r="I152" s="107"/>
      <c r="J152" s="109"/>
      <c r="K152" s="109"/>
      <c r="L152" s="109"/>
      <c r="M152" s="109"/>
      <c r="N152" s="109"/>
      <c r="O152" s="109"/>
      <c r="P152" s="120"/>
      <c r="Q152" s="109"/>
      <c r="R152" s="116"/>
      <c r="S152" s="95" t="s">
        <v>245</v>
      </c>
      <c r="U152" s="312" t="s">
        <v>265</v>
      </c>
      <c r="V152" s="312" t="s">
        <v>257</v>
      </c>
    </row>
    <row r="153" spans="2:22" ht="15" customHeight="1">
      <c r="B153" s="486"/>
      <c r="E153" s="13" t="s">
        <v>195</v>
      </c>
      <c r="F153" s="18" t="s">
        <v>16</v>
      </c>
      <c r="G153" s="109"/>
      <c r="H153" s="109"/>
      <c r="I153" s="107"/>
      <c r="J153" s="109"/>
      <c r="K153" s="109"/>
      <c r="L153" s="109"/>
      <c r="M153" s="109"/>
      <c r="N153" s="109"/>
      <c r="O153" s="109"/>
      <c r="P153" s="120"/>
      <c r="Q153" s="109"/>
      <c r="R153" s="116"/>
      <c r="S153" s="95" t="s">
        <v>245</v>
      </c>
      <c r="U153" s="312" t="s">
        <v>265</v>
      </c>
      <c r="V153" s="312" t="s">
        <v>257</v>
      </c>
    </row>
    <row r="154" spans="2:22" ht="15" customHeight="1">
      <c r="B154" s="486"/>
      <c r="E154" s="13" t="s">
        <v>196</v>
      </c>
      <c r="F154" s="18" t="s">
        <v>16</v>
      </c>
      <c r="G154" s="109"/>
      <c r="H154" s="109"/>
      <c r="I154" s="107"/>
      <c r="J154" s="109"/>
      <c r="K154" s="109"/>
      <c r="L154" s="109"/>
      <c r="M154" s="109"/>
      <c r="N154" s="109"/>
      <c r="O154" s="109"/>
      <c r="P154" s="120"/>
      <c r="Q154" s="109"/>
      <c r="R154" s="116"/>
      <c r="S154" s="95" t="s">
        <v>245</v>
      </c>
      <c r="U154" s="312" t="s">
        <v>265</v>
      </c>
      <c r="V154" s="312" t="s">
        <v>257</v>
      </c>
    </row>
    <row r="155" spans="2:22" ht="15" customHeight="1">
      <c r="B155" s="486"/>
      <c r="E155" s="13" t="s">
        <v>197</v>
      </c>
      <c r="F155" s="18" t="s">
        <v>16</v>
      </c>
      <c r="G155" s="109"/>
      <c r="H155" s="109"/>
      <c r="I155" s="107"/>
      <c r="J155" s="109"/>
      <c r="K155" s="109"/>
      <c r="L155" s="109"/>
      <c r="M155" s="109"/>
      <c r="N155" s="109"/>
      <c r="O155" s="109"/>
      <c r="P155" s="120"/>
      <c r="Q155" s="109"/>
      <c r="R155" s="116"/>
      <c r="S155" s="95" t="s">
        <v>245</v>
      </c>
      <c r="U155" s="312" t="s">
        <v>265</v>
      </c>
      <c r="V155" s="312" t="s">
        <v>257</v>
      </c>
    </row>
    <row r="156" spans="2:22" ht="15" customHeight="1">
      <c r="B156" s="486"/>
      <c r="E156" s="13" t="s">
        <v>198</v>
      </c>
      <c r="F156" s="18" t="s">
        <v>16</v>
      </c>
      <c r="G156" s="109"/>
      <c r="H156" s="109"/>
      <c r="I156" s="107"/>
      <c r="J156" s="109"/>
      <c r="K156" s="109"/>
      <c r="L156" s="109"/>
      <c r="M156" s="109"/>
      <c r="N156" s="109"/>
      <c r="O156" s="109"/>
      <c r="P156" s="120"/>
      <c r="Q156" s="109"/>
      <c r="R156" s="116"/>
      <c r="S156" s="95" t="s">
        <v>245</v>
      </c>
      <c r="U156" s="312" t="s">
        <v>265</v>
      </c>
      <c r="V156" s="312" t="s">
        <v>257</v>
      </c>
    </row>
    <row r="157" spans="2:22" ht="15" customHeight="1">
      <c r="B157" s="486"/>
      <c r="E157" s="13" t="s">
        <v>199</v>
      </c>
      <c r="F157" s="18" t="s">
        <v>16</v>
      </c>
      <c r="G157" s="109"/>
      <c r="H157" s="109"/>
      <c r="I157" s="107"/>
      <c r="J157" s="109"/>
      <c r="K157" s="109"/>
      <c r="L157" s="109"/>
      <c r="M157" s="109"/>
      <c r="N157" s="109"/>
      <c r="O157" s="109"/>
      <c r="P157" s="120"/>
      <c r="Q157" s="109"/>
      <c r="R157" s="116"/>
      <c r="S157" s="95" t="s">
        <v>245</v>
      </c>
      <c r="U157" s="312" t="s">
        <v>265</v>
      </c>
      <c r="V157" s="312" t="s">
        <v>257</v>
      </c>
    </row>
    <row r="158" spans="2:22" ht="15" customHeight="1">
      <c r="B158" s="486"/>
      <c r="E158" s="13" t="s">
        <v>200</v>
      </c>
      <c r="F158" s="18" t="s">
        <v>16</v>
      </c>
      <c r="G158" s="109"/>
      <c r="H158" s="109"/>
      <c r="I158" s="107"/>
      <c r="J158" s="109"/>
      <c r="K158" s="109"/>
      <c r="L158" s="109"/>
      <c r="M158" s="109"/>
      <c r="N158" s="109"/>
      <c r="O158" s="109"/>
      <c r="P158" s="120"/>
      <c r="Q158" s="109"/>
      <c r="R158" s="116"/>
      <c r="S158" s="95" t="s">
        <v>245</v>
      </c>
      <c r="U158" s="312" t="s">
        <v>265</v>
      </c>
      <c r="V158" s="312" t="s">
        <v>257</v>
      </c>
    </row>
    <row r="159" spans="2:22" ht="15" customHeight="1">
      <c r="B159" s="486"/>
      <c r="E159" s="13" t="s">
        <v>201</v>
      </c>
      <c r="F159" s="18" t="s">
        <v>16</v>
      </c>
      <c r="G159" s="109"/>
      <c r="H159" s="109"/>
      <c r="I159" s="107"/>
      <c r="J159" s="109"/>
      <c r="K159" s="109"/>
      <c r="L159" s="109"/>
      <c r="M159" s="109"/>
      <c r="N159" s="109"/>
      <c r="O159" s="109"/>
      <c r="P159" s="120"/>
      <c r="Q159" s="109"/>
      <c r="R159" s="116"/>
      <c r="S159" s="95" t="s">
        <v>245</v>
      </c>
      <c r="U159" s="312" t="s">
        <v>265</v>
      </c>
      <c r="V159" s="312" t="s">
        <v>257</v>
      </c>
    </row>
    <row r="160" spans="2:22" ht="15" customHeight="1">
      <c r="B160" s="486"/>
      <c r="E160" s="13" t="s">
        <v>202</v>
      </c>
      <c r="F160" s="18" t="s">
        <v>16</v>
      </c>
      <c r="G160" s="109"/>
      <c r="H160" s="109"/>
      <c r="I160" s="107"/>
      <c r="J160" s="109"/>
      <c r="K160" s="109"/>
      <c r="L160" s="109"/>
      <c r="M160" s="109"/>
      <c r="N160" s="109"/>
      <c r="O160" s="109"/>
      <c r="P160" s="120"/>
      <c r="Q160" s="109"/>
      <c r="R160" s="116"/>
      <c r="S160" s="95" t="s">
        <v>245</v>
      </c>
      <c r="U160" s="312" t="s">
        <v>265</v>
      </c>
      <c r="V160" s="312" t="s">
        <v>257</v>
      </c>
    </row>
    <row r="161" spans="2:22" ht="15" customHeight="1">
      <c r="B161" s="486"/>
      <c r="E161" s="13" t="s">
        <v>203</v>
      </c>
      <c r="F161" s="18" t="s">
        <v>16</v>
      </c>
      <c r="G161" s="109"/>
      <c r="H161" s="109"/>
      <c r="I161" s="107"/>
      <c r="J161" s="109"/>
      <c r="K161" s="109"/>
      <c r="L161" s="109"/>
      <c r="M161" s="109"/>
      <c r="N161" s="109"/>
      <c r="O161" s="109"/>
      <c r="P161" s="120"/>
      <c r="Q161" s="109"/>
      <c r="R161" s="116"/>
      <c r="S161" s="95" t="s">
        <v>245</v>
      </c>
      <c r="U161" s="312" t="s">
        <v>265</v>
      </c>
      <c r="V161" s="312" t="s">
        <v>257</v>
      </c>
    </row>
    <row r="162" spans="2:22" ht="15" customHeight="1">
      <c r="B162" s="486"/>
      <c r="E162" s="13" t="s">
        <v>204</v>
      </c>
      <c r="F162" s="18" t="s">
        <v>16</v>
      </c>
      <c r="G162" s="109"/>
      <c r="H162" s="109"/>
      <c r="I162" s="107"/>
      <c r="J162" s="109"/>
      <c r="K162" s="109"/>
      <c r="L162" s="109"/>
      <c r="M162" s="109"/>
      <c r="N162" s="109"/>
      <c r="O162" s="109"/>
      <c r="P162" s="120"/>
      <c r="Q162" s="109"/>
      <c r="R162" s="116"/>
      <c r="S162" s="95" t="s">
        <v>245</v>
      </c>
      <c r="U162" s="312" t="s">
        <v>265</v>
      </c>
      <c r="V162" s="312" t="s">
        <v>257</v>
      </c>
    </row>
    <row r="163" spans="2:22" ht="15" customHeight="1">
      <c r="B163" s="486"/>
      <c r="E163" s="13" t="s">
        <v>205</v>
      </c>
      <c r="F163" s="18" t="s">
        <v>16</v>
      </c>
      <c r="G163" s="109"/>
      <c r="H163" s="109"/>
      <c r="I163" s="107"/>
      <c r="J163" s="109"/>
      <c r="K163" s="109"/>
      <c r="L163" s="109"/>
      <c r="M163" s="109"/>
      <c r="N163" s="109"/>
      <c r="O163" s="109"/>
      <c r="P163" s="120"/>
      <c r="Q163" s="109"/>
      <c r="R163" s="116"/>
      <c r="S163" s="95" t="s">
        <v>245</v>
      </c>
      <c r="U163" s="312" t="s">
        <v>265</v>
      </c>
      <c r="V163" s="312" t="s">
        <v>257</v>
      </c>
    </row>
    <row r="164" spans="2:22" ht="15" customHeight="1">
      <c r="B164" s="486"/>
      <c r="E164" s="13" t="s">
        <v>206</v>
      </c>
      <c r="F164" s="18" t="s">
        <v>16</v>
      </c>
      <c r="G164" s="109"/>
      <c r="H164" s="109"/>
      <c r="I164" s="107"/>
      <c r="J164" s="109"/>
      <c r="K164" s="109"/>
      <c r="L164" s="109"/>
      <c r="M164" s="109"/>
      <c r="N164" s="109"/>
      <c r="O164" s="109"/>
      <c r="P164" s="120"/>
      <c r="Q164" s="109"/>
      <c r="R164" s="116"/>
      <c r="S164" s="95" t="s">
        <v>245</v>
      </c>
      <c r="U164" s="312" t="s">
        <v>265</v>
      </c>
      <c r="V164" s="312" t="s">
        <v>257</v>
      </c>
    </row>
    <row r="165" spans="2:22" ht="15" customHeight="1">
      <c r="B165" s="486"/>
      <c r="E165" s="13" t="s">
        <v>207</v>
      </c>
      <c r="F165" s="18" t="s">
        <v>16</v>
      </c>
      <c r="G165" s="109"/>
      <c r="H165" s="109"/>
      <c r="I165" s="107"/>
      <c r="J165" s="109"/>
      <c r="K165" s="109"/>
      <c r="L165" s="109"/>
      <c r="M165" s="109"/>
      <c r="N165" s="109"/>
      <c r="O165" s="109"/>
      <c r="P165" s="120"/>
      <c r="Q165" s="109"/>
      <c r="R165" s="116"/>
      <c r="S165" s="95" t="s">
        <v>245</v>
      </c>
      <c r="U165" s="312" t="s">
        <v>265</v>
      </c>
      <c r="V165" s="312" t="s">
        <v>257</v>
      </c>
    </row>
    <row r="166" spans="2:22" ht="15" customHeight="1">
      <c r="B166" s="486"/>
      <c r="E166" s="13" t="s">
        <v>208</v>
      </c>
      <c r="F166" s="18" t="s">
        <v>16</v>
      </c>
      <c r="G166" s="109"/>
      <c r="H166" s="109"/>
      <c r="I166" s="107"/>
      <c r="J166" s="109"/>
      <c r="K166" s="109"/>
      <c r="L166" s="109"/>
      <c r="M166" s="109"/>
      <c r="N166" s="109"/>
      <c r="O166" s="109"/>
      <c r="P166" s="120"/>
      <c r="Q166" s="109"/>
      <c r="R166" s="116"/>
      <c r="S166" s="95" t="s">
        <v>245</v>
      </c>
      <c r="U166" s="312" t="s">
        <v>265</v>
      </c>
      <c r="V166" s="312" t="s">
        <v>257</v>
      </c>
    </row>
    <row r="167" spans="2:22" ht="15" customHeight="1">
      <c r="B167" s="486"/>
      <c r="E167" s="13" t="s">
        <v>209</v>
      </c>
      <c r="F167" s="18" t="s">
        <v>16</v>
      </c>
      <c r="G167" s="109"/>
      <c r="H167" s="109"/>
      <c r="I167" s="107"/>
      <c r="J167" s="109"/>
      <c r="K167" s="109"/>
      <c r="L167" s="109"/>
      <c r="M167" s="109"/>
      <c r="N167" s="109"/>
      <c r="O167" s="109"/>
      <c r="P167" s="120"/>
      <c r="Q167" s="109"/>
      <c r="R167" s="116"/>
      <c r="S167" s="95" t="s">
        <v>245</v>
      </c>
      <c r="U167" s="312" t="s">
        <v>265</v>
      </c>
      <c r="V167" s="312" t="s">
        <v>257</v>
      </c>
    </row>
    <row r="168" spans="2:22" ht="15" customHeight="1">
      <c r="B168" s="486"/>
      <c r="E168" s="13" t="s">
        <v>210</v>
      </c>
      <c r="F168" s="18" t="s">
        <v>16</v>
      </c>
      <c r="G168" s="109"/>
      <c r="H168" s="109"/>
      <c r="I168" s="107"/>
      <c r="J168" s="109"/>
      <c r="K168" s="109"/>
      <c r="L168" s="109"/>
      <c r="M168" s="109"/>
      <c r="N168" s="109"/>
      <c r="O168" s="109"/>
      <c r="P168" s="120"/>
      <c r="Q168" s="109"/>
      <c r="R168" s="116"/>
      <c r="S168" s="95" t="s">
        <v>245</v>
      </c>
      <c r="U168" s="312" t="s">
        <v>265</v>
      </c>
      <c r="V168" s="312" t="s">
        <v>257</v>
      </c>
    </row>
    <row r="169" spans="2:22" ht="15" customHeight="1">
      <c r="B169" s="486"/>
      <c r="E169" s="13" t="s">
        <v>211</v>
      </c>
      <c r="F169" s="18" t="s">
        <v>16</v>
      </c>
      <c r="G169" s="109"/>
      <c r="H169" s="109"/>
      <c r="I169" s="107"/>
      <c r="J169" s="109"/>
      <c r="K169" s="109"/>
      <c r="L169" s="109"/>
      <c r="M169" s="109"/>
      <c r="N169" s="109"/>
      <c r="O169" s="109"/>
      <c r="P169" s="120"/>
      <c r="Q169" s="109"/>
      <c r="R169" s="116"/>
      <c r="S169" s="95" t="s">
        <v>245</v>
      </c>
      <c r="U169" s="312" t="s">
        <v>265</v>
      </c>
      <c r="V169" s="312" t="s">
        <v>257</v>
      </c>
    </row>
    <row r="170" spans="2:22" ht="15" customHeight="1">
      <c r="B170" s="486"/>
      <c r="E170" s="13" t="s">
        <v>212</v>
      </c>
      <c r="F170" s="18" t="s">
        <v>16</v>
      </c>
      <c r="G170" s="109"/>
      <c r="H170" s="109"/>
      <c r="I170" s="107"/>
      <c r="J170" s="109"/>
      <c r="K170" s="109"/>
      <c r="L170" s="109"/>
      <c r="M170" s="109"/>
      <c r="N170" s="109"/>
      <c r="O170" s="109"/>
      <c r="P170" s="120"/>
      <c r="Q170" s="109"/>
      <c r="R170" s="116"/>
      <c r="S170" s="95" t="s">
        <v>245</v>
      </c>
      <c r="U170" s="312" t="s">
        <v>265</v>
      </c>
      <c r="V170" s="312" t="s">
        <v>257</v>
      </c>
    </row>
    <row r="171" spans="2:22" ht="15" customHeight="1">
      <c r="B171" s="486"/>
      <c r="E171" s="13" t="s">
        <v>213</v>
      </c>
      <c r="F171" s="18" t="s">
        <v>16</v>
      </c>
      <c r="G171" s="109"/>
      <c r="H171" s="109"/>
      <c r="I171" s="107"/>
      <c r="J171" s="109"/>
      <c r="K171" s="109"/>
      <c r="L171" s="109"/>
      <c r="M171" s="109"/>
      <c r="N171" s="109"/>
      <c r="O171" s="109"/>
      <c r="P171" s="120"/>
      <c r="Q171" s="109"/>
      <c r="R171" s="116"/>
      <c r="S171" s="95" t="s">
        <v>245</v>
      </c>
      <c r="U171" s="312" t="s">
        <v>265</v>
      </c>
      <c r="V171" s="312" t="s">
        <v>257</v>
      </c>
    </row>
    <row r="172" spans="2:22" ht="15" customHeight="1">
      <c r="B172" s="486"/>
      <c r="E172" s="13" t="s">
        <v>214</v>
      </c>
      <c r="F172" s="18" t="s">
        <v>16</v>
      </c>
      <c r="G172" s="109"/>
      <c r="H172" s="109"/>
      <c r="I172" s="107"/>
      <c r="J172" s="109"/>
      <c r="K172" s="109"/>
      <c r="L172" s="109"/>
      <c r="M172" s="109"/>
      <c r="N172" s="109"/>
      <c r="O172" s="109"/>
      <c r="P172" s="120"/>
      <c r="Q172" s="109"/>
      <c r="R172" s="116"/>
      <c r="S172" s="95" t="s">
        <v>245</v>
      </c>
      <c r="U172" s="312" t="s">
        <v>265</v>
      </c>
      <c r="V172" s="312" t="s">
        <v>257</v>
      </c>
    </row>
    <row r="173" spans="2:22" ht="15" customHeight="1">
      <c r="B173" s="486"/>
      <c r="E173" s="13" t="s">
        <v>215</v>
      </c>
      <c r="F173" s="18" t="s">
        <v>16</v>
      </c>
      <c r="G173" s="109"/>
      <c r="H173" s="109"/>
      <c r="I173" s="107"/>
      <c r="J173" s="109"/>
      <c r="K173" s="109"/>
      <c r="L173" s="109"/>
      <c r="M173" s="109"/>
      <c r="N173" s="109"/>
      <c r="O173" s="109"/>
      <c r="P173" s="120"/>
      <c r="Q173" s="109"/>
      <c r="R173" s="116"/>
      <c r="S173" s="95" t="s">
        <v>245</v>
      </c>
      <c r="U173" s="312" t="s">
        <v>265</v>
      </c>
      <c r="V173" s="312" t="s">
        <v>257</v>
      </c>
    </row>
    <row r="174" spans="2:22" ht="15" customHeight="1">
      <c r="B174" s="486"/>
      <c r="E174" s="13" t="s">
        <v>216</v>
      </c>
      <c r="F174" s="18" t="s">
        <v>16</v>
      </c>
      <c r="G174" s="109"/>
      <c r="H174" s="109"/>
      <c r="I174" s="107"/>
      <c r="J174" s="109"/>
      <c r="K174" s="109"/>
      <c r="L174" s="109"/>
      <c r="M174" s="109"/>
      <c r="N174" s="109"/>
      <c r="O174" s="109"/>
      <c r="P174" s="120"/>
      <c r="Q174" s="109"/>
      <c r="R174" s="116"/>
      <c r="S174" s="95" t="s">
        <v>245</v>
      </c>
      <c r="U174" s="312" t="s">
        <v>265</v>
      </c>
      <c r="V174" s="312" t="s">
        <v>257</v>
      </c>
    </row>
    <row r="175" spans="2:22" ht="15" customHeight="1">
      <c r="B175" s="486"/>
      <c r="E175" s="13" t="s">
        <v>217</v>
      </c>
      <c r="F175" s="18" t="s">
        <v>16</v>
      </c>
      <c r="G175" s="109"/>
      <c r="H175" s="109"/>
      <c r="I175" s="107"/>
      <c r="J175" s="109"/>
      <c r="K175" s="109"/>
      <c r="L175" s="109"/>
      <c r="M175" s="109"/>
      <c r="N175" s="109"/>
      <c r="O175" s="109"/>
      <c r="P175" s="120"/>
      <c r="Q175" s="109"/>
      <c r="R175" s="116"/>
      <c r="S175" s="95" t="s">
        <v>245</v>
      </c>
      <c r="U175" s="312" t="s">
        <v>265</v>
      </c>
      <c r="V175" s="312" t="s">
        <v>257</v>
      </c>
    </row>
    <row r="176" spans="2:22" ht="15" customHeight="1">
      <c r="B176" s="486"/>
      <c r="E176" s="13" t="s">
        <v>218</v>
      </c>
      <c r="F176" s="18" t="s">
        <v>16</v>
      </c>
      <c r="G176" s="109"/>
      <c r="H176" s="109"/>
      <c r="I176" s="107"/>
      <c r="J176" s="109"/>
      <c r="K176" s="109"/>
      <c r="L176" s="109"/>
      <c r="M176" s="109"/>
      <c r="N176" s="109"/>
      <c r="O176" s="109"/>
      <c r="P176" s="120"/>
      <c r="Q176" s="109"/>
      <c r="R176" s="116"/>
      <c r="S176" s="95" t="s">
        <v>245</v>
      </c>
      <c r="U176" s="312" t="s">
        <v>265</v>
      </c>
      <c r="V176" s="312" t="s">
        <v>257</v>
      </c>
    </row>
    <row r="177" spans="2:23" ht="15" customHeight="1">
      <c r="B177" s="486"/>
      <c r="E177" s="13" t="s">
        <v>219</v>
      </c>
      <c r="F177" s="18" t="s">
        <v>16</v>
      </c>
      <c r="G177" s="109"/>
      <c r="H177" s="109"/>
      <c r="I177" s="107"/>
      <c r="J177" s="109"/>
      <c r="K177" s="109"/>
      <c r="L177" s="109"/>
      <c r="M177" s="109"/>
      <c r="N177" s="109"/>
      <c r="O177" s="109"/>
      <c r="P177" s="120"/>
      <c r="Q177" s="109"/>
      <c r="R177" s="116"/>
      <c r="S177" s="95" t="s">
        <v>245</v>
      </c>
      <c r="U177" s="312" t="s">
        <v>265</v>
      </c>
      <c r="V177" s="312" t="s">
        <v>257</v>
      </c>
    </row>
    <row r="178" spans="2:23" ht="15" customHeight="1">
      <c r="B178" s="486"/>
      <c r="E178" s="13" t="s">
        <v>220</v>
      </c>
      <c r="F178" s="18" t="s">
        <v>16</v>
      </c>
      <c r="G178" s="109"/>
      <c r="H178" s="109"/>
      <c r="I178" s="107"/>
      <c r="J178" s="109"/>
      <c r="K178" s="109"/>
      <c r="L178" s="109"/>
      <c r="M178" s="109"/>
      <c r="N178" s="109"/>
      <c r="O178" s="109"/>
      <c r="P178" s="120"/>
      <c r="Q178" s="109"/>
      <c r="R178" s="116"/>
      <c r="S178" s="95" t="s">
        <v>245</v>
      </c>
      <c r="U178" s="312" t="s">
        <v>265</v>
      </c>
      <c r="V178" s="312" t="s">
        <v>257</v>
      </c>
    </row>
    <row r="179" spans="2:23" ht="15" customHeight="1">
      <c r="B179" s="487"/>
      <c r="E179" s="14" t="s">
        <v>4</v>
      </c>
      <c r="F179" s="19" t="s">
        <v>16</v>
      </c>
      <c r="G179" s="111"/>
      <c r="H179" s="111"/>
      <c r="I179" s="108"/>
      <c r="J179" s="111"/>
      <c r="K179" s="111"/>
      <c r="L179" s="111"/>
      <c r="M179" s="111"/>
      <c r="N179" s="111"/>
      <c r="O179" s="111"/>
      <c r="P179" s="122"/>
      <c r="Q179" s="109"/>
      <c r="R179" s="116"/>
      <c r="S179" s="95" t="s">
        <v>245</v>
      </c>
      <c r="U179" s="312" t="s">
        <v>265</v>
      </c>
      <c r="V179" s="312" t="s">
        <v>257</v>
      </c>
    </row>
    <row r="180" spans="2:23" ht="15" customHeight="1">
      <c r="E180" s="96" t="s">
        <v>221</v>
      </c>
      <c r="F180" s="18" t="s">
        <v>16</v>
      </c>
      <c r="G180" s="109"/>
      <c r="H180" s="109"/>
      <c r="I180" s="97">
        <f>SUM(I181:I194)</f>
        <v>0</v>
      </c>
      <c r="J180" s="109"/>
      <c r="K180" s="109"/>
      <c r="L180" s="109"/>
      <c r="M180" s="109"/>
      <c r="N180" s="109"/>
      <c r="O180" s="109"/>
      <c r="P180" s="109"/>
      <c r="Q180" s="109"/>
      <c r="R180" s="116"/>
      <c r="S180" s="95"/>
      <c r="T180" s="95"/>
      <c r="U180" s="95"/>
      <c r="V180" s="95"/>
      <c r="W180" s="95"/>
    </row>
    <row r="181" spans="2:23" ht="15" customHeight="1">
      <c r="B181" s="485"/>
      <c r="E181" s="12" t="s">
        <v>418</v>
      </c>
      <c r="F181" s="17" t="s">
        <v>16</v>
      </c>
      <c r="G181" s="110"/>
      <c r="H181" s="110"/>
      <c r="I181" s="106"/>
      <c r="J181" s="110"/>
      <c r="K181" s="110"/>
      <c r="L181" s="110"/>
      <c r="M181" s="110"/>
      <c r="N181" s="110"/>
      <c r="O181" s="110"/>
      <c r="P181" s="117"/>
      <c r="Q181" s="109"/>
      <c r="R181" s="116"/>
      <c r="S181" s="95" t="s">
        <v>245</v>
      </c>
      <c r="U181" s="312" t="s">
        <v>265</v>
      </c>
      <c r="V181" s="312" t="s">
        <v>257</v>
      </c>
    </row>
    <row r="182" spans="2:23" ht="15" customHeight="1">
      <c r="B182" s="486"/>
      <c r="E182" s="13" t="s">
        <v>487</v>
      </c>
      <c r="F182" s="18" t="s">
        <v>16</v>
      </c>
      <c r="G182" s="109"/>
      <c r="H182" s="109"/>
      <c r="I182" s="107"/>
      <c r="J182" s="109"/>
      <c r="K182" s="109"/>
      <c r="L182" s="109"/>
      <c r="M182" s="109"/>
      <c r="N182" s="109"/>
      <c r="O182" s="109"/>
      <c r="P182" s="120"/>
      <c r="Q182" s="109"/>
      <c r="R182" s="116"/>
      <c r="S182" s="95" t="s">
        <v>245</v>
      </c>
      <c r="U182" s="312" t="s">
        <v>265</v>
      </c>
      <c r="V182" s="312" t="s">
        <v>257</v>
      </c>
    </row>
    <row r="183" spans="2:23" ht="15" customHeight="1">
      <c r="B183" s="486"/>
      <c r="E183" s="13" t="s">
        <v>222</v>
      </c>
      <c r="F183" s="18" t="s">
        <v>16</v>
      </c>
      <c r="G183" s="109"/>
      <c r="H183" s="109"/>
      <c r="I183" s="107"/>
      <c r="J183" s="109"/>
      <c r="K183" s="109"/>
      <c r="L183" s="109"/>
      <c r="M183" s="109"/>
      <c r="N183" s="109"/>
      <c r="O183" s="109"/>
      <c r="P183" s="120"/>
      <c r="Q183" s="109"/>
      <c r="R183" s="116"/>
      <c r="S183" s="95" t="s">
        <v>245</v>
      </c>
      <c r="U183" s="312" t="s">
        <v>265</v>
      </c>
      <c r="V183" s="312" t="s">
        <v>257</v>
      </c>
    </row>
    <row r="184" spans="2:23" ht="15" customHeight="1">
      <c r="B184" s="486"/>
      <c r="E184" s="13" t="s">
        <v>223</v>
      </c>
      <c r="F184" s="18" t="s">
        <v>16</v>
      </c>
      <c r="G184" s="109"/>
      <c r="H184" s="109"/>
      <c r="I184" s="107"/>
      <c r="J184" s="109"/>
      <c r="K184" s="109"/>
      <c r="L184" s="109"/>
      <c r="M184" s="109"/>
      <c r="N184" s="109"/>
      <c r="O184" s="109"/>
      <c r="P184" s="120"/>
      <c r="Q184" s="109"/>
      <c r="R184" s="116"/>
      <c r="S184" s="95" t="s">
        <v>245</v>
      </c>
      <c r="U184" s="312" t="s">
        <v>265</v>
      </c>
      <c r="V184" s="312" t="s">
        <v>257</v>
      </c>
    </row>
    <row r="185" spans="2:23" ht="15" customHeight="1">
      <c r="B185" s="486"/>
      <c r="E185" s="13" t="s">
        <v>224</v>
      </c>
      <c r="F185" s="18" t="s">
        <v>16</v>
      </c>
      <c r="G185" s="109"/>
      <c r="H185" s="109"/>
      <c r="I185" s="107"/>
      <c r="J185" s="109"/>
      <c r="K185" s="109"/>
      <c r="L185" s="109"/>
      <c r="M185" s="109"/>
      <c r="N185" s="109"/>
      <c r="O185" s="109"/>
      <c r="P185" s="120"/>
      <c r="Q185" s="109"/>
      <c r="R185" s="116"/>
      <c r="S185" s="95" t="s">
        <v>245</v>
      </c>
      <c r="U185" s="312" t="s">
        <v>265</v>
      </c>
      <c r="V185" s="312" t="s">
        <v>257</v>
      </c>
    </row>
    <row r="186" spans="2:23" ht="15" customHeight="1">
      <c r="B186" s="486"/>
      <c r="E186" s="13" t="s">
        <v>225</v>
      </c>
      <c r="F186" s="18" t="s">
        <v>16</v>
      </c>
      <c r="G186" s="109"/>
      <c r="H186" s="109"/>
      <c r="I186" s="107"/>
      <c r="J186" s="109"/>
      <c r="K186" s="109"/>
      <c r="L186" s="109"/>
      <c r="M186" s="109"/>
      <c r="N186" s="109"/>
      <c r="O186" s="109"/>
      <c r="P186" s="120"/>
      <c r="Q186" s="109"/>
      <c r="R186" s="116"/>
      <c r="S186" s="95" t="s">
        <v>245</v>
      </c>
      <c r="U186" s="312" t="s">
        <v>265</v>
      </c>
      <c r="V186" s="312" t="s">
        <v>257</v>
      </c>
    </row>
    <row r="187" spans="2:23" ht="15" customHeight="1">
      <c r="B187" s="486"/>
      <c r="E187" s="13" t="s">
        <v>226</v>
      </c>
      <c r="F187" s="18" t="s">
        <v>16</v>
      </c>
      <c r="G187" s="109"/>
      <c r="H187" s="109"/>
      <c r="I187" s="107"/>
      <c r="J187" s="109"/>
      <c r="K187" s="109"/>
      <c r="L187" s="109"/>
      <c r="M187" s="109"/>
      <c r="N187" s="109"/>
      <c r="O187" s="109"/>
      <c r="P187" s="120"/>
      <c r="Q187" s="109"/>
      <c r="R187" s="116"/>
      <c r="S187" s="95" t="s">
        <v>245</v>
      </c>
      <c r="U187" s="312" t="s">
        <v>265</v>
      </c>
      <c r="V187" s="312" t="s">
        <v>257</v>
      </c>
    </row>
    <row r="188" spans="2:23" ht="15" customHeight="1">
      <c r="B188" s="486"/>
      <c r="E188" s="13" t="s">
        <v>227</v>
      </c>
      <c r="F188" s="18" t="s">
        <v>16</v>
      </c>
      <c r="G188" s="109"/>
      <c r="H188" s="109"/>
      <c r="I188" s="107"/>
      <c r="J188" s="109"/>
      <c r="K188" s="109"/>
      <c r="L188" s="109"/>
      <c r="M188" s="109"/>
      <c r="N188" s="109"/>
      <c r="O188" s="109"/>
      <c r="P188" s="120"/>
      <c r="Q188" s="109"/>
      <c r="R188" s="116"/>
      <c r="S188" s="95" t="s">
        <v>245</v>
      </c>
      <c r="U188" s="312" t="s">
        <v>265</v>
      </c>
      <c r="V188" s="312" t="s">
        <v>257</v>
      </c>
    </row>
    <row r="189" spans="2:23" ht="15" customHeight="1">
      <c r="B189" s="486"/>
      <c r="E189" s="13" t="s">
        <v>228</v>
      </c>
      <c r="F189" s="18" t="s">
        <v>16</v>
      </c>
      <c r="G189" s="109"/>
      <c r="H189" s="109"/>
      <c r="I189" s="107"/>
      <c r="J189" s="109"/>
      <c r="K189" s="109"/>
      <c r="L189" s="109"/>
      <c r="M189" s="109"/>
      <c r="N189" s="109"/>
      <c r="O189" s="109"/>
      <c r="P189" s="120"/>
      <c r="Q189" s="109"/>
      <c r="R189" s="116"/>
      <c r="S189" s="95" t="s">
        <v>245</v>
      </c>
      <c r="U189" s="312" t="s">
        <v>265</v>
      </c>
      <c r="V189" s="312" t="s">
        <v>257</v>
      </c>
    </row>
    <row r="190" spans="2:23" ht="15" customHeight="1">
      <c r="B190" s="486"/>
      <c r="E190" s="13" t="s">
        <v>229</v>
      </c>
      <c r="F190" s="18" t="s">
        <v>16</v>
      </c>
      <c r="G190" s="109"/>
      <c r="H190" s="109"/>
      <c r="I190" s="107"/>
      <c r="J190" s="109"/>
      <c r="K190" s="109"/>
      <c r="L190" s="109"/>
      <c r="M190" s="109"/>
      <c r="N190" s="109"/>
      <c r="O190" s="109"/>
      <c r="P190" s="120"/>
      <c r="Q190" s="109"/>
      <c r="R190" s="116"/>
      <c r="S190" s="95" t="s">
        <v>245</v>
      </c>
      <c r="U190" s="312" t="s">
        <v>265</v>
      </c>
      <c r="V190" s="312" t="s">
        <v>257</v>
      </c>
    </row>
    <row r="191" spans="2:23" ht="15" customHeight="1">
      <c r="B191" s="486"/>
      <c r="E191" s="13" t="s">
        <v>230</v>
      </c>
      <c r="F191" s="18" t="s">
        <v>16</v>
      </c>
      <c r="G191" s="109"/>
      <c r="H191" s="109"/>
      <c r="I191" s="107"/>
      <c r="J191" s="109"/>
      <c r="K191" s="109"/>
      <c r="L191" s="109"/>
      <c r="M191" s="109"/>
      <c r="N191" s="109"/>
      <c r="O191" s="109"/>
      <c r="P191" s="120"/>
      <c r="Q191" s="109"/>
      <c r="R191" s="116"/>
      <c r="S191" s="95" t="s">
        <v>245</v>
      </c>
      <c r="U191" s="312" t="s">
        <v>265</v>
      </c>
      <c r="V191" s="312" t="s">
        <v>257</v>
      </c>
    </row>
    <row r="192" spans="2:23" ht="15" customHeight="1">
      <c r="B192" s="486"/>
      <c r="E192" s="13" t="s">
        <v>231</v>
      </c>
      <c r="F192" s="18" t="s">
        <v>16</v>
      </c>
      <c r="G192" s="109"/>
      <c r="H192" s="109"/>
      <c r="I192" s="107"/>
      <c r="J192" s="109"/>
      <c r="K192" s="109"/>
      <c r="L192" s="109"/>
      <c r="M192" s="109"/>
      <c r="N192" s="109"/>
      <c r="O192" s="109"/>
      <c r="P192" s="120"/>
      <c r="Q192" s="109"/>
      <c r="R192" s="116"/>
      <c r="S192" s="95" t="s">
        <v>245</v>
      </c>
      <c r="U192" s="312" t="s">
        <v>265</v>
      </c>
      <c r="V192" s="312" t="s">
        <v>257</v>
      </c>
    </row>
    <row r="193" spans="1:23" ht="15" customHeight="1">
      <c r="B193" s="486"/>
      <c r="E193" s="13" t="s">
        <v>232</v>
      </c>
      <c r="F193" s="18" t="s">
        <v>16</v>
      </c>
      <c r="G193" s="109"/>
      <c r="H193" s="109"/>
      <c r="I193" s="107"/>
      <c r="J193" s="109"/>
      <c r="K193" s="109"/>
      <c r="L193" s="109"/>
      <c r="M193" s="109"/>
      <c r="N193" s="109"/>
      <c r="O193" s="109"/>
      <c r="P193" s="120"/>
      <c r="Q193" s="109"/>
      <c r="R193" s="116"/>
      <c r="S193" s="95" t="s">
        <v>245</v>
      </c>
      <c r="U193" s="312" t="s">
        <v>265</v>
      </c>
      <c r="V193" s="312" t="s">
        <v>257</v>
      </c>
    </row>
    <row r="194" spans="1:23" ht="15" customHeight="1">
      <c r="B194" s="487"/>
      <c r="E194" s="14" t="s">
        <v>4</v>
      </c>
      <c r="F194" s="19" t="s">
        <v>16</v>
      </c>
      <c r="G194" s="111"/>
      <c r="H194" s="111"/>
      <c r="I194" s="108"/>
      <c r="J194" s="111"/>
      <c r="K194" s="111"/>
      <c r="L194" s="111"/>
      <c r="M194" s="111"/>
      <c r="N194" s="111"/>
      <c r="O194" s="111"/>
      <c r="P194" s="122"/>
      <c r="Q194" s="109"/>
      <c r="R194" s="116"/>
      <c r="S194" s="95" t="s">
        <v>245</v>
      </c>
      <c r="U194" s="312" t="s">
        <v>265</v>
      </c>
      <c r="V194" s="312" t="s">
        <v>257</v>
      </c>
    </row>
    <row r="195" spans="1:23" ht="15" customHeight="1">
      <c r="E195" s="96" t="s">
        <v>135</v>
      </c>
      <c r="F195" s="18" t="s">
        <v>16</v>
      </c>
      <c r="G195" s="109"/>
      <c r="H195" s="109"/>
      <c r="I195" s="97">
        <f>SUM(I196:I203)</f>
        <v>0</v>
      </c>
      <c r="S195" s="95"/>
      <c r="T195" s="95"/>
      <c r="U195" s="95"/>
      <c r="V195" s="95"/>
    </row>
    <row r="196" spans="1:23" ht="15" customHeight="1">
      <c r="B196" s="485"/>
      <c r="E196" s="12" t="s">
        <v>46</v>
      </c>
      <c r="F196" s="17" t="s">
        <v>16</v>
      </c>
      <c r="G196" s="110"/>
      <c r="H196" s="110"/>
      <c r="I196" s="106"/>
      <c r="J196" s="110"/>
      <c r="K196" s="110"/>
      <c r="L196" s="110"/>
      <c r="M196" s="110"/>
      <c r="N196" s="110"/>
      <c r="O196" s="110"/>
      <c r="P196" s="117"/>
      <c r="Q196" s="109"/>
      <c r="R196" s="116"/>
      <c r="S196" s="95" t="s">
        <v>245</v>
      </c>
      <c r="U196" s="312" t="s">
        <v>265</v>
      </c>
      <c r="V196" s="312" t="s">
        <v>257</v>
      </c>
    </row>
    <row r="197" spans="1:23" ht="15" customHeight="1">
      <c r="B197" s="486"/>
      <c r="E197" s="13" t="s">
        <v>47</v>
      </c>
      <c r="F197" s="18" t="s">
        <v>16</v>
      </c>
      <c r="G197" s="109"/>
      <c r="H197" s="109"/>
      <c r="I197" s="107"/>
      <c r="J197" s="109"/>
      <c r="K197" s="109"/>
      <c r="L197" s="109"/>
      <c r="M197" s="109"/>
      <c r="N197" s="109"/>
      <c r="O197" s="109"/>
      <c r="P197" s="120"/>
      <c r="Q197" s="109"/>
      <c r="R197" s="116"/>
      <c r="S197" s="95" t="s">
        <v>245</v>
      </c>
      <c r="U197" s="312" t="s">
        <v>265</v>
      </c>
      <c r="V197" s="312" t="s">
        <v>257</v>
      </c>
    </row>
    <row r="198" spans="1:23" ht="15" customHeight="1">
      <c r="B198" s="486"/>
      <c r="E198" s="13" t="s">
        <v>48</v>
      </c>
      <c r="F198" s="18" t="s">
        <v>16</v>
      </c>
      <c r="G198" s="109"/>
      <c r="H198" s="109"/>
      <c r="I198" s="107"/>
      <c r="J198" s="109"/>
      <c r="K198" s="109"/>
      <c r="L198" s="109"/>
      <c r="M198" s="109"/>
      <c r="N198" s="109"/>
      <c r="O198" s="109"/>
      <c r="P198" s="120"/>
      <c r="Q198" s="109"/>
      <c r="R198" s="116"/>
      <c r="S198" s="95" t="s">
        <v>245</v>
      </c>
      <c r="U198" s="312" t="s">
        <v>265</v>
      </c>
      <c r="V198" s="312" t="s">
        <v>257</v>
      </c>
    </row>
    <row r="199" spans="1:23" ht="15" customHeight="1">
      <c r="B199" s="486"/>
      <c r="E199" s="13" t="s">
        <v>49</v>
      </c>
      <c r="F199" s="18" t="s">
        <v>16</v>
      </c>
      <c r="G199" s="109"/>
      <c r="H199" s="109"/>
      <c r="I199" s="107"/>
      <c r="J199" s="109"/>
      <c r="K199" s="109"/>
      <c r="L199" s="109"/>
      <c r="M199" s="109"/>
      <c r="N199" s="109"/>
      <c r="O199" s="109"/>
      <c r="P199" s="120"/>
      <c r="Q199" s="109"/>
      <c r="R199" s="116"/>
      <c r="S199" s="95" t="s">
        <v>245</v>
      </c>
      <c r="U199" s="312" t="s">
        <v>265</v>
      </c>
      <c r="V199" s="312" t="s">
        <v>257</v>
      </c>
    </row>
    <row r="200" spans="1:23" ht="15" customHeight="1">
      <c r="B200" s="486"/>
      <c r="E200" s="13" t="s">
        <v>50</v>
      </c>
      <c r="F200" s="18" t="s">
        <v>16</v>
      </c>
      <c r="G200" s="109"/>
      <c r="H200" s="109"/>
      <c r="I200" s="107"/>
      <c r="J200" s="109"/>
      <c r="K200" s="109"/>
      <c r="L200" s="109"/>
      <c r="M200" s="109"/>
      <c r="N200" s="109"/>
      <c r="O200" s="109"/>
      <c r="P200" s="120"/>
      <c r="Q200" s="109"/>
      <c r="R200" s="116"/>
      <c r="S200" s="95" t="s">
        <v>245</v>
      </c>
      <c r="U200" s="312" t="s">
        <v>265</v>
      </c>
      <c r="V200" s="312" t="s">
        <v>257</v>
      </c>
    </row>
    <row r="201" spans="1:23" ht="15" customHeight="1">
      <c r="B201" s="486"/>
      <c r="E201" s="13" t="s">
        <v>51</v>
      </c>
      <c r="F201" s="18" t="s">
        <v>16</v>
      </c>
      <c r="G201" s="109"/>
      <c r="H201" s="109"/>
      <c r="I201" s="107"/>
      <c r="J201" s="109"/>
      <c r="K201" s="109"/>
      <c r="L201" s="109"/>
      <c r="M201" s="109"/>
      <c r="N201" s="109"/>
      <c r="O201" s="109"/>
      <c r="P201" s="120"/>
      <c r="Q201" s="109"/>
      <c r="R201" s="116"/>
      <c r="S201" s="95" t="s">
        <v>245</v>
      </c>
      <c r="U201" s="312" t="s">
        <v>265</v>
      </c>
      <c r="V201" s="312" t="s">
        <v>257</v>
      </c>
    </row>
    <row r="202" spans="1:23" ht="15" customHeight="1">
      <c r="B202" s="486"/>
      <c r="E202" s="13" t="s">
        <v>52</v>
      </c>
      <c r="F202" s="18" t="s">
        <v>16</v>
      </c>
      <c r="G202" s="109"/>
      <c r="H202" s="109"/>
      <c r="I202" s="107"/>
      <c r="J202" s="109"/>
      <c r="K202" s="109"/>
      <c r="L202" s="109"/>
      <c r="M202" s="109"/>
      <c r="N202" s="109"/>
      <c r="O202" s="109"/>
      <c r="P202" s="120"/>
      <c r="Q202" s="109"/>
      <c r="R202" s="116"/>
      <c r="S202" s="95" t="s">
        <v>245</v>
      </c>
      <c r="U202" s="312" t="s">
        <v>265</v>
      </c>
      <c r="V202" s="312" t="s">
        <v>257</v>
      </c>
    </row>
    <row r="203" spans="1:23" ht="15" customHeight="1">
      <c r="B203" s="487"/>
      <c r="E203" s="14" t="s">
        <v>4</v>
      </c>
      <c r="F203" s="19" t="s">
        <v>16</v>
      </c>
      <c r="G203" s="111"/>
      <c r="H203" s="111"/>
      <c r="I203" s="108"/>
      <c r="J203" s="111"/>
      <c r="K203" s="111"/>
      <c r="L203" s="111"/>
      <c r="M203" s="111"/>
      <c r="N203" s="111"/>
      <c r="O203" s="111"/>
      <c r="P203" s="122"/>
      <c r="Q203" s="109"/>
      <c r="R203" s="116"/>
      <c r="S203" s="95" t="s">
        <v>245</v>
      </c>
      <c r="U203" s="312" t="s">
        <v>265</v>
      </c>
      <c r="V203" s="312" t="s">
        <v>257</v>
      </c>
    </row>
    <row r="204" spans="1:23" ht="15" customHeight="1">
      <c r="E204" s="96" t="s">
        <v>136</v>
      </c>
      <c r="F204" s="18" t="s">
        <v>16</v>
      </c>
      <c r="G204" s="109"/>
      <c r="H204" s="109"/>
      <c r="I204" s="97">
        <f>SUM(I205:I207)</f>
        <v>0</v>
      </c>
      <c r="J204" s="109"/>
      <c r="K204" s="109"/>
      <c r="L204" s="109"/>
      <c r="M204" s="109"/>
      <c r="N204" s="109"/>
      <c r="O204" s="109"/>
      <c r="P204" s="109"/>
      <c r="Q204" s="109"/>
      <c r="R204" s="116"/>
      <c r="S204" s="95"/>
      <c r="T204" s="95"/>
      <c r="U204" s="95"/>
      <c r="V204" s="95"/>
      <c r="W204" s="95"/>
    </row>
    <row r="205" spans="1:23" ht="15" customHeight="1">
      <c r="B205" s="516"/>
      <c r="E205" s="408" t="s">
        <v>308</v>
      </c>
      <c r="F205" s="242" t="s">
        <v>16</v>
      </c>
      <c r="G205" s="290"/>
      <c r="H205" s="290"/>
      <c r="I205" s="292"/>
      <c r="J205" s="290"/>
      <c r="K205" s="290"/>
      <c r="L205" s="290"/>
      <c r="M205" s="290"/>
      <c r="N205" s="290"/>
      <c r="O205" s="290"/>
      <c r="P205" s="241"/>
      <c r="Q205" s="109"/>
      <c r="R205" s="116"/>
      <c r="S205" s="95" t="s">
        <v>245</v>
      </c>
      <c r="U205" s="312" t="s">
        <v>265</v>
      </c>
      <c r="V205" s="312" t="s">
        <v>257</v>
      </c>
    </row>
    <row r="206" spans="1:23" ht="15" customHeight="1">
      <c r="B206" s="517"/>
      <c r="E206" s="134" t="s">
        <v>309</v>
      </c>
      <c r="F206" s="18" t="s">
        <v>16</v>
      </c>
      <c r="G206" s="109"/>
      <c r="H206" s="109"/>
      <c r="I206" s="87"/>
      <c r="J206" s="109"/>
      <c r="K206" s="109"/>
      <c r="L206" s="109"/>
      <c r="M206" s="109"/>
      <c r="N206" s="109"/>
      <c r="O206" s="109"/>
      <c r="P206" s="120"/>
      <c r="Q206" s="109"/>
      <c r="R206" s="116"/>
      <c r="S206" s="95" t="s">
        <v>245</v>
      </c>
      <c r="U206" s="312" t="s">
        <v>265</v>
      </c>
      <c r="V206" s="312" t="s">
        <v>257</v>
      </c>
    </row>
    <row r="207" spans="1:23" ht="15" customHeight="1">
      <c r="B207" s="518"/>
      <c r="E207" s="135" t="s">
        <v>310</v>
      </c>
      <c r="F207" s="19" t="s">
        <v>16</v>
      </c>
      <c r="G207" s="111"/>
      <c r="H207" s="111"/>
      <c r="I207" s="88"/>
      <c r="J207" s="111"/>
      <c r="K207" s="111"/>
      <c r="L207" s="111"/>
      <c r="M207" s="111"/>
      <c r="N207" s="111"/>
      <c r="O207" s="111"/>
      <c r="P207" s="122"/>
      <c r="Q207" s="109"/>
      <c r="R207" s="116"/>
      <c r="S207" s="95" t="s">
        <v>245</v>
      </c>
      <c r="U207" s="312" t="s">
        <v>265</v>
      </c>
      <c r="V207" s="312" t="s">
        <v>257</v>
      </c>
    </row>
    <row r="208" spans="1:23" ht="15" customHeight="1">
      <c r="A208" s="36"/>
      <c r="B208" s="36"/>
      <c r="C208" s="36"/>
      <c r="D208" s="234"/>
      <c r="E208" s="271" t="s">
        <v>175</v>
      </c>
      <c r="F208" s="194"/>
      <c r="G208" s="2"/>
      <c r="H208" s="2"/>
      <c r="I208" s="2"/>
      <c r="J208" s="2"/>
      <c r="K208" s="235"/>
      <c r="L208" s="235"/>
      <c r="M208" s="235"/>
      <c r="N208" s="235"/>
      <c r="O208" s="235"/>
      <c r="P208" s="235"/>
      <c r="Q208" s="109"/>
      <c r="S208" s="225"/>
      <c r="T208" s="225"/>
      <c r="U208" s="36"/>
      <c r="V208" s="36"/>
    </row>
    <row r="209" spans="1:23" ht="15" customHeight="1">
      <c r="B209" s="221"/>
      <c r="D209" s="8"/>
      <c r="Q209" s="109"/>
      <c r="R209" s="36"/>
      <c r="S209" s="225"/>
      <c r="T209" s="225"/>
      <c r="U209" s="225"/>
      <c r="V209" s="225"/>
      <c r="W209" s="225"/>
    </row>
    <row r="210" spans="1:23" ht="26.25" customHeight="1">
      <c r="A210" s="116"/>
      <c r="B210" s="42"/>
      <c r="C210" s="39"/>
      <c r="E210" s="60" t="s">
        <v>7</v>
      </c>
      <c r="F210" s="428"/>
      <c r="G210" s="60"/>
      <c r="H210" s="60"/>
      <c r="I210" s="60"/>
      <c r="J210" s="60"/>
      <c r="K210" s="60"/>
      <c r="L210" s="60"/>
      <c r="M210" s="60"/>
      <c r="N210" s="60"/>
      <c r="O210" s="60"/>
      <c r="P210" s="60"/>
      <c r="Q210" s="109"/>
      <c r="R210" s="116"/>
      <c r="S210" s="95"/>
      <c r="T210" s="95"/>
      <c r="U210" s="95"/>
      <c r="V210" s="95"/>
      <c r="W210" s="95"/>
    </row>
    <row r="211" spans="1:23">
      <c r="A211" s="116"/>
      <c r="B211" s="222"/>
      <c r="C211" s="116"/>
      <c r="E211" s="96" t="s">
        <v>137</v>
      </c>
      <c r="F211" s="18" t="s">
        <v>16</v>
      </c>
      <c r="G211" s="109"/>
      <c r="H211" s="109"/>
      <c r="I211" s="97">
        <f>SUM(I213:I215)</f>
        <v>0</v>
      </c>
      <c r="J211" s="136"/>
      <c r="K211" s="136"/>
      <c r="L211" s="136"/>
      <c r="M211" s="136"/>
      <c r="N211" s="136"/>
      <c r="O211" s="136"/>
      <c r="P211" s="136"/>
      <c r="Q211" s="109"/>
      <c r="R211" s="116"/>
      <c r="S211" s="95"/>
      <c r="T211" s="95"/>
      <c r="U211" s="95"/>
      <c r="V211" s="95"/>
      <c r="W211" s="95"/>
    </row>
    <row r="212" spans="1:23">
      <c r="A212" s="116"/>
      <c r="B212" s="222"/>
      <c r="C212" s="116"/>
      <c r="E212" s="101" t="s">
        <v>363</v>
      </c>
      <c r="F212" s="429"/>
      <c r="G212" s="142"/>
      <c r="H212" s="142"/>
      <c r="I212" s="112"/>
      <c r="J212" s="143"/>
      <c r="K212" s="143"/>
      <c r="L212" s="143"/>
      <c r="M212" s="143"/>
      <c r="N212" s="143"/>
      <c r="O212" s="143"/>
      <c r="P212" s="144"/>
      <c r="Q212" s="109"/>
      <c r="R212" s="116"/>
      <c r="S212" s="95"/>
      <c r="T212" s="95"/>
      <c r="U212" s="95"/>
      <c r="V212" s="95"/>
      <c r="W212" s="95"/>
    </row>
    <row r="213" spans="1:23" ht="15" customHeight="1">
      <c r="A213" s="116"/>
      <c r="B213" s="488"/>
      <c r="C213" s="43"/>
      <c r="E213" s="145" t="s">
        <v>53</v>
      </c>
      <c r="F213" s="146" t="s">
        <v>16</v>
      </c>
      <c r="G213" s="109"/>
      <c r="H213" s="109"/>
      <c r="I213" s="87"/>
      <c r="J213" s="136"/>
      <c r="K213" s="136"/>
      <c r="L213" s="136"/>
      <c r="M213" s="136"/>
      <c r="N213" s="136"/>
      <c r="O213" s="136"/>
      <c r="P213" s="139"/>
      <c r="Q213" s="109"/>
      <c r="R213" s="116"/>
      <c r="S213" s="95" t="s">
        <v>269</v>
      </c>
      <c r="T213" s="116"/>
      <c r="U213" s="312" t="s">
        <v>265</v>
      </c>
      <c r="V213" s="312" t="s">
        <v>257</v>
      </c>
    </row>
    <row r="214" spans="1:23" ht="15" customHeight="1">
      <c r="A214" s="116"/>
      <c r="B214" s="489"/>
      <c r="C214" s="43"/>
      <c r="E214" s="145" t="s">
        <v>54</v>
      </c>
      <c r="F214" s="146" t="s">
        <v>16</v>
      </c>
      <c r="G214" s="109"/>
      <c r="H214" s="109"/>
      <c r="I214" s="87"/>
      <c r="J214" s="136"/>
      <c r="K214" s="136"/>
      <c r="L214" s="136"/>
      <c r="M214" s="136"/>
      <c r="N214" s="136"/>
      <c r="O214" s="136"/>
      <c r="P214" s="139"/>
      <c r="Q214" s="109"/>
      <c r="R214" s="116"/>
      <c r="S214" s="95" t="s">
        <v>269</v>
      </c>
      <c r="T214" s="116"/>
      <c r="U214" s="312" t="s">
        <v>265</v>
      </c>
      <c r="V214" s="312" t="s">
        <v>257</v>
      </c>
    </row>
    <row r="215" spans="1:23" ht="15" customHeight="1">
      <c r="A215" s="116"/>
      <c r="B215" s="489"/>
      <c r="C215" s="43"/>
      <c r="E215" s="145" t="s">
        <v>55</v>
      </c>
      <c r="F215" s="146" t="s">
        <v>16</v>
      </c>
      <c r="G215" s="109"/>
      <c r="H215" s="109"/>
      <c r="I215" s="87"/>
      <c r="J215" s="136"/>
      <c r="K215" s="136"/>
      <c r="L215" s="136"/>
      <c r="M215" s="136"/>
      <c r="N215" s="136"/>
      <c r="O215" s="136"/>
      <c r="P215" s="139"/>
      <c r="Q215" s="109"/>
      <c r="R215" s="116"/>
      <c r="S215" s="95" t="s">
        <v>269</v>
      </c>
      <c r="T215" s="116"/>
      <c r="U215" s="312" t="s">
        <v>265</v>
      </c>
      <c r="V215" s="312" t="s">
        <v>257</v>
      </c>
    </row>
    <row r="216" spans="1:23" ht="15" customHeight="1">
      <c r="A216" s="116"/>
      <c r="B216" s="489"/>
      <c r="C216" s="43"/>
      <c r="E216" s="102" t="s">
        <v>364</v>
      </c>
      <c r="F216" s="147"/>
      <c r="G216" s="148"/>
      <c r="H216" s="148"/>
      <c r="I216" s="100"/>
      <c r="J216" s="149"/>
      <c r="K216" s="149"/>
      <c r="L216" s="149"/>
      <c r="M216" s="149"/>
      <c r="N216" s="149"/>
      <c r="O216" s="149"/>
      <c r="P216" s="150"/>
      <c r="Q216" s="109"/>
      <c r="R216" s="116"/>
      <c r="S216" s="95"/>
      <c r="T216" s="95"/>
      <c r="U216" s="95"/>
      <c r="V216" s="95"/>
      <c r="W216" s="95"/>
    </row>
    <row r="217" spans="1:23" ht="15" customHeight="1">
      <c r="A217" s="116"/>
      <c r="B217" s="489"/>
      <c r="C217" s="44"/>
      <c r="E217" s="145" t="s">
        <v>57</v>
      </c>
      <c r="F217" s="146" t="s">
        <v>16</v>
      </c>
      <c r="G217" s="109"/>
      <c r="H217" s="109"/>
      <c r="I217" s="87"/>
      <c r="J217" s="136"/>
      <c r="K217" s="136"/>
      <c r="L217" s="136"/>
      <c r="M217" s="136"/>
      <c r="N217" s="136"/>
      <c r="O217" s="136"/>
      <c r="P217" s="139"/>
      <c r="Q217" s="109"/>
      <c r="R217" s="116"/>
      <c r="S217" s="95" t="s">
        <v>246</v>
      </c>
      <c r="T217" s="116"/>
      <c r="U217" s="312" t="s">
        <v>265</v>
      </c>
      <c r="V217" s="312" t="s">
        <v>257</v>
      </c>
    </row>
    <row r="218" spans="1:23" ht="15" customHeight="1">
      <c r="A218" s="116"/>
      <c r="B218" s="489"/>
      <c r="C218" s="44"/>
      <c r="E218" s="145" t="s">
        <v>58</v>
      </c>
      <c r="F218" s="146" t="s">
        <v>16</v>
      </c>
      <c r="G218" s="109"/>
      <c r="H218" s="109"/>
      <c r="I218" s="87"/>
      <c r="J218" s="136"/>
      <c r="K218" s="136"/>
      <c r="L218" s="136"/>
      <c r="M218" s="136"/>
      <c r="N218" s="136"/>
      <c r="O218" s="136"/>
      <c r="P218" s="139"/>
      <c r="Q218" s="109"/>
      <c r="R218" s="116"/>
      <c r="S218" s="95" t="s">
        <v>246</v>
      </c>
      <c r="T218" s="116"/>
      <c r="U218" s="312" t="s">
        <v>265</v>
      </c>
      <c r="V218" s="312" t="s">
        <v>257</v>
      </c>
    </row>
    <row r="219" spans="1:23" ht="15" customHeight="1">
      <c r="A219" s="116"/>
      <c r="B219" s="490"/>
      <c r="C219" s="44"/>
      <c r="E219" s="151" t="s">
        <v>59</v>
      </c>
      <c r="F219" s="152" t="s">
        <v>16</v>
      </c>
      <c r="G219" s="111"/>
      <c r="H219" s="111"/>
      <c r="I219" s="88"/>
      <c r="J219" s="140"/>
      <c r="K219" s="140"/>
      <c r="L219" s="140"/>
      <c r="M219" s="140"/>
      <c r="N219" s="140"/>
      <c r="O219" s="140"/>
      <c r="P219" s="141"/>
      <c r="Q219" s="109"/>
      <c r="R219" s="116"/>
      <c r="S219" s="95" t="s">
        <v>246</v>
      </c>
      <c r="T219" s="116"/>
      <c r="U219" s="312" t="s">
        <v>265</v>
      </c>
      <c r="V219" s="312" t="s">
        <v>257</v>
      </c>
    </row>
    <row r="220" spans="1:23">
      <c r="A220" s="116"/>
      <c r="B220" s="222"/>
      <c r="C220" s="116"/>
      <c r="E220" s="96" t="s">
        <v>138</v>
      </c>
      <c r="F220" s="24" t="s">
        <v>16</v>
      </c>
      <c r="G220" s="109"/>
      <c r="H220" s="109"/>
      <c r="I220" s="97">
        <f>SUM(I222:I226)</f>
        <v>0</v>
      </c>
      <c r="J220" s="136"/>
      <c r="K220" s="136"/>
      <c r="L220" s="136"/>
      <c r="M220" s="136"/>
      <c r="N220" s="136"/>
      <c r="O220" s="136"/>
      <c r="P220" s="136"/>
      <c r="Q220" s="109"/>
      <c r="R220" s="116"/>
      <c r="S220" s="95"/>
      <c r="T220" s="95"/>
      <c r="U220" s="95"/>
      <c r="V220" s="95"/>
    </row>
    <row r="221" spans="1:23" ht="17.25" customHeight="1">
      <c r="A221" s="116"/>
      <c r="B221" s="503"/>
      <c r="C221" s="116"/>
      <c r="E221" s="101" t="s">
        <v>363</v>
      </c>
      <c r="F221" s="429"/>
      <c r="G221" s="142"/>
      <c r="H221" s="142"/>
      <c r="I221" s="112"/>
      <c r="J221" s="143"/>
      <c r="K221" s="143"/>
      <c r="L221" s="143"/>
      <c r="M221" s="143"/>
      <c r="N221" s="143"/>
      <c r="O221" s="143"/>
      <c r="P221" s="144"/>
      <c r="Q221" s="109"/>
      <c r="R221" s="116"/>
      <c r="S221" s="95"/>
      <c r="T221" s="95"/>
      <c r="U221" s="95"/>
      <c r="V221" s="95"/>
    </row>
    <row r="222" spans="1:23" ht="15" customHeight="1">
      <c r="A222" s="116"/>
      <c r="B222" s="501"/>
      <c r="C222" s="43"/>
      <c r="E222" s="145" t="s">
        <v>53</v>
      </c>
      <c r="F222" s="18" t="s">
        <v>16</v>
      </c>
      <c r="G222" s="109"/>
      <c r="H222" s="109"/>
      <c r="I222" s="87"/>
      <c r="J222" s="136"/>
      <c r="K222" s="136"/>
      <c r="L222" s="136"/>
      <c r="M222" s="136"/>
      <c r="N222" s="136"/>
      <c r="O222" s="136"/>
      <c r="P222" s="139"/>
      <c r="Q222" s="109"/>
      <c r="R222" s="116"/>
      <c r="S222" s="95" t="s">
        <v>269</v>
      </c>
      <c r="T222" s="116"/>
      <c r="U222" s="312" t="s">
        <v>265</v>
      </c>
      <c r="V222" s="312" t="s">
        <v>257</v>
      </c>
    </row>
    <row r="223" spans="1:23">
      <c r="A223" s="116"/>
      <c r="B223" s="501"/>
      <c r="C223" s="43"/>
      <c r="E223" s="145" t="s">
        <v>60</v>
      </c>
      <c r="F223" s="18" t="s">
        <v>16</v>
      </c>
      <c r="G223" s="109"/>
      <c r="H223" s="109"/>
      <c r="I223" s="87"/>
      <c r="J223" s="136"/>
      <c r="K223" s="136"/>
      <c r="L223" s="136"/>
      <c r="M223" s="136"/>
      <c r="N223" s="136"/>
      <c r="O223" s="136"/>
      <c r="P223" s="139"/>
      <c r="Q223" s="109"/>
      <c r="R223" s="116"/>
      <c r="S223" s="95" t="s">
        <v>269</v>
      </c>
      <c r="T223" s="116"/>
      <c r="U223" s="312" t="s">
        <v>265</v>
      </c>
      <c r="V223" s="312" t="s">
        <v>257</v>
      </c>
    </row>
    <row r="224" spans="1:23">
      <c r="A224" s="116"/>
      <c r="B224" s="501"/>
      <c r="C224" s="43"/>
      <c r="E224" s="145" t="s">
        <v>61</v>
      </c>
      <c r="F224" s="18" t="s">
        <v>16</v>
      </c>
      <c r="G224" s="109"/>
      <c r="H224" s="109"/>
      <c r="I224" s="87"/>
      <c r="J224" s="136"/>
      <c r="K224" s="136"/>
      <c r="L224" s="136"/>
      <c r="M224" s="136"/>
      <c r="N224" s="136"/>
      <c r="O224" s="136"/>
      <c r="P224" s="139"/>
      <c r="Q224" s="109"/>
      <c r="R224" s="116"/>
      <c r="S224" s="95" t="s">
        <v>269</v>
      </c>
      <c r="T224" s="116"/>
      <c r="U224" s="312" t="s">
        <v>265</v>
      </c>
      <c r="V224" s="312" t="s">
        <v>257</v>
      </c>
    </row>
    <row r="225" spans="1:24">
      <c r="A225" s="116"/>
      <c r="B225" s="501"/>
      <c r="C225" s="43"/>
      <c r="E225" s="145" t="s">
        <v>62</v>
      </c>
      <c r="F225" s="18" t="s">
        <v>16</v>
      </c>
      <c r="G225" s="109"/>
      <c r="H225" s="109"/>
      <c r="I225" s="87"/>
      <c r="J225" s="136"/>
      <c r="K225" s="136"/>
      <c r="L225" s="136"/>
      <c r="M225" s="136"/>
      <c r="N225" s="136"/>
      <c r="O225" s="136"/>
      <c r="P225" s="139"/>
      <c r="Q225" s="109"/>
      <c r="R225" s="116"/>
      <c r="S225" s="95" t="s">
        <v>269</v>
      </c>
      <c r="T225" s="116"/>
      <c r="U225" s="312" t="s">
        <v>265</v>
      </c>
      <c r="V225" s="312" t="s">
        <v>257</v>
      </c>
    </row>
    <row r="226" spans="1:24">
      <c r="A226" s="116"/>
      <c r="B226" s="501"/>
      <c r="C226" s="43"/>
      <c r="E226" s="145" t="s">
        <v>63</v>
      </c>
      <c r="F226" s="18" t="s">
        <v>16</v>
      </c>
      <c r="G226" s="109"/>
      <c r="H226" s="109"/>
      <c r="I226" s="87"/>
      <c r="J226" s="136"/>
      <c r="K226" s="136"/>
      <c r="L226" s="136"/>
      <c r="M226" s="136"/>
      <c r="N226" s="136"/>
      <c r="O226" s="136"/>
      <c r="P226" s="139"/>
      <c r="Q226" s="109"/>
      <c r="R226" s="116"/>
      <c r="S226" s="95" t="s">
        <v>269</v>
      </c>
      <c r="T226" s="116"/>
      <c r="U226" s="312" t="s">
        <v>265</v>
      </c>
      <c r="V226" s="312" t="s">
        <v>257</v>
      </c>
    </row>
    <row r="227" spans="1:24" ht="18" customHeight="1">
      <c r="A227" s="116"/>
      <c r="B227" s="501"/>
      <c r="C227" s="43"/>
      <c r="E227" s="102" t="s">
        <v>364</v>
      </c>
      <c r="F227" s="147"/>
      <c r="G227" s="148"/>
      <c r="H227" s="148"/>
      <c r="I227" s="100"/>
      <c r="J227" s="149"/>
      <c r="K227" s="149"/>
      <c r="L227" s="149"/>
      <c r="M227" s="149"/>
      <c r="N227" s="149"/>
      <c r="O227" s="149"/>
      <c r="P227" s="150"/>
      <c r="Q227" s="109"/>
      <c r="R227" s="116"/>
      <c r="S227" s="95"/>
      <c r="T227" s="95"/>
      <c r="U227" s="95"/>
      <c r="V227" s="95"/>
      <c r="W227" s="95"/>
      <c r="X227" s="95"/>
    </row>
    <row r="228" spans="1:24" ht="15" customHeight="1">
      <c r="A228" s="116"/>
      <c r="B228" s="501"/>
      <c r="C228" s="44"/>
      <c r="E228" s="145" t="s">
        <v>57</v>
      </c>
      <c r="F228" s="153" t="s">
        <v>16</v>
      </c>
      <c r="G228" s="109"/>
      <c r="H228" s="109"/>
      <c r="I228" s="87"/>
      <c r="J228" s="136"/>
      <c r="K228" s="136"/>
      <c r="L228" s="136"/>
      <c r="M228" s="136"/>
      <c r="N228" s="136"/>
      <c r="O228" s="136"/>
      <c r="P228" s="139"/>
      <c r="Q228" s="109"/>
      <c r="R228" s="116"/>
      <c r="S228" s="95" t="s">
        <v>246</v>
      </c>
      <c r="T228" s="116"/>
      <c r="U228" s="312" t="s">
        <v>265</v>
      </c>
      <c r="V228" s="312" t="s">
        <v>257</v>
      </c>
    </row>
    <row r="229" spans="1:24" ht="15" customHeight="1">
      <c r="A229" s="116"/>
      <c r="B229" s="501"/>
      <c r="C229" s="44"/>
      <c r="E229" s="145" t="s">
        <v>58</v>
      </c>
      <c r="F229" s="153" t="s">
        <v>16</v>
      </c>
      <c r="G229" s="109"/>
      <c r="H229" s="109"/>
      <c r="I229" s="87"/>
      <c r="J229" s="136"/>
      <c r="K229" s="136"/>
      <c r="L229" s="136"/>
      <c r="M229" s="136"/>
      <c r="N229" s="136"/>
      <c r="O229" s="136"/>
      <c r="P229" s="139"/>
      <c r="Q229" s="109"/>
      <c r="R229" s="116"/>
      <c r="S229" s="95" t="s">
        <v>246</v>
      </c>
      <c r="T229" s="116"/>
      <c r="U229" s="312" t="s">
        <v>265</v>
      </c>
      <c r="V229" s="312" t="s">
        <v>257</v>
      </c>
    </row>
    <row r="230" spans="1:24" ht="15" customHeight="1">
      <c r="A230" s="116"/>
      <c r="B230" s="502"/>
      <c r="C230" s="44"/>
      <c r="E230" s="151" t="s">
        <v>59</v>
      </c>
      <c r="F230" s="154" t="s">
        <v>16</v>
      </c>
      <c r="G230" s="111"/>
      <c r="H230" s="111"/>
      <c r="I230" s="88"/>
      <c r="J230" s="140"/>
      <c r="K230" s="140"/>
      <c r="L230" s="140"/>
      <c r="M230" s="140"/>
      <c r="N230" s="140"/>
      <c r="O230" s="140"/>
      <c r="P230" s="141"/>
      <c r="Q230" s="109"/>
      <c r="R230" s="116"/>
      <c r="S230" s="95" t="s">
        <v>246</v>
      </c>
      <c r="T230" s="116"/>
      <c r="U230" s="312" t="s">
        <v>265</v>
      </c>
      <c r="V230" s="312" t="s">
        <v>257</v>
      </c>
    </row>
    <row r="231" spans="1:24">
      <c r="A231" s="116"/>
      <c r="B231" s="222"/>
      <c r="C231" s="116"/>
      <c r="E231" s="103" t="s">
        <v>139</v>
      </c>
      <c r="F231" s="18" t="s">
        <v>16</v>
      </c>
      <c r="G231" s="109"/>
      <c r="H231" s="109"/>
      <c r="I231" s="97">
        <f>SUM(I233:I235)</f>
        <v>0</v>
      </c>
      <c r="J231" s="136"/>
      <c r="K231" s="136"/>
      <c r="L231" s="136"/>
      <c r="M231" s="136"/>
      <c r="N231" s="136"/>
      <c r="O231" s="136"/>
      <c r="P231" s="136"/>
      <c r="Q231" s="109"/>
      <c r="R231" s="116"/>
      <c r="S231" s="95"/>
      <c r="T231" s="95"/>
      <c r="U231" s="95"/>
      <c r="V231" s="95"/>
    </row>
    <row r="232" spans="1:24" ht="19.5" customHeight="1">
      <c r="A232" s="116"/>
      <c r="B232" s="503"/>
      <c r="C232" s="116"/>
      <c r="E232" s="101" t="s">
        <v>363</v>
      </c>
      <c r="F232" s="429"/>
      <c r="G232" s="142"/>
      <c r="H232" s="142"/>
      <c r="I232" s="112"/>
      <c r="J232" s="143"/>
      <c r="K232" s="143"/>
      <c r="L232" s="143"/>
      <c r="M232" s="143"/>
      <c r="N232" s="143"/>
      <c r="O232" s="143"/>
      <c r="P232" s="144"/>
      <c r="Q232" s="109"/>
      <c r="R232" s="116"/>
      <c r="S232" s="95"/>
      <c r="T232" s="95"/>
      <c r="U232" s="95"/>
      <c r="V232" s="95"/>
    </row>
    <row r="233" spans="1:24" ht="15" customHeight="1">
      <c r="A233" s="116"/>
      <c r="B233" s="501"/>
      <c r="C233" s="43"/>
      <c r="E233" s="145" t="s">
        <v>54</v>
      </c>
      <c r="F233" s="146" t="s">
        <v>16</v>
      </c>
      <c r="G233" s="109"/>
      <c r="H233" s="109"/>
      <c r="I233" s="87"/>
      <c r="J233" s="136"/>
      <c r="K233" s="136"/>
      <c r="L233" s="136"/>
      <c r="M233" s="136"/>
      <c r="N233" s="136"/>
      <c r="O233" s="136"/>
      <c r="P233" s="139"/>
      <c r="Q233" s="109"/>
      <c r="R233" s="116"/>
      <c r="S233" s="95" t="s">
        <v>269</v>
      </c>
      <c r="T233" s="116"/>
      <c r="U233" s="312" t="s">
        <v>265</v>
      </c>
      <c r="V233" s="312" t="s">
        <v>257</v>
      </c>
    </row>
    <row r="234" spans="1:24">
      <c r="A234" s="116"/>
      <c r="B234" s="501"/>
      <c r="C234" s="43"/>
      <c r="E234" s="145" t="s">
        <v>64</v>
      </c>
      <c r="F234" s="146" t="s">
        <v>16</v>
      </c>
      <c r="G234" s="109"/>
      <c r="H234" s="109"/>
      <c r="I234" s="87"/>
      <c r="J234" s="136"/>
      <c r="K234" s="136"/>
      <c r="L234" s="136"/>
      <c r="M234" s="136"/>
      <c r="N234" s="136"/>
      <c r="O234" s="136"/>
      <c r="P234" s="139"/>
      <c r="Q234" s="109"/>
      <c r="R234" s="116"/>
      <c r="S234" s="95" t="s">
        <v>269</v>
      </c>
      <c r="T234" s="116"/>
      <c r="U234" s="312" t="s">
        <v>265</v>
      </c>
      <c r="V234" s="312" t="s">
        <v>257</v>
      </c>
    </row>
    <row r="235" spans="1:24">
      <c r="A235" s="116"/>
      <c r="B235" s="501"/>
      <c r="C235" s="43"/>
      <c r="E235" s="145" t="s">
        <v>65</v>
      </c>
      <c r="F235" s="146" t="s">
        <v>16</v>
      </c>
      <c r="G235" s="109"/>
      <c r="H235" s="109"/>
      <c r="I235" s="87"/>
      <c r="J235" s="136"/>
      <c r="K235" s="136"/>
      <c r="L235" s="136"/>
      <c r="M235" s="136"/>
      <c r="N235" s="136"/>
      <c r="O235" s="136"/>
      <c r="P235" s="139"/>
      <c r="Q235" s="109"/>
      <c r="R235" s="116"/>
      <c r="S235" s="95" t="s">
        <v>269</v>
      </c>
      <c r="T235" s="116"/>
      <c r="U235" s="312" t="s">
        <v>265</v>
      </c>
      <c r="V235" s="312" t="s">
        <v>257</v>
      </c>
    </row>
    <row r="236" spans="1:24">
      <c r="A236" s="116"/>
      <c r="B236" s="501"/>
      <c r="C236" s="43"/>
      <c r="E236" s="102" t="s">
        <v>364</v>
      </c>
      <c r="F236" s="147"/>
      <c r="G236" s="148"/>
      <c r="H236" s="148"/>
      <c r="I236" s="100"/>
      <c r="J236" s="149"/>
      <c r="K236" s="149"/>
      <c r="L236" s="149"/>
      <c r="M236" s="149"/>
      <c r="N236" s="149"/>
      <c r="O236" s="149"/>
      <c r="P236" s="150"/>
      <c r="Q236" s="109"/>
      <c r="R236" s="116"/>
      <c r="S236" s="95"/>
      <c r="T236" s="95"/>
      <c r="U236" s="95"/>
      <c r="V236" s="95"/>
    </row>
    <row r="237" spans="1:24" ht="15" customHeight="1">
      <c r="A237" s="116"/>
      <c r="B237" s="501"/>
      <c r="C237" s="44"/>
      <c r="E237" s="145" t="s">
        <v>57</v>
      </c>
      <c r="F237" s="146" t="s">
        <v>16</v>
      </c>
      <c r="G237" s="109"/>
      <c r="H237" s="109"/>
      <c r="I237" s="87"/>
      <c r="J237" s="136"/>
      <c r="K237" s="136"/>
      <c r="L237" s="136"/>
      <c r="M237" s="136"/>
      <c r="N237" s="136"/>
      <c r="O237" s="136"/>
      <c r="P237" s="139"/>
      <c r="Q237" s="109"/>
      <c r="R237" s="116"/>
      <c r="S237" s="95" t="s">
        <v>246</v>
      </c>
      <c r="T237" s="116"/>
      <c r="U237" s="312" t="s">
        <v>265</v>
      </c>
      <c r="V237" s="312" t="s">
        <v>257</v>
      </c>
    </row>
    <row r="238" spans="1:24" ht="15" customHeight="1">
      <c r="A238" s="116"/>
      <c r="B238" s="501"/>
      <c r="C238" s="44"/>
      <c r="E238" s="145" t="s">
        <v>58</v>
      </c>
      <c r="F238" s="146" t="s">
        <v>16</v>
      </c>
      <c r="G238" s="109"/>
      <c r="H238" s="109"/>
      <c r="I238" s="87"/>
      <c r="J238" s="136"/>
      <c r="K238" s="136"/>
      <c r="L238" s="136"/>
      <c r="M238" s="136"/>
      <c r="N238" s="136"/>
      <c r="O238" s="136"/>
      <c r="P238" s="139"/>
      <c r="Q238" s="109"/>
      <c r="R238" s="116"/>
      <c r="S238" s="95" t="s">
        <v>246</v>
      </c>
      <c r="T238" s="116"/>
      <c r="U238" s="312" t="s">
        <v>265</v>
      </c>
      <c r="V238" s="312" t="s">
        <v>257</v>
      </c>
    </row>
    <row r="239" spans="1:24" ht="15" customHeight="1">
      <c r="A239" s="116"/>
      <c r="B239" s="502"/>
      <c r="C239" s="44"/>
      <c r="E239" s="151" t="s">
        <v>59</v>
      </c>
      <c r="F239" s="152" t="s">
        <v>16</v>
      </c>
      <c r="G239" s="111"/>
      <c r="H239" s="111"/>
      <c r="I239" s="88"/>
      <c r="J239" s="140"/>
      <c r="K239" s="140"/>
      <c r="L239" s="140"/>
      <c r="M239" s="140"/>
      <c r="N239" s="140"/>
      <c r="O239" s="140"/>
      <c r="P239" s="141"/>
      <c r="Q239" s="109"/>
      <c r="R239" s="116"/>
      <c r="S239" s="95" t="s">
        <v>246</v>
      </c>
      <c r="T239" s="116"/>
      <c r="U239" s="312" t="s">
        <v>265</v>
      </c>
      <c r="V239" s="312" t="s">
        <v>257</v>
      </c>
    </row>
    <row r="240" spans="1:24">
      <c r="A240" s="116"/>
      <c r="B240" s="222"/>
      <c r="C240" s="116"/>
      <c r="E240" s="103" t="s">
        <v>140</v>
      </c>
      <c r="F240" s="18" t="s">
        <v>16</v>
      </c>
      <c r="G240" s="109"/>
      <c r="H240" s="109"/>
      <c r="I240" s="97">
        <f>SUM(I242:I244)</f>
        <v>0</v>
      </c>
      <c r="J240" s="136"/>
      <c r="K240" s="136"/>
      <c r="L240" s="136"/>
      <c r="M240" s="136"/>
      <c r="N240" s="136"/>
      <c r="O240" s="136"/>
      <c r="P240" s="136"/>
      <c r="Q240" s="109"/>
      <c r="R240" s="116"/>
      <c r="S240" s="95"/>
      <c r="T240" s="95"/>
      <c r="U240" s="95"/>
      <c r="V240" s="95"/>
    </row>
    <row r="241" spans="1:23" ht="18" customHeight="1">
      <c r="A241" s="116"/>
      <c r="B241" s="504"/>
      <c r="C241" s="116"/>
      <c r="D241" s="109"/>
      <c r="E241" s="101" t="s">
        <v>363</v>
      </c>
      <c r="F241" s="429"/>
      <c r="G241" s="142"/>
      <c r="H241" s="142"/>
      <c r="I241" s="112"/>
      <c r="J241" s="143"/>
      <c r="K241" s="143"/>
      <c r="L241" s="143"/>
      <c r="M241" s="143"/>
      <c r="N241" s="143"/>
      <c r="O241" s="143"/>
      <c r="P241" s="144"/>
      <c r="Q241" s="109"/>
      <c r="R241" s="116"/>
      <c r="S241" s="95"/>
      <c r="T241" s="95"/>
      <c r="U241" s="95"/>
      <c r="V241" s="95"/>
    </row>
    <row r="242" spans="1:23" ht="15" customHeight="1">
      <c r="A242" s="116"/>
      <c r="B242" s="505"/>
      <c r="C242" s="43"/>
      <c r="D242" s="109"/>
      <c r="E242" s="145" t="s">
        <v>53</v>
      </c>
      <c r="F242" s="146" t="s">
        <v>16</v>
      </c>
      <c r="G242" s="109"/>
      <c r="H242" s="109"/>
      <c r="I242" s="87"/>
      <c r="J242" s="136"/>
      <c r="K242" s="136"/>
      <c r="L242" s="136"/>
      <c r="M242" s="136"/>
      <c r="N242" s="136"/>
      <c r="O242" s="136"/>
      <c r="P242" s="139"/>
      <c r="Q242" s="109"/>
      <c r="R242" s="116"/>
      <c r="S242" s="95" t="s">
        <v>269</v>
      </c>
      <c r="T242" s="116"/>
      <c r="U242" s="312" t="s">
        <v>265</v>
      </c>
      <c r="V242" s="312" t="s">
        <v>257</v>
      </c>
    </row>
    <row r="243" spans="1:23">
      <c r="A243" s="116"/>
      <c r="B243" s="505"/>
      <c r="C243" s="43"/>
      <c r="D243" s="109"/>
      <c r="E243" s="145" t="s">
        <v>66</v>
      </c>
      <c r="F243" s="146" t="s">
        <v>16</v>
      </c>
      <c r="G243" s="109"/>
      <c r="H243" s="109"/>
      <c r="I243" s="87"/>
      <c r="J243" s="136"/>
      <c r="K243" s="136"/>
      <c r="L243" s="136"/>
      <c r="M243" s="136"/>
      <c r="N243" s="136"/>
      <c r="O243" s="136"/>
      <c r="P243" s="139"/>
      <c r="Q243" s="109"/>
      <c r="R243" s="116"/>
      <c r="S243" s="95" t="s">
        <v>269</v>
      </c>
      <c r="T243" s="116"/>
      <c r="U243" s="312" t="s">
        <v>265</v>
      </c>
      <c r="V243" s="312" t="s">
        <v>257</v>
      </c>
    </row>
    <row r="244" spans="1:23" ht="16.5" customHeight="1">
      <c r="A244" s="116"/>
      <c r="B244" s="505"/>
      <c r="C244" s="43"/>
      <c r="D244" s="109"/>
      <c r="E244" s="145" t="s">
        <v>67</v>
      </c>
      <c r="F244" s="146" t="s">
        <v>16</v>
      </c>
      <c r="G244" s="109"/>
      <c r="H244" s="109"/>
      <c r="I244" s="87"/>
      <c r="J244" s="136"/>
      <c r="K244" s="136"/>
      <c r="L244" s="136"/>
      <c r="M244" s="136"/>
      <c r="N244" s="136"/>
      <c r="O244" s="136"/>
      <c r="P244" s="139"/>
      <c r="Q244" s="109"/>
      <c r="R244" s="116"/>
      <c r="S244" s="95" t="s">
        <v>269</v>
      </c>
      <c r="T244" s="116"/>
      <c r="U244" s="312" t="s">
        <v>265</v>
      </c>
      <c r="V244" s="312" t="s">
        <v>257</v>
      </c>
    </row>
    <row r="245" spans="1:23" ht="16.5" customHeight="1">
      <c r="A245" s="116"/>
      <c r="B245" s="505"/>
      <c r="C245" s="43"/>
      <c r="D245" s="109"/>
      <c r="E245" s="102" t="s">
        <v>364</v>
      </c>
      <c r="F245" s="147"/>
      <c r="G245" s="148"/>
      <c r="H245" s="148"/>
      <c r="I245" s="100"/>
      <c r="J245" s="149"/>
      <c r="K245" s="149"/>
      <c r="L245" s="149"/>
      <c r="M245" s="149"/>
      <c r="N245" s="149"/>
      <c r="O245" s="149"/>
      <c r="P245" s="150"/>
      <c r="Q245" s="109"/>
      <c r="R245" s="116"/>
      <c r="S245" s="95"/>
      <c r="T245" s="95"/>
      <c r="U245" s="95"/>
      <c r="V245" s="95"/>
      <c r="W245" s="95"/>
    </row>
    <row r="246" spans="1:23" ht="15" customHeight="1">
      <c r="A246" s="116"/>
      <c r="B246" s="505"/>
      <c r="C246" s="44"/>
      <c r="D246" s="109"/>
      <c r="E246" s="145" t="s">
        <v>57</v>
      </c>
      <c r="F246" s="146" t="s">
        <v>16</v>
      </c>
      <c r="G246" s="109"/>
      <c r="H246" s="109"/>
      <c r="I246" s="87"/>
      <c r="J246" s="136"/>
      <c r="K246" s="136"/>
      <c r="L246" s="136"/>
      <c r="M246" s="136"/>
      <c r="N246" s="136"/>
      <c r="O246" s="136"/>
      <c r="P246" s="139"/>
      <c r="Q246" s="109"/>
      <c r="R246" s="116"/>
      <c r="S246" s="95" t="s">
        <v>246</v>
      </c>
      <c r="T246" s="116"/>
      <c r="U246" s="312" t="s">
        <v>265</v>
      </c>
      <c r="V246" s="312" t="s">
        <v>257</v>
      </c>
    </row>
    <row r="247" spans="1:23" ht="15" customHeight="1">
      <c r="A247" s="116"/>
      <c r="B247" s="505"/>
      <c r="C247" s="44"/>
      <c r="D247" s="109"/>
      <c r="E247" s="145" t="s">
        <v>58</v>
      </c>
      <c r="F247" s="146" t="s">
        <v>16</v>
      </c>
      <c r="G247" s="109"/>
      <c r="H247" s="109"/>
      <c r="I247" s="87"/>
      <c r="J247" s="136"/>
      <c r="K247" s="136"/>
      <c r="L247" s="136"/>
      <c r="M247" s="136"/>
      <c r="N247" s="136"/>
      <c r="O247" s="136"/>
      <c r="P247" s="139"/>
      <c r="Q247" s="109"/>
      <c r="R247" s="116"/>
      <c r="S247" s="95" t="s">
        <v>246</v>
      </c>
      <c r="T247" s="116"/>
      <c r="U247" s="312" t="s">
        <v>265</v>
      </c>
      <c r="V247" s="312" t="s">
        <v>257</v>
      </c>
    </row>
    <row r="248" spans="1:23" ht="15" customHeight="1">
      <c r="A248" s="116"/>
      <c r="B248" s="506"/>
      <c r="C248" s="44"/>
      <c r="D248" s="109"/>
      <c r="E248" s="151" t="s">
        <v>59</v>
      </c>
      <c r="F248" s="152" t="s">
        <v>16</v>
      </c>
      <c r="G248" s="111"/>
      <c r="H248" s="111"/>
      <c r="I248" s="88"/>
      <c r="J248" s="140"/>
      <c r="K248" s="140"/>
      <c r="L248" s="140"/>
      <c r="M248" s="140"/>
      <c r="N248" s="140"/>
      <c r="O248" s="140"/>
      <c r="P248" s="141"/>
      <c r="Q248" s="109"/>
      <c r="R248" s="116"/>
      <c r="S248" s="95" t="s">
        <v>246</v>
      </c>
      <c r="T248" s="116"/>
      <c r="U248" s="312" t="s">
        <v>265</v>
      </c>
      <c r="V248" s="312" t="s">
        <v>257</v>
      </c>
    </row>
    <row r="249" spans="1:23" ht="15" customHeight="1">
      <c r="B249" s="221"/>
      <c r="D249" s="7"/>
      <c r="Q249" s="109"/>
      <c r="R249" s="116"/>
      <c r="S249" s="95"/>
      <c r="T249" s="95"/>
      <c r="U249" s="95"/>
      <c r="V249" s="95"/>
    </row>
    <row r="250" spans="1:23" ht="26.25" customHeight="1" collapsed="1">
      <c r="A250" s="116"/>
      <c r="B250" s="42"/>
      <c r="C250" s="39"/>
      <c r="E250" s="60" t="s">
        <v>365</v>
      </c>
      <c r="F250" s="428"/>
      <c r="G250" s="60"/>
      <c r="J250" s="60"/>
      <c r="K250" s="60"/>
      <c r="L250" s="60"/>
      <c r="M250" s="60"/>
      <c r="N250" s="60"/>
      <c r="O250" s="60"/>
      <c r="P250" s="60"/>
      <c r="Q250" s="109"/>
      <c r="R250" s="116"/>
      <c r="S250" s="95"/>
      <c r="T250" s="95"/>
      <c r="U250" s="95"/>
      <c r="V250" s="95"/>
    </row>
    <row r="251" spans="1:23">
      <c r="A251" s="116"/>
      <c r="B251" s="222"/>
      <c r="C251" s="116"/>
      <c r="E251" s="96" t="s">
        <v>137</v>
      </c>
      <c r="F251" s="18" t="s">
        <v>16</v>
      </c>
      <c r="G251" s="109"/>
      <c r="H251" s="97">
        <f>SUM(H252:H254)</f>
        <v>0</v>
      </c>
      <c r="I251" s="136"/>
      <c r="J251" s="136"/>
      <c r="K251" s="136"/>
      <c r="L251" s="136"/>
      <c r="M251" s="136"/>
      <c r="N251" s="136"/>
      <c r="O251" s="136"/>
      <c r="P251" s="136"/>
      <c r="Q251" s="109"/>
      <c r="R251" s="116"/>
      <c r="S251" s="95"/>
      <c r="T251" s="95"/>
      <c r="U251" s="95"/>
      <c r="V251" s="95"/>
    </row>
    <row r="252" spans="1:23" ht="15" customHeight="1">
      <c r="A252" s="116"/>
      <c r="B252" s="497"/>
      <c r="C252" s="43"/>
      <c r="E252" s="155" t="s">
        <v>53</v>
      </c>
      <c r="F252" s="156" t="s">
        <v>16</v>
      </c>
      <c r="G252" s="110"/>
      <c r="H252" s="86"/>
      <c r="I252" s="137"/>
      <c r="J252" s="137"/>
      <c r="K252" s="137"/>
      <c r="L252" s="137"/>
      <c r="M252" s="137"/>
      <c r="N252" s="137"/>
      <c r="O252" s="137"/>
      <c r="P252" s="138"/>
      <c r="Q252" s="109"/>
      <c r="R252" s="116"/>
      <c r="S252" s="95" t="s">
        <v>269</v>
      </c>
      <c r="T252" s="116"/>
      <c r="U252" s="312" t="s">
        <v>265</v>
      </c>
      <c r="V252" s="312" t="s">
        <v>257</v>
      </c>
    </row>
    <row r="253" spans="1:23" ht="15" customHeight="1">
      <c r="A253" s="116"/>
      <c r="B253" s="498"/>
      <c r="C253" s="43"/>
      <c r="E253" s="145" t="s">
        <v>54</v>
      </c>
      <c r="F253" s="146" t="s">
        <v>16</v>
      </c>
      <c r="G253" s="109"/>
      <c r="H253" s="87"/>
      <c r="I253" s="136"/>
      <c r="J253" s="136"/>
      <c r="K253" s="136"/>
      <c r="L253" s="136"/>
      <c r="M253" s="136"/>
      <c r="N253" s="136"/>
      <c r="O253" s="136"/>
      <c r="P253" s="139"/>
      <c r="Q253" s="109"/>
      <c r="R253" s="116"/>
      <c r="S253" s="95" t="s">
        <v>269</v>
      </c>
      <c r="T253" s="116"/>
      <c r="U253" s="312" t="s">
        <v>265</v>
      </c>
      <c r="V253" s="312" t="s">
        <v>257</v>
      </c>
    </row>
    <row r="254" spans="1:23" ht="15" customHeight="1">
      <c r="A254" s="116"/>
      <c r="B254" s="499"/>
      <c r="C254" s="43"/>
      <c r="E254" s="151" t="s">
        <v>55</v>
      </c>
      <c r="F254" s="152" t="s">
        <v>16</v>
      </c>
      <c r="G254" s="111"/>
      <c r="H254" s="88"/>
      <c r="I254" s="140"/>
      <c r="J254" s="140"/>
      <c r="K254" s="140"/>
      <c r="L254" s="140"/>
      <c r="M254" s="140"/>
      <c r="N254" s="140"/>
      <c r="O254" s="140"/>
      <c r="P254" s="141"/>
      <c r="Q254" s="109"/>
      <c r="R254" s="116"/>
      <c r="S254" s="95" t="s">
        <v>269</v>
      </c>
      <c r="T254" s="116"/>
      <c r="U254" s="312" t="s">
        <v>265</v>
      </c>
      <c r="V254" s="312" t="s">
        <v>257</v>
      </c>
    </row>
    <row r="255" spans="1:23">
      <c r="A255" s="116"/>
      <c r="B255" s="222"/>
      <c r="C255" s="116"/>
      <c r="E255" s="96" t="s">
        <v>138</v>
      </c>
      <c r="F255" s="24" t="s">
        <v>16</v>
      </c>
      <c r="G255" s="109"/>
      <c r="H255" s="97">
        <f>SUM(H256:H260)</f>
        <v>0</v>
      </c>
      <c r="I255" s="136"/>
      <c r="J255" s="136"/>
      <c r="K255" s="136"/>
      <c r="L255" s="136"/>
      <c r="M255" s="136"/>
      <c r="N255" s="136"/>
      <c r="O255" s="136"/>
      <c r="P255" s="136"/>
      <c r="Q255" s="109"/>
      <c r="R255" s="116"/>
      <c r="S255" s="95"/>
      <c r="T255" s="95"/>
      <c r="U255" s="95"/>
      <c r="V255" s="95"/>
    </row>
    <row r="256" spans="1:23" ht="15" customHeight="1">
      <c r="A256" s="116"/>
      <c r="B256" s="497"/>
      <c r="C256" s="43"/>
      <c r="E256" s="155" t="s">
        <v>53</v>
      </c>
      <c r="F256" s="17" t="s">
        <v>16</v>
      </c>
      <c r="G256" s="110"/>
      <c r="H256" s="86"/>
      <c r="I256" s="137"/>
      <c r="J256" s="137"/>
      <c r="K256" s="137"/>
      <c r="L256" s="137"/>
      <c r="M256" s="137"/>
      <c r="N256" s="137"/>
      <c r="O256" s="137"/>
      <c r="P256" s="138"/>
      <c r="Q256" s="109"/>
      <c r="R256" s="116"/>
      <c r="S256" s="95" t="s">
        <v>269</v>
      </c>
      <c r="T256" s="116"/>
      <c r="U256" s="312" t="s">
        <v>265</v>
      </c>
      <c r="V256" s="312" t="s">
        <v>257</v>
      </c>
    </row>
    <row r="257" spans="1:23">
      <c r="A257" s="116"/>
      <c r="B257" s="498"/>
      <c r="C257" s="43"/>
      <c r="E257" s="145" t="s">
        <v>60</v>
      </c>
      <c r="F257" s="18" t="s">
        <v>16</v>
      </c>
      <c r="G257" s="109"/>
      <c r="H257" s="87"/>
      <c r="I257" s="136"/>
      <c r="J257" s="136"/>
      <c r="K257" s="136"/>
      <c r="L257" s="136"/>
      <c r="M257" s="136"/>
      <c r="N257" s="136"/>
      <c r="O257" s="136"/>
      <c r="P257" s="139"/>
      <c r="Q257" s="109"/>
      <c r="R257" s="116"/>
      <c r="S257" s="95" t="s">
        <v>269</v>
      </c>
      <c r="T257" s="116"/>
      <c r="U257" s="312" t="s">
        <v>265</v>
      </c>
      <c r="V257" s="312" t="s">
        <v>257</v>
      </c>
    </row>
    <row r="258" spans="1:23">
      <c r="A258" s="116"/>
      <c r="B258" s="498"/>
      <c r="C258" s="43"/>
      <c r="E258" s="145" t="s">
        <v>61</v>
      </c>
      <c r="F258" s="18" t="s">
        <v>16</v>
      </c>
      <c r="G258" s="109"/>
      <c r="H258" s="87"/>
      <c r="I258" s="136"/>
      <c r="J258" s="136"/>
      <c r="K258" s="136"/>
      <c r="L258" s="136"/>
      <c r="M258" s="136"/>
      <c r="N258" s="136"/>
      <c r="O258" s="136"/>
      <c r="P258" s="139"/>
      <c r="Q258" s="109"/>
      <c r="R258" s="116"/>
      <c r="S258" s="95" t="s">
        <v>269</v>
      </c>
      <c r="T258" s="116"/>
      <c r="U258" s="312" t="s">
        <v>265</v>
      </c>
      <c r="V258" s="312" t="s">
        <v>257</v>
      </c>
    </row>
    <row r="259" spans="1:23">
      <c r="A259" s="116"/>
      <c r="B259" s="498"/>
      <c r="C259" s="43"/>
      <c r="E259" s="145" t="s">
        <v>62</v>
      </c>
      <c r="F259" s="18" t="s">
        <v>16</v>
      </c>
      <c r="G259" s="109"/>
      <c r="H259" s="87"/>
      <c r="I259" s="136"/>
      <c r="J259" s="136"/>
      <c r="K259" s="136"/>
      <c r="L259" s="136"/>
      <c r="M259" s="136"/>
      <c r="N259" s="136"/>
      <c r="O259" s="136"/>
      <c r="P259" s="139"/>
      <c r="Q259" s="109"/>
      <c r="R259" s="116"/>
      <c r="S259" s="95" t="s">
        <v>269</v>
      </c>
      <c r="T259" s="116"/>
      <c r="U259" s="312" t="s">
        <v>265</v>
      </c>
      <c r="V259" s="312" t="s">
        <v>257</v>
      </c>
    </row>
    <row r="260" spans="1:23">
      <c r="A260" s="116"/>
      <c r="B260" s="499"/>
      <c r="C260" s="43"/>
      <c r="E260" s="151" t="s">
        <v>63</v>
      </c>
      <c r="F260" s="19" t="s">
        <v>16</v>
      </c>
      <c r="G260" s="111"/>
      <c r="H260" s="88"/>
      <c r="I260" s="140"/>
      <c r="J260" s="140"/>
      <c r="K260" s="140"/>
      <c r="L260" s="140"/>
      <c r="M260" s="140"/>
      <c r="N260" s="140"/>
      <c r="O260" s="140"/>
      <c r="P260" s="141"/>
      <c r="Q260" s="109"/>
      <c r="R260" s="116"/>
      <c r="S260" s="95" t="s">
        <v>269</v>
      </c>
      <c r="T260" s="116"/>
      <c r="U260" s="312" t="s">
        <v>265</v>
      </c>
      <c r="V260" s="312" t="s">
        <v>257</v>
      </c>
    </row>
    <row r="261" spans="1:23">
      <c r="A261" s="116"/>
      <c r="B261" s="222"/>
      <c r="C261" s="116"/>
      <c r="E261" s="96" t="s">
        <v>139</v>
      </c>
      <c r="F261" s="24" t="s">
        <v>16</v>
      </c>
      <c r="G261" s="109"/>
      <c r="H261" s="97">
        <f>SUM(H262:H264)</f>
        <v>0</v>
      </c>
      <c r="I261" s="136"/>
      <c r="J261" s="136"/>
      <c r="K261" s="136"/>
      <c r="L261" s="136"/>
      <c r="M261" s="136"/>
      <c r="N261" s="136"/>
      <c r="O261" s="136"/>
      <c r="P261" s="136"/>
      <c r="Q261" s="109"/>
      <c r="R261" s="116"/>
      <c r="S261" s="95"/>
      <c r="T261" s="95"/>
      <c r="U261" s="95"/>
      <c r="V261" s="95"/>
      <c r="W261" s="95"/>
    </row>
    <row r="262" spans="1:23" ht="15" customHeight="1">
      <c r="A262" s="116"/>
      <c r="B262" s="497"/>
      <c r="C262" s="43"/>
      <c r="E262" s="155" t="s">
        <v>54</v>
      </c>
      <c r="F262" s="156" t="s">
        <v>16</v>
      </c>
      <c r="G262" s="110"/>
      <c r="H262" s="86"/>
      <c r="I262" s="137"/>
      <c r="J262" s="137"/>
      <c r="K262" s="137"/>
      <c r="L262" s="137"/>
      <c r="M262" s="137"/>
      <c r="N262" s="137"/>
      <c r="O262" s="137"/>
      <c r="P262" s="138"/>
      <c r="Q262" s="109"/>
      <c r="R262" s="116"/>
      <c r="S262" s="95" t="s">
        <v>269</v>
      </c>
      <c r="T262" s="116"/>
      <c r="U262" s="312" t="s">
        <v>265</v>
      </c>
      <c r="V262" s="312" t="s">
        <v>257</v>
      </c>
    </row>
    <row r="263" spans="1:23">
      <c r="A263" s="116"/>
      <c r="B263" s="498"/>
      <c r="C263" s="43"/>
      <c r="E263" s="145" t="s">
        <v>64</v>
      </c>
      <c r="F263" s="146" t="s">
        <v>16</v>
      </c>
      <c r="G263" s="109"/>
      <c r="H263" s="87"/>
      <c r="I263" s="136"/>
      <c r="J263" s="136"/>
      <c r="K263" s="136"/>
      <c r="L263" s="136"/>
      <c r="M263" s="136"/>
      <c r="N263" s="136"/>
      <c r="O263" s="136"/>
      <c r="P263" s="139"/>
      <c r="Q263" s="109"/>
      <c r="R263" s="116"/>
      <c r="S263" s="95" t="s">
        <v>269</v>
      </c>
      <c r="T263" s="116"/>
      <c r="U263" s="312" t="s">
        <v>265</v>
      </c>
      <c r="V263" s="312" t="s">
        <v>257</v>
      </c>
    </row>
    <row r="264" spans="1:23">
      <c r="A264" s="116"/>
      <c r="B264" s="499"/>
      <c r="C264" s="43"/>
      <c r="E264" s="151" t="s">
        <v>65</v>
      </c>
      <c r="F264" s="152" t="s">
        <v>16</v>
      </c>
      <c r="G264" s="111"/>
      <c r="H264" s="88"/>
      <c r="I264" s="140"/>
      <c r="J264" s="140"/>
      <c r="K264" s="140"/>
      <c r="L264" s="140"/>
      <c r="M264" s="140"/>
      <c r="N264" s="140"/>
      <c r="O264" s="140"/>
      <c r="P264" s="141"/>
      <c r="Q264" s="109"/>
      <c r="R264" s="116"/>
      <c r="S264" s="95" t="s">
        <v>269</v>
      </c>
      <c r="T264" s="116"/>
      <c r="U264" s="312" t="s">
        <v>265</v>
      </c>
      <c r="V264" s="312" t="s">
        <v>257</v>
      </c>
    </row>
    <row r="265" spans="1:23">
      <c r="A265" s="116"/>
      <c r="B265" s="222"/>
      <c r="C265" s="116"/>
      <c r="E265" s="96" t="s">
        <v>140</v>
      </c>
      <c r="F265" s="24" t="s">
        <v>16</v>
      </c>
      <c r="G265" s="109"/>
      <c r="H265" s="97">
        <f>SUM(H266:H268)</f>
        <v>0</v>
      </c>
      <c r="I265" s="136"/>
      <c r="J265" s="136"/>
      <c r="K265" s="136"/>
      <c r="L265" s="136"/>
      <c r="M265" s="136"/>
      <c r="N265" s="136"/>
      <c r="O265" s="136"/>
      <c r="P265" s="136"/>
      <c r="Q265" s="109"/>
      <c r="R265" s="116"/>
      <c r="S265" s="95"/>
      <c r="T265" s="95"/>
      <c r="U265" s="95"/>
      <c r="V265" s="95"/>
      <c r="W265" s="95"/>
    </row>
    <row r="266" spans="1:23">
      <c r="A266" s="116"/>
      <c r="B266" s="497"/>
      <c r="C266" s="43"/>
      <c r="E266" s="155" t="s">
        <v>53</v>
      </c>
      <c r="F266" s="156" t="s">
        <v>16</v>
      </c>
      <c r="G266" s="110"/>
      <c r="H266" s="86"/>
      <c r="I266" s="137"/>
      <c r="J266" s="137"/>
      <c r="K266" s="137"/>
      <c r="L266" s="137"/>
      <c r="M266" s="137"/>
      <c r="N266" s="137"/>
      <c r="O266" s="137"/>
      <c r="P266" s="138"/>
      <c r="Q266" s="109"/>
      <c r="R266" s="116"/>
      <c r="S266" s="95" t="s">
        <v>269</v>
      </c>
      <c r="T266" s="116"/>
      <c r="U266" s="312" t="s">
        <v>265</v>
      </c>
      <c r="V266" s="312" t="s">
        <v>257</v>
      </c>
    </row>
    <row r="267" spans="1:23">
      <c r="A267" s="116"/>
      <c r="B267" s="498"/>
      <c r="C267" s="43"/>
      <c r="E267" s="145" t="s">
        <v>66</v>
      </c>
      <c r="F267" s="146" t="s">
        <v>16</v>
      </c>
      <c r="G267" s="109"/>
      <c r="H267" s="87"/>
      <c r="I267" s="136"/>
      <c r="J267" s="136"/>
      <c r="K267" s="136"/>
      <c r="L267" s="136"/>
      <c r="M267" s="136"/>
      <c r="N267" s="136"/>
      <c r="O267" s="136"/>
      <c r="P267" s="139"/>
      <c r="Q267" s="109"/>
      <c r="R267" s="116"/>
      <c r="S267" s="95" t="s">
        <v>269</v>
      </c>
      <c r="T267" s="116"/>
      <c r="U267" s="312" t="s">
        <v>265</v>
      </c>
      <c r="V267" s="312" t="s">
        <v>257</v>
      </c>
    </row>
    <row r="268" spans="1:23">
      <c r="A268" s="116"/>
      <c r="B268" s="499"/>
      <c r="C268" s="43"/>
      <c r="E268" s="151" t="s">
        <v>67</v>
      </c>
      <c r="F268" s="152" t="s">
        <v>16</v>
      </c>
      <c r="G268" s="111"/>
      <c r="H268" s="88"/>
      <c r="I268" s="140"/>
      <c r="J268" s="140"/>
      <c r="K268" s="140"/>
      <c r="L268" s="140"/>
      <c r="M268" s="140"/>
      <c r="N268" s="140"/>
      <c r="O268" s="140"/>
      <c r="P268" s="141"/>
      <c r="Q268" s="109"/>
      <c r="R268" s="116"/>
      <c r="S268" s="95" t="s">
        <v>269</v>
      </c>
      <c r="T268" s="116"/>
      <c r="U268" s="312" t="s">
        <v>265</v>
      </c>
      <c r="V268" s="312" t="s">
        <v>257</v>
      </c>
    </row>
    <row r="269" spans="1:23" ht="15" customHeight="1">
      <c r="A269" s="116"/>
      <c r="B269" s="222"/>
      <c r="C269" s="116"/>
      <c r="I269" s="136"/>
      <c r="J269" s="136"/>
      <c r="K269" s="136"/>
      <c r="L269" s="136"/>
      <c r="M269" s="136"/>
      <c r="N269" s="136"/>
      <c r="O269" s="136"/>
      <c r="P269" s="136"/>
      <c r="Q269" s="109"/>
      <c r="R269" s="116"/>
      <c r="S269" s="95"/>
      <c r="T269" s="95"/>
      <c r="U269" s="95"/>
      <c r="V269" s="95"/>
    </row>
    <row r="270" spans="1:23" ht="26.1" customHeight="1">
      <c r="A270" s="116"/>
      <c r="B270" s="222"/>
      <c r="C270" s="45"/>
      <c r="E270" s="60" t="s">
        <v>149</v>
      </c>
      <c r="F270" s="428"/>
      <c r="G270" s="60"/>
      <c r="H270" s="60"/>
      <c r="I270" s="60"/>
      <c r="J270" s="60"/>
      <c r="K270" s="60"/>
      <c r="M270" s="60"/>
      <c r="N270" s="60"/>
      <c r="O270" s="60"/>
      <c r="P270" s="60"/>
      <c r="Q270" s="109"/>
      <c r="R270" s="116"/>
      <c r="S270" s="95"/>
      <c r="T270" s="95"/>
      <c r="U270" s="95"/>
      <c r="V270" s="95"/>
    </row>
    <row r="271" spans="1:23" ht="15" customHeight="1">
      <c r="A271" s="116"/>
      <c r="B271" s="504"/>
      <c r="C271" s="46"/>
      <c r="D271" s="8"/>
      <c r="E271" s="365" t="s">
        <v>338</v>
      </c>
      <c r="F271" s="242" t="s">
        <v>16</v>
      </c>
      <c r="G271" s="290"/>
      <c r="H271" s="292"/>
      <c r="I271" s="290"/>
      <c r="J271" s="290"/>
      <c r="K271" s="290"/>
      <c r="L271" s="290"/>
      <c r="M271" s="332"/>
      <c r="N271" s="332"/>
      <c r="O271" s="332"/>
      <c r="P271" s="333"/>
      <c r="Q271" s="109"/>
      <c r="R271" s="116"/>
      <c r="S271" s="95" t="s">
        <v>248</v>
      </c>
      <c r="T271" s="116"/>
      <c r="U271" s="312" t="s">
        <v>265</v>
      </c>
      <c r="V271" s="312" t="s">
        <v>257</v>
      </c>
    </row>
    <row r="272" spans="1:23" ht="15" customHeight="1">
      <c r="A272" s="116"/>
      <c r="B272" s="506"/>
      <c r="C272" s="46"/>
      <c r="D272" s="8"/>
      <c r="E272" s="366" t="s">
        <v>339</v>
      </c>
      <c r="F272" s="18" t="s">
        <v>16</v>
      </c>
      <c r="G272" s="109"/>
      <c r="H272" s="87"/>
      <c r="I272" s="109"/>
      <c r="J272" s="109"/>
      <c r="K272" s="109"/>
      <c r="L272" s="109"/>
      <c r="M272" s="109"/>
      <c r="N272" s="109"/>
      <c r="O272" s="109"/>
      <c r="P272" s="120"/>
      <c r="S272" s="95" t="s">
        <v>248</v>
      </c>
      <c r="T272" s="116"/>
      <c r="U272" s="312" t="s">
        <v>265</v>
      </c>
      <c r="V272" s="312" t="s">
        <v>257</v>
      </c>
    </row>
    <row r="273" spans="1:23">
      <c r="A273" s="116"/>
      <c r="B273" s="222"/>
      <c r="C273" s="46"/>
      <c r="D273" s="8"/>
      <c r="E273" s="368" t="s">
        <v>145</v>
      </c>
      <c r="F273" s="18"/>
      <c r="G273" s="18"/>
      <c r="H273" s="18"/>
      <c r="I273" s="18"/>
      <c r="J273" s="109"/>
      <c r="K273" s="109"/>
      <c r="L273" s="109"/>
      <c r="M273" s="109"/>
      <c r="N273" s="109"/>
      <c r="O273" s="109"/>
      <c r="P273" s="120"/>
      <c r="S273" s="95"/>
      <c r="T273" s="95"/>
      <c r="U273" s="95"/>
      <c r="V273" s="95"/>
    </row>
    <row r="274" spans="1:23">
      <c r="A274" s="116"/>
      <c r="B274" s="504"/>
      <c r="C274" s="46"/>
      <c r="D274" s="8"/>
      <c r="E274" s="363" t="s">
        <v>17</v>
      </c>
      <c r="F274" s="430"/>
      <c r="G274" s="148"/>
      <c r="H274" s="148"/>
      <c r="I274" s="157"/>
      <c r="J274" s="149"/>
      <c r="K274" s="149"/>
      <c r="L274" s="149"/>
      <c r="M274" s="149"/>
      <c r="N274" s="149"/>
      <c r="O274" s="149"/>
      <c r="P274" s="150"/>
      <c r="S274" s="95"/>
      <c r="T274" s="95"/>
      <c r="U274" s="95"/>
      <c r="V274" s="95"/>
    </row>
    <row r="275" spans="1:23">
      <c r="A275" s="116"/>
      <c r="B275" s="505"/>
      <c r="C275" s="47"/>
      <c r="D275" s="8"/>
      <c r="E275" s="364" t="s">
        <v>145</v>
      </c>
      <c r="F275" s="18" t="s">
        <v>16</v>
      </c>
      <c r="G275" s="109"/>
      <c r="H275" s="87"/>
      <c r="I275" s="21"/>
      <c r="J275" s="109"/>
      <c r="K275" s="109"/>
      <c r="L275" s="109"/>
      <c r="M275" s="136"/>
      <c r="N275" s="136"/>
      <c r="O275" s="136"/>
      <c r="P275" s="139"/>
      <c r="Q275" s="109"/>
      <c r="R275" s="116"/>
      <c r="S275" s="95" t="s">
        <v>248</v>
      </c>
      <c r="T275" s="116"/>
      <c r="U275" s="312" t="s">
        <v>265</v>
      </c>
      <c r="V275" s="312" t="s">
        <v>257</v>
      </c>
    </row>
    <row r="276" spans="1:23">
      <c r="A276" s="116"/>
      <c r="B276" s="505"/>
      <c r="C276" s="47"/>
      <c r="D276" s="8"/>
      <c r="E276" s="364" t="s">
        <v>344</v>
      </c>
      <c r="F276" s="18" t="s">
        <v>16</v>
      </c>
      <c r="G276" s="109"/>
      <c r="H276" s="87"/>
      <c r="I276" s="21"/>
      <c r="J276" s="109"/>
      <c r="K276" s="109"/>
      <c r="L276" s="109"/>
      <c r="M276" s="136"/>
      <c r="N276" s="136"/>
      <c r="O276" s="136"/>
      <c r="P276" s="139"/>
      <c r="Q276" s="109"/>
      <c r="R276" s="116"/>
      <c r="S276" s="95" t="s">
        <v>248</v>
      </c>
      <c r="T276" s="116"/>
      <c r="U276" s="312" t="s">
        <v>265</v>
      </c>
      <c r="V276" s="312" t="s">
        <v>257</v>
      </c>
    </row>
    <row r="277" spans="1:23">
      <c r="A277" s="116"/>
      <c r="B277" s="505"/>
      <c r="C277" s="47"/>
      <c r="D277" s="8"/>
      <c r="E277" s="363" t="s">
        <v>56</v>
      </c>
      <c r="F277" s="430"/>
      <c r="G277" s="148"/>
      <c r="H277" s="148"/>
      <c r="I277" s="157"/>
      <c r="J277" s="149"/>
      <c r="K277" s="149"/>
      <c r="L277" s="149"/>
      <c r="M277" s="149"/>
      <c r="N277" s="149"/>
      <c r="O277" s="149"/>
      <c r="P277" s="150"/>
      <c r="Q277" s="109"/>
      <c r="R277" s="116"/>
      <c r="S277" s="95"/>
      <c r="T277" s="95"/>
      <c r="U277" s="95"/>
      <c r="V277" s="95"/>
    </row>
    <row r="278" spans="1:23" ht="15" customHeight="1">
      <c r="A278" s="116"/>
      <c r="B278" s="505"/>
      <c r="C278" s="47"/>
      <c r="D278" s="8"/>
      <c r="E278" s="364" t="s">
        <v>341</v>
      </c>
      <c r="F278" s="18" t="s">
        <v>16</v>
      </c>
      <c r="G278" s="109"/>
      <c r="H278" s="21"/>
      <c r="I278" s="87"/>
      <c r="J278" s="109"/>
      <c r="K278" s="109"/>
      <c r="L278" s="109"/>
      <c r="M278" s="136"/>
      <c r="N278" s="136"/>
      <c r="O278" s="136"/>
      <c r="P278" s="139"/>
      <c r="Q278" s="109"/>
      <c r="R278" s="116"/>
      <c r="S278" s="95" t="s">
        <v>249</v>
      </c>
      <c r="T278" s="116"/>
      <c r="U278" s="312" t="s">
        <v>265</v>
      </c>
      <c r="V278" s="312" t="s">
        <v>257</v>
      </c>
    </row>
    <row r="279" spans="1:23">
      <c r="A279" s="116"/>
      <c r="B279" s="505"/>
      <c r="C279" s="47"/>
      <c r="D279" s="8"/>
      <c r="E279" s="364" t="s">
        <v>342</v>
      </c>
      <c r="F279" s="18" t="s">
        <v>16</v>
      </c>
      <c r="G279" s="109"/>
      <c r="H279" s="21"/>
      <c r="I279" s="87"/>
      <c r="J279" s="109"/>
      <c r="K279" s="109"/>
      <c r="L279" s="109"/>
      <c r="M279" s="136"/>
      <c r="N279" s="136"/>
      <c r="O279" s="136"/>
      <c r="P279" s="139"/>
      <c r="Q279" s="109"/>
      <c r="R279" s="116"/>
      <c r="S279" s="95" t="s">
        <v>249</v>
      </c>
      <c r="T279" s="116"/>
      <c r="U279" s="312" t="s">
        <v>265</v>
      </c>
      <c r="V279" s="312" t="s">
        <v>257</v>
      </c>
    </row>
    <row r="280" spans="1:23">
      <c r="A280" s="116"/>
      <c r="B280" s="506"/>
      <c r="C280" s="47"/>
      <c r="D280" s="8"/>
      <c r="E280" s="364" t="s">
        <v>343</v>
      </c>
      <c r="F280" s="18" t="s">
        <v>16</v>
      </c>
      <c r="G280" s="109"/>
      <c r="H280" s="21"/>
      <c r="I280" s="87"/>
      <c r="J280" s="109"/>
      <c r="K280" s="109"/>
      <c r="L280" s="109"/>
      <c r="M280" s="136"/>
      <c r="N280" s="136"/>
      <c r="O280" s="136"/>
      <c r="P280" s="139"/>
      <c r="Q280" s="109"/>
      <c r="R280" s="116"/>
      <c r="S280" s="95" t="s">
        <v>249</v>
      </c>
      <c r="T280" s="116"/>
      <c r="U280" s="312" t="s">
        <v>265</v>
      </c>
      <c r="V280" s="312" t="s">
        <v>257</v>
      </c>
    </row>
    <row r="281" spans="1:23">
      <c r="A281" s="116"/>
      <c r="B281" s="222"/>
      <c r="C281" s="46"/>
      <c r="E281" s="368" t="s">
        <v>146</v>
      </c>
      <c r="F281" s="18"/>
      <c r="G281" s="109"/>
      <c r="H281" s="109"/>
      <c r="I281" s="109"/>
      <c r="J281" s="109"/>
      <c r="K281" s="109"/>
      <c r="L281" s="109"/>
      <c r="M281" s="109"/>
      <c r="N281" s="109"/>
      <c r="O281" s="109"/>
      <c r="P281" s="120"/>
      <c r="S281" s="95"/>
      <c r="T281" s="95"/>
      <c r="U281" s="95"/>
      <c r="V281" s="95"/>
      <c r="W281" s="95"/>
    </row>
    <row r="282" spans="1:23">
      <c r="A282" s="116"/>
      <c r="B282" s="500"/>
      <c r="C282" s="46"/>
      <c r="D282" s="8"/>
      <c r="E282" s="363" t="s">
        <v>17</v>
      </c>
      <c r="F282" s="430"/>
      <c r="G282" s="148"/>
      <c r="H282" s="148"/>
      <c r="I282" s="157"/>
      <c r="J282" s="149"/>
      <c r="K282" s="149"/>
      <c r="L282" s="149"/>
      <c r="M282" s="149"/>
      <c r="N282" s="149"/>
      <c r="O282" s="149"/>
      <c r="P282" s="150"/>
      <c r="S282" s="95"/>
      <c r="T282" s="95"/>
      <c r="U282" s="95"/>
      <c r="V282" s="95"/>
      <c r="W282" s="95"/>
    </row>
    <row r="283" spans="1:23">
      <c r="A283" s="116"/>
      <c r="B283" s="501"/>
      <c r="C283" s="47"/>
      <c r="D283" s="8"/>
      <c r="E283" s="364" t="s">
        <v>146</v>
      </c>
      <c r="F283" s="18" t="s">
        <v>16</v>
      </c>
      <c r="G283" s="109"/>
      <c r="H283" s="87"/>
      <c r="I283" s="21"/>
      <c r="J283" s="109"/>
      <c r="K283" s="109"/>
      <c r="L283" s="109"/>
      <c r="M283" s="136"/>
      <c r="N283" s="136"/>
      <c r="O283" s="136"/>
      <c r="P283" s="139"/>
      <c r="Q283" s="109"/>
      <c r="R283" s="116"/>
      <c r="S283" s="95" t="s">
        <v>248</v>
      </c>
      <c r="T283" s="116"/>
      <c r="U283" s="312" t="s">
        <v>265</v>
      </c>
      <c r="V283" s="312" t="s">
        <v>257</v>
      </c>
    </row>
    <row r="284" spans="1:23">
      <c r="A284" s="116"/>
      <c r="B284" s="501"/>
      <c r="C284" s="47"/>
      <c r="D284" s="8"/>
      <c r="E284" s="364" t="s">
        <v>345</v>
      </c>
      <c r="F284" s="18" t="s">
        <v>16</v>
      </c>
      <c r="G284" s="109"/>
      <c r="H284" s="87"/>
      <c r="I284" s="21"/>
      <c r="J284" s="109"/>
      <c r="K284" s="109"/>
      <c r="L284" s="109"/>
      <c r="M284" s="136"/>
      <c r="N284" s="136"/>
      <c r="O284" s="136"/>
      <c r="P284" s="139"/>
      <c r="Q284" s="109"/>
      <c r="R284" s="116"/>
      <c r="S284" s="95" t="s">
        <v>248</v>
      </c>
      <c r="T284" s="116"/>
      <c r="U284" s="312" t="s">
        <v>265</v>
      </c>
      <c r="V284" s="312" t="s">
        <v>257</v>
      </c>
    </row>
    <row r="285" spans="1:23">
      <c r="A285" s="116"/>
      <c r="B285" s="501"/>
      <c r="C285" s="47"/>
      <c r="D285" s="8"/>
      <c r="E285" s="363" t="s">
        <v>56</v>
      </c>
      <c r="F285" s="430"/>
      <c r="G285" s="148"/>
      <c r="H285" s="148"/>
      <c r="I285" s="157"/>
      <c r="J285" s="149"/>
      <c r="K285" s="149"/>
      <c r="L285" s="149"/>
      <c r="M285" s="149"/>
      <c r="N285" s="149"/>
      <c r="O285" s="149"/>
      <c r="P285" s="150"/>
      <c r="Q285" s="109"/>
      <c r="R285" s="116"/>
      <c r="S285" s="95"/>
      <c r="T285" s="95"/>
      <c r="U285" s="95"/>
      <c r="V285" s="95"/>
    </row>
    <row r="286" spans="1:23" ht="15" customHeight="1">
      <c r="A286" s="116"/>
      <c r="B286" s="501"/>
      <c r="C286" s="47"/>
      <c r="D286" s="8"/>
      <c r="E286" s="369" t="s">
        <v>455</v>
      </c>
      <c r="F286" s="18" t="s">
        <v>16</v>
      </c>
      <c r="G286" s="109"/>
      <c r="H286" s="21"/>
      <c r="I286" s="87"/>
      <c r="J286" s="109"/>
      <c r="K286" s="109"/>
      <c r="L286" s="109"/>
      <c r="M286" s="136"/>
      <c r="N286" s="136"/>
      <c r="O286" s="136"/>
      <c r="P286" s="139"/>
      <c r="Q286" s="109"/>
      <c r="R286" s="116"/>
      <c r="S286" s="95" t="s">
        <v>249</v>
      </c>
      <c r="T286" s="116"/>
      <c r="U286" s="312" t="s">
        <v>265</v>
      </c>
      <c r="V286" s="312" t="s">
        <v>257</v>
      </c>
    </row>
    <row r="287" spans="1:23">
      <c r="A287" s="116"/>
      <c r="B287" s="501"/>
      <c r="C287" s="47"/>
      <c r="D287" s="8"/>
      <c r="E287" s="369" t="s">
        <v>456</v>
      </c>
      <c r="F287" s="18" t="s">
        <v>16</v>
      </c>
      <c r="G287" s="109"/>
      <c r="H287" s="21"/>
      <c r="I287" s="87"/>
      <c r="J287" s="109"/>
      <c r="K287" s="109"/>
      <c r="L287" s="109"/>
      <c r="M287" s="136"/>
      <c r="N287" s="136"/>
      <c r="O287" s="136"/>
      <c r="P287" s="139"/>
      <c r="Q287" s="109"/>
      <c r="R287" s="116"/>
      <c r="S287" s="95" t="s">
        <v>249</v>
      </c>
      <c r="T287" s="116"/>
      <c r="U287" s="312" t="s">
        <v>265</v>
      </c>
      <c r="V287" s="312" t="s">
        <v>257</v>
      </c>
    </row>
    <row r="288" spans="1:23">
      <c r="A288" s="116"/>
      <c r="B288" s="502"/>
      <c r="C288" s="47"/>
      <c r="D288" s="8"/>
      <c r="E288" s="369" t="s">
        <v>346</v>
      </c>
      <c r="F288" s="18" t="s">
        <v>16</v>
      </c>
      <c r="G288" s="109"/>
      <c r="H288" s="21"/>
      <c r="I288" s="87"/>
      <c r="J288" s="109"/>
      <c r="K288" s="109"/>
      <c r="L288" s="109"/>
      <c r="M288" s="136"/>
      <c r="N288" s="136"/>
      <c r="O288" s="136"/>
      <c r="P288" s="139"/>
      <c r="Q288" s="109"/>
      <c r="R288" s="116"/>
      <c r="S288" s="95" t="s">
        <v>249</v>
      </c>
      <c r="T288" s="116"/>
      <c r="U288" s="312" t="s">
        <v>265</v>
      </c>
      <c r="V288" s="312" t="s">
        <v>257</v>
      </c>
    </row>
    <row r="289" spans="1:22" ht="20.25" customHeight="1">
      <c r="A289" s="116"/>
      <c r="B289" s="222"/>
      <c r="C289" s="46"/>
      <c r="E289" s="368" t="s">
        <v>147</v>
      </c>
      <c r="F289" s="18"/>
      <c r="G289" s="109"/>
      <c r="H289" s="109"/>
      <c r="I289" s="109"/>
      <c r="J289" s="109"/>
      <c r="K289" s="109"/>
      <c r="L289" s="109"/>
      <c r="M289" s="109"/>
      <c r="N289" s="109"/>
      <c r="O289" s="109"/>
      <c r="P289" s="120"/>
      <c r="S289" s="95"/>
      <c r="T289" s="95"/>
      <c r="U289" s="95"/>
      <c r="V289" s="95"/>
    </row>
    <row r="290" spans="1:22">
      <c r="A290" s="116"/>
      <c r="B290" s="500"/>
      <c r="C290" s="46"/>
      <c r="E290" s="363" t="s">
        <v>17</v>
      </c>
      <c r="F290" s="430"/>
      <c r="G290" s="148"/>
      <c r="H290" s="148"/>
      <c r="I290" s="157"/>
      <c r="J290" s="149"/>
      <c r="K290" s="149"/>
      <c r="L290" s="149"/>
      <c r="M290" s="149"/>
      <c r="N290" s="149"/>
      <c r="O290" s="149"/>
      <c r="P290" s="150"/>
      <c r="S290" s="95"/>
      <c r="T290" s="95"/>
      <c r="U290" s="95"/>
      <c r="V290" s="95"/>
    </row>
    <row r="291" spans="1:22">
      <c r="A291" s="116"/>
      <c r="B291" s="501"/>
      <c r="C291" s="47"/>
      <c r="E291" s="364" t="s">
        <v>147</v>
      </c>
      <c r="F291" s="18" t="s">
        <v>16</v>
      </c>
      <c r="G291" s="109"/>
      <c r="H291" s="87"/>
      <c r="I291" s="21"/>
      <c r="J291" s="109"/>
      <c r="K291" s="109"/>
      <c r="L291" s="109"/>
      <c r="M291" s="136"/>
      <c r="N291" s="136"/>
      <c r="O291" s="136"/>
      <c r="P291" s="139"/>
      <c r="Q291" s="109"/>
      <c r="R291" s="116"/>
      <c r="S291" s="95" t="s">
        <v>248</v>
      </c>
      <c r="T291" s="116"/>
      <c r="U291" s="312" t="s">
        <v>265</v>
      </c>
      <c r="V291" s="312" t="s">
        <v>257</v>
      </c>
    </row>
    <row r="292" spans="1:22">
      <c r="A292" s="116"/>
      <c r="B292" s="501"/>
      <c r="C292" s="47"/>
      <c r="E292" s="369" t="s">
        <v>347</v>
      </c>
      <c r="F292" s="18" t="s">
        <v>16</v>
      </c>
      <c r="G292" s="109"/>
      <c r="H292" s="87"/>
      <c r="I292" s="21"/>
      <c r="J292" s="109"/>
      <c r="K292" s="109"/>
      <c r="L292" s="109"/>
      <c r="M292" s="136"/>
      <c r="N292" s="136"/>
      <c r="O292" s="136"/>
      <c r="P292" s="139"/>
      <c r="Q292" s="109"/>
      <c r="R292" s="116"/>
      <c r="S292" s="95" t="s">
        <v>248</v>
      </c>
      <c r="T292" s="116"/>
      <c r="U292" s="312" t="s">
        <v>265</v>
      </c>
      <c r="V292" s="312" t="s">
        <v>257</v>
      </c>
    </row>
    <row r="293" spans="1:22">
      <c r="A293" s="116"/>
      <c r="B293" s="501"/>
      <c r="C293" s="47"/>
      <c r="E293" s="363" t="s">
        <v>56</v>
      </c>
      <c r="F293" s="430"/>
      <c r="G293" s="148"/>
      <c r="H293" s="148"/>
      <c r="I293" s="157"/>
      <c r="J293" s="149"/>
      <c r="K293" s="149"/>
      <c r="L293" s="149"/>
      <c r="M293" s="149"/>
      <c r="N293" s="149"/>
      <c r="O293" s="149"/>
      <c r="P293" s="150"/>
      <c r="Q293" s="109"/>
      <c r="R293" s="116"/>
      <c r="S293" s="95"/>
      <c r="T293" s="95"/>
      <c r="U293" s="95"/>
      <c r="V293" s="95"/>
    </row>
    <row r="294" spans="1:22" ht="15" customHeight="1">
      <c r="A294" s="116"/>
      <c r="B294" s="501"/>
      <c r="C294" s="47"/>
      <c r="E294" s="369" t="s">
        <v>457</v>
      </c>
      <c r="F294" s="18" t="s">
        <v>16</v>
      </c>
      <c r="G294" s="109"/>
      <c r="H294" s="21"/>
      <c r="I294" s="87"/>
      <c r="J294" s="109"/>
      <c r="K294" s="109"/>
      <c r="L294" s="109"/>
      <c r="M294" s="136"/>
      <c r="N294" s="136"/>
      <c r="O294" s="136"/>
      <c r="P294" s="139"/>
      <c r="Q294" s="109"/>
      <c r="R294" s="116"/>
      <c r="S294" s="95" t="s">
        <v>249</v>
      </c>
      <c r="T294" s="116"/>
      <c r="U294" s="312" t="s">
        <v>265</v>
      </c>
      <c r="V294" s="312" t="s">
        <v>257</v>
      </c>
    </row>
    <row r="295" spans="1:22">
      <c r="A295" s="116"/>
      <c r="B295" s="501"/>
      <c r="C295" s="47"/>
      <c r="E295" s="369" t="s">
        <v>458</v>
      </c>
      <c r="F295" s="18" t="s">
        <v>16</v>
      </c>
      <c r="G295" s="109"/>
      <c r="H295" s="21"/>
      <c r="I295" s="87"/>
      <c r="J295" s="109"/>
      <c r="K295" s="109"/>
      <c r="L295" s="109"/>
      <c r="M295" s="136"/>
      <c r="N295" s="136"/>
      <c r="O295" s="136"/>
      <c r="P295" s="139"/>
      <c r="Q295" s="109"/>
      <c r="R295" s="116"/>
      <c r="S295" s="95" t="s">
        <v>249</v>
      </c>
      <c r="T295" s="116"/>
      <c r="U295" s="312" t="s">
        <v>265</v>
      </c>
      <c r="V295" s="312" t="s">
        <v>257</v>
      </c>
    </row>
    <row r="296" spans="1:22">
      <c r="A296" s="116"/>
      <c r="B296" s="501"/>
      <c r="C296" s="47"/>
      <c r="E296" s="369" t="s">
        <v>348</v>
      </c>
      <c r="F296" s="18" t="s">
        <v>16</v>
      </c>
      <c r="G296" s="109"/>
      <c r="H296" s="21"/>
      <c r="I296" s="87"/>
      <c r="J296" s="109"/>
      <c r="K296" s="109"/>
      <c r="L296" s="109"/>
      <c r="M296" s="136"/>
      <c r="N296" s="136"/>
      <c r="O296" s="136"/>
      <c r="P296" s="139"/>
      <c r="Q296" s="109"/>
      <c r="R296" s="116"/>
      <c r="S296" s="95" t="s">
        <v>249</v>
      </c>
      <c r="T296" s="116"/>
      <c r="U296" s="312" t="s">
        <v>265</v>
      </c>
      <c r="V296" s="312" t="s">
        <v>257</v>
      </c>
    </row>
    <row r="297" spans="1:22" ht="16.5" customHeight="1">
      <c r="A297" s="116"/>
      <c r="B297" s="339"/>
      <c r="C297" s="46"/>
      <c r="D297" s="8"/>
      <c r="E297" s="367" t="s">
        <v>340</v>
      </c>
      <c r="F297" s="19" t="s">
        <v>16</v>
      </c>
      <c r="G297" s="111"/>
      <c r="H297" s="88"/>
      <c r="I297" s="111"/>
      <c r="J297" s="111"/>
      <c r="K297" s="111"/>
      <c r="L297" s="111"/>
      <c r="M297" s="111"/>
      <c r="N297" s="111"/>
      <c r="O297" s="111"/>
      <c r="P297" s="122"/>
      <c r="S297" s="95" t="s">
        <v>248</v>
      </c>
      <c r="T297" s="116"/>
      <c r="U297" s="312" t="s">
        <v>265</v>
      </c>
      <c r="V297" s="312" t="s">
        <v>257</v>
      </c>
    </row>
    <row r="298" spans="1:22" ht="15" customHeight="1">
      <c r="A298" s="116"/>
      <c r="B298" s="158"/>
      <c r="C298" s="158"/>
      <c r="E298" s="159"/>
      <c r="F298" s="159"/>
      <c r="G298" s="159"/>
      <c r="H298" s="159"/>
      <c r="I298" s="159"/>
      <c r="J298" s="159"/>
      <c r="K298" s="159"/>
      <c r="L298" s="159"/>
      <c r="M298" s="159"/>
      <c r="N298" s="159"/>
      <c r="O298" s="159"/>
      <c r="P298" s="159"/>
      <c r="Q298" s="159"/>
      <c r="R298" s="158"/>
      <c r="S298" s="95"/>
      <c r="T298" s="95"/>
      <c r="U298" s="95"/>
      <c r="V298" s="95"/>
    </row>
    <row r="299" spans="1:22" ht="26.25" customHeight="1">
      <c r="B299" s="221"/>
      <c r="C299" s="45"/>
      <c r="D299" s="60"/>
      <c r="E299" s="60" t="s">
        <v>6</v>
      </c>
      <c r="F299" s="428"/>
      <c r="G299" s="60"/>
      <c r="H299" s="60"/>
      <c r="I299" s="60"/>
      <c r="J299" s="60"/>
      <c r="K299" s="60"/>
      <c r="L299" s="60"/>
      <c r="M299" s="60"/>
      <c r="N299" s="60"/>
      <c r="O299" s="60"/>
      <c r="P299" s="60"/>
      <c r="Q299" s="109"/>
      <c r="R299" s="116"/>
      <c r="S299" s="95"/>
      <c r="T299" s="95"/>
      <c r="U299" s="95"/>
      <c r="V299" s="95"/>
    </row>
    <row r="300" spans="1:22" ht="15" customHeight="1">
      <c r="B300" s="221"/>
      <c r="C300" s="45"/>
      <c r="D300" s="60"/>
      <c r="E300" s="113" t="s">
        <v>141</v>
      </c>
      <c r="F300" s="428"/>
      <c r="G300" s="60"/>
      <c r="H300" s="60"/>
      <c r="I300" s="60"/>
      <c r="J300" s="60"/>
      <c r="K300" s="60"/>
      <c r="L300" s="60"/>
      <c r="M300" s="60"/>
      <c r="N300" s="60"/>
      <c r="O300" s="60"/>
      <c r="P300" s="60"/>
      <c r="S300" s="95"/>
      <c r="T300" s="95"/>
      <c r="U300" s="95"/>
      <c r="V300" s="95"/>
    </row>
    <row r="301" spans="1:22" ht="15" customHeight="1">
      <c r="B301" s="223"/>
      <c r="C301" s="49"/>
      <c r="D301" s="10"/>
      <c r="E301" s="376" t="s">
        <v>354</v>
      </c>
      <c r="F301" s="242" t="s">
        <v>16</v>
      </c>
      <c r="G301" s="290"/>
      <c r="H301" s="290"/>
      <c r="I301" s="291">
        <f>SUM(I302:I304)</f>
        <v>0</v>
      </c>
      <c r="J301" s="380"/>
      <c r="K301" s="380"/>
      <c r="L301" s="290"/>
      <c r="M301" s="290"/>
      <c r="N301" s="290"/>
      <c r="O301" s="290"/>
      <c r="P301" s="241"/>
      <c r="S301" s="95" t="s">
        <v>256</v>
      </c>
    </row>
    <row r="302" spans="1:22" ht="15" customHeight="1">
      <c r="B302" s="491"/>
      <c r="E302" s="226" t="s">
        <v>355</v>
      </c>
      <c r="F302" s="18" t="s">
        <v>16</v>
      </c>
      <c r="G302" s="109"/>
      <c r="H302" s="109"/>
      <c r="I302" s="162"/>
      <c r="J302" s="163"/>
      <c r="K302" s="163"/>
      <c r="L302" s="109"/>
      <c r="M302" s="109"/>
      <c r="N302" s="109"/>
      <c r="O302" s="109"/>
      <c r="P302" s="120"/>
      <c r="S302" s="95" t="s">
        <v>256</v>
      </c>
      <c r="U302" s="312" t="s">
        <v>265</v>
      </c>
      <c r="V302" s="312" t="s">
        <v>257</v>
      </c>
    </row>
    <row r="303" spans="1:22" ht="15" customHeight="1">
      <c r="B303" s="492"/>
      <c r="E303" s="226" t="s">
        <v>356</v>
      </c>
      <c r="F303" s="18" t="s">
        <v>16</v>
      </c>
      <c r="G303" s="109"/>
      <c r="H303" s="109"/>
      <c r="I303" s="162"/>
      <c r="J303" s="163"/>
      <c r="K303" s="163"/>
      <c r="L303" s="109"/>
      <c r="M303" s="109"/>
      <c r="N303" s="109"/>
      <c r="O303" s="109"/>
      <c r="P303" s="120"/>
      <c r="S303" s="95" t="s">
        <v>256</v>
      </c>
      <c r="U303" s="312" t="s">
        <v>265</v>
      </c>
      <c r="V303" s="312" t="s">
        <v>257</v>
      </c>
    </row>
    <row r="304" spans="1:22" ht="15" customHeight="1">
      <c r="B304" s="493"/>
      <c r="E304" s="226" t="s">
        <v>357</v>
      </c>
      <c r="F304" s="18" t="s">
        <v>16</v>
      </c>
      <c r="G304" s="109"/>
      <c r="H304" s="109"/>
      <c r="I304" s="162"/>
      <c r="J304" s="163"/>
      <c r="K304" s="163"/>
      <c r="L304" s="109"/>
      <c r="M304" s="109"/>
      <c r="N304" s="109"/>
      <c r="O304" s="109"/>
      <c r="P304" s="120"/>
      <c r="S304" s="95" t="s">
        <v>256</v>
      </c>
      <c r="U304" s="312" t="s">
        <v>265</v>
      </c>
      <c r="V304" s="312" t="s">
        <v>257</v>
      </c>
    </row>
    <row r="305" spans="2:23" ht="15" customHeight="1">
      <c r="B305" s="36"/>
      <c r="C305" s="36"/>
      <c r="D305" s="234"/>
      <c r="E305" s="401" t="s">
        <v>175</v>
      </c>
      <c r="F305" s="11"/>
      <c r="G305" s="4"/>
      <c r="H305" s="4"/>
      <c r="I305" s="4"/>
      <c r="J305" s="4"/>
      <c r="K305" s="235"/>
      <c r="L305" s="235"/>
      <c r="M305" s="235"/>
      <c r="N305" s="235"/>
      <c r="O305" s="235"/>
      <c r="P305" s="381"/>
      <c r="Q305" s="109"/>
      <c r="S305" s="225"/>
      <c r="T305" s="225"/>
      <c r="U305" s="36"/>
      <c r="V305" s="36"/>
    </row>
    <row r="306" spans="2:23" ht="15" customHeight="1">
      <c r="B306" s="223"/>
      <c r="C306" s="49"/>
      <c r="D306" s="10"/>
      <c r="E306" s="182" t="s">
        <v>358</v>
      </c>
      <c r="F306" s="18" t="s">
        <v>16</v>
      </c>
      <c r="G306" s="109"/>
      <c r="H306" s="109"/>
      <c r="I306" s="97">
        <f>SUM(I307:I309)</f>
        <v>0</v>
      </c>
      <c r="J306" s="378"/>
      <c r="K306" s="378"/>
      <c r="L306" s="109"/>
      <c r="M306" s="109"/>
      <c r="N306" s="109"/>
      <c r="O306" s="109"/>
      <c r="P306" s="120"/>
      <c r="S306" s="95"/>
      <c r="T306" s="95"/>
      <c r="U306" s="95"/>
      <c r="V306" s="95"/>
      <c r="W306" s="95"/>
    </row>
    <row r="307" spans="2:23" ht="15" customHeight="1">
      <c r="B307" s="491"/>
      <c r="E307" s="226" t="s">
        <v>355</v>
      </c>
      <c r="F307" s="18" t="s">
        <v>16</v>
      </c>
      <c r="G307" s="109"/>
      <c r="H307" s="109"/>
      <c r="I307" s="162"/>
      <c r="J307" s="163"/>
      <c r="K307" s="163"/>
      <c r="L307" s="109"/>
      <c r="M307" s="109"/>
      <c r="N307" s="109"/>
      <c r="O307" s="109"/>
      <c r="P307" s="120"/>
      <c r="S307" s="95" t="s">
        <v>256</v>
      </c>
      <c r="U307" s="312" t="s">
        <v>265</v>
      </c>
      <c r="V307" s="312" t="s">
        <v>257</v>
      </c>
    </row>
    <row r="308" spans="2:23" ht="15" customHeight="1">
      <c r="B308" s="492"/>
      <c r="E308" s="226" t="s">
        <v>356</v>
      </c>
      <c r="F308" s="18" t="s">
        <v>16</v>
      </c>
      <c r="G308" s="109"/>
      <c r="H308" s="109"/>
      <c r="I308" s="162"/>
      <c r="J308" s="163"/>
      <c r="K308" s="163"/>
      <c r="L308" s="109"/>
      <c r="M308" s="109"/>
      <c r="N308" s="109"/>
      <c r="O308" s="109"/>
      <c r="P308" s="120"/>
      <c r="S308" s="95" t="s">
        <v>256</v>
      </c>
      <c r="U308" s="312" t="s">
        <v>265</v>
      </c>
      <c r="V308" s="312" t="s">
        <v>257</v>
      </c>
    </row>
    <row r="309" spans="2:23" ht="15" customHeight="1">
      <c r="B309" s="493"/>
      <c r="E309" s="226" t="s">
        <v>357</v>
      </c>
      <c r="F309" s="18" t="s">
        <v>16</v>
      </c>
      <c r="G309" s="109"/>
      <c r="H309" s="109"/>
      <c r="I309" s="162"/>
      <c r="J309" s="163"/>
      <c r="K309" s="163"/>
      <c r="L309" s="109"/>
      <c r="M309" s="109"/>
      <c r="N309" s="109"/>
      <c r="O309" s="109"/>
      <c r="P309" s="120"/>
      <c r="S309" s="95" t="s">
        <v>256</v>
      </c>
      <c r="U309" s="312" t="s">
        <v>265</v>
      </c>
      <c r="V309" s="312" t="s">
        <v>257</v>
      </c>
    </row>
    <row r="310" spans="2:23" ht="15" customHeight="1">
      <c r="B310" s="36"/>
      <c r="C310" s="36"/>
      <c r="D310" s="234"/>
      <c r="E310" s="402" t="s">
        <v>175</v>
      </c>
      <c r="F310" s="62"/>
      <c r="G310" s="6"/>
      <c r="H310" s="6"/>
      <c r="I310" s="6"/>
      <c r="J310" s="6"/>
      <c r="K310" s="382"/>
      <c r="L310" s="382"/>
      <c r="M310" s="382"/>
      <c r="N310" s="382"/>
      <c r="O310" s="382"/>
      <c r="P310" s="383"/>
      <c r="Q310" s="109"/>
      <c r="S310" s="225"/>
      <c r="T310" s="225"/>
      <c r="U310" s="36"/>
      <c r="V310" s="36"/>
    </row>
    <row r="311" spans="2:23" ht="15" customHeight="1">
      <c r="B311" s="39"/>
      <c r="C311" s="39"/>
      <c r="D311" s="7"/>
      <c r="E311" s="243" t="s">
        <v>352</v>
      </c>
      <c r="F311" s="18" t="s">
        <v>16</v>
      </c>
      <c r="G311" s="109"/>
      <c r="H311" s="109"/>
      <c r="I311" s="97">
        <f>SUM(I312:I316)</f>
        <v>0</v>
      </c>
      <c r="J311" s="109"/>
      <c r="K311" s="109"/>
      <c r="L311" s="109"/>
      <c r="M311" s="136"/>
      <c r="N311" s="136"/>
      <c r="O311" s="136"/>
      <c r="P311" s="136"/>
      <c r="Q311" s="109"/>
      <c r="R311" s="116"/>
      <c r="S311" s="115"/>
    </row>
    <row r="312" spans="2:23" ht="15" customHeight="1">
      <c r="B312" s="494"/>
      <c r="C312" s="39"/>
      <c r="D312" s="7"/>
      <c r="E312" s="330" t="s">
        <v>68</v>
      </c>
      <c r="F312" s="242" t="s">
        <v>16</v>
      </c>
      <c r="G312" s="290"/>
      <c r="H312" s="290"/>
      <c r="I312" s="292"/>
      <c r="J312" s="290"/>
      <c r="K312" s="290"/>
      <c r="L312" s="290"/>
      <c r="M312" s="332"/>
      <c r="N312" s="332"/>
      <c r="O312" s="332"/>
      <c r="P312" s="333"/>
      <c r="Q312" s="109"/>
      <c r="R312" s="116"/>
      <c r="S312" s="104" t="s">
        <v>247</v>
      </c>
      <c r="T312" s="116"/>
      <c r="U312" s="312" t="s">
        <v>265</v>
      </c>
      <c r="V312" s="312" t="s">
        <v>257</v>
      </c>
    </row>
    <row r="313" spans="2:23" ht="15" customHeight="1">
      <c r="B313" s="495"/>
      <c r="C313" s="39"/>
      <c r="D313" s="7"/>
      <c r="E313" s="90" t="s">
        <v>69</v>
      </c>
      <c r="F313" s="18" t="s">
        <v>16</v>
      </c>
      <c r="G313" s="109"/>
      <c r="H313" s="109"/>
      <c r="I313" s="87"/>
      <c r="J313" s="109"/>
      <c r="K313" s="109"/>
      <c r="L313" s="109"/>
      <c r="M313" s="136"/>
      <c r="N313" s="136"/>
      <c r="O313" s="136"/>
      <c r="P313" s="139"/>
      <c r="Q313" s="109"/>
      <c r="R313" s="116"/>
      <c r="S313" s="104" t="s">
        <v>247</v>
      </c>
      <c r="T313" s="116"/>
      <c r="U313" s="312" t="s">
        <v>265</v>
      </c>
      <c r="V313" s="312" t="s">
        <v>257</v>
      </c>
    </row>
    <row r="314" spans="2:23" ht="15" customHeight="1">
      <c r="B314" s="495"/>
      <c r="C314" s="39"/>
      <c r="D314" s="7"/>
      <c r="E314" s="90" t="s">
        <v>70</v>
      </c>
      <c r="F314" s="18" t="s">
        <v>16</v>
      </c>
      <c r="G314" s="109"/>
      <c r="H314" s="109"/>
      <c r="I314" s="87"/>
      <c r="J314" s="109"/>
      <c r="K314" s="109"/>
      <c r="L314" s="109"/>
      <c r="M314" s="136"/>
      <c r="N314" s="136"/>
      <c r="O314" s="136"/>
      <c r="P314" s="139"/>
      <c r="Q314" s="109"/>
      <c r="R314" s="116"/>
      <c r="S314" s="104" t="s">
        <v>247</v>
      </c>
      <c r="T314" s="116"/>
      <c r="U314" s="312" t="s">
        <v>265</v>
      </c>
      <c r="V314" s="312" t="s">
        <v>257</v>
      </c>
    </row>
    <row r="315" spans="2:23" ht="15" customHeight="1">
      <c r="B315" s="495"/>
      <c r="C315" s="39"/>
      <c r="D315" s="7"/>
      <c r="E315" s="90" t="s">
        <v>71</v>
      </c>
      <c r="F315" s="18" t="s">
        <v>16</v>
      </c>
      <c r="G315" s="109"/>
      <c r="H315" s="109"/>
      <c r="I315" s="87"/>
      <c r="J315" s="109"/>
      <c r="K315" s="109"/>
      <c r="L315" s="109"/>
      <c r="M315" s="136"/>
      <c r="N315" s="136"/>
      <c r="O315" s="136"/>
      <c r="P315" s="139"/>
      <c r="Q315" s="109"/>
      <c r="R315" s="116"/>
      <c r="S315" s="104" t="s">
        <v>247</v>
      </c>
      <c r="T315" s="116"/>
      <c r="U315" s="312" t="s">
        <v>265</v>
      </c>
      <c r="V315" s="312" t="s">
        <v>257</v>
      </c>
    </row>
    <row r="316" spans="2:23" ht="15" customHeight="1">
      <c r="B316" s="496"/>
      <c r="C316" s="39"/>
      <c r="D316" s="7"/>
      <c r="E316" s="91" t="s">
        <v>72</v>
      </c>
      <c r="F316" s="19" t="s">
        <v>16</v>
      </c>
      <c r="G316" s="111"/>
      <c r="H316" s="111"/>
      <c r="I316" s="88"/>
      <c r="J316" s="111"/>
      <c r="K316" s="111"/>
      <c r="L316" s="111"/>
      <c r="M316" s="140"/>
      <c r="N316" s="140"/>
      <c r="O316" s="140"/>
      <c r="P316" s="141"/>
      <c r="Q316" s="109"/>
      <c r="R316" s="116"/>
      <c r="S316" s="104" t="s">
        <v>247</v>
      </c>
      <c r="T316" s="116"/>
      <c r="U316" s="312" t="s">
        <v>265</v>
      </c>
      <c r="V316" s="312" t="s">
        <v>257</v>
      </c>
    </row>
    <row r="317" spans="2:23" ht="15" customHeight="1">
      <c r="B317" s="39"/>
      <c r="C317" s="39"/>
      <c r="D317" s="7"/>
      <c r="E317" s="379" t="s">
        <v>359</v>
      </c>
      <c r="F317" s="18" t="s">
        <v>16</v>
      </c>
      <c r="G317" s="109"/>
      <c r="H317" s="109"/>
      <c r="I317" s="87"/>
      <c r="J317" s="109"/>
      <c r="K317" s="109"/>
      <c r="L317" s="109"/>
      <c r="M317" s="136"/>
      <c r="N317" s="136"/>
      <c r="O317" s="136"/>
      <c r="P317" s="136"/>
      <c r="Q317" s="109"/>
      <c r="R317" s="116"/>
      <c r="S317" s="115"/>
    </row>
    <row r="318" spans="2:23" ht="15" customHeight="1">
      <c r="B318" s="164"/>
      <c r="C318" s="39"/>
      <c r="D318" s="7"/>
      <c r="E318" s="379" t="s">
        <v>360</v>
      </c>
      <c r="F318" s="18" t="s">
        <v>16</v>
      </c>
      <c r="G318" s="109"/>
      <c r="H318" s="109"/>
      <c r="I318" s="97">
        <f>SUM(I319:I321)</f>
        <v>0</v>
      </c>
      <c r="J318" s="109"/>
      <c r="K318" s="109"/>
      <c r="L318" s="109"/>
      <c r="M318" s="136"/>
      <c r="N318" s="136"/>
      <c r="O318" s="136"/>
      <c r="P318" s="136"/>
      <c r="Q318" s="109"/>
      <c r="R318" s="116"/>
      <c r="S318" s="104" t="s">
        <v>247</v>
      </c>
      <c r="T318" s="116"/>
      <c r="U318" s="312" t="s">
        <v>265</v>
      </c>
      <c r="V318" s="312" t="s">
        <v>257</v>
      </c>
    </row>
    <row r="319" spans="2:23" ht="15" customHeight="1">
      <c r="B319" s="39"/>
      <c r="C319" s="39"/>
      <c r="D319" s="7"/>
      <c r="E319" s="377" t="s">
        <v>355</v>
      </c>
      <c r="F319" s="242" t="s">
        <v>16</v>
      </c>
      <c r="G319" s="290"/>
      <c r="H319" s="290"/>
      <c r="I319" s="292"/>
      <c r="J319" s="290"/>
      <c r="K319" s="290"/>
      <c r="L319" s="290"/>
      <c r="M319" s="332"/>
      <c r="N319" s="332"/>
      <c r="O319" s="332"/>
      <c r="P319" s="241"/>
      <c r="S319" s="115"/>
    </row>
    <row r="320" spans="2:23" ht="15" customHeight="1">
      <c r="B320" s="228"/>
      <c r="C320" s="39"/>
      <c r="D320" s="7"/>
      <c r="E320" s="226" t="s">
        <v>356</v>
      </c>
      <c r="F320" s="18" t="s">
        <v>16</v>
      </c>
      <c r="G320" s="109"/>
      <c r="H320" s="109"/>
      <c r="I320" s="87"/>
      <c r="J320" s="109"/>
      <c r="K320" s="109"/>
      <c r="L320" s="109"/>
      <c r="M320" s="136"/>
      <c r="N320" s="136"/>
      <c r="O320" s="136"/>
      <c r="P320" s="139"/>
      <c r="Q320" s="109"/>
      <c r="R320" s="116"/>
      <c r="S320" s="104" t="s">
        <v>247</v>
      </c>
      <c r="T320" s="116"/>
      <c r="U320" s="312" t="s">
        <v>265</v>
      </c>
      <c r="V320" s="312" t="s">
        <v>257</v>
      </c>
    </row>
    <row r="321" spans="2:22" ht="15" customHeight="1">
      <c r="B321" s="374"/>
      <c r="C321" s="39"/>
      <c r="D321" s="7"/>
      <c r="E321" s="226" t="s">
        <v>357</v>
      </c>
      <c r="F321" s="18" t="s">
        <v>16</v>
      </c>
      <c r="G321" s="109"/>
      <c r="H321" s="109"/>
      <c r="I321" s="87"/>
      <c r="J321" s="109"/>
      <c r="K321" s="109"/>
      <c r="L321" s="109"/>
      <c r="M321" s="136"/>
      <c r="N321" s="136"/>
      <c r="O321" s="136"/>
      <c r="P321" s="139"/>
      <c r="Q321" s="109"/>
      <c r="R321" s="116"/>
      <c r="S321" s="104" t="s">
        <v>247</v>
      </c>
      <c r="T321" s="116"/>
      <c r="U321" s="312" t="s">
        <v>265</v>
      </c>
      <c r="V321" s="312" t="s">
        <v>257</v>
      </c>
    </row>
    <row r="322" spans="2:22" ht="15" customHeight="1">
      <c r="B322" s="229"/>
      <c r="C322" s="166"/>
      <c r="D322" s="167"/>
      <c r="E322" s="402" t="s">
        <v>175</v>
      </c>
      <c r="F322" s="62"/>
      <c r="G322" s="6"/>
      <c r="H322" s="6"/>
      <c r="I322" s="6"/>
      <c r="J322" s="111"/>
      <c r="K322" s="111"/>
      <c r="L322" s="111"/>
      <c r="M322" s="140"/>
      <c r="N322" s="140"/>
      <c r="O322" s="140"/>
      <c r="P322" s="141"/>
      <c r="Q322" s="109"/>
      <c r="R322" s="116"/>
      <c r="S322" s="104" t="s">
        <v>247</v>
      </c>
      <c r="T322" s="116"/>
      <c r="U322" s="312" t="s">
        <v>265</v>
      </c>
      <c r="V322" s="312" t="s">
        <v>257</v>
      </c>
    </row>
    <row r="323" spans="2:22" ht="15" customHeight="1">
      <c r="B323" s="224"/>
      <c r="C323" s="37"/>
      <c r="D323" s="24"/>
      <c r="E323" s="24"/>
      <c r="G323" s="24"/>
      <c r="H323" s="24"/>
      <c r="I323" s="24"/>
      <c r="J323" s="24"/>
      <c r="K323" s="24"/>
      <c r="L323" s="24"/>
      <c r="M323" s="24"/>
      <c r="N323" s="24"/>
      <c r="O323" s="24"/>
      <c r="P323" s="24"/>
      <c r="Q323" s="24"/>
      <c r="R323" s="37"/>
      <c r="S323" s="115"/>
    </row>
    <row r="324" spans="2:22" ht="26.25" customHeight="1">
      <c r="B324" s="221"/>
      <c r="C324" s="45"/>
      <c r="E324" s="114" t="s">
        <v>142</v>
      </c>
      <c r="F324" s="428"/>
      <c r="G324" s="60"/>
      <c r="H324" s="60"/>
      <c r="I324" s="60"/>
      <c r="J324" s="60"/>
      <c r="K324" s="60"/>
      <c r="L324" s="60"/>
      <c r="M324" s="60"/>
      <c r="N324" s="60"/>
      <c r="O324" s="60"/>
      <c r="P324" s="60"/>
      <c r="S324" s="115"/>
    </row>
    <row r="325" spans="2:22">
      <c r="B325" s="488"/>
      <c r="C325" s="49"/>
      <c r="D325" s="10"/>
      <c r="E325" s="181" t="s">
        <v>11</v>
      </c>
      <c r="F325" s="17" t="s">
        <v>16</v>
      </c>
      <c r="G325" s="110"/>
      <c r="H325" s="110"/>
      <c r="I325" s="169"/>
      <c r="J325" s="110"/>
      <c r="K325" s="110"/>
      <c r="L325" s="110"/>
      <c r="M325" s="110"/>
      <c r="N325" s="110"/>
      <c r="O325" s="110"/>
      <c r="P325" s="117"/>
      <c r="S325" s="95" t="s">
        <v>311</v>
      </c>
      <c r="U325" s="312" t="s">
        <v>265</v>
      </c>
      <c r="V325" s="312" t="s">
        <v>257</v>
      </c>
    </row>
    <row r="326" spans="2:22">
      <c r="B326" s="489"/>
      <c r="C326" s="49"/>
      <c r="D326" s="10"/>
      <c r="E326" s="182" t="s">
        <v>10</v>
      </c>
      <c r="F326" s="18" t="s">
        <v>16</v>
      </c>
      <c r="G326" s="109"/>
      <c r="H326" s="109"/>
      <c r="I326" s="170"/>
      <c r="J326" s="109"/>
      <c r="K326" s="109"/>
      <c r="L326" s="109"/>
      <c r="M326" s="109"/>
      <c r="N326" s="109"/>
      <c r="O326" s="109"/>
      <c r="P326" s="120"/>
      <c r="S326" s="95" t="s">
        <v>311</v>
      </c>
      <c r="U326" s="312" t="s">
        <v>265</v>
      </c>
      <c r="V326" s="312" t="s">
        <v>257</v>
      </c>
    </row>
    <row r="327" spans="2:22">
      <c r="B327" s="489"/>
      <c r="C327" s="49"/>
      <c r="D327" s="10"/>
      <c r="E327" s="182" t="s">
        <v>9</v>
      </c>
      <c r="F327" s="18" t="s">
        <v>16</v>
      </c>
      <c r="G327" s="109"/>
      <c r="H327" s="109"/>
      <c r="I327" s="170"/>
      <c r="J327" s="109"/>
      <c r="K327" s="109"/>
      <c r="L327" s="109"/>
      <c r="M327" s="109"/>
      <c r="N327" s="109"/>
      <c r="O327" s="109"/>
      <c r="P327" s="120"/>
      <c r="S327" s="95" t="s">
        <v>311</v>
      </c>
      <c r="U327" s="312" t="s">
        <v>265</v>
      </c>
      <c r="V327" s="312" t="s">
        <v>257</v>
      </c>
    </row>
    <row r="328" spans="2:22">
      <c r="B328" s="490"/>
      <c r="C328" s="49"/>
      <c r="D328" s="10"/>
      <c r="E328" s="183" t="s">
        <v>73</v>
      </c>
      <c r="F328" s="19" t="s">
        <v>16</v>
      </c>
      <c r="G328" s="111"/>
      <c r="H328" s="111"/>
      <c r="I328" s="171"/>
      <c r="J328" s="111"/>
      <c r="K328" s="111"/>
      <c r="L328" s="111"/>
      <c r="M328" s="111"/>
      <c r="N328" s="111"/>
      <c r="O328" s="111"/>
      <c r="P328" s="122"/>
      <c r="S328" s="95" t="s">
        <v>311</v>
      </c>
      <c r="U328" s="312" t="s">
        <v>265</v>
      </c>
      <c r="V328" s="312" t="s">
        <v>257</v>
      </c>
    </row>
    <row r="329" spans="2:22" ht="15" customHeight="1">
      <c r="B329" s="221"/>
      <c r="S329" s="115"/>
    </row>
    <row r="330" spans="2:22" ht="26.25" customHeight="1">
      <c r="B330" s="222"/>
      <c r="C330" s="161"/>
      <c r="E330" s="60" t="s">
        <v>118</v>
      </c>
      <c r="F330" s="431"/>
      <c r="G330" s="160"/>
      <c r="H330" s="160"/>
      <c r="I330" s="160"/>
      <c r="J330" s="160"/>
      <c r="K330" s="160"/>
      <c r="L330" s="160"/>
      <c r="M330" s="160"/>
      <c r="N330" s="160"/>
      <c r="O330" s="160"/>
      <c r="P330" s="160"/>
      <c r="S330" s="115"/>
    </row>
    <row r="331" spans="2:22" ht="19.5" customHeight="1">
      <c r="B331" s="221"/>
      <c r="C331" s="45"/>
      <c r="E331" s="418" t="s">
        <v>441</v>
      </c>
      <c r="F331" s="428"/>
      <c r="G331" s="60"/>
      <c r="H331" s="60"/>
      <c r="I331" s="60"/>
      <c r="J331" s="60"/>
      <c r="K331" s="60"/>
      <c r="L331" s="60"/>
      <c r="M331" s="60"/>
      <c r="N331" s="60"/>
      <c r="O331" s="60"/>
      <c r="P331" s="60"/>
      <c r="S331" s="115"/>
    </row>
    <row r="332" spans="2:22">
      <c r="B332" s="488"/>
      <c r="C332" s="37"/>
      <c r="D332" s="24"/>
      <c r="E332" s="133" t="s">
        <v>119</v>
      </c>
      <c r="F332" s="173" t="s">
        <v>16</v>
      </c>
      <c r="G332" s="110"/>
      <c r="H332" s="98">
        <f>K332+N332</f>
        <v>0</v>
      </c>
      <c r="I332" s="110"/>
      <c r="J332" s="110"/>
      <c r="K332" s="86"/>
      <c r="L332" s="110"/>
      <c r="M332" s="110"/>
      <c r="N332" s="459"/>
      <c r="O332" s="110"/>
      <c r="P332" s="117"/>
      <c r="S332" s="95" t="s">
        <v>275</v>
      </c>
      <c r="U332" s="312" t="s">
        <v>265</v>
      </c>
      <c r="V332" s="312" t="s">
        <v>257</v>
      </c>
    </row>
    <row r="333" spans="2:22">
      <c r="B333" s="489"/>
      <c r="C333" s="37"/>
      <c r="D333" s="24"/>
      <c r="E333" s="134" t="s">
        <v>120</v>
      </c>
      <c r="F333" s="71" t="s">
        <v>16</v>
      </c>
      <c r="G333" s="109"/>
      <c r="H333" s="97">
        <f>K333+N333</f>
        <v>0</v>
      </c>
      <c r="I333" s="109"/>
      <c r="J333" s="109"/>
      <c r="K333" s="87"/>
      <c r="L333" s="109"/>
      <c r="M333" s="109"/>
      <c r="N333" s="21"/>
      <c r="O333" s="109"/>
      <c r="P333" s="120"/>
      <c r="S333" s="95" t="s">
        <v>275</v>
      </c>
      <c r="U333" s="312" t="s">
        <v>265</v>
      </c>
      <c r="V333" s="312" t="s">
        <v>257</v>
      </c>
    </row>
    <row r="334" spans="2:22">
      <c r="B334" s="489"/>
      <c r="C334" s="37"/>
      <c r="D334" s="24"/>
      <c r="E334" s="134" t="s">
        <v>121</v>
      </c>
      <c r="F334" s="71" t="s">
        <v>16</v>
      </c>
      <c r="G334" s="109"/>
      <c r="H334" s="97">
        <f>K334+N334</f>
        <v>0</v>
      </c>
      <c r="I334" s="109"/>
      <c r="J334" s="109"/>
      <c r="K334" s="87"/>
      <c r="L334" s="109"/>
      <c r="M334" s="109"/>
      <c r="N334" s="21"/>
      <c r="O334" s="109"/>
      <c r="P334" s="120"/>
      <c r="S334" s="95" t="s">
        <v>275</v>
      </c>
      <c r="U334" s="312" t="s">
        <v>265</v>
      </c>
      <c r="V334" s="312" t="s">
        <v>257</v>
      </c>
    </row>
    <row r="335" spans="2:22">
      <c r="B335" s="489"/>
      <c r="C335" s="37"/>
      <c r="D335" s="24"/>
      <c r="E335" s="134" t="s">
        <v>122</v>
      </c>
      <c r="F335" s="71" t="s">
        <v>16</v>
      </c>
      <c r="G335" s="109"/>
      <c r="H335" s="97">
        <f>K335+N335</f>
        <v>0</v>
      </c>
      <c r="I335" s="109"/>
      <c r="J335" s="109"/>
      <c r="K335" s="87"/>
      <c r="L335" s="109"/>
      <c r="M335" s="109"/>
      <c r="N335" s="21"/>
      <c r="O335" s="109"/>
      <c r="P335" s="120"/>
      <c r="S335" s="95" t="s">
        <v>275</v>
      </c>
      <c r="U335" s="312" t="s">
        <v>265</v>
      </c>
      <c r="V335" s="312" t="s">
        <v>257</v>
      </c>
    </row>
    <row r="336" spans="2:22">
      <c r="B336" s="490"/>
      <c r="C336" s="37"/>
      <c r="D336" s="24"/>
      <c r="E336" s="135" t="s">
        <v>123</v>
      </c>
      <c r="F336" s="174" t="s">
        <v>16</v>
      </c>
      <c r="G336" s="111"/>
      <c r="H336" s="99">
        <f>K336+N336</f>
        <v>0</v>
      </c>
      <c r="I336" s="111"/>
      <c r="J336" s="111"/>
      <c r="K336" s="88"/>
      <c r="L336" s="111"/>
      <c r="M336" s="111"/>
      <c r="N336" s="193"/>
      <c r="O336" s="111"/>
      <c r="P336" s="122"/>
      <c r="S336" s="95" t="s">
        <v>275</v>
      </c>
      <c r="U336" s="312" t="s">
        <v>265</v>
      </c>
      <c r="V336" s="312" t="s">
        <v>257</v>
      </c>
    </row>
    <row r="337" spans="2:22" ht="15" customHeight="1">
      <c r="B337" s="36"/>
      <c r="C337" s="36"/>
      <c r="D337" s="234"/>
      <c r="E337" s="271" t="s">
        <v>175</v>
      </c>
      <c r="F337" s="194"/>
      <c r="G337" s="2"/>
      <c r="H337" s="2"/>
      <c r="I337" s="2"/>
      <c r="J337" s="2"/>
      <c r="K337" s="235"/>
      <c r="L337" s="235"/>
      <c r="M337" s="235"/>
      <c r="N337" s="235"/>
      <c r="O337" s="235"/>
      <c r="P337" s="235"/>
      <c r="Q337" s="109"/>
      <c r="S337" s="225"/>
      <c r="T337" s="225"/>
      <c r="U337" s="36"/>
      <c r="V337" s="36"/>
    </row>
    <row r="338" spans="2:22" ht="15" customHeight="1">
      <c r="B338" s="221"/>
      <c r="C338" s="37"/>
      <c r="D338" s="24"/>
      <c r="E338" s="96" t="s">
        <v>235</v>
      </c>
      <c r="N338" s="109"/>
      <c r="S338" s="115"/>
    </row>
    <row r="339" spans="2:22">
      <c r="B339" s="497"/>
      <c r="C339" s="37"/>
      <c r="D339" s="24"/>
      <c r="E339" s="283" t="str">
        <f>E$332</f>
        <v>&lt;Business defined asset class 1&gt;</v>
      </c>
      <c r="F339" s="173" t="s">
        <v>16</v>
      </c>
      <c r="G339" s="110"/>
      <c r="H339" s="98">
        <f>K339+N339</f>
        <v>0</v>
      </c>
      <c r="I339" s="110"/>
      <c r="J339" s="110"/>
      <c r="K339" s="86"/>
      <c r="L339" s="110"/>
      <c r="M339" s="110"/>
      <c r="N339" s="459"/>
      <c r="O339" s="110"/>
      <c r="P339" s="117"/>
      <c r="S339" s="95" t="s">
        <v>275</v>
      </c>
      <c r="U339" s="312" t="s">
        <v>265</v>
      </c>
      <c r="V339" s="312" t="s">
        <v>257</v>
      </c>
    </row>
    <row r="340" spans="2:22">
      <c r="B340" s="498"/>
      <c r="C340" s="37"/>
      <c r="D340" s="24"/>
      <c r="E340" s="284" t="str">
        <f>E$333</f>
        <v>&lt;Business defined asset class 2&gt;</v>
      </c>
      <c r="F340" s="71" t="s">
        <v>16</v>
      </c>
      <c r="G340" s="109"/>
      <c r="H340" s="97">
        <f>K340+N340</f>
        <v>0</v>
      </c>
      <c r="I340" s="109"/>
      <c r="J340" s="109"/>
      <c r="K340" s="87"/>
      <c r="L340" s="109"/>
      <c r="M340" s="109"/>
      <c r="N340" s="21"/>
      <c r="O340" s="109"/>
      <c r="P340" s="120"/>
      <c r="S340" s="95" t="s">
        <v>275</v>
      </c>
      <c r="U340" s="312" t="s">
        <v>265</v>
      </c>
      <c r="V340" s="312" t="s">
        <v>257</v>
      </c>
    </row>
    <row r="341" spans="2:22">
      <c r="B341" s="498"/>
      <c r="C341" s="37"/>
      <c r="D341" s="24"/>
      <c r="E341" s="284" t="str">
        <f>E$334</f>
        <v>&lt;Business defined asset class 3&gt;</v>
      </c>
      <c r="F341" s="71" t="s">
        <v>16</v>
      </c>
      <c r="G341" s="109"/>
      <c r="H341" s="97">
        <f>K341+N341</f>
        <v>0</v>
      </c>
      <c r="I341" s="109"/>
      <c r="J341" s="109"/>
      <c r="K341" s="87"/>
      <c r="L341" s="109"/>
      <c r="M341" s="109"/>
      <c r="N341" s="21"/>
      <c r="O341" s="109"/>
      <c r="P341" s="120"/>
      <c r="S341" s="95" t="s">
        <v>275</v>
      </c>
      <c r="U341" s="312" t="s">
        <v>265</v>
      </c>
      <c r="V341" s="312" t="s">
        <v>257</v>
      </c>
    </row>
    <row r="342" spans="2:22">
      <c r="B342" s="498"/>
      <c r="C342" s="37"/>
      <c r="D342" s="24"/>
      <c r="E342" s="284" t="str">
        <f>E$335</f>
        <v>&lt;Business defined asset class 4&gt;</v>
      </c>
      <c r="F342" s="71" t="s">
        <v>16</v>
      </c>
      <c r="G342" s="109"/>
      <c r="H342" s="97">
        <f>K342+N342</f>
        <v>0</v>
      </c>
      <c r="I342" s="109"/>
      <c r="J342" s="109"/>
      <c r="K342" s="87"/>
      <c r="L342" s="109"/>
      <c r="M342" s="109"/>
      <c r="N342" s="21"/>
      <c r="O342" s="109"/>
      <c r="P342" s="120"/>
      <c r="S342" s="95" t="s">
        <v>275</v>
      </c>
      <c r="U342" s="312" t="s">
        <v>265</v>
      </c>
      <c r="V342" s="312" t="s">
        <v>257</v>
      </c>
    </row>
    <row r="343" spans="2:22">
      <c r="B343" s="499"/>
      <c r="C343" s="37"/>
      <c r="D343" s="24"/>
      <c r="E343" s="285" t="str">
        <f>E$336</f>
        <v>&lt;Business defined asset class 5&gt;</v>
      </c>
      <c r="F343" s="174" t="s">
        <v>16</v>
      </c>
      <c r="G343" s="111"/>
      <c r="H343" s="99">
        <f>K343+N343</f>
        <v>0</v>
      </c>
      <c r="I343" s="111"/>
      <c r="J343" s="111"/>
      <c r="K343" s="88"/>
      <c r="L343" s="111"/>
      <c r="M343" s="111"/>
      <c r="N343" s="193"/>
      <c r="O343" s="111"/>
      <c r="P343" s="122"/>
      <c r="S343" s="95" t="s">
        <v>275</v>
      </c>
      <c r="U343" s="312" t="s">
        <v>265</v>
      </c>
      <c r="V343" s="312" t="s">
        <v>257</v>
      </c>
    </row>
    <row r="344" spans="2:22" ht="15" customHeight="1">
      <c r="B344" s="36"/>
      <c r="C344" s="36"/>
      <c r="D344" s="234"/>
      <c r="E344" s="271" t="s">
        <v>175</v>
      </c>
      <c r="F344" s="194"/>
      <c r="G344" s="2"/>
      <c r="H344" s="2"/>
      <c r="I344" s="2"/>
      <c r="J344" s="2"/>
      <c r="K344" s="235"/>
      <c r="L344" s="235"/>
      <c r="M344" s="235"/>
      <c r="N344" s="235"/>
      <c r="O344" s="235"/>
      <c r="P344" s="235"/>
      <c r="Q344" s="109"/>
      <c r="S344" s="225"/>
      <c r="T344" s="225"/>
      <c r="U344" s="36"/>
      <c r="V344" s="36"/>
    </row>
    <row r="345" spans="2:22" ht="15" customHeight="1">
      <c r="B345" s="221"/>
      <c r="C345" s="51"/>
      <c r="D345" s="22"/>
      <c r="E345" s="96" t="s">
        <v>442</v>
      </c>
      <c r="N345" s="109"/>
      <c r="S345" s="115"/>
    </row>
    <row r="346" spans="2:22">
      <c r="B346" s="221"/>
      <c r="C346" s="37"/>
      <c r="D346" s="24"/>
      <c r="E346" s="178" t="s">
        <v>5</v>
      </c>
      <c r="F346" s="432" t="s">
        <v>16</v>
      </c>
      <c r="G346" s="165"/>
      <c r="H346" s="98">
        <f t="shared" ref="H346:H351" si="16">K346+N346</f>
        <v>0</v>
      </c>
      <c r="I346" s="165"/>
      <c r="J346" s="165"/>
      <c r="K346" s="180">
        <f>SUM(K347:K351)</f>
        <v>0</v>
      </c>
      <c r="L346" s="165"/>
      <c r="M346" s="165"/>
      <c r="N346" s="460"/>
      <c r="O346" s="165"/>
      <c r="P346" s="184"/>
      <c r="S346" s="95" t="s">
        <v>277</v>
      </c>
      <c r="U346" s="312" t="s">
        <v>265</v>
      </c>
      <c r="V346" s="312" t="s">
        <v>257</v>
      </c>
    </row>
    <row r="347" spans="2:22">
      <c r="B347" s="488"/>
      <c r="C347" s="37"/>
      <c r="D347" s="24"/>
      <c r="E347" s="286" t="str">
        <f>E$332</f>
        <v>&lt;Business defined asset class 1&gt;</v>
      </c>
      <c r="F347" s="173" t="s">
        <v>16</v>
      </c>
      <c r="G347" s="110"/>
      <c r="H347" s="98">
        <f t="shared" si="16"/>
        <v>0</v>
      </c>
      <c r="I347" s="110"/>
      <c r="J347" s="110"/>
      <c r="K347" s="86"/>
      <c r="L347" s="110"/>
      <c r="M347" s="110"/>
      <c r="N347" s="459"/>
      <c r="O347" s="110"/>
      <c r="P347" s="117"/>
      <c r="S347" s="95" t="s">
        <v>277</v>
      </c>
      <c r="U347" s="312" t="s">
        <v>265</v>
      </c>
      <c r="V347" s="312" t="s">
        <v>257</v>
      </c>
    </row>
    <row r="348" spans="2:22">
      <c r="B348" s="489"/>
      <c r="C348" s="37"/>
      <c r="D348" s="24"/>
      <c r="E348" s="287" t="str">
        <f>E$333</f>
        <v>&lt;Business defined asset class 2&gt;</v>
      </c>
      <c r="F348" s="71" t="s">
        <v>16</v>
      </c>
      <c r="G348" s="109"/>
      <c r="H348" s="97">
        <f t="shared" si="16"/>
        <v>0</v>
      </c>
      <c r="I348" s="109"/>
      <c r="J348" s="109"/>
      <c r="K348" s="87"/>
      <c r="L348" s="109"/>
      <c r="M348" s="109"/>
      <c r="N348" s="21"/>
      <c r="O348" s="109"/>
      <c r="P348" s="120"/>
      <c r="S348" s="95" t="s">
        <v>277</v>
      </c>
      <c r="U348" s="312" t="s">
        <v>265</v>
      </c>
      <c r="V348" s="312" t="s">
        <v>257</v>
      </c>
    </row>
    <row r="349" spans="2:22">
      <c r="B349" s="489"/>
      <c r="C349" s="37"/>
      <c r="D349" s="24"/>
      <c r="E349" s="287" t="str">
        <f>E$334</f>
        <v>&lt;Business defined asset class 3&gt;</v>
      </c>
      <c r="F349" s="71" t="s">
        <v>16</v>
      </c>
      <c r="G349" s="109"/>
      <c r="H349" s="97">
        <f t="shared" si="16"/>
        <v>0</v>
      </c>
      <c r="I349" s="109"/>
      <c r="J349" s="109"/>
      <c r="K349" s="87"/>
      <c r="L349" s="109"/>
      <c r="M349" s="109"/>
      <c r="N349" s="21"/>
      <c r="O349" s="109"/>
      <c r="P349" s="120"/>
      <c r="S349" s="95" t="s">
        <v>277</v>
      </c>
      <c r="U349" s="312" t="s">
        <v>265</v>
      </c>
      <c r="V349" s="312" t="s">
        <v>257</v>
      </c>
    </row>
    <row r="350" spans="2:22">
      <c r="B350" s="489"/>
      <c r="C350" s="37"/>
      <c r="D350" s="24"/>
      <c r="E350" s="287" t="str">
        <f>E$335</f>
        <v>&lt;Business defined asset class 4&gt;</v>
      </c>
      <c r="F350" s="71" t="s">
        <v>16</v>
      </c>
      <c r="G350" s="109"/>
      <c r="H350" s="97">
        <f t="shared" si="16"/>
        <v>0</v>
      </c>
      <c r="I350" s="109"/>
      <c r="J350" s="109"/>
      <c r="K350" s="87"/>
      <c r="L350" s="109"/>
      <c r="M350" s="109"/>
      <c r="N350" s="21"/>
      <c r="O350" s="109"/>
      <c r="P350" s="120"/>
      <c r="S350" s="95" t="s">
        <v>277</v>
      </c>
      <c r="U350" s="312" t="s">
        <v>265</v>
      </c>
      <c r="V350" s="312" t="s">
        <v>257</v>
      </c>
    </row>
    <row r="351" spans="2:22">
      <c r="B351" s="490"/>
      <c r="C351" s="37"/>
      <c r="D351" s="24"/>
      <c r="E351" s="288" t="str">
        <f>E$336</f>
        <v>&lt;Business defined asset class 5&gt;</v>
      </c>
      <c r="F351" s="174" t="s">
        <v>16</v>
      </c>
      <c r="G351" s="111"/>
      <c r="H351" s="99">
        <f t="shared" si="16"/>
        <v>0</v>
      </c>
      <c r="I351" s="111"/>
      <c r="J351" s="111"/>
      <c r="K351" s="88"/>
      <c r="L351" s="111"/>
      <c r="M351" s="111"/>
      <c r="N351" s="193"/>
      <c r="O351" s="111"/>
      <c r="P351" s="122"/>
      <c r="S351" s="95" t="s">
        <v>277</v>
      </c>
      <c r="U351" s="312" t="s">
        <v>265</v>
      </c>
      <c r="V351" s="312" t="s">
        <v>257</v>
      </c>
    </row>
    <row r="352" spans="2:22" ht="15" customHeight="1">
      <c r="B352" s="36"/>
      <c r="C352" s="36"/>
      <c r="D352" s="234"/>
      <c r="E352" s="271" t="s">
        <v>175</v>
      </c>
      <c r="F352" s="194"/>
      <c r="G352" s="2"/>
      <c r="H352" s="2"/>
      <c r="I352" s="2"/>
      <c r="J352" s="2"/>
      <c r="K352" s="235"/>
      <c r="L352" s="235"/>
      <c r="M352" s="235"/>
      <c r="N352" s="235"/>
      <c r="O352" s="235"/>
      <c r="P352" s="235"/>
      <c r="Q352" s="109"/>
      <c r="S352" s="225"/>
      <c r="T352" s="225"/>
      <c r="U352" s="36"/>
      <c r="V352" s="36"/>
    </row>
    <row r="353" spans="2:22" ht="15" customHeight="1">
      <c r="B353" s="221"/>
      <c r="C353" s="51"/>
      <c r="D353" s="22"/>
      <c r="E353" s="96" t="s">
        <v>91</v>
      </c>
      <c r="N353" s="109"/>
      <c r="S353" s="115"/>
    </row>
    <row r="354" spans="2:22">
      <c r="B354" s="221"/>
      <c r="C354" s="37"/>
      <c r="D354" s="24"/>
      <c r="E354" s="178" t="s">
        <v>5</v>
      </c>
      <c r="F354" s="432" t="s">
        <v>16</v>
      </c>
      <c r="G354" s="165"/>
      <c r="H354" s="98">
        <f t="shared" ref="H354:H359" si="17">K354+N354</f>
        <v>0</v>
      </c>
      <c r="I354" s="165"/>
      <c r="J354" s="165"/>
      <c r="K354" s="180">
        <f>SUM(K355:K359)</f>
        <v>0</v>
      </c>
      <c r="L354" s="165"/>
      <c r="M354" s="165"/>
      <c r="N354" s="460"/>
      <c r="O354" s="165"/>
      <c r="P354" s="184"/>
      <c r="S354" s="95" t="s">
        <v>277</v>
      </c>
      <c r="U354" s="312" t="s">
        <v>265</v>
      </c>
      <c r="V354" s="312" t="s">
        <v>257</v>
      </c>
    </row>
    <row r="355" spans="2:22">
      <c r="B355" s="488"/>
      <c r="C355" s="37"/>
      <c r="D355" s="24"/>
      <c r="E355" s="286" t="str">
        <f>E$332</f>
        <v>&lt;Business defined asset class 1&gt;</v>
      </c>
      <c r="F355" s="173" t="s">
        <v>16</v>
      </c>
      <c r="G355" s="110"/>
      <c r="H355" s="98">
        <f t="shared" si="17"/>
        <v>0</v>
      </c>
      <c r="I355" s="110"/>
      <c r="J355" s="110"/>
      <c r="K355" s="86"/>
      <c r="L355" s="110"/>
      <c r="M355" s="110"/>
      <c r="N355" s="459"/>
      <c r="O355" s="110"/>
      <c r="P355" s="117"/>
      <c r="S355" s="95" t="s">
        <v>277</v>
      </c>
      <c r="U355" s="312" t="s">
        <v>265</v>
      </c>
      <c r="V355" s="312" t="s">
        <v>257</v>
      </c>
    </row>
    <row r="356" spans="2:22">
      <c r="B356" s="489"/>
      <c r="C356" s="37"/>
      <c r="D356" s="24"/>
      <c r="E356" s="287" t="str">
        <f>E$333</f>
        <v>&lt;Business defined asset class 2&gt;</v>
      </c>
      <c r="F356" s="71" t="s">
        <v>16</v>
      </c>
      <c r="G356" s="109"/>
      <c r="H356" s="97">
        <f t="shared" si="17"/>
        <v>0</v>
      </c>
      <c r="I356" s="109"/>
      <c r="J356" s="109"/>
      <c r="K356" s="87"/>
      <c r="L356" s="109"/>
      <c r="M356" s="109"/>
      <c r="N356" s="21"/>
      <c r="O356" s="109"/>
      <c r="P356" s="120"/>
      <c r="S356" s="95" t="s">
        <v>277</v>
      </c>
      <c r="U356" s="312" t="s">
        <v>265</v>
      </c>
      <c r="V356" s="312" t="s">
        <v>257</v>
      </c>
    </row>
    <row r="357" spans="2:22">
      <c r="B357" s="489"/>
      <c r="C357" s="37"/>
      <c r="D357" s="24"/>
      <c r="E357" s="287" t="str">
        <f>E$334</f>
        <v>&lt;Business defined asset class 3&gt;</v>
      </c>
      <c r="F357" s="71" t="s">
        <v>16</v>
      </c>
      <c r="G357" s="109"/>
      <c r="H357" s="97">
        <f t="shared" si="17"/>
        <v>0</v>
      </c>
      <c r="I357" s="109"/>
      <c r="J357" s="109"/>
      <c r="K357" s="87"/>
      <c r="L357" s="109"/>
      <c r="M357" s="109"/>
      <c r="N357" s="21"/>
      <c r="O357" s="109"/>
      <c r="P357" s="120"/>
      <c r="S357" s="95" t="s">
        <v>277</v>
      </c>
      <c r="U357" s="312" t="s">
        <v>265</v>
      </c>
      <c r="V357" s="312" t="s">
        <v>257</v>
      </c>
    </row>
    <row r="358" spans="2:22">
      <c r="B358" s="489"/>
      <c r="C358" s="37"/>
      <c r="D358" s="24"/>
      <c r="E358" s="287" t="str">
        <f>E$335</f>
        <v>&lt;Business defined asset class 4&gt;</v>
      </c>
      <c r="F358" s="71" t="s">
        <v>16</v>
      </c>
      <c r="G358" s="109"/>
      <c r="H358" s="97">
        <f t="shared" si="17"/>
        <v>0</v>
      </c>
      <c r="I358" s="109"/>
      <c r="J358" s="109"/>
      <c r="K358" s="87"/>
      <c r="L358" s="109"/>
      <c r="M358" s="109"/>
      <c r="N358" s="21"/>
      <c r="O358" s="109"/>
      <c r="P358" s="120"/>
      <c r="S358" s="95" t="s">
        <v>277</v>
      </c>
      <c r="U358" s="312" t="s">
        <v>265</v>
      </c>
      <c r="V358" s="312" t="s">
        <v>257</v>
      </c>
    </row>
    <row r="359" spans="2:22">
      <c r="B359" s="490"/>
      <c r="C359" s="37"/>
      <c r="D359" s="24"/>
      <c r="E359" s="288" t="str">
        <f>E$336</f>
        <v>&lt;Business defined asset class 5&gt;</v>
      </c>
      <c r="F359" s="174" t="s">
        <v>16</v>
      </c>
      <c r="G359" s="111"/>
      <c r="H359" s="99">
        <f t="shared" si="17"/>
        <v>0</v>
      </c>
      <c r="I359" s="111"/>
      <c r="J359" s="111"/>
      <c r="K359" s="88"/>
      <c r="L359" s="111"/>
      <c r="M359" s="111"/>
      <c r="N359" s="193"/>
      <c r="O359" s="111"/>
      <c r="P359" s="122"/>
      <c r="S359" s="95" t="s">
        <v>277</v>
      </c>
      <c r="U359" s="312" t="s">
        <v>265</v>
      </c>
      <c r="V359" s="312" t="s">
        <v>257</v>
      </c>
    </row>
    <row r="360" spans="2:22" ht="21">
      <c r="B360" s="36"/>
      <c r="C360" s="36"/>
      <c r="D360" s="234"/>
      <c r="E360" s="271" t="s">
        <v>175</v>
      </c>
      <c r="F360" s="194"/>
      <c r="G360" s="2"/>
      <c r="H360" s="2"/>
      <c r="I360" s="2"/>
      <c r="J360" s="2"/>
      <c r="K360" s="235"/>
      <c r="L360" s="235"/>
      <c r="M360" s="235"/>
      <c r="N360" s="235"/>
      <c r="O360" s="235"/>
      <c r="P360" s="235"/>
      <c r="Q360" s="109"/>
      <c r="S360" s="225"/>
      <c r="T360" s="225"/>
      <c r="U360" s="36"/>
      <c r="V360" s="36"/>
    </row>
    <row r="361" spans="2:22" ht="15" customHeight="1">
      <c r="B361" s="221"/>
      <c r="C361" s="51"/>
      <c r="D361" s="22"/>
      <c r="E361" s="96" t="s">
        <v>329</v>
      </c>
      <c r="N361" s="109"/>
      <c r="S361" s="115"/>
    </row>
    <row r="362" spans="2:22">
      <c r="B362" s="221"/>
      <c r="D362" s="179"/>
      <c r="E362" s="192" t="s">
        <v>5</v>
      </c>
      <c r="F362" s="17" t="s">
        <v>16</v>
      </c>
      <c r="G362" s="110"/>
      <c r="H362" s="98">
        <f t="shared" ref="H362:H367" si="18">K362+N362</f>
        <v>0</v>
      </c>
      <c r="I362" s="110"/>
      <c r="J362" s="110"/>
      <c r="K362" s="98">
        <f>SUM(K363:K367)</f>
        <v>0</v>
      </c>
      <c r="L362" s="110"/>
      <c r="M362" s="110"/>
      <c r="N362" s="461"/>
      <c r="O362" s="110"/>
      <c r="P362" s="117"/>
      <c r="S362" s="95" t="s">
        <v>276</v>
      </c>
      <c r="U362" s="312" t="s">
        <v>265</v>
      </c>
      <c r="V362" s="312" t="s">
        <v>257</v>
      </c>
    </row>
    <row r="363" spans="2:22">
      <c r="B363" s="488"/>
      <c r="C363" s="37"/>
      <c r="D363" s="24"/>
      <c r="E363" s="286" t="str">
        <f>E$332</f>
        <v>&lt;Business defined asset class 1&gt;</v>
      </c>
      <c r="F363" s="173" t="s">
        <v>16</v>
      </c>
      <c r="G363" s="110"/>
      <c r="H363" s="98">
        <f t="shared" si="18"/>
        <v>0</v>
      </c>
      <c r="I363" s="110"/>
      <c r="J363" s="110"/>
      <c r="K363" s="86"/>
      <c r="L363" s="110"/>
      <c r="M363" s="110"/>
      <c r="N363" s="459"/>
      <c r="O363" s="110"/>
      <c r="P363" s="117"/>
      <c r="S363" s="95" t="s">
        <v>276</v>
      </c>
      <c r="U363" s="312" t="s">
        <v>265</v>
      </c>
      <c r="V363" s="312" t="s">
        <v>257</v>
      </c>
    </row>
    <row r="364" spans="2:22">
      <c r="B364" s="489"/>
      <c r="C364" s="37"/>
      <c r="D364" s="24"/>
      <c r="E364" s="287" t="str">
        <f>E$333</f>
        <v>&lt;Business defined asset class 2&gt;</v>
      </c>
      <c r="F364" s="71" t="s">
        <v>16</v>
      </c>
      <c r="G364" s="109"/>
      <c r="H364" s="97">
        <f t="shared" si="18"/>
        <v>0</v>
      </c>
      <c r="I364" s="109"/>
      <c r="J364" s="109"/>
      <c r="K364" s="87"/>
      <c r="L364" s="109"/>
      <c r="M364" s="109"/>
      <c r="N364" s="21"/>
      <c r="O364" s="109"/>
      <c r="P364" s="120"/>
      <c r="S364" s="95" t="s">
        <v>276</v>
      </c>
      <c r="U364" s="312" t="s">
        <v>265</v>
      </c>
      <c r="V364" s="312" t="s">
        <v>257</v>
      </c>
    </row>
    <row r="365" spans="2:22">
      <c r="B365" s="489"/>
      <c r="C365" s="37"/>
      <c r="D365" s="24"/>
      <c r="E365" s="287" t="str">
        <f>E$334</f>
        <v>&lt;Business defined asset class 3&gt;</v>
      </c>
      <c r="F365" s="71" t="s">
        <v>16</v>
      </c>
      <c r="G365" s="109"/>
      <c r="H365" s="97">
        <f t="shared" si="18"/>
        <v>0</v>
      </c>
      <c r="I365" s="109"/>
      <c r="J365" s="109"/>
      <c r="K365" s="87"/>
      <c r="L365" s="109"/>
      <c r="M365" s="109"/>
      <c r="N365" s="21"/>
      <c r="O365" s="109"/>
      <c r="P365" s="120"/>
      <c r="S365" s="95" t="s">
        <v>276</v>
      </c>
      <c r="U365" s="312" t="s">
        <v>265</v>
      </c>
      <c r="V365" s="312" t="s">
        <v>257</v>
      </c>
    </row>
    <row r="366" spans="2:22">
      <c r="B366" s="489"/>
      <c r="C366" s="37"/>
      <c r="D366" s="24"/>
      <c r="E366" s="287" t="str">
        <f>E$335</f>
        <v>&lt;Business defined asset class 4&gt;</v>
      </c>
      <c r="F366" s="71" t="s">
        <v>16</v>
      </c>
      <c r="G366" s="109"/>
      <c r="H366" s="97">
        <f t="shared" si="18"/>
        <v>0</v>
      </c>
      <c r="I366" s="109"/>
      <c r="J366" s="109"/>
      <c r="K366" s="87"/>
      <c r="L366" s="109"/>
      <c r="M366" s="109"/>
      <c r="N366" s="21"/>
      <c r="O366" s="109"/>
      <c r="P366" s="120"/>
      <c r="S366" s="95" t="s">
        <v>276</v>
      </c>
      <c r="U366" s="312" t="s">
        <v>265</v>
      </c>
      <c r="V366" s="312" t="s">
        <v>257</v>
      </c>
    </row>
    <row r="367" spans="2:22">
      <c r="B367" s="490"/>
      <c r="C367" s="37"/>
      <c r="D367" s="24"/>
      <c r="E367" s="288" t="str">
        <f>E$336</f>
        <v>&lt;Business defined asset class 5&gt;</v>
      </c>
      <c r="F367" s="174" t="s">
        <v>16</v>
      </c>
      <c r="G367" s="111"/>
      <c r="H367" s="99">
        <f t="shared" si="18"/>
        <v>0</v>
      </c>
      <c r="I367" s="111"/>
      <c r="J367" s="111"/>
      <c r="K367" s="88"/>
      <c r="L367" s="111"/>
      <c r="M367" s="111"/>
      <c r="N367" s="193"/>
      <c r="O367" s="111"/>
      <c r="P367" s="122"/>
      <c r="S367" s="95" t="s">
        <v>276</v>
      </c>
      <c r="U367" s="312" t="s">
        <v>265</v>
      </c>
      <c r="V367" s="312" t="s">
        <v>257</v>
      </c>
    </row>
    <row r="368" spans="2:22" ht="15" customHeight="1">
      <c r="B368" s="36"/>
      <c r="C368" s="36"/>
      <c r="D368" s="234"/>
      <c r="E368" s="271" t="s">
        <v>175</v>
      </c>
      <c r="F368" s="194"/>
      <c r="G368" s="2"/>
      <c r="H368" s="2"/>
      <c r="I368" s="2"/>
      <c r="J368" s="2"/>
      <c r="K368" s="235"/>
      <c r="L368" s="235"/>
      <c r="M368" s="235"/>
      <c r="N368" s="235"/>
      <c r="O368" s="235"/>
      <c r="P368" s="235"/>
      <c r="Q368" s="109"/>
      <c r="S368" s="225"/>
      <c r="T368" s="225"/>
      <c r="U368" s="36"/>
      <c r="V368" s="36"/>
    </row>
    <row r="369" spans="2:22" ht="15" customHeight="1">
      <c r="B369" s="221"/>
      <c r="S369" s="115"/>
    </row>
    <row r="370" spans="2:22" ht="26.25" customHeight="1">
      <c r="B370" s="221"/>
      <c r="C370" s="45"/>
      <c r="E370" s="114" t="s">
        <v>236</v>
      </c>
      <c r="F370" s="428"/>
      <c r="G370" s="60"/>
      <c r="H370" s="60"/>
      <c r="I370" s="60"/>
      <c r="J370" s="60"/>
      <c r="K370" s="60"/>
      <c r="L370" s="60"/>
      <c r="M370" s="60"/>
      <c r="N370" s="60"/>
      <c r="O370" s="60"/>
      <c r="P370" s="60"/>
      <c r="S370" s="115"/>
    </row>
    <row r="371" spans="2:22">
      <c r="B371" s="497"/>
      <c r="C371" s="37"/>
      <c r="D371" s="24"/>
      <c r="E371" s="175" t="s">
        <v>76</v>
      </c>
      <c r="F371" s="17" t="s">
        <v>16</v>
      </c>
      <c r="G371" s="110"/>
      <c r="H371" s="98">
        <f>K371+N371</f>
        <v>0</v>
      </c>
      <c r="I371" s="110"/>
      <c r="J371" s="110"/>
      <c r="K371" s="86"/>
      <c r="L371" s="110"/>
      <c r="M371" s="110"/>
      <c r="N371" s="459"/>
      <c r="O371" s="110"/>
      <c r="P371" s="117"/>
      <c r="S371" s="95" t="s">
        <v>278</v>
      </c>
      <c r="U371" s="312" t="s">
        <v>265</v>
      </c>
      <c r="V371" s="312" t="s">
        <v>257</v>
      </c>
    </row>
    <row r="372" spans="2:22">
      <c r="B372" s="498"/>
      <c r="C372" s="37"/>
      <c r="D372" s="24"/>
      <c r="E372" s="176" t="s">
        <v>77</v>
      </c>
      <c r="F372" s="18" t="s">
        <v>16</v>
      </c>
      <c r="G372" s="109"/>
      <c r="H372" s="97">
        <f>K372+N372</f>
        <v>0</v>
      </c>
      <c r="I372" s="109"/>
      <c r="J372" s="109"/>
      <c r="K372" s="87"/>
      <c r="L372" s="109"/>
      <c r="M372" s="109"/>
      <c r="N372" s="21"/>
      <c r="O372" s="109"/>
      <c r="P372" s="120"/>
      <c r="S372" s="95" t="s">
        <v>278</v>
      </c>
      <c r="U372" s="312" t="s">
        <v>265</v>
      </c>
      <c r="V372" s="312" t="s">
        <v>257</v>
      </c>
    </row>
    <row r="373" spans="2:22">
      <c r="B373" s="499"/>
      <c r="C373" s="37"/>
      <c r="D373" s="24"/>
      <c r="E373" s="177" t="s">
        <v>78</v>
      </c>
      <c r="F373" s="19" t="s">
        <v>16</v>
      </c>
      <c r="G373" s="111"/>
      <c r="H373" s="99">
        <f>K373+N373</f>
        <v>0</v>
      </c>
      <c r="I373" s="111"/>
      <c r="J373" s="111"/>
      <c r="K373" s="88"/>
      <c r="L373" s="111"/>
      <c r="M373" s="111"/>
      <c r="N373" s="193"/>
      <c r="O373" s="111"/>
      <c r="P373" s="122"/>
      <c r="S373" s="95" t="s">
        <v>278</v>
      </c>
      <c r="U373" s="312" t="s">
        <v>265</v>
      </c>
      <c r="V373" s="312" t="s">
        <v>257</v>
      </c>
    </row>
    <row r="374" spans="2:22">
      <c r="B374" s="221"/>
      <c r="E374" s="96" t="s">
        <v>143</v>
      </c>
      <c r="N374" s="109"/>
      <c r="S374" s="115"/>
    </row>
    <row r="375" spans="2:22">
      <c r="B375" s="488"/>
      <c r="C375" s="37"/>
      <c r="D375" s="24"/>
      <c r="E375" s="286" t="str">
        <f>E$332</f>
        <v>&lt;Business defined asset class 1&gt;</v>
      </c>
      <c r="F375" s="173" t="s">
        <v>16</v>
      </c>
      <c r="G375" s="110"/>
      <c r="H375" s="98">
        <f>K375+N375</f>
        <v>0</v>
      </c>
      <c r="I375" s="110"/>
      <c r="J375" s="110"/>
      <c r="K375" s="86"/>
      <c r="L375" s="110"/>
      <c r="M375" s="110"/>
      <c r="N375" s="459"/>
      <c r="O375" s="110"/>
      <c r="P375" s="117"/>
      <c r="S375" s="95" t="s">
        <v>279</v>
      </c>
      <c r="U375" s="312" t="s">
        <v>265</v>
      </c>
      <c r="V375" s="312" t="s">
        <v>257</v>
      </c>
    </row>
    <row r="376" spans="2:22">
      <c r="B376" s="489"/>
      <c r="C376" s="37"/>
      <c r="D376" s="24"/>
      <c r="E376" s="287" t="str">
        <f>E$333</f>
        <v>&lt;Business defined asset class 2&gt;</v>
      </c>
      <c r="F376" s="71" t="s">
        <v>16</v>
      </c>
      <c r="G376" s="109"/>
      <c r="H376" s="97">
        <f>K376+N376</f>
        <v>0</v>
      </c>
      <c r="I376" s="109"/>
      <c r="J376" s="109"/>
      <c r="K376" s="87"/>
      <c r="L376" s="109"/>
      <c r="M376" s="109"/>
      <c r="N376" s="21"/>
      <c r="O376" s="109"/>
      <c r="P376" s="120"/>
      <c r="S376" s="95" t="s">
        <v>279</v>
      </c>
      <c r="U376" s="312" t="s">
        <v>265</v>
      </c>
      <c r="V376" s="312" t="s">
        <v>257</v>
      </c>
    </row>
    <row r="377" spans="2:22">
      <c r="B377" s="489"/>
      <c r="C377" s="37"/>
      <c r="D377" s="24"/>
      <c r="E377" s="287" t="str">
        <f>E$334</f>
        <v>&lt;Business defined asset class 3&gt;</v>
      </c>
      <c r="F377" s="71" t="s">
        <v>16</v>
      </c>
      <c r="G377" s="109"/>
      <c r="H377" s="97">
        <f>K377+N377</f>
        <v>0</v>
      </c>
      <c r="I377" s="109"/>
      <c r="J377" s="109"/>
      <c r="K377" s="87"/>
      <c r="L377" s="109"/>
      <c r="M377" s="109"/>
      <c r="N377" s="21"/>
      <c r="O377" s="109"/>
      <c r="P377" s="120"/>
      <c r="S377" s="95" t="s">
        <v>279</v>
      </c>
      <c r="U377" s="312" t="s">
        <v>265</v>
      </c>
      <c r="V377" s="312" t="s">
        <v>257</v>
      </c>
    </row>
    <row r="378" spans="2:22">
      <c r="B378" s="489"/>
      <c r="C378" s="37"/>
      <c r="D378" s="24"/>
      <c r="E378" s="287" t="str">
        <f>E$335</f>
        <v>&lt;Business defined asset class 4&gt;</v>
      </c>
      <c r="F378" s="71" t="s">
        <v>16</v>
      </c>
      <c r="G378" s="109"/>
      <c r="H378" s="97">
        <f>K378+N378</f>
        <v>0</v>
      </c>
      <c r="I378" s="109"/>
      <c r="J378" s="109"/>
      <c r="K378" s="87"/>
      <c r="L378" s="109"/>
      <c r="M378" s="109"/>
      <c r="N378" s="21"/>
      <c r="O378" s="109"/>
      <c r="P378" s="120"/>
      <c r="S378" s="95" t="s">
        <v>279</v>
      </c>
      <c r="U378" s="312" t="s">
        <v>265</v>
      </c>
      <c r="V378" s="312" t="s">
        <v>257</v>
      </c>
    </row>
    <row r="379" spans="2:22">
      <c r="B379" s="490"/>
      <c r="C379" s="37"/>
      <c r="D379" s="24"/>
      <c r="E379" s="288" t="str">
        <f>E$336</f>
        <v>&lt;Business defined asset class 5&gt;</v>
      </c>
      <c r="F379" s="174" t="s">
        <v>16</v>
      </c>
      <c r="G379" s="111"/>
      <c r="H379" s="99">
        <f>K379+N379</f>
        <v>0</v>
      </c>
      <c r="I379" s="111"/>
      <c r="J379" s="111"/>
      <c r="K379" s="88"/>
      <c r="L379" s="111"/>
      <c r="M379" s="111"/>
      <c r="N379" s="193"/>
      <c r="O379" s="111"/>
      <c r="P379" s="122"/>
      <c r="S379" s="95" t="s">
        <v>279</v>
      </c>
      <c r="U379" s="312" t="s">
        <v>265</v>
      </c>
      <c r="V379" s="312" t="s">
        <v>257</v>
      </c>
    </row>
    <row r="380" spans="2:22" ht="15" customHeight="1">
      <c r="B380" s="36"/>
      <c r="C380" s="36"/>
      <c r="D380" s="234"/>
      <c r="E380" s="271" t="s">
        <v>175</v>
      </c>
      <c r="F380" s="194"/>
      <c r="G380" s="2"/>
      <c r="H380" s="2"/>
      <c r="I380" s="2"/>
      <c r="J380" s="2"/>
      <c r="K380" s="235"/>
      <c r="L380" s="235"/>
      <c r="M380" s="235"/>
      <c r="N380" s="235"/>
      <c r="O380" s="235"/>
      <c r="P380" s="235"/>
      <c r="Q380" s="109"/>
      <c r="S380" s="225"/>
      <c r="T380" s="225"/>
      <c r="U380" s="36"/>
      <c r="V380" s="36"/>
    </row>
    <row r="381" spans="2:22">
      <c r="B381" s="221"/>
      <c r="E381" s="96" t="s">
        <v>144</v>
      </c>
      <c r="N381" s="109"/>
      <c r="S381" s="115"/>
    </row>
    <row r="382" spans="2:22">
      <c r="B382" s="488"/>
      <c r="C382" s="37"/>
      <c r="D382" s="24"/>
      <c r="E382" s="286" t="str">
        <f>E$332</f>
        <v>&lt;Business defined asset class 1&gt;</v>
      </c>
      <c r="F382" s="173" t="s">
        <v>16</v>
      </c>
      <c r="G382" s="110"/>
      <c r="H382" s="98">
        <f>K382+N382</f>
        <v>0</v>
      </c>
      <c r="I382" s="110"/>
      <c r="J382" s="110"/>
      <c r="K382" s="86"/>
      <c r="L382" s="110"/>
      <c r="M382" s="110"/>
      <c r="N382" s="459"/>
      <c r="O382" s="110"/>
      <c r="P382" s="117"/>
      <c r="S382" s="95" t="s">
        <v>280</v>
      </c>
      <c r="U382" s="312" t="s">
        <v>265</v>
      </c>
      <c r="V382" s="312" t="s">
        <v>257</v>
      </c>
    </row>
    <row r="383" spans="2:22">
      <c r="B383" s="489"/>
      <c r="C383" s="37"/>
      <c r="D383" s="24"/>
      <c r="E383" s="287" t="str">
        <f>E$333</f>
        <v>&lt;Business defined asset class 2&gt;</v>
      </c>
      <c r="F383" s="71" t="s">
        <v>16</v>
      </c>
      <c r="G383" s="109"/>
      <c r="H383" s="97">
        <f>K383+N383</f>
        <v>0</v>
      </c>
      <c r="I383" s="109"/>
      <c r="J383" s="109"/>
      <c r="K383" s="87"/>
      <c r="L383" s="109"/>
      <c r="M383" s="109"/>
      <c r="N383" s="21"/>
      <c r="O383" s="109"/>
      <c r="P383" s="120"/>
      <c r="S383" s="95" t="s">
        <v>280</v>
      </c>
      <c r="U383" s="312" t="s">
        <v>265</v>
      </c>
      <c r="V383" s="312" t="s">
        <v>257</v>
      </c>
    </row>
    <row r="384" spans="2:22">
      <c r="B384" s="489"/>
      <c r="C384" s="37"/>
      <c r="D384" s="24"/>
      <c r="E384" s="287" t="str">
        <f>E$334</f>
        <v>&lt;Business defined asset class 3&gt;</v>
      </c>
      <c r="F384" s="71" t="s">
        <v>16</v>
      </c>
      <c r="G384" s="109"/>
      <c r="H384" s="97">
        <f>K384+N384</f>
        <v>0</v>
      </c>
      <c r="I384" s="109"/>
      <c r="J384" s="109"/>
      <c r="K384" s="87"/>
      <c r="L384" s="109"/>
      <c r="M384" s="109"/>
      <c r="N384" s="21"/>
      <c r="O384" s="109"/>
      <c r="P384" s="120"/>
      <c r="S384" s="95" t="s">
        <v>280</v>
      </c>
      <c r="U384" s="312" t="s">
        <v>265</v>
      </c>
      <c r="V384" s="312" t="s">
        <v>257</v>
      </c>
    </row>
    <row r="385" spans="2:22">
      <c r="B385" s="489"/>
      <c r="C385" s="37"/>
      <c r="D385" s="24"/>
      <c r="E385" s="287" t="str">
        <f>E$335</f>
        <v>&lt;Business defined asset class 4&gt;</v>
      </c>
      <c r="F385" s="71" t="s">
        <v>16</v>
      </c>
      <c r="G385" s="109"/>
      <c r="H385" s="97">
        <f>K385+N385</f>
        <v>0</v>
      </c>
      <c r="I385" s="109"/>
      <c r="J385" s="109"/>
      <c r="K385" s="87"/>
      <c r="L385" s="109"/>
      <c r="M385" s="109"/>
      <c r="N385" s="21"/>
      <c r="O385" s="109"/>
      <c r="P385" s="120"/>
      <c r="S385" s="95" t="s">
        <v>280</v>
      </c>
      <c r="U385" s="312" t="s">
        <v>265</v>
      </c>
      <c r="V385" s="312" t="s">
        <v>257</v>
      </c>
    </row>
    <row r="386" spans="2:22">
      <c r="B386" s="490"/>
      <c r="C386" s="37"/>
      <c r="D386" s="24"/>
      <c r="E386" s="288" t="str">
        <f>E$336</f>
        <v>&lt;Business defined asset class 5&gt;</v>
      </c>
      <c r="F386" s="174" t="s">
        <v>16</v>
      </c>
      <c r="G386" s="111"/>
      <c r="H386" s="99">
        <f>K386+N386</f>
        <v>0</v>
      </c>
      <c r="I386" s="111"/>
      <c r="J386" s="111"/>
      <c r="K386" s="88"/>
      <c r="L386" s="111"/>
      <c r="M386" s="111"/>
      <c r="N386" s="193"/>
      <c r="O386" s="111"/>
      <c r="P386" s="122"/>
      <c r="S386" s="95" t="s">
        <v>280</v>
      </c>
      <c r="U386" s="312" t="s">
        <v>265</v>
      </c>
      <c r="V386" s="312" t="s">
        <v>257</v>
      </c>
    </row>
    <row r="387" spans="2:22" ht="15" customHeight="1">
      <c r="B387" s="36"/>
      <c r="C387" s="36"/>
      <c r="D387" s="234"/>
      <c r="E387" s="271" t="s">
        <v>175</v>
      </c>
      <c r="F387" s="194"/>
      <c r="G387" s="2"/>
      <c r="H387" s="2"/>
      <c r="I387" s="2"/>
      <c r="J387" s="2"/>
      <c r="K387" s="235"/>
      <c r="L387" s="235"/>
      <c r="M387" s="235"/>
      <c r="N387" s="235"/>
      <c r="O387" s="235"/>
      <c r="P387" s="235"/>
      <c r="Q387" s="109"/>
      <c r="S387" s="225"/>
      <c r="T387" s="225"/>
      <c r="U387" s="36"/>
      <c r="V387" s="36"/>
    </row>
    <row r="388" spans="2:22" ht="15" customHeight="1">
      <c r="B388" s="36"/>
      <c r="C388" s="51"/>
      <c r="D388" s="22"/>
      <c r="E388" s="96" t="s">
        <v>151</v>
      </c>
      <c r="O388" s="109"/>
      <c r="S388" s="115"/>
    </row>
    <row r="389" spans="2:22" ht="21.75" customHeight="1">
      <c r="B389" s="504"/>
      <c r="E389" s="286" t="str">
        <f>E$332</f>
        <v>&lt;Business defined asset class 1&gt;</v>
      </c>
      <c r="F389" s="173" t="s">
        <v>16</v>
      </c>
      <c r="G389" s="110"/>
      <c r="H389" s="98">
        <f>K389+N389</f>
        <v>0</v>
      </c>
      <c r="I389" s="110"/>
      <c r="J389" s="110"/>
      <c r="K389" s="86"/>
      <c r="L389" s="110"/>
      <c r="M389" s="110"/>
      <c r="N389" s="459"/>
      <c r="O389" s="110"/>
      <c r="P389" s="117"/>
      <c r="S389" s="95" t="s">
        <v>281</v>
      </c>
      <c r="U389" s="410" t="s">
        <v>265</v>
      </c>
      <c r="V389" s="410" t="s">
        <v>257</v>
      </c>
    </row>
    <row r="390" spans="2:22" ht="15" customHeight="1">
      <c r="B390" s="505"/>
      <c r="C390" s="37"/>
      <c r="D390" s="24"/>
      <c r="E390" s="287" t="str">
        <f>E$333</f>
        <v>&lt;Business defined asset class 2&gt;</v>
      </c>
      <c r="F390" s="71" t="s">
        <v>16</v>
      </c>
      <c r="G390" s="109"/>
      <c r="H390" s="97">
        <f>K390+N390</f>
        <v>0</v>
      </c>
      <c r="I390" s="109"/>
      <c r="J390" s="109"/>
      <c r="K390" s="87"/>
      <c r="L390" s="109"/>
      <c r="M390" s="109"/>
      <c r="N390" s="21"/>
      <c r="O390" s="109"/>
      <c r="P390" s="120"/>
      <c r="S390" s="95" t="s">
        <v>281</v>
      </c>
      <c r="U390" s="410" t="s">
        <v>265</v>
      </c>
      <c r="V390" s="410" t="s">
        <v>257</v>
      </c>
    </row>
    <row r="391" spans="2:22">
      <c r="B391" s="505"/>
      <c r="E391" s="287" t="str">
        <f>E$334</f>
        <v>&lt;Business defined asset class 3&gt;</v>
      </c>
      <c r="F391" s="71" t="s">
        <v>16</v>
      </c>
      <c r="G391" s="109"/>
      <c r="H391" s="97">
        <f>K391+N391</f>
        <v>0</v>
      </c>
      <c r="I391" s="109"/>
      <c r="J391" s="109"/>
      <c r="K391" s="87"/>
      <c r="L391" s="109"/>
      <c r="M391" s="109"/>
      <c r="N391" s="21"/>
      <c r="O391" s="109"/>
      <c r="P391" s="120"/>
      <c r="S391" s="95" t="s">
        <v>281</v>
      </c>
      <c r="U391" s="410" t="s">
        <v>265</v>
      </c>
      <c r="V391" s="410" t="s">
        <v>257</v>
      </c>
    </row>
    <row r="392" spans="2:22">
      <c r="B392" s="505"/>
      <c r="E392" s="287" t="str">
        <f>E$335</f>
        <v>&lt;Business defined asset class 4&gt;</v>
      </c>
      <c r="F392" s="71" t="s">
        <v>16</v>
      </c>
      <c r="G392" s="109"/>
      <c r="H392" s="97">
        <f>K392+N392</f>
        <v>0</v>
      </c>
      <c r="I392" s="109"/>
      <c r="J392" s="109"/>
      <c r="K392" s="87"/>
      <c r="L392" s="109"/>
      <c r="M392" s="109"/>
      <c r="N392" s="21"/>
      <c r="O392" s="109"/>
      <c r="P392" s="120"/>
      <c r="S392" s="95" t="s">
        <v>281</v>
      </c>
      <c r="U392" s="410" t="s">
        <v>265</v>
      </c>
      <c r="V392" s="410" t="s">
        <v>257</v>
      </c>
    </row>
    <row r="393" spans="2:22">
      <c r="B393" s="506"/>
      <c r="E393" s="288" t="str">
        <f>E$336</f>
        <v>&lt;Business defined asset class 5&gt;</v>
      </c>
      <c r="F393" s="174" t="s">
        <v>16</v>
      </c>
      <c r="G393" s="111"/>
      <c r="H393" s="99">
        <f>K393+N393</f>
        <v>0</v>
      </c>
      <c r="I393" s="111"/>
      <c r="J393" s="111"/>
      <c r="K393" s="88"/>
      <c r="L393" s="111"/>
      <c r="M393" s="111"/>
      <c r="N393" s="193"/>
      <c r="O393" s="111"/>
      <c r="P393" s="122"/>
      <c r="S393" s="95" t="s">
        <v>281</v>
      </c>
      <c r="U393" s="410" t="s">
        <v>265</v>
      </c>
      <c r="V393" s="410" t="s">
        <v>257</v>
      </c>
    </row>
    <row r="394" spans="2:22">
      <c r="E394" s="271" t="s">
        <v>175</v>
      </c>
    </row>
  </sheetData>
  <mergeCells count="45">
    <mergeCell ref="U4:V4"/>
    <mergeCell ref="B125:B132"/>
    <mergeCell ref="B282:B288"/>
    <mergeCell ref="N4:P4"/>
    <mergeCell ref="H4:J4"/>
    <mergeCell ref="K4:M4"/>
    <mergeCell ref="B8:B12"/>
    <mergeCell ref="B68:B98"/>
    <mergeCell ref="B15:B19"/>
    <mergeCell ref="B22:B31"/>
    <mergeCell ref="B256:B260"/>
    <mergeCell ref="B266:B268"/>
    <mergeCell ref="B241:B248"/>
    <mergeCell ref="B205:B207"/>
    <mergeCell ref="B55:B64"/>
    <mergeCell ref="B33:B42"/>
    <mergeCell ref="B44:B53"/>
    <mergeCell ref="B221:B230"/>
    <mergeCell ref="B232:B239"/>
    <mergeCell ref="B389:B393"/>
    <mergeCell ref="B252:B254"/>
    <mergeCell ref="B262:B264"/>
    <mergeCell ref="B213:B219"/>
    <mergeCell ref="B196:B203"/>
    <mergeCell ref="B290:B296"/>
    <mergeCell ref="B271:B272"/>
    <mergeCell ref="B274:B280"/>
    <mergeCell ref="B181:B194"/>
    <mergeCell ref="B100:B105"/>
    <mergeCell ref="B134:B149"/>
    <mergeCell ref="B151:B179"/>
    <mergeCell ref="B107:B113"/>
    <mergeCell ref="B115:B123"/>
    <mergeCell ref="B382:B386"/>
    <mergeCell ref="B302:B304"/>
    <mergeCell ref="B307:B309"/>
    <mergeCell ref="B332:B336"/>
    <mergeCell ref="B363:B367"/>
    <mergeCell ref="B312:B316"/>
    <mergeCell ref="B325:B328"/>
    <mergeCell ref="B355:B359"/>
    <mergeCell ref="B339:B343"/>
    <mergeCell ref="B371:B373"/>
    <mergeCell ref="B347:B351"/>
    <mergeCell ref="B375:B379"/>
  </mergeCells>
  <phoneticPr fontId="39" type="noConversion"/>
  <conditionalFormatting sqref="I134:I149 I151:I179 I68:I98">
    <cfRule type="expression" dxfId="21" priority="18">
      <formula>dms_Public_Lighting="NO"</formula>
    </cfRule>
  </conditionalFormatting>
  <conditionalFormatting sqref="I107:I113">
    <cfRule type="expression" dxfId="20" priority="17">
      <formula>dms_Public_Lighting="NO"</formula>
    </cfRule>
  </conditionalFormatting>
  <conditionalFormatting sqref="I115:I123">
    <cfRule type="expression" dxfId="19" priority="16">
      <formula>dms_Public_Lighting="NO"</formula>
    </cfRule>
  </conditionalFormatting>
  <conditionalFormatting sqref="I125:I132">
    <cfRule type="expression" dxfId="18" priority="15">
      <formula>dms_Public_Lighting="NO"</formula>
    </cfRule>
  </conditionalFormatting>
  <conditionalFormatting sqref="I181:I194">
    <cfRule type="expression" dxfId="17" priority="12">
      <formula>dms_Public_Lighting="NO"</formula>
    </cfRule>
  </conditionalFormatting>
  <conditionalFormatting sqref="I196:I203">
    <cfRule type="expression" dxfId="16" priority="10">
      <formula>dms_Public_Lighting="NO"</formula>
    </cfRule>
  </conditionalFormatting>
  <conditionalFormatting sqref="I100:I105">
    <cfRule type="expression" dxfId="15" priority="7">
      <formula>dms_Public_Lighting="NO"</formula>
    </cfRule>
  </conditionalFormatting>
  <conditionalFormatting sqref="B4">
    <cfRule type="containsText" dxfId="14" priority="1" operator="containsText" text="Unsure">
      <formula>NOT(ISERROR(SEARCH("Unsure",B4)))</formula>
    </cfRule>
    <cfRule type="containsText" dxfId="13" priority="2" operator="containsText" text="Yes">
      <formula>NOT(ISERROR(SEARCH("Yes",B4)))</formula>
    </cfRule>
    <cfRule type="containsText" dxfId="12" priority="3" operator="containsText" text="No">
      <formula>NOT(ISERROR(SEARCH("No",B4)))</formula>
    </cfRule>
  </conditionalFormatting>
  <dataValidations disablePrompts="1" xWindow="342" yWindow="664" count="2">
    <dataValidation type="textLength" allowBlank="1" promptTitle="DNSP defined" sqref="E113 E123 E132 E149 E179 E194 E203" xr:uid="{00000000-0002-0000-0300-000000000000}">
      <formula1>0</formula1>
      <formula2>150</formula2>
    </dataValidation>
    <dataValidation allowBlank="1" showInputMessage="1" showErrorMessage="1" sqref="I302:K304 I307:K309" xr:uid="{00000000-0002-0000-0300-000001000000}"/>
  </dataValidations>
  <pageMargins left="0.25" right="0.25" top="0.75" bottom="0.75" header="0.3" footer="0.3"/>
  <pageSetup paperSize="9" scale="48" fitToHeight="0" orientation="portrait" r:id="rId1"/>
  <rowBreaks count="4" manualBreakCount="4">
    <brk id="132" min="4" max="18" man="1"/>
    <brk id="209" min="4" max="18" man="1"/>
    <brk id="298" min="4" max="18" man="1"/>
    <brk id="31" min="4"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X106"/>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55" style="2" customWidth="1"/>
    <col min="6" max="6" width="7.42578125" style="2" bestFit="1" customWidth="1"/>
    <col min="7" max="7" width="4.7109375" style="2" customWidth="1"/>
    <col min="8" max="10" width="8.42578125" style="2" customWidth="1"/>
    <col min="11" max="11" width="10.5703125" style="2" customWidth="1"/>
    <col min="12" max="13" width="8.42578125" style="2" customWidth="1"/>
    <col min="14" max="14" width="8.42578125" style="198" customWidth="1"/>
    <col min="15" max="17" width="8.42578125" style="2" customWidth="1"/>
    <col min="18" max="18" width="1" style="4" customWidth="1"/>
    <col min="19" max="19" width="1.85546875" style="38" customWidth="1"/>
    <col min="20" max="20" width="22.140625" style="92" customWidth="1"/>
    <col min="21" max="21" width="1.85546875" style="38" customWidth="1"/>
    <col min="22" max="23" width="10.42578125" style="197" customWidth="1"/>
    <col min="24" max="24" width="1.85546875" style="36" customWidth="1"/>
    <col min="25" max="16384" width="9.140625" style="36"/>
  </cols>
  <sheetData>
    <row r="1" spans="1:23" ht="47.1" customHeight="1">
      <c r="B1" s="80"/>
      <c r="C1" s="80"/>
      <c r="D1" s="185"/>
      <c r="E1" s="252" t="s">
        <v>244</v>
      </c>
      <c r="F1" s="77"/>
      <c r="G1" s="77"/>
      <c r="H1" s="77"/>
      <c r="I1" s="77"/>
      <c r="J1" s="77"/>
      <c r="K1" s="77"/>
      <c r="L1" s="77"/>
      <c r="M1" s="77"/>
      <c r="N1" s="77"/>
      <c r="O1" s="77"/>
      <c r="P1" s="77"/>
      <c r="Q1" s="77"/>
      <c r="R1" s="433"/>
      <c r="S1" s="187"/>
      <c r="T1" s="94"/>
    </row>
    <row r="2" spans="1:23" ht="39.950000000000003" customHeight="1">
      <c r="B2" s="80"/>
      <c r="C2" s="80"/>
      <c r="D2" s="185"/>
      <c r="E2" s="386" t="s">
        <v>296</v>
      </c>
      <c r="F2" s="77"/>
      <c r="G2" s="77"/>
      <c r="H2" s="77"/>
      <c r="I2" s="77"/>
      <c r="J2" s="77"/>
      <c r="K2" s="77"/>
      <c r="L2" s="77"/>
      <c r="M2" s="77"/>
      <c r="N2" s="77"/>
      <c r="O2" s="77"/>
      <c r="P2" s="77"/>
      <c r="Q2" s="77"/>
      <c r="R2" s="433"/>
      <c r="S2" s="187"/>
      <c r="T2" s="94"/>
    </row>
    <row r="3" spans="1:23" ht="15" customHeight="1">
      <c r="E3" s="1"/>
      <c r="F3" s="1"/>
      <c r="G3" s="1"/>
      <c r="H3" s="199" t="s">
        <v>127</v>
      </c>
      <c r="I3" s="199"/>
      <c r="J3" s="199"/>
      <c r="K3" s="199"/>
      <c r="L3" s="199"/>
      <c r="M3" s="199"/>
      <c r="N3" s="199"/>
      <c r="O3" s="199"/>
      <c r="P3" s="199"/>
      <c r="Q3" s="199"/>
      <c r="R3" s="3"/>
      <c r="S3" s="81"/>
    </row>
    <row r="4" spans="1:23" ht="18.75" customHeight="1">
      <c r="F4" s="1"/>
      <c r="G4" s="3"/>
      <c r="H4" s="523" t="s">
        <v>15</v>
      </c>
      <c r="I4" s="524"/>
      <c r="J4" s="524"/>
      <c r="K4" s="524"/>
      <c r="L4" s="524"/>
      <c r="M4" s="524"/>
      <c r="N4" s="524"/>
      <c r="O4" s="524"/>
      <c r="P4" s="524"/>
      <c r="Q4" s="525"/>
      <c r="R4" s="191"/>
    </row>
    <row r="5" spans="1:23" ht="18.75" customHeight="1">
      <c r="G5" s="3"/>
      <c r="H5" s="532" t="s">
        <v>5</v>
      </c>
      <c r="I5" s="526" t="s">
        <v>13</v>
      </c>
      <c r="J5" s="527"/>
      <c r="K5" s="527"/>
      <c r="L5" s="527"/>
      <c r="M5" s="527"/>
      <c r="N5" s="527"/>
      <c r="O5" s="527"/>
      <c r="P5" s="528"/>
      <c r="Q5" s="529" t="s">
        <v>14</v>
      </c>
      <c r="R5" s="190"/>
    </row>
    <row r="6" spans="1:23" ht="15.75" customHeight="1" thickBot="1">
      <c r="E6" s="23"/>
      <c r="F6" s="186" t="s">
        <v>0</v>
      </c>
      <c r="G6" s="3"/>
      <c r="H6" s="533"/>
      <c r="I6" s="535" t="s">
        <v>88</v>
      </c>
      <c r="J6" s="536"/>
      <c r="K6" s="537"/>
      <c r="L6" s="535" t="s">
        <v>370</v>
      </c>
      <c r="M6" s="536"/>
      <c r="N6" s="537"/>
      <c r="O6" s="538" t="s">
        <v>169</v>
      </c>
      <c r="P6" s="540" t="s">
        <v>176</v>
      </c>
      <c r="Q6" s="530"/>
      <c r="R6" s="190"/>
      <c r="V6" s="371" t="s">
        <v>261</v>
      </c>
      <c r="W6" s="371" t="s">
        <v>262</v>
      </c>
    </row>
    <row r="7" spans="1:23" ht="32.25" customHeight="1" thickBot="1">
      <c r="A7" s="58"/>
      <c r="B7" s="85" t="s">
        <v>89</v>
      </c>
      <c r="C7" s="58"/>
      <c r="E7" s="5"/>
      <c r="F7" s="5"/>
      <c r="G7" s="3"/>
      <c r="H7" s="534"/>
      <c r="I7" s="392" t="s">
        <v>5</v>
      </c>
      <c r="J7" s="393" t="s">
        <v>371</v>
      </c>
      <c r="K7" s="394" t="s">
        <v>372</v>
      </c>
      <c r="L7" s="392" t="s">
        <v>5</v>
      </c>
      <c r="M7" s="393" t="s">
        <v>373</v>
      </c>
      <c r="N7" s="394" t="s">
        <v>374</v>
      </c>
      <c r="O7" s="539"/>
      <c r="P7" s="541"/>
      <c r="Q7" s="531"/>
      <c r="R7" s="190"/>
      <c r="T7" s="310" t="s">
        <v>75</v>
      </c>
      <c r="U7" s="446"/>
      <c r="V7" s="482" t="s">
        <v>260</v>
      </c>
      <c r="W7" s="483"/>
    </row>
    <row r="8" spans="1:23" ht="36.75" customHeight="1">
      <c r="B8" s="37"/>
      <c r="D8" s="59"/>
      <c r="E8" s="83" t="s">
        <v>117</v>
      </c>
      <c r="F8" s="59"/>
      <c r="G8" s="59"/>
      <c r="H8" s="59"/>
      <c r="I8" s="59"/>
      <c r="J8" s="59"/>
      <c r="K8" s="59"/>
      <c r="L8" s="59"/>
      <c r="M8" s="59"/>
      <c r="N8" s="59"/>
      <c r="O8" s="59"/>
      <c r="P8" s="59"/>
      <c r="Q8" s="59"/>
      <c r="R8" s="59"/>
    </row>
    <row r="9" spans="1:23" ht="15" customHeight="1">
      <c r="A9" s="38"/>
      <c r="B9" s="38"/>
      <c r="C9" s="38"/>
      <c r="D9" s="60"/>
      <c r="E9" s="96" t="s">
        <v>336</v>
      </c>
      <c r="G9" s="60"/>
      <c r="H9" s="60"/>
      <c r="I9" s="60"/>
      <c r="J9" s="60"/>
      <c r="K9" s="60"/>
      <c r="L9" s="60"/>
      <c r="M9" s="60"/>
      <c r="N9" s="60"/>
      <c r="O9" s="60"/>
      <c r="P9" s="60"/>
      <c r="Q9" s="60"/>
      <c r="R9" s="60"/>
    </row>
    <row r="10" spans="1:23" ht="15" customHeight="1">
      <c r="A10" s="40"/>
      <c r="B10" s="519"/>
      <c r="C10" s="40"/>
      <c r="D10" s="4"/>
      <c r="E10" s="372" t="s">
        <v>112</v>
      </c>
      <c r="F10" s="242" t="s">
        <v>16</v>
      </c>
      <c r="G10" s="290"/>
      <c r="H10" s="295">
        <f>L10+O10+P10+Q10</f>
        <v>0</v>
      </c>
      <c r="I10" s="336"/>
      <c r="J10" s="296"/>
      <c r="K10" s="296"/>
      <c r="L10" s="395">
        <f>SUM(M10:N10)</f>
        <v>0</v>
      </c>
      <c r="M10" s="292"/>
      <c r="N10" s="292"/>
      <c r="O10" s="292"/>
      <c r="P10" s="292"/>
      <c r="Q10" s="434"/>
      <c r="R10" s="109"/>
      <c r="T10" s="93" t="s">
        <v>367</v>
      </c>
      <c r="V10" s="312" t="s">
        <v>265</v>
      </c>
      <c r="W10" s="312" t="s">
        <v>257</v>
      </c>
    </row>
    <row r="11" spans="1:23" ht="15" customHeight="1">
      <c r="A11" s="40"/>
      <c r="B11" s="520"/>
      <c r="C11" s="40"/>
      <c r="D11" s="4"/>
      <c r="E11" s="119" t="s">
        <v>113</v>
      </c>
      <c r="F11" s="18" t="s">
        <v>16</v>
      </c>
      <c r="G11" s="109"/>
      <c r="H11" s="200">
        <f t="shared" ref="H11:H14" si="0">L11+O11+P11+Q11</f>
        <v>0</v>
      </c>
      <c r="I11" s="337"/>
      <c r="J11" s="21"/>
      <c r="K11" s="21"/>
      <c r="L11" s="396">
        <f t="shared" ref="L11:L14" si="1">SUM(M11:N11)</f>
        <v>0</v>
      </c>
      <c r="M11" s="87"/>
      <c r="N11" s="87"/>
      <c r="O11" s="87"/>
      <c r="P11" s="87"/>
      <c r="Q11" s="435"/>
      <c r="R11" s="109"/>
      <c r="T11" s="93" t="s">
        <v>367</v>
      </c>
      <c r="V11" s="312" t="s">
        <v>265</v>
      </c>
      <c r="W11" s="312" t="s">
        <v>257</v>
      </c>
    </row>
    <row r="12" spans="1:23" ht="15" customHeight="1">
      <c r="A12" s="40"/>
      <c r="B12" s="520"/>
      <c r="C12" s="40"/>
      <c r="D12" s="4"/>
      <c r="E12" s="119" t="s">
        <v>114</v>
      </c>
      <c r="F12" s="18" t="s">
        <v>16</v>
      </c>
      <c r="G12" s="109"/>
      <c r="H12" s="200">
        <f t="shared" si="0"/>
        <v>0</v>
      </c>
      <c r="I12" s="337"/>
      <c r="J12" s="21"/>
      <c r="K12" s="21"/>
      <c r="L12" s="396">
        <f t="shared" si="1"/>
        <v>0</v>
      </c>
      <c r="M12" s="87"/>
      <c r="N12" s="87"/>
      <c r="O12" s="87"/>
      <c r="P12" s="87"/>
      <c r="Q12" s="435"/>
      <c r="R12" s="109"/>
      <c r="T12" s="93" t="s">
        <v>367</v>
      </c>
      <c r="V12" s="312" t="s">
        <v>265</v>
      </c>
      <c r="W12" s="312" t="s">
        <v>257</v>
      </c>
    </row>
    <row r="13" spans="1:23" ht="15" customHeight="1">
      <c r="A13" s="40"/>
      <c r="B13" s="520"/>
      <c r="C13" s="40"/>
      <c r="D13" s="4"/>
      <c r="E13" s="119" t="s">
        <v>115</v>
      </c>
      <c r="F13" s="18" t="s">
        <v>16</v>
      </c>
      <c r="G13" s="109"/>
      <c r="H13" s="200">
        <f t="shared" si="0"/>
        <v>0</v>
      </c>
      <c r="I13" s="337"/>
      <c r="J13" s="21"/>
      <c r="K13" s="21"/>
      <c r="L13" s="396">
        <f t="shared" si="1"/>
        <v>0</v>
      </c>
      <c r="M13" s="87"/>
      <c r="N13" s="87"/>
      <c r="O13" s="87"/>
      <c r="P13" s="87"/>
      <c r="Q13" s="435"/>
      <c r="R13" s="109"/>
      <c r="T13" s="93" t="s">
        <v>367</v>
      </c>
      <c r="V13" s="312" t="s">
        <v>265</v>
      </c>
      <c r="W13" s="312" t="s">
        <v>257</v>
      </c>
    </row>
    <row r="14" spans="1:23" ht="15" customHeight="1">
      <c r="A14" s="40"/>
      <c r="B14" s="521"/>
      <c r="C14" s="40"/>
      <c r="D14" s="4"/>
      <c r="E14" s="121" t="s">
        <v>116</v>
      </c>
      <c r="F14" s="19" t="s">
        <v>16</v>
      </c>
      <c r="G14" s="111"/>
      <c r="H14" s="201">
        <f t="shared" si="0"/>
        <v>0</v>
      </c>
      <c r="I14" s="338"/>
      <c r="J14" s="193"/>
      <c r="K14" s="193"/>
      <c r="L14" s="397">
        <f t="shared" si="1"/>
        <v>0</v>
      </c>
      <c r="M14" s="88"/>
      <c r="N14" s="88"/>
      <c r="O14" s="88"/>
      <c r="P14" s="88"/>
      <c r="Q14" s="436"/>
      <c r="R14" s="109"/>
      <c r="T14" s="93" t="s">
        <v>367</v>
      </c>
      <c r="V14" s="312" t="s">
        <v>265</v>
      </c>
      <c r="W14" s="312" t="s">
        <v>257</v>
      </c>
    </row>
    <row r="15" spans="1:23" ht="15" customHeight="1">
      <c r="A15" s="40"/>
      <c r="B15" s="335"/>
      <c r="C15" s="40"/>
      <c r="D15" s="4"/>
      <c r="E15" s="246" t="s">
        <v>175</v>
      </c>
      <c r="F15" s="18"/>
      <c r="G15" s="4"/>
      <c r="H15" s="4"/>
      <c r="N15" s="2"/>
      <c r="S15" s="36"/>
      <c r="T15" s="36"/>
      <c r="U15" s="36"/>
    </row>
    <row r="16" spans="1:23" ht="18" customHeight="1">
      <c r="A16" s="40"/>
      <c r="B16" s="40"/>
      <c r="C16" s="40"/>
      <c r="D16" s="60"/>
      <c r="E16" s="172" t="s">
        <v>128</v>
      </c>
      <c r="F16" s="60"/>
      <c r="G16" s="60"/>
      <c r="H16" s="60"/>
      <c r="I16" s="60"/>
      <c r="J16" s="60"/>
      <c r="K16" s="60"/>
      <c r="L16" s="60"/>
      <c r="M16" s="60"/>
      <c r="N16" s="60"/>
      <c r="O16" s="60"/>
      <c r="P16" s="60"/>
      <c r="Q16" s="60"/>
      <c r="R16" s="60"/>
      <c r="T16" s="38"/>
      <c r="V16" s="40"/>
      <c r="W16" s="40"/>
    </row>
    <row r="17" spans="1:23" ht="15.75" customHeight="1">
      <c r="A17" s="40"/>
      <c r="B17" s="513"/>
      <c r="C17" s="40"/>
      <c r="D17" s="4"/>
      <c r="E17" s="373" t="str">
        <f>E10</f>
        <v>&lt;Business defined purpose 1&gt;</v>
      </c>
      <c r="F17" s="242" t="s">
        <v>16</v>
      </c>
      <c r="G17" s="290"/>
      <c r="H17" s="295">
        <f t="shared" ref="H17:H21" si="2">L17+O17+P17+Q17</f>
        <v>0</v>
      </c>
      <c r="I17" s="336"/>
      <c r="J17" s="296"/>
      <c r="K17" s="296"/>
      <c r="L17" s="395">
        <f>SUM(M17:N17)</f>
        <v>0</v>
      </c>
      <c r="M17" s="292"/>
      <c r="N17" s="292"/>
      <c r="O17" s="292"/>
      <c r="P17" s="292"/>
      <c r="Q17" s="434"/>
      <c r="R17" s="109"/>
      <c r="T17" s="93" t="s">
        <v>367</v>
      </c>
      <c r="V17" s="312" t="s">
        <v>265</v>
      </c>
      <c r="W17" s="312" t="s">
        <v>257</v>
      </c>
    </row>
    <row r="18" spans="1:23">
      <c r="A18" s="40"/>
      <c r="B18" s="514"/>
      <c r="C18" s="40"/>
      <c r="D18" s="4"/>
      <c r="E18" s="127" t="str">
        <f>E11</f>
        <v>&lt;Business defined purpose 2&gt;</v>
      </c>
      <c r="F18" s="18" t="s">
        <v>16</v>
      </c>
      <c r="G18" s="109"/>
      <c r="H18" s="200">
        <f t="shared" si="2"/>
        <v>0</v>
      </c>
      <c r="I18" s="337"/>
      <c r="J18" s="21"/>
      <c r="K18" s="21"/>
      <c r="L18" s="396">
        <f t="shared" ref="L18:L21" si="3">SUM(M18:N18)</f>
        <v>0</v>
      </c>
      <c r="M18" s="87"/>
      <c r="N18" s="87"/>
      <c r="O18" s="87"/>
      <c r="P18" s="87"/>
      <c r="Q18" s="435"/>
      <c r="R18" s="109"/>
      <c r="T18" s="93" t="s">
        <v>367</v>
      </c>
      <c r="V18" s="312" t="s">
        <v>265</v>
      </c>
      <c r="W18" s="312" t="s">
        <v>257</v>
      </c>
    </row>
    <row r="19" spans="1:23">
      <c r="A19" s="40"/>
      <c r="B19" s="514"/>
      <c r="C19" s="40"/>
      <c r="D19" s="4"/>
      <c r="E19" s="127" t="str">
        <f>E12</f>
        <v>&lt;Business defined purpose 3&gt;</v>
      </c>
      <c r="F19" s="18" t="s">
        <v>16</v>
      </c>
      <c r="G19" s="109"/>
      <c r="H19" s="200">
        <f t="shared" si="2"/>
        <v>0</v>
      </c>
      <c r="I19" s="337"/>
      <c r="J19" s="21"/>
      <c r="K19" s="21"/>
      <c r="L19" s="396">
        <f t="shared" si="3"/>
        <v>0</v>
      </c>
      <c r="M19" s="87"/>
      <c r="N19" s="87"/>
      <c r="O19" s="87"/>
      <c r="P19" s="87"/>
      <c r="Q19" s="435"/>
      <c r="R19" s="109"/>
      <c r="T19" s="93" t="s">
        <v>367</v>
      </c>
      <c r="V19" s="312" t="s">
        <v>265</v>
      </c>
      <c r="W19" s="312" t="s">
        <v>257</v>
      </c>
    </row>
    <row r="20" spans="1:23">
      <c r="A20" s="40"/>
      <c r="B20" s="514"/>
      <c r="C20" s="40"/>
      <c r="D20" s="4"/>
      <c r="E20" s="127" t="str">
        <f>E13</f>
        <v>&lt;Business defined purpose 4&gt;</v>
      </c>
      <c r="F20" s="18" t="s">
        <v>16</v>
      </c>
      <c r="G20" s="109"/>
      <c r="H20" s="200">
        <f t="shared" si="2"/>
        <v>0</v>
      </c>
      <c r="I20" s="337"/>
      <c r="J20" s="21"/>
      <c r="K20" s="21"/>
      <c r="L20" s="396">
        <f t="shared" si="3"/>
        <v>0</v>
      </c>
      <c r="M20" s="87"/>
      <c r="N20" s="87"/>
      <c r="O20" s="87"/>
      <c r="P20" s="87"/>
      <c r="Q20" s="435"/>
      <c r="R20" s="109"/>
      <c r="T20" s="93" t="s">
        <v>367</v>
      </c>
      <c r="V20" s="312" t="s">
        <v>265</v>
      </c>
      <c r="W20" s="312" t="s">
        <v>257</v>
      </c>
    </row>
    <row r="21" spans="1:23">
      <c r="A21" s="40"/>
      <c r="B21" s="515"/>
      <c r="C21" s="40"/>
      <c r="D21" s="4"/>
      <c r="E21" s="128" t="str">
        <f>E14</f>
        <v>&lt;Business defined purpose 5&gt;</v>
      </c>
      <c r="F21" s="19" t="s">
        <v>16</v>
      </c>
      <c r="G21" s="111"/>
      <c r="H21" s="201">
        <f t="shared" si="2"/>
        <v>0</v>
      </c>
      <c r="I21" s="338"/>
      <c r="J21" s="193"/>
      <c r="K21" s="193"/>
      <c r="L21" s="397">
        <f t="shared" si="3"/>
        <v>0</v>
      </c>
      <c r="M21" s="88"/>
      <c r="N21" s="88"/>
      <c r="O21" s="88"/>
      <c r="P21" s="88"/>
      <c r="Q21" s="436"/>
      <c r="R21" s="109"/>
      <c r="T21" s="93" t="s">
        <v>367</v>
      </c>
      <c r="V21" s="312" t="s">
        <v>265</v>
      </c>
      <c r="W21" s="312" t="s">
        <v>257</v>
      </c>
    </row>
    <row r="22" spans="1:23">
      <c r="A22" s="40"/>
      <c r="B22" s="335"/>
      <c r="C22" s="40"/>
      <c r="D22" s="4"/>
      <c r="E22" s="246" t="s">
        <v>175</v>
      </c>
      <c r="F22" s="18"/>
      <c r="G22" s="4"/>
      <c r="H22" s="4"/>
      <c r="N22" s="2"/>
      <c r="S22" s="36"/>
      <c r="T22" s="36"/>
      <c r="U22" s="36"/>
    </row>
    <row r="23" spans="1:23">
      <c r="D23" s="4"/>
      <c r="E23" s="69"/>
      <c r="F23" s="69"/>
      <c r="G23" s="69"/>
      <c r="H23" s="69"/>
      <c r="I23" s="69"/>
      <c r="J23" s="69"/>
      <c r="K23" s="69"/>
      <c r="L23" s="69"/>
      <c r="M23" s="69"/>
      <c r="N23" s="69"/>
      <c r="O23" s="69"/>
      <c r="P23" s="69"/>
      <c r="Q23" s="69"/>
      <c r="R23" s="109"/>
      <c r="S23" s="116"/>
      <c r="T23" s="95"/>
      <c r="U23" s="95"/>
      <c r="V23" s="95"/>
      <c r="W23" s="95"/>
    </row>
    <row r="24" spans="1:23" ht="26.25">
      <c r="D24" s="4"/>
      <c r="E24" s="83" t="s">
        <v>305</v>
      </c>
      <c r="F24" s="69"/>
      <c r="G24" s="69"/>
      <c r="H24" s="69"/>
      <c r="I24" s="69"/>
      <c r="J24" s="69"/>
      <c r="K24" s="69"/>
      <c r="L24" s="69"/>
      <c r="M24" s="69"/>
      <c r="N24" s="69"/>
      <c r="O24" s="69"/>
      <c r="P24" s="69"/>
      <c r="Q24" s="69"/>
      <c r="R24" s="109"/>
      <c r="S24" s="116"/>
      <c r="T24" s="95"/>
      <c r="U24" s="95"/>
      <c r="V24" s="95"/>
      <c r="W24" s="95"/>
    </row>
    <row r="25" spans="1:23">
      <c r="B25" s="522"/>
      <c r="D25" s="4"/>
      <c r="E25" s="96" t="s">
        <v>375</v>
      </c>
      <c r="F25" s="69"/>
      <c r="G25" s="69"/>
      <c r="H25" s="69"/>
      <c r="I25" s="69"/>
      <c r="J25" s="69"/>
      <c r="K25" s="69"/>
      <c r="L25" s="69"/>
      <c r="M25" s="69"/>
      <c r="N25" s="69"/>
      <c r="O25" s="69"/>
      <c r="P25" s="69"/>
      <c r="Q25" s="69"/>
      <c r="R25" s="109"/>
      <c r="S25" s="116"/>
      <c r="T25" s="95"/>
      <c r="U25" s="95"/>
      <c r="V25" s="95"/>
      <c r="W25" s="95"/>
    </row>
    <row r="26" spans="1:23">
      <c r="B26" s="480"/>
      <c r="D26" s="4"/>
      <c r="E26" s="303" t="s">
        <v>306</v>
      </c>
      <c r="F26" s="242" t="s">
        <v>16</v>
      </c>
      <c r="G26" s="290"/>
      <c r="H26" s="295">
        <f>Q26</f>
        <v>0</v>
      </c>
      <c r="I26" s="290"/>
      <c r="J26" s="290"/>
      <c r="K26" s="290"/>
      <c r="L26" s="290"/>
      <c r="M26" s="290"/>
      <c r="N26" s="290"/>
      <c r="O26" s="290"/>
      <c r="P26" s="290"/>
      <c r="Q26" s="437"/>
      <c r="R26" s="109"/>
      <c r="S26" s="116"/>
      <c r="T26" s="118" t="s">
        <v>303</v>
      </c>
      <c r="U26" s="95"/>
      <c r="V26" s="312" t="s">
        <v>265</v>
      </c>
      <c r="W26" s="312" t="s">
        <v>257</v>
      </c>
    </row>
    <row r="27" spans="1:23">
      <c r="B27" s="481"/>
      <c r="D27" s="4"/>
      <c r="E27" s="168" t="s">
        <v>272</v>
      </c>
      <c r="F27" s="19" t="s">
        <v>16</v>
      </c>
      <c r="G27" s="111"/>
      <c r="H27" s="201">
        <f>Q27</f>
        <v>0</v>
      </c>
      <c r="I27" s="111"/>
      <c r="J27" s="111"/>
      <c r="K27" s="111"/>
      <c r="L27" s="111"/>
      <c r="M27" s="111"/>
      <c r="N27" s="111"/>
      <c r="O27" s="111"/>
      <c r="P27" s="111"/>
      <c r="Q27" s="89"/>
      <c r="R27" s="109"/>
      <c r="S27" s="116"/>
      <c r="T27" s="118" t="s">
        <v>303</v>
      </c>
      <c r="U27" s="95"/>
      <c r="V27" s="312" t="s">
        <v>265</v>
      </c>
      <c r="W27" s="312" t="s">
        <v>257</v>
      </c>
    </row>
    <row r="28" spans="1:23">
      <c r="D28" s="4"/>
      <c r="E28" s="69"/>
      <c r="F28" s="69"/>
      <c r="G28" s="69"/>
      <c r="H28" s="69"/>
      <c r="I28" s="69"/>
      <c r="J28" s="69"/>
      <c r="K28" s="69"/>
      <c r="L28" s="69"/>
      <c r="M28" s="69"/>
      <c r="N28" s="69"/>
      <c r="O28" s="69"/>
      <c r="P28" s="69"/>
      <c r="Q28" s="69"/>
      <c r="R28" s="109"/>
      <c r="S28" s="116"/>
      <c r="T28" s="95"/>
      <c r="U28" s="95"/>
      <c r="V28" s="95"/>
      <c r="W28" s="95"/>
    </row>
    <row r="29" spans="1:23" s="115" customFormat="1" ht="15" customHeight="1">
      <c r="B29" s="36"/>
      <c r="D29" s="69"/>
      <c r="E29" s="281"/>
      <c r="F29" s="18"/>
      <c r="G29" s="109"/>
      <c r="H29" s="109"/>
      <c r="I29" s="109"/>
      <c r="J29" s="109"/>
      <c r="K29" s="109"/>
      <c r="L29" s="109"/>
      <c r="M29" s="109"/>
      <c r="N29" s="109"/>
      <c r="O29" s="109"/>
      <c r="P29" s="109"/>
      <c r="Q29" s="109"/>
      <c r="R29" s="109"/>
      <c r="S29" s="116"/>
      <c r="V29" s="37"/>
      <c r="W29" s="37"/>
    </row>
    <row r="30" spans="1:23" ht="26.25" customHeight="1">
      <c r="D30" s="60"/>
      <c r="E30" s="189" t="s">
        <v>118</v>
      </c>
      <c r="F30" s="18"/>
      <c r="G30" s="109"/>
      <c r="H30" s="109"/>
      <c r="I30" s="109"/>
      <c r="J30" s="109"/>
      <c r="K30" s="109"/>
      <c r="L30" s="109"/>
      <c r="M30" s="109"/>
      <c r="N30" s="109"/>
      <c r="O30" s="109"/>
      <c r="P30" s="109"/>
      <c r="Q30" s="69"/>
      <c r="R30" s="109"/>
      <c r="T30" s="38"/>
      <c r="V30" s="40"/>
      <c r="W30" s="40"/>
    </row>
    <row r="31" spans="1:23" ht="19.5" customHeight="1">
      <c r="D31" s="60"/>
      <c r="E31" s="172" t="s">
        <v>90</v>
      </c>
      <c r="F31" s="60"/>
      <c r="G31" s="60"/>
      <c r="H31" s="60"/>
      <c r="I31" s="60"/>
      <c r="J31" s="60"/>
      <c r="K31" s="60"/>
      <c r="L31" s="60"/>
      <c r="M31" s="60"/>
      <c r="N31" s="60"/>
      <c r="O31" s="60"/>
      <c r="P31" s="60"/>
      <c r="Q31" s="60"/>
      <c r="R31" s="60"/>
      <c r="T31" s="38"/>
      <c r="V31" s="40"/>
      <c r="W31" s="40"/>
    </row>
    <row r="32" spans="1:23">
      <c r="A32" s="37"/>
      <c r="B32" s="56"/>
      <c r="C32" s="37"/>
      <c r="E32" s="398" t="s">
        <v>80</v>
      </c>
      <c r="F32" s="239" t="s">
        <v>16</v>
      </c>
      <c r="G32" s="240"/>
      <c r="H32" s="240"/>
      <c r="I32" s="395">
        <f>SUM(J32:K32)</f>
        <v>0</v>
      </c>
      <c r="J32" s="292"/>
      <c r="K32" s="292"/>
      <c r="L32" s="395">
        <f>SUM(M32:N32)</f>
        <v>0</v>
      </c>
      <c r="M32" s="292"/>
      <c r="N32" s="292"/>
      <c r="O32" s="300"/>
      <c r="P32" s="300"/>
      <c r="Q32" s="245"/>
      <c r="T32" s="95" t="s">
        <v>273</v>
      </c>
      <c r="V32" s="312" t="s">
        <v>265</v>
      </c>
      <c r="W32" s="312" t="s">
        <v>257</v>
      </c>
    </row>
    <row r="33" spans="1:23">
      <c r="A33" s="37"/>
      <c r="B33" s="57"/>
      <c r="C33" s="37"/>
      <c r="E33" s="20" t="s">
        <v>79</v>
      </c>
      <c r="F33" s="62" t="s">
        <v>16</v>
      </c>
      <c r="G33" s="6"/>
      <c r="H33" s="6"/>
      <c r="I33" s="397">
        <f t="shared" ref="I33" si="4">SUM(J33:K33)</f>
        <v>0</v>
      </c>
      <c r="J33" s="88"/>
      <c r="K33" s="88"/>
      <c r="L33" s="397">
        <f t="shared" ref="L33" si="5">SUM(M33:N33)</f>
        <v>0</v>
      </c>
      <c r="M33" s="88"/>
      <c r="N33" s="88"/>
      <c r="O33" s="105"/>
      <c r="P33" s="105"/>
      <c r="Q33" s="16"/>
      <c r="T33" s="95" t="s">
        <v>274</v>
      </c>
      <c r="V33" s="312" t="s">
        <v>265</v>
      </c>
      <c r="W33" s="312" t="s">
        <v>257</v>
      </c>
    </row>
    <row r="34" spans="1:23">
      <c r="N34" s="2"/>
      <c r="T34" s="38"/>
      <c r="V34" s="40"/>
      <c r="W34" s="40"/>
    </row>
    <row r="35" spans="1:23" ht="26.25" customHeight="1">
      <c r="E35" s="83" t="s">
        <v>152</v>
      </c>
      <c r="F35" s="69"/>
      <c r="G35" s="69"/>
      <c r="I35" s="69"/>
      <c r="J35" s="69"/>
      <c r="K35" s="69"/>
      <c r="L35" s="69"/>
      <c r="M35" s="69"/>
      <c r="N35" s="2"/>
      <c r="T35" s="38"/>
      <c r="V35" s="40"/>
      <c r="W35" s="40"/>
    </row>
    <row r="36" spans="1:23">
      <c r="E36" s="203" t="s">
        <v>153</v>
      </c>
      <c r="F36" s="84"/>
      <c r="G36" s="69"/>
      <c r="I36" s="204"/>
      <c r="J36" s="204"/>
      <c r="K36" s="204"/>
      <c r="L36" s="204"/>
      <c r="M36" s="204"/>
      <c r="N36" s="2"/>
      <c r="T36" s="38"/>
      <c r="V36" s="40"/>
      <c r="W36" s="40"/>
    </row>
    <row r="37" spans="1:23">
      <c r="B37" s="522"/>
      <c r="E37" s="328" t="s">
        <v>297</v>
      </c>
      <c r="F37" s="327" t="s">
        <v>16</v>
      </c>
      <c r="G37" s="290"/>
      <c r="H37" s="240"/>
      <c r="I37" s="326"/>
      <c r="J37" s="326"/>
      <c r="K37" s="326"/>
      <c r="L37" s="395">
        <f>SUM(M37:N37)</f>
        <v>0</v>
      </c>
      <c r="M37" s="292"/>
      <c r="N37" s="292"/>
      <c r="O37" s="240"/>
      <c r="P37" s="240"/>
      <c r="Q37" s="245"/>
      <c r="T37" s="40" t="s">
        <v>85</v>
      </c>
      <c r="V37" s="312" t="s">
        <v>265</v>
      </c>
      <c r="W37" s="312" t="s">
        <v>257</v>
      </c>
    </row>
    <row r="38" spans="1:23">
      <c r="B38" s="480"/>
      <c r="E38" s="123" t="s">
        <v>155</v>
      </c>
      <c r="F38" s="18" t="s">
        <v>16</v>
      </c>
      <c r="G38" s="4"/>
      <c r="H38" s="4"/>
      <c r="I38" s="4"/>
      <c r="J38" s="4"/>
      <c r="K38" s="4"/>
      <c r="L38" s="396">
        <f t="shared" ref="L38:L40" si="6">SUM(M38:N38)</f>
        <v>0</v>
      </c>
      <c r="M38" s="87"/>
      <c r="N38" s="87"/>
      <c r="O38" s="4"/>
      <c r="P38" s="4"/>
      <c r="Q38" s="15"/>
      <c r="S38" s="36"/>
      <c r="T38" s="244" t="s">
        <v>154</v>
      </c>
      <c r="U38" s="197"/>
      <c r="V38" s="312" t="s">
        <v>265</v>
      </c>
      <c r="W38" s="312" t="s">
        <v>257</v>
      </c>
    </row>
    <row r="39" spans="1:23">
      <c r="B39" s="480"/>
      <c r="E39" s="123" t="s">
        <v>156</v>
      </c>
      <c r="F39" s="18" t="s">
        <v>16</v>
      </c>
      <c r="G39" s="4"/>
      <c r="H39" s="4"/>
      <c r="I39" s="4"/>
      <c r="J39" s="4"/>
      <c r="K39" s="4"/>
      <c r="L39" s="396">
        <f t="shared" si="6"/>
        <v>0</v>
      </c>
      <c r="M39" s="87"/>
      <c r="N39" s="87"/>
      <c r="O39" s="4"/>
      <c r="P39" s="4"/>
      <c r="Q39" s="15"/>
      <c r="S39" s="36"/>
      <c r="T39" s="244" t="s">
        <v>154</v>
      </c>
      <c r="U39" s="197"/>
      <c r="V39" s="312" t="s">
        <v>265</v>
      </c>
      <c r="W39" s="312" t="s">
        <v>257</v>
      </c>
    </row>
    <row r="40" spans="1:23">
      <c r="B40" s="481"/>
      <c r="E40" s="168" t="s">
        <v>157</v>
      </c>
      <c r="F40" s="19" t="s">
        <v>16</v>
      </c>
      <c r="G40" s="6"/>
      <c r="H40" s="6"/>
      <c r="I40" s="6"/>
      <c r="J40" s="6"/>
      <c r="K40" s="6"/>
      <c r="L40" s="397">
        <f t="shared" si="6"/>
        <v>0</v>
      </c>
      <c r="M40" s="88"/>
      <c r="N40" s="88"/>
      <c r="O40" s="6"/>
      <c r="P40" s="6"/>
      <c r="Q40" s="16"/>
      <c r="S40" s="36"/>
      <c r="T40" s="244" t="s">
        <v>154</v>
      </c>
      <c r="U40" s="197"/>
      <c r="V40" s="312" t="s">
        <v>265</v>
      </c>
      <c r="W40" s="312" t="s">
        <v>257</v>
      </c>
    </row>
    <row r="41" spans="1:23">
      <c r="E41" s="203" t="s">
        <v>158</v>
      </c>
      <c r="F41" s="84"/>
      <c r="N41" s="69"/>
      <c r="T41" s="38"/>
      <c r="V41" s="40"/>
      <c r="W41" s="40"/>
    </row>
    <row r="42" spans="1:23">
      <c r="B42" s="522"/>
      <c r="E42" s="328" t="s">
        <v>297</v>
      </c>
      <c r="F42" s="327" t="s">
        <v>16</v>
      </c>
      <c r="G42" s="290"/>
      <c r="H42" s="240"/>
      <c r="I42" s="326"/>
      <c r="J42" s="326"/>
      <c r="K42" s="326"/>
      <c r="L42" s="395">
        <f>SUM(M42:N42)</f>
        <v>0</v>
      </c>
      <c r="M42" s="292"/>
      <c r="N42" s="292"/>
      <c r="O42" s="240"/>
      <c r="P42" s="240"/>
      <c r="Q42" s="245"/>
      <c r="T42" s="40" t="s">
        <v>85</v>
      </c>
      <c r="V42" s="312" t="s">
        <v>265</v>
      </c>
      <c r="W42" s="312" t="s">
        <v>257</v>
      </c>
    </row>
    <row r="43" spans="1:23">
      <c r="B43" s="480"/>
      <c r="E43" s="123" t="s">
        <v>155</v>
      </c>
      <c r="F43" s="18" t="s">
        <v>16</v>
      </c>
      <c r="G43" s="4"/>
      <c r="H43" s="4"/>
      <c r="I43" s="4"/>
      <c r="J43" s="4"/>
      <c r="K43" s="4"/>
      <c r="L43" s="396">
        <f t="shared" ref="L43:L45" si="7">SUM(M43:N43)</f>
        <v>0</v>
      </c>
      <c r="M43" s="87"/>
      <c r="N43" s="87"/>
      <c r="O43" s="4"/>
      <c r="P43" s="4"/>
      <c r="Q43" s="15"/>
      <c r="S43" s="36"/>
      <c r="T43" s="244" t="s">
        <v>154</v>
      </c>
      <c r="U43" s="197"/>
      <c r="V43" s="312" t="s">
        <v>265</v>
      </c>
      <c r="W43" s="312" t="s">
        <v>257</v>
      </c>
    </row>
    <row r="44" spans="1:23">
      <c r="B44" s="480"/>
      <c r="E44" s="123" t="s">
        <v>156</v>
      </c>
      <c r="F44" s="18" t="s">
        <v>16</v>
      </c>
      <c r="G44" s="4"/>
      <c r="H44" s="4"/>
      <c r="I44" s="4"/>
      <c r="J44" s="4"/>
      <c r="K44" s="4"/>
      <c r="L44" s="396">
        <f t="shared" si="7"/>
        <v>0</v>
      </c>
      <c r="M44" s="87"/>
      <c r="N44" s="87"/>
      <c r="O44" s="4"/>
      <c r="P44" s="4"/>
      <c r="Q44" s="15"/>
      <c r="S44" s="36"/>
      <c r="T44" s="244" t="s">
        <v>154</v>
      </c>
      <c r="U44" s="197"/>
      <c r="V44" s="312" t="s">
        <v>265</v>
      </c>
      <c r="W44" s="312" t="s">
        <v>257</v>
      </c>
    </row>
    <row r="45" spans="1:23">
      <c r="B45" s="481"/>
      <c r="E45" s="168" t="s">
        <v>157</v>
      </c>
      <c r="F45" s="19" t="s">
        <v>16</v>
      </c>
      <c r="G45" s="6"/>
      <c r="H45" s="6"/>
      <c r="I45" s="6"/>
      <c r="J45" s="6"/>
      <c r="K45" s="6"/>
      <c r="L45" s="397">
        <f t="shared" si="7"/>
        <v>0</v>
      </c>
      <c r="M45" s="88"/>
      <c r="N45" s="88"/>
      <c r="O45" s="6"/>
      <c r="P45" s="6"/>
      <c r="Q45" s="16"/>
      <c r="S45" s="36"/>
      <c r="T45" s="244" t="s">
        <v>154</v>
      </c>
      <c r="U45" s="197"/>
      <c r="V45" s="312" t="s">
        <v>265</v>
      </c>
      <c r="W45" s="312" t="s">
        <v>257</v>
      </c>
    </row>
    <row r="46" spans="1:23">
      <c r="E46" s="203" t="s">
        <v>159</v>
      </c>
      <c r="F46" s="84"/>
      <c r="N46" s="69"/>
      <c r="T46" s="38"/>
      <c r="V46" s="40"/>
      <c r="W46" s="40"/>
    </row>
    <row r="47" spans="1:23">
      <c r="B47" s="522"/>
      <c r="E47" s="328" t="s">
        <v>297</v>
      </c>
      <c r="F47" s="327" t="s">
        <v>16</v>
      </c>
      <c r="G47" s="290"/>
      <c r="H47" s="240"/>
      <c r="I47" s="326"/>
      <c r="J47" s="326"/>
      <c r="K47" s="326"/>
      <c r="L47" s="395">
        <f>SUM(M47:N47)</f>
        <v>0</v>
      </c>
      <c r="M47" s="292"/>
      <c r="N47" s="292"/>
      <c r="O47" s="240"/>
      <c r="P47" s="240"/>
      <c r="Q47" s="245"/>
      <c r="T47" s="40" t="s">
        <v>85</v>
      </c>
      <c r="V47" s="312" t="s">
        <v>265</v>
      </c>
      <c r="W47" s="312" t="s">
        <v>257</v>
      </c>
    </row>
    <row r="48" spans="1:23">
      <c r="B48" s="480"/>
      <c r="E48" s="123" t="s">
        <v>155</v>
      </c>
      <c r="F48" s="18" t="s">
        <v>16</v>
      </c>
      <c r="G48" s="4"/>
      <c r="H48" s="4"/>
      <c r="I48" s="4"/>
      <c r="J48" s="4"/>
      <c r="K48" s="4"/>
      <c r="L48" s="396">
        <f t="shared" ref="L48:L50" si="8">SUM(M48:N48)</f>
        <v>0</v>
      </c>
      <c r="M48" s="87"/>
      <c r="N48" s="87"/>
      <c r="O48" s="4"/>
      <c r="P48" s="4"/>
      <c r="Q48" s="15"/>
      <c r="S48" s="36"/>
      <c r="T48" s="244" t="s">
        <v>154</v>
      </c>
      <c r="U48" s="197"/>
      <c r="V48" s="312" t="s">
        <v>265</v>
      </c>
      <c r="W48" s="312" t="s">
        <v>257</v>
      </c>
    </row>
    <row r="49" spans="2:23">
      <c r="B49" s="480"/>
      <c r="E49" s="123" t="s">
        <v>156</v>
      </c>
      <c r="F49" s="18" t="s">
        <v>16</v>
      </c>
      <c r="G49" s="4"/>
      <c r="H49" s="4"/>
      <c r="I49" s="4"/>
      <c r="J49" s="4"/>
      <c r="K49" s="4"/>
      <c r="L49" s="396">
        <f t="shared" si="8"/>
        <v>0</v>
      </c>
      <c r="M49" s="87"/>
      <c r="N49" s="87"/>
      <c r="O49" s="4"/>
      <c r="P49" s="4"/>
      <c r="Q49" s="15"/>
      <c r="S49" s="36"/>
      <c r="T49" s="244" t="s">
        <v>154</v>
      </c>
      <c r="U49" s="197"/>
      <c r="V49" s="312" t="s">
        <v>265</v>
      </c>
      <c r="W49" s="312" t="s">
        <v>257</v>
      </c>
    </row>
    <row r="50" spans="2:23">
      <c r="B50" s="481"/>
      <c r="E50" s="168" t="s">
        <v>157</v>
      </c>
      <c r="F50" s="19" t="s">
        <v>16</v>
      </c>
      <c r="G50" s="6"/>
      <c r="H50" s="6"/>
      <c r="I50" s="6"/>
      <c r="J50" s="6"/>
      <c r="K50" s="6"/>
      <c r="L50" s="397">
        <f t="shared" si="8"/>
        <v>0</v>
      </c>
      <c r="M50" s="88"/>
      <c r="N50" s="88"/>
      <c r="O50" s="6"/>
      <c r="P50" s="6"/>
      <c r="Q50" s="16"/>
      <c r="S50" s="36"/>
      <c r="T50" s="244" t="s">
        <v>154</v>
      </c>
      <c r="U50" s="197"/>
      <c r="V50" s="312" t="s">
        <v>265</v>
      </c>
      <c r="W50" s="312" t="s">
        <v>257</v>
      </c>
    </row>
    <row r="51" spans="2:23">
      <c r="E51" s="203" t="s">
        <v>160</v>
      </c>
      <c r="F51" s="84"/>
      <c r="N51" s="69"/>
      <c r="T51" s="38"/>
      <c r="V51" s="40"/>
      <c r="W51" s="40"/>
    </row>
    <row r="52" spans="2:23">
      <c r="B52" s="522"/>
      <c r="E52" s="328" t="s">
        <v>297</v>
      </c>
      <c r="F52" s="327" t="s">
        <v>16</v>
      </c>
      <c r="G52" s="290"/>
      <c r="H52" s="240"/>
      <c r="I52" s="326"/>
      <c r="J52" s="326"/>
      <c r="K52" s="326"/>
      <c r="L52" s="395">
        <f>SUM(M52:N52)</f>
        <v>0</v>
      </c>
      <c r="M52" s="292"/>
      <c r="N52" s="292"/>
      <c r="O52" s="240"/>
      <c r="P52" s="240"/>
      <c r="Q52" s="245"/>
      <c r="T52" s="40" t="s">
        <v>85</v>
      </c>
      <c r="V52" s="312" t="s">
        <v>265</v>
      </c>
      <c r="W52" s="312" t="s">
        <v>257</v>
      </c>
    </row>
    <row r="53" spans="2:23">
      <c r="B53" s="480"/>
      <c r="E53" s="123" t="s">
        <v>155</v>
      </c>
      <c r="F53" s="18" t="s">
        <v>16</v>
      </c>
      <c r="G53" s="4"/>
      <c r="H53" s="4"/>
      <c r="I53" s="4"/>
      <c r="J53" s="4"/>
      <c r="K53" s="4"/>
      <c r="L53" s="396">
        <f t="shared" ref="L53:L55" si="9">SUM(M53:N53)</f>
        <v>0</v>
      </c>
      <c r="M53" s="87"/>
      <c r="N53" s="87"/>
      <c r="O53" s="4"/>
      <c r="P53" s="4"/>
      <c r="Q53" s="15"/>
      <c r="S53" s="36"/>
      <c r="T53" s="244" t="s">
        <v>154</v>
      </c>
      <c r="U53" s="197"/>
      <c r="V53" s="312" t="s">
        <v>265</v>
      </c>
      <c r="W53" s="312" t="s">
        <v>257</v>
      </c>
    </row>
    <row r="54" spans="2:23">
      <c r="B54" s="480"/>
      <c r="E54" s="123" t="s">
        <v>156</v>
      </c>
      <c r="F54" s="18" t="s">
        <v>16</v>
      </c>
      <c r="G54" s="4"/>
      <c r="H54" s="4"/>
      <c r="I54" s="4"/>
      <c r="J54" s="4"/>
      <c r="K54" s="4"/>
      <c r="L54" s="396">
        <f t="shared" si="9"/>
        <v>0</v>
      </c>
      <c r="M54" s="87"/>
      <c r="N54" s="87"/>
      <c r="O54" s="4"/>
      <c r="P54" s="4"/>
      <c r="Q54" s="15"/>
      <c r="S54" s="36"/>
      <c r="T54" s="244" t="s">
        <v>154</v>
      </c>
      <c r="U54" s="197"/>
      <c r="V54" s="312" t="s">
        <v>265</v>
      </c>
      <c r="W54" s="312" t="s">
        <v>257</v>
      </c>
    </row>
    <row r="55" spans="2:23">
      <c r="B55" s="481"/>
      <c r="E55" s="168" t="s">
        <v>157</v>
      </c>
      <c r="F55" s="19" t="s">
        <v>16</v>
      </c>
      <c r="G55" s="6"/>
      <c r="H55" s="6"/>
      <c r="I55" s="6"/>
      <c r="J55" s="6"/>
      <c r="K55" s="6"/>
      <c r="L55" s="397">
        <f t="shared" si="9"/>
        <v>0</v>
      </c>
      <c r="M55" s="88"/>
      <c r="N55" s="88"/>
      <c r="O55" s="6"/>
      <c r="P55" s="6"/>
      <c r="Q55" s="16"/>
      <c r="S55" s="36"/>
      <c r="T55" s="244" t="s">
        <v>154</v>
      </c>
      <c r="U55" s="197"/>
      <c r="V55" s="312" t="s">
        <v>265</v>
      </c>
      <c r="W55" s="312" t="s">
        <v>257</v>
      </c>
    </row>
    <row r="56" spans="2:23">
      <c r="E56" s="203" t="s">
        <v>161</v>
      </c>
      <c r="F56" s="84"/>
      <c r="N56" s="69"/>
      <c r="T56" s="38"/>
      <c r="V56" s="40"/>
      <c r="W56" s="40"/>
    </row>
    <row r="57" spans="2:23">
      <c r="B57" s="522"/>
      <c r="E57" s="328" t="s">
        <v>297</v>
      </c>
      <c r="F57" s="327" t="s">
        <v>16</v>
      </c>
      <c r="G57" s="290"/>
      <c r="H57" s="240"/>
      <c r="I57" s="326"/>
      <c r="J57" s="326"/>
      <c r="K57" s="326"/>
      <c r="L57" s="395">
        <f>SUM(M57:N57)</f>
        <v>0</v>
      </c>
      <c r="M57" s="292"/>
      <c r="N57" s="292"/>
      <c r="O57" s="240"/>
      <c r="P57" s="240"/>
      <c r="Q57" s="245"/>
      <c r="T57" s="40" t="s">
        <v>85</v>
      </c>
      <c r="V57" s="312" t="s">
        <v>265</v>
      </c>
      <c r="W57" s="312" t="s">
        <v>257</v>
      </c>
    </row>
    <row r="58" spans="2:23">
      <c r="B58" s="480"/>
      <c r="E58" s="123" t="s">
        <v>155</v>
      </c>
      <c r="F58" s="18" t="s">
        <v>16</v>
      </c>
      <c r="G58" s="4"/>
      <c r="H58" s="4"/>
      <c r="I58" s="4"/>
      <c r="J58" s="4"/>
      <c r="K58" s="4"/>
      <c r="L58" s="396">
        <f t="shared" ref="L58:L60" si="10">SUM(M58:N58)</f>
        <v>0</v>
      </c>
      <c r="M58" s="87"/>
      <c r="N58" s="87"/>
      <c r="O58" s="4"/>
      <c r="P58" s="4"/>
      <c r="Q58" s="15"/>
      <c r="S58" s="36"/>
      <c r="T58" s="244" t="s">
        <v>154</v>
      </c>
      <c r="U58" s="197"/>
      <c r="V58" s="312" t="s">
        <v>265</v>
      </c>
      <c r="W58" s="312" t="s">
        <v>257</v>
      </c>
    </row>
    <row r="59" spans="2:23">
      <c r="B59" s="480"/>
      <c r="E59" s="123" t="s">
        <v>156</v>
      </c>
      <c r="F59" s="18" t="s">
        <v>16</v>
      </c>
      <c r="G59" s="4"/>
      <c r="H59" s="4"/>
      <c r="I59" s="4"/>
      <c r="J59" s="4"/>
      <c r="K59" s="4"/>
      <c r="L59" s="396">
        <f t="shared" si="10"/>
        <v>0</v>
      </c>
      <c r="M59" s="87"/>
      <c r="N59" s="87"/>
      <c r="O59" s="4"/>
      <c r="P59" s="4"/>
      <c r="Q59" s="15"/>
      <c r="S59" s="36"/>
      <c r="T59" s="244" t="s">
        <v>154</v>
      </c>
      <c r="U59" s="197"/>
      <c r="V59" s="312" t="s">
        <v>265</v>
      </c>
      <c r="W59" s="312" t="s">
        <v>257</v>
      </c>
    </row>
    <row r="60" spans="2:23">
      <c r="B60" s="481"/>
      <c r="E60" s="168" t="s">
        <v>157</v>
      </c>
      <c r="F60" s="19" t="s">
        <v>16</v>
      </c>
      <c r="G60" s="6"/>
      <c r="H60" s="6"/>
      <c r="I60" s="6"/>
      <c r="J60" s="6"/>
      <c r="K60" s="6"/>
      <c r="L60" s="397">
        <f t="shared" si="10"/>
        <v>0</v>
      </c>
      <c r="M60" s="88"/>
      <c r="N60" s="88"/>
      <c r="O60" s="6"/>
      <c r="P60" s="6"/>
      <c r="Q60" s="16"/>
      <c r="S60" s="36"/>
      <c r="T60" s="244" t="s">
        <v>154</v>
      </c>
      <c r="U60" s="197"/>
      <c r="V60" s="312" t="s">
        <v>265</v>
      </c>
      <c r="W60" s="312" t="s">
        <v>257</v>
      </c>
    </row>
    <row r="61" spans="2:23">
      <c r="E61" s="203" t="s">
        <v>162</v>
      </c>
      <c r="F61" s="84"/>
      <c r="N61" s="69"/>
      <c r="T61" s="38"/>
      <c r="V61" s="40"/>
      <c r="W61" s="40"/>
    </row>
    <row r="62" spans="2:23">
      <c r="B62" s="522"/>
      <c r="E62" s="328" t="s">
        <v>297</v>
      </c>
      <c r="F62" s="327" t="s">
        <v>16</v>
      </c>
      <c r="G62" s="290"/>
      <c r="H62" s="240"/>
      <c r="I62" s="326"/>
      <c r="J62" s="326"/>
      <c r="K62" s="326"/>
      <c r="L62" s="395">
        <f>SUM(M62:N62)</f>
        <v>0</v>
      </c>
      <c r="M62" s="292"/>
      <c r="N62" s="292"/>
      <c r="O62" s="240"/>
      <c r="P62" s="240"/>
      <c r="Q62" s="245"/>
      <c r="T62" s="40" t="s">
        <v>85</v>
      </c>
      <c r="V62" s="312" t="s">
        <v>265</v>
      </c>
      <c r="W62" s="312" t="s">
        <v>257</v>
      </c>
    </row>
    <row r="63" spans="2:23">
      <c r="B63" s="480"/>
      <c r="E63" s="123" t="s">
        <v>155</v>
      </c>
      <c r="F63" s="18" t="s">
        <v>16</v>
      </c>
      <c r="G63" s="4"/>
      <c r="H63" s="4"/>
      <c r="I63" s="4"/>
      <c r="J63" s="4"/>
      <c r="K63" s="4"/>
      <c r="L63" s="396">
        <f t="shared" ref="L63:L65" si="11">SUM(M63:N63)</f>
        <v>0</v>
      </c>
      <c r="M63" s="87"/>
      <c r="N63" s="87"/>
      <c r="O63" s="4"/>
      <c r="P63" s="4"/>
      <c r="Q63" s="15"/>
      <c r="S63" s="36"/>
      <c r="T63" s="244" t="s">
        <v>154</v>
      </c>
      <c r="U63" s="197"/>
      <c r="V63" s="312" t="s">
        <v>265</v>
      </c>
      <c r="W63" s="312" t="s">
        <v>257</v>
      </c>
    </row>
    <row r="64" spans="2:23">
      <c r="B64" s="480"/>
      <c r="E64" s="123" t="s">
        <v>156</v>
      </c>
      <c r="F64" s="18" t="s">
        <v>16</v>
      </c>
      <c r="G64" s="4"/>
      <c r="H64" s="4"/>
      <c r="I64" s="4"/>
      <c r="J64" s="4"/>
      <c r="K64" s="4"/>
      <c r="L64" s="396">
        <f t="shared" si="11"/>
        <v>0</v>
      </c>
      <c r="M64" s="87"/>
      <c r="N64" s="87"/>
      <c r="O64" s="4"/>
      <c r="P64" s="4"/>
      <c r="Q64" s="15"/>
      <c r="S64" s="36"/>
      <c r="T64" s="244" t="s">
        <v>154</v>
      </c>
      <c r="U64" s="197"/>
      <c r="V64" s="312" t="s">
        <v>265</v>
      </c>
      <c r="W64" s="312" t="s">
        <v>257</v>
      </c>
    </row>
    <row r="65" spans="2:24">
      <c r="B65" s="481"/>
      <c r="E65" s="168" t="s">
        <v>157</v>
      </c>
      <c r="F65" s="19" t="s">
        <v>16</v>
      </c>
      <c r="G65" s="6"/>
      <c r="H65" s="6"/>
      <c r="I65" s="6"/>
      <c r="J65" s="6"/>
      <c r="K65" s="6"/>
      <c r="L65" s="397">
        <f t="shared" si="11"/>
        <v>0</v>
      </c>
      <c r="M65" s="88"/>
      <c r="N65" s="88"/>
      <c r="O65" s="6"/>
      <c r="P65" s="6"/>
      <c r="Q65" s="16"/>
      <c r="S65" s="36"/>
      <c r="T65" s="244" t="s">
        <v>154</v>
      </c>
      <c r="U65" s="197"/>
      <c r="V65" s="312" t="s">
        <v>265</v>
      </c>
      <c r="W65" s="312" t="s">
        <v>257</v>
      </c>
    </row>
    <row r="66" spans="2:24">
      <c r="E66" s="203" t="s">
        <v>163</v>
      </c>
      <c r="F66" s="84"/>
      <c r="N66" s="69"/>
      <c r="T66" s="38"/>
      <c r="V66" s="40"/>
      <c r="W66" s="40"/>
    </row>
    <row r="67" spans="2:24">
      <c r="B67" s="522"/>
      <c r="E67" s="328" t="s">
        <v>297</v>
      </c>
      <c r="F67" s="327" t="s">
        <v>16</v>
      </c>
      <c r="G67" s="290"/>
      <c r="H67" s="240"/>
      <c r="I67" s="326"/>
      <c r="J67" s="326"/>
      <c r="K67" s="326"/>
      <c r="L67" s="395">
        <f>SUM(M67:N67)</f>
        <v>0</v>
      </c>
      <c r="M67" s="292"/>
      <c r="N67" s="292"/>
      <c r="O67" s="240"/>
      <c r="P67" s="240"/>
      <c r="Q67" s="245"/>
      <c r="T67" s="40" t="s">
        <v>85</v>
      </c>
      <c r="V67" s="312" t="s">
        <v>265</v>
      </c>
      <c r="W67" s="312" t="s">
        <v>257</v>
      </c>
    </row>
    <row r="68" spans="2:24">
      <c r="B68" s="480"/>
      <c r="E68" s="123" t="s">
        <v>155</v>
      </c>
      <c r="F68" s="18" t="s">
        <v>16</v>
      </c>
      <c r="G68" s="4"/>
      <c r="H68" s="4"/>
      <c r="I68" s="4"/>
      <c r="J68" s="4"/>
      <c r="K68" s="4"/>
      <c r="L68" s="396">
        <f t="shared" ref="L68:L70" si="12">SUM(M68:N68)</f>
        <v>0</v>
      </c>
      <c r="M68" s="87"/>
      <c r="N68" s="87"/>
      <c r="O68" s="4"/>
      <c r="P68" s="4"/>
      <c r="Q68" s="15"/>
      <c r="S68" s="36"/>
      <c r="T68" s="244" t="s">
        <v>154</v>
      </c>
      <c r="U68" s="197"/>
      <c r="V68" s="312" t="s">
        <v>265</v>
      </c>
      <c r="W68" s="312" t="s">
        <v>257</v>
      </c>
    </row>
    <row r="69" spans="2:24">
      <c r="B69" s="480"/>
      <c r="E69" s="123" t="s">
        <v>156</v>
      </c>
      <c r="F69" s="18" t="s">
        <v>16</v>
      </c>
      <c r="G69" s="4"/>
      <c r="H69" s="4"/>
      <c r="I69" s="4"/>
      <c r="J69" s="4"/>
      <c r="K69" s="4"/>
      <c r="L69" s="396">
        <f t="shared" si="12"/>
        <v>0</v>
      </c>
      <c r="M69" s="87"/>
      <c r="N69" s="87"/>
      <c r="O69" s="4"/>
      <c r="P69" s="4"/>
      <c r="Q69" s="15"/>
      <c r="S69" s="36"/>
      <c r="T69" s="244" t="s">
        <v>154</v>
      </c>
      <c r="U69" s="197"/>
      <c r="V69" s="312" t="s">
        <v>265</v>
      </c>
      <c r="W69" s="312" t="s">
        <v>257</v>
      </c>
    </row>
    <row r="70" spans="2:24">
      <c r="B70" s="481"/>
      <c r="E70" s="168" t="s">
        <v>157</v>
      </c>
      <c r="F70" s="19" t="s">
        <v>16</v>
      </c>
      <c r="G70" s="6"/>
      <c r="H70" s="6"/>
      <c r="I70" s="6"/>
      <c r="J70" s="6"/>
      <c r="K70" s="6"/>
      <c r="L70" s="397">
        <f t="shared" si="12"/>
        <v>0</v>
      </c>
      <c r="M70" s="88"/>
      <c r="N70" s="88"/>
      <c r="O70" s="6"/>
      <c r="P70" s="6"/>
      <c r="Q70" s="16"/>
      <c r="S70" s="36"/>
      <c r="T70" s="244" t="s">
        <v>154</v>
      </c>
      <c r="U70" s="197"/>
      <c r="V70" s="312" t="s">
        <v>265</v>
      </c>
      <c r="W70" s="312" t="s">
        <v>257</v>
      </c>
    </row>
    <row r="71" spans="2:24">
      <c r="E71" s="203" t="s">
        <v>164</v>
      </c>
      <c r="F71" s="84"/>
      <c r="N71" s="69"/>
      <c r="T71" s="38"/>
      <c r="V71" s="40"/>
      <c r="W71" s="40"/>
    </row>
    <row r="72" spans="2:24">
      <c r="B72" s="522"/>
      <c r="E72" s="328" t="s">
        <v>297</v>
      </c>
      <c r="F72" s="327" t="s">
        <v>16</v>
      </c>
      <c r="G72" s="290"/>
      <c r="H72" s="240"/>
      <c r="I72" s="326"/>
      <c r="J72" s="326"/>
      <c r="K72" s="326"/>
      <c r="L72" s="395">
        <f>SUM(M72:N72)</f>
        <v>0</v>
      </c>
      <c r="M72" s="292"/>
      <c r="N72" s="292"/>
      <c r="O72" s="240"/>
      <c r="P72" s="240"/>
      <c r="Q72" s="245"/>
      <c r="T72" s="40" t="s">
        <v>85</v>
      </c>
      <c r="V72" s="312" t="s">
        <v>265</v>
      </c>
      <c r="W72" s="312" t="s">
        <v>257</v>
      </c>
    </row>
    <row r="73" spans="2:24">
      <c r="B73" s="480"/>
      <c r="E73" s="123" t="s">
        <v>155</v>
      </c>
      <c r="F73" s="18" t="s">
        <v>16</v>
      </c>
      <c r="G73" s="4"/>
      <c r="H73" s="4"/>
      <c r="I73" s="4"/>
      <c r="J73" s="4"/>
      <c r="K73" s="4"/>
      <c r="L73" s="396">
        <f t="shared" ref="L73:L75" si="13">SUM(M73:N73)</f>
        <v>0</v>
      </c>
      <c r="M73" s="87"/>
      <c r="N73" s="87"/>
      <c r="O73" s="4"/>
      <c r="P73" s="4"/>
      <c r="Q73" s="15"/>
      <c r="S73" s="36"/>
      <c r="T73" s="244" t="s">
        <v>154</v>
      </c>
      <c r="U73" s="197"/>
      <c r="V73" s="312" t="s">
        <v>265</v>
      </c>
      <c r="W73" s="312" t="s">
        <v>257</v>
      </c>
    </row>
    <row r="74" spans="2:24">
      <c r="B74" s="480"/>
      <c r="E74" s="123" t="s">
        <v>156</v>
      </c>
      <c r="F74" s="18" t="s">
        <v>16</v>
      </c>
      <c r="G74" s="4"/>
      <c r="H74" s="4"/>
      <c r="I74" s="4"/>
      <c r="J74" s="4"/>
      <c r="K74" s="4"/>
      <c r="L74" s="396">
        <f t="shared" si="13"/>
        <v>0</v>
      </c>
      <c r="M74" s="87"/>
      <c r="N74" s="87"/>
      <c r="O74" s="4"/>
      <c r="P74" s="4"/>
      <c r="Q74" s="15"/>
      <c r="S74" s="36"/>
      <c r="T74" s="244" t="s">
        <v>154</v>
      </c>
      <c r="U74" s="197"/>
      <c r="V74" s="312" t="s">
        <v>265</v>
      </c>
      <c r="W74" s="312" t="s">
        <v>257</v>
      </c>
    </row>
    <row r="75" spans="2:24">
      <c r="B75" s="481"/>
      <c r="E75" s="168" t="s">
        <v>157</v>
      </c>
      <c r="F75" s="19" t="s">
        <v>16</v>
      </c>
      <c r="G75" s="6"/>
      <c r="H75" s="6"/>
      <c r="I75" s="6"/>
      <c r="J75" s="6"/>
      <c r="K75" s="6"/>
      <c r="L75" s="397">
        <f t="shared" si="13"/>
        <v>0</v>
      </c>
      <c r="M75" s="88"/>
      <c r="N75" s="88"/>
      <c r="O75" s="6"/>
      <c r="P75" s="6"/>
      <c r="Q75" s="16"/>
      <c r="S75" s="36"/>
      <c r="T75" s="244" t="s">
        <v>154</v>
      </c>
      <c r="U75" s="197"/>
      <c r="V75" s="312" t="s">
        <v>265</v>
      </c>
      <c r="W75" s="312" t="s">
        <v>257</v>
      </c>
    </row>
    <row r="76" spans="2:24">
      <c r="E76" s="203" t="s">
        <v>165</v>
      </c>
      <c r="F76" s="84"/>
      <c r="N76" s="69"/>
      <c r="T76" s="38"/>
      <c r="V76" s="40"/>
      <c r="W76" s="40"/>
    </row>
    <row r="77" spans="2:24">
      <c r="B77" s="205"/>
      <c r="E77" s="206" t="s">
        <v>155</v>
      </c>
      <c r="F77" s="301" t="s">
        <v>16</v>
      </c>
      <c r="G77" s="302"/>
      <c r="H77" s="302"/>
      <c r="I77" s="302"/>
      <c r="J77" s="302"/>
      <c r="K77" s="302"/>
      <c r="L77" s="399">
        <f>SUM(M77:N77)</f>
        <v>0</v>
      </c>
      <c r="M77" s="400"/>
      <c r="N77" s="400"/>
      <c r="O77" s="302"/>
      <c r="P77" s="302"/>
      <c r="Q77" s="438"/>
      <c r="S77" s="36"/>
      <c r="T77" s="244" t="s">
        <v>154</v>
      </c>
      <c r="U77" s="197"/>
      <c r="V77" s="312" t="s">
        <v>265</v>
      </c>
      <c r="W77" s="312" t="s">
        <v>257</v>
      </c>
    </row>
    <row r="78" spans="2:24">
      <c r="E78" s="203" t="s">
        <v>166</v>
      </c>
      <c r="F78" s="84"/>
      <c r="N78" s="2"/>
      <c r="T78" s="38"/>
      <c r="V78" s="40"/>
      <c r="W78" s="40"/>
    </row>
    <row r="79" spans="2:24">
      <c r="B79" s="205"/>
      <c r="E79" s="206" t="s">
        <v>155</v>
      </c>
      <c r="F79" s="301" t="s">
        <v>16</v>
      </c>
      <c r="G79" s="302"/>
      <c r="H79" s="302"/>
      <c r="I79" s="302"/>
      <c r="J79" s="302"/>
      <c r="K79" s="302"/>
      <c r="L79" s="399">
        <f>SUM(M79:N79)</f>
        <v>0</v>
      </c>
      <c r="M79" s="400"/>
      <c r="N79" s="400"/>
      <c r="O79" s="302"/>
      <c r="P79" s="302"/>
      <c r="Q79" s="438"/>
      <c r="S79" s="36"/>
      <c r="T79" s="244" t="s">
        <v>154</v>
      </c>
      <c r="U79" s="197"/>
      <c r="V79" s="312" t="s">
        <v>265</v>
      </c>
      <c r="W79" s="312" t="s">
        <v>257</v>
      </c>
    </row>
    <row r="80" spans="2:24">
      <c r="E80" s="203" t="s">
        <v>167</v>
      </c>
      <c r="F80" s="84"/>
      <c r="N80" s="2"/>
      <c r="S80" s="36"/>
      <c r="T80" s="244"/>
      <c r="U80" s="244"/>
      <c r="V80" s="244"/>
      <c r="W80" s="244"/>
      <c r="X80" s="244"/>
    </row>
    <row r="81" spans="2:23">
      <c r="B81" s="479"/>
      <c r="E81" s="303" t="s">
        <v>155</v>
      </c>
      <c r="F81" s="242" t="s">
        <v>16</v>
      </c>
      <c r="G81" s="240"/>
      <c r="H81" s="240"/>
      <c r="I81" s="240"/>
      <c r="J81" s="240"/>
      <c r="K81" s="240"/>
      <c r="L81" s="395">
        <f>SUM(M81:N81)</f>
        <v>0</v>
      </c>
      <c r="M81" s="292"/>
      <c r="N81" s="292"/>
      <c r="O81" s="240"/>
      <c r="P81" s="240"/>
      <c r="Q81" s="245"/>
      <c r="S81" s="36"/>
      <c r="T81" s="244" t="s">
        <v>154</v>
      </c>
      <c r="U81" s="197"/>
      <c r="V81" s="312" t="s">
        <v>265</v>
      </c>
      <c r="W81" s="312" t="s">
        <v>257</v>
      </c>
    </row>
    <row r="82" spans="2:23">
      <c r="B82" s="480"/>
      <c r="E82" s="123" t="s">
        <v>156</v>
      </c>
      <c r="F82" s="18" t="s">
        <v>16</v>
      </c>
      <c r="G82" s="4"/>
      <c r="H82" s="4"/>
      <c r="I82" s="4"/>
      <c r="J82" s="4"/>
      <c r="K82" s="4"/>
      <c r="L82" s="396">
        <f t="shared" ref="L82:L84" si="14">SUM(M82:N82)</f>
        <v>0</v>
      </c>
      <c r="M82" s="87"/>
      <c r="N82" s="87"/>
      <c r="O82" s="4"/>
      <c r="P82" s="4"/>
      <c r="Q82" s="15"/>
      <c r="S82" s="36"/>
      <c r="T82" s="244" t="s">
        <v>154</v>
      </c>
      <c r="U82" s="197"/>
      <c r="V82" s="312" t="s">
        <v>265</v>
      </c>
      <c r="W82" s="312" t="s">
        <v>257</v>
      </c>
    </row>
    <row r="83" spans="2:23">
      <c r="B83" s="480"/>
      <c r="E83" s="123" t="s">
        <v>157</v>
      </c>
      <c r="F83" s="18" t="s">
        <v>16</v>
      </c>
      <c r="G83" s="4"/>
      <c r="H83" s="4"/>
      <c r="I83" s="4"/>
      <c r="J83" s="4"/>
      <c r="K83" s="4"/>
      <c r="L83" s="396">
        <f t="shared" si="14"/>
        <v>0</v>
      </c>
      <c r="M83" s="87"/>
      <c r="N83" s="87"/>
      <c r="O83" s="4"/>
      <c r="P83" s="4"/>
      <c r="Q83" s="15"/>
      <c r="S83" s="36"/>
      <c r="T83" s="244" t="s">
        <v>154</v>
      </c>
      <c r="U83" s="197"/>
      <c r="V83" s="312" t="s">
        <v>265</v>
      </c>
      <c r="W83" s="312" t="s">
        <v>257</v>
      </c>
    </row>
    <row r="84" spans="2:23">
      <c r="B84" s="481"/>
      <c r="E84" s="168" t="s">
        <v>168</v>
      </c>
      <c r="F84" s="19" t="s">
        <v>16</v>
      </c>
      <c r="G84" s="6"/>
      <c r="H84" s="6"/>
      <c r="I84" s="6"/>
      <c r="J84" s="6"/>
      <c r="K84" s="6"/>
      <c r="L84" s="397">
        <f t="shared" si="14"/>
        <v>0</v>
      </c>
      <c r="M84" s="88"/>
      <c r="N84" s="88"/>
      <c r="O84" s="6"/>
      <c r="P84" s="6"/>
      <c r="Q84" s="16"/>
      <c r="S84" s="36"/>
      <c r="T84" s="244" t="s">
        <v>154</v>
      </c>
      <c r="U84" s="197"/>
      <c r="V84" s="312" t="s">
        <v>265</v>
      </c>
      <c r="W84" s="312" t="s">
        <v>257</v>
      </c>
    </row>
    <row r="85" spans="2:23">
      <c r="E85" s="203" t="s">
        <v>368</v>
      </c>
      <c r="N85" s="69"/>
      <c r="O85" s="4"/>
      <c r="P85" s="4"/>
      <c r="Q85" s="4"/>
      <c r="S85" s="36"/>
      <c r="T85" s="244"/>
      <c r="U85" s="244"/>
      <c r="V85" s="244"/>
      <c r="W85" s="244"/>
    </row>
    <row r="86" spans="2:23">
      <c r="B86" s="205"/>
      <c r="E86" s="206" t="s">
        <v>155</v>
      </c>
      <c r="F86" s="391" t="s">
        <v>16</v>
      </c>
      <c r="G86" s="302"/>
      <c r="H86" s="302"/>
      <c r="I86" s="302"/>
      <c r="J86" s="302"/>
      <c r="K86" s="302"/>
      <c r="L86" s="399">
        <f>SUM(M86:N86)</f>
        <v>0</v>
      </c>
      <c r="M86" s="400"/>
      <c r="N86" s="400"/>
      <c r="O86" s="302"/>
      <c r="P86" s="302"/>
      <c r="Q86" s="438"/>
      <c r="S86" s="36"/>
      <c r="T86" s="244" t="s">
        <v>154</v>
      </c>
      <c r="U86" s="197"/>
      <c r="V86" s="312" t="s">
        <v>265</v>
      </c>
      <c r="W86" s="312" t="s">
        <v>257</v>
      </c>
    </row>
    <row r="87" spans="2:23">
      <c r="E87" s="203" t="s">
        <v>369</v>
      </c>
      <c r="F87" s="194"/>
      <c r="N87" s="2"/>
      <c r="O87" s="4"/>
      <c r="P87" s="4"/>
      <c r="Q87" s="4"/>
      <c r="S87" s="36"/>
      <c r="T87" s="244"/>
      <c r="U87" s="244"/>
      <c r="V87" s="244"/>
      <c r="W87" s="244"/>
    </row>
    <row r="88" spans="2:23">
      <c r="B88" s="205"/>
      <c r="E88" s="206" t="s">
        <v>155</v>
      </c>
      <c r="F88" s="391" t="s">
        <v>16</v>
      </c>
      <c r="G88" s="302"/>
      <c r="H88" s="302"/>
      <c r="I88" s="302"/>
      <c r="J88" s="302"/>
      <c r="K88" s="302"/>
      <c r="L88" s="399">
        <f>SUM(M88:N88)</f>
        <v>0</v>
      </c>
      <c r="M88" s="400"/>
      <c r="N88" s="400"/>
      <c r="O88" s="302"/>
      <c r="P88" s="302"/>
      <c r="Q88" s="438"/>
      <c r="S88" s="36"/>
      <c r="T88" s="244" t="s">
        <v>154</v>
      </c>
      <c r="U88" s="197"/>
      <c r="V88" s="312" t="s">
        <v>265</v>
      </c>
      <c r="W88" s="312" t="s">
        <v>257</v>
      </c>
    </row>
    <row r="89" spans="2:23">
      <c r="E89" s="4"/>
      <c r="F89" s="4"/>
      <c r="G89" s="4"/>
      <c r="H89" s="4"/>
      <c r="I89" s="4"/>
      <c r="J89" s="4"/>
      <c r="K89" s="4"/>
      <c r="N89" s="2"/>
      <c r="O89" s="4"/>
      <c r="P89" s="4"/>
      <c r="Q89" s="4"/>
      <c r="S89" s="36"/>
      <c r="T89" s="244"/>
      <c r="U89" s="36"/>
      <c r="V89" s="244"/>
    </row>
    <row r="90" spans="2:23" ht="26.25" customHeight="1">
      <c r="E90" s="189" t="s">
        <v>169</v>
      </c>
      <c r="F90" s="247"/>
      <c r="G90" s="248"/>
      <c r="H90" s="4"/>
      <c r="I90" s="248"/>
      <c r="J90" s="248"/>
      <c r="K90" s="248"/>
      <c r="L90" s="4"/>
      <c r="M90" s="248"/>
      <c r="N90" s="4"/>
      <c r="O90" s="4"/>
      <c r="P90" s="4"/>
      <c r="Q90" s="4"/>
      <c r="S90" s="36"/>
      <c r="T90" s="197"/>
      <c r="U90" s="36"/>
    </row>
    <row r="91" spans="2:23">
      <c r="B91" s="504"/>
      <c r="E91" s="439" t="s">
        <v>170</v>
      </c>
      <c r="F91" s="242" t="s">
        <v>16</v>
      </c>
      <c r="G91" s="240"/>
      <c r="H91" s="240"/>
      <c r="I91" s="240"/>
      <c r="J91" s="240"/>
      <c r="K91" s="240"/>
      <c r="L91" s="240"/>
      <c r="M91" s="240"/>
      <c r="N91" s="240"/>
      <c r="O91" s="251"/>
      <c r="P91" s="240"/>
      <c r="Q91" s="245"/>
      <c r="S91" s="36"/>
      <c r="T91" s="197" t="s">
        <v>250</v>
      </c>
      <c r="U91" s="197"/>
      <c r="V91" s="312" t="s">
        <v>265</v>
      </c>
      <c r="W91" s="312" t="s">
        <v>257</v>
      </c>
    </row>
    <row r="92" spans="2:23">
      <c r="B92" s="505"/>
      <c r="E92" s="440" t="s">
        <v>317</v>
      </c>
      <c r="F92" s="18" t="s">
        <v>16</v>
      </c>
      <c r="G92" s="4"/>
      <c r="H92" s="4"/>
      <c r="I92" s="4"/>
      <c r="J92" s="4"/>
      <c r="K92" s="4"/>
      <c r="L92" s="4"/>
      <c r="M92" s="4"/>
      <c r="N92" s="4"/>
      <c r="O92" s="249"/>
      <c r="P92" s="4"/>
      <c r="Q92" s="15"/>
      <c r="S92" s="36"/>
      <c r="T92" s="197" t="s">
        <v>250</v>
      </c>
      <c r="U92" s="197"/>
      <c r="V92" s="312" t="s">
        <v>265</v>
      </c>
      <c r="W92" s="312" t="s">
        <v>257</v>
      </c>
    </row>
    <row r="93" spans="2:23">
      <c r="B93" s="505"/>
      <c r="E93" s="440" t="s">
        <v>171</v>
      </c>
      <c r="F93" s="18" t="s">
        <v>16</v>
      </c>
      <c r="G93" s="4"/>
      <c r="H93" s="4"/>
      <c r="I93" s="4"/>
      <c r="J93" s="4"/>
      <c r="K93" s="4"/>
      <c r="L93" s="4"/>
      <c r="M93" s="4"/>
      <c r="N93" s="4"/>
      <c r="O93" s="249"/>
      <c r="P93" s="4"/>
      <c r="Q93" s="15"/>
      <c r="S93" s="36"/>
      <c r="T93" s="197" t="s">
        <v>250</v>
      </c>
      <c r="U93" s="197"/>
      <c r="V93" s="312" t="s">
        <v>265</v>
      </c>
      <c r="W93" s="312" t="s">
        <v>257</v>
      </c>
    </row>
    <row r="94" spans="2:23">
      <c r="B94" s="505"/>
      <c r="E94" s="209" t="s">
        <v>4</v>
      </c>
      <c r="F94" s="210"/>
      <c r="G94" s="4"/>
      <c r="H94" s="4"/>
      <c r="I94" s="4"/>
      <c r="J94" s="4"/>
      <c r="K94" s="4"/>
      <c r="L94" s="4"/>
      <c r="M94" s="4"/>
      <c r="N94" s="4"/>
      <c r="O94" s="441"/>
      <c r="P94" s="4"/>
      <c r="Q94" s="15"/>
      <c r="S94" s="36"/>
      <c r="T94" s="197" t="s">
        <v>250</v>
      </c>
      <c r="U94" s="197"/>
      <c r="V94" s="312" t="s">
        <v>265</v>
      </c>
      <c r="W94" s="312" t="s">
        <v>257</v>
      </c>
    </row>
    <row r="95" spans="2:23">
      <c r="B95" s="505"/>
      <c r="E95" s="211" t="s">
        <v>172</v>
      </c>
      <c r="F95" s="18" t="s">
        <v>16</v>
      </c>
      <c r="G95" s="4"/>
      <c r="H95" s="4"/>
      <c r="I95" s="4"/>
      <c r="J95" s="4"/>
      <c r="K95" s="4"/>
      <c r="L95" s="4"/>
      <c r="M95" s="4"/>
      <c r="N95" s="4"/>
      <c r="O95" s="249"/>
      <c r="P95" s="4"/>
      <c r="Q95" s="15"/>
      <c r="S95" s="36"/>
      <c r="T95" s="197" t="s">
        <v>250</v>
      </c>
      <c r="U95" s="197"/>
      <c r="V95" s="312" t="s">
        <v>265</v>
      </c>
      <c r="W95" s="312" t="s">
        <v>257</v>
      </c>
    </row>
    <row r="96" spans="2:23">
      <c r="B96" s="505"/>
      <c r="E96" s="211" t="s">
        <v>173</v>
      </c>
      <c r="F96" s="18" t="s">
        <v>16</v>
      </c>
      <c r="G96" s="4"/>
      <c r="H96" s="4"/>
      <c r="I96" s="4"/>
      <c r="J96" s="4"/>
      <c r="K96" s="4"/>
      <c r="L96" s="4"/>
      <c r="M96" s="4"/>
      <c r="N96" s="4"/>
      <c r="O96" s="249"/>
      <c r="P96" s="4"/>
      <c r="Q96" s="15"/>
      <c r="S96" s="36"/>
      <c r="T96" s="197" t="s">
        <v>250</v>
      </c>
      <c r="U96" s="197"/>
      <c r="V96" s="312" t="s">
        <v>265</v>
      </c>
      <c r="W96" s="312" t="s">
        <v>257</v>
      </c>
    </row>
    <row r="97" spans="1:23">
      <c r="B97" s="505"/>
      <c r="E97" s="211" t="s">
        <v>174</v>
      </c>
      <c r="F97" s="18" t="s">
        <v>16</v>
      </c>
      <c r="G97" s="4"/>
      <c r="H97" s="4"/>
      <c r="I97" s="4"/>
      <c r="J97" s="4"/>
      <c r="K97" s="4"/>
      <c r="L97" s="4"/>
      <c r="M97" s="4"/>
      <c r="N97" s="4"/>
      <c r="O97" s="249"/>
      <c r="P97" s="4"/>
      <c r="Q97" s="15"/>
      <c r="S97" s="36"/>
      <c r="T97" s="197" t="s">
        <v>250</v>
      </c>
      <c r="U97" s="197"/>
      <c r="V97" s="312" t="s">
        <v>265</v>
      </c>
      <c r="W97" s="312" t="s">
        <v>257</v>
      </c>
    </row>
    <row r="98" spans="1:23">
      <c r="B98" s="506"/>
      <c r="E98" s="212" t="s">
        <v>175</v>
      </c>
      <c r="F98" s="19"/>
      <c r="G98" s="6"/>
      <c r="H98" s="6"/>
      <c r="I98" s="6"/>
      <c r="J98" s="6"/>
      <c r="K98" s="6"/>
      <c r="L98" s="6"/>
      <c r="M98" s="6"/>
      <c r="N98" s="6"/>
      <c r="O98" s="213"/>
      <c r="P98" s="6"/>
      <c r="Q98" s="16"/>
      <c r="S98" s="36"/>
      <c r="T98" s="197" t="s">
        <v>250</v>
      </c>
      <c r="U98" s="197"/>
      <c r="V98" s="312" t="s">
        <v>265</v>
      </c>
      <c r="W98" s="312" t="s">
        <v>257</v>
      </c>
    </row>
    <row r="99" spans="1:23">
      <c r="E99" s="250"/>
      <c r="F99" s="250"/>
      <c r="G99" s="4"/>
      <c r="H99" s="4"/>
      <c r="I99" s="250"/>
      <c r="J99" s="250"/>
      <c r="K99" s="250"/>
      <c r="L99" s="250"/>
      <c r="M99" s="250"/>
      <c r="N99" s="4"/>
      <c r="O99" s="4"/>
      <c r="P99" s="4"/>
      <c r="Q99" s="4"/>
      <c r="S99" s="36"/>
      <c r="T99" s="36"/>
      <c r="U99" s="36"/>
    </row>
    <row r="100" spans="1:23" ht="26.25" customHeight="1">
      <c r="E100" s="189" t="s">
        <v>176</v>
      </c>
      <c r="F100" s="247"/>
      <c r="G100" s="4"/>
      <c r="H100" s="4"/>
      <c r="I100" s="248"/>
      <c r="J100" s="248"/>
      <c r="K100" s="248"/>
      <c r="L100" s="248"/>
      <c r="M100" s="248"/>
      <c r="N100" s="4"/>
      <c r="O100" s="4"/>
      <c r="P100" s="4"/>
      <c r="Q100" s="4"/>
      <c r="S100" s="36"/>
      <c r="T100" s="36"/>
      <c r="U100" s="36"/>
    </row>
    <row r="101" spans="1:23" ht="15" customHeight="1">
      <c r="B101" s="504"/>
      <c r="E101" s="304" t="s">
        <v>177</v>
      </c>
      <c r="F101" s="242" t="s">
        <v>16</v>
      </c>
      <c r="G101" s="240"/>
      <c r="H101" s="240"/>
      <c r="I101" s="240"/>
      <c r="J101" s="240"/>
      <c r="K101" s="240"/>
      <c r="L101" s="240"/>
      <c r="M101" s="240"/>
      <c r="N101" s="240"/>
      <c r="O101" s="240"/>
      <c r="P101" s="251"/>
      <c r="Q101" s="245"/>
      <c r="S101" s="36"/>
      <c r="T101" s="197" t="s">
        <v>251</v>
      </c>
      <c r="U101" s="197"/>
      <c r="V101" s="312" t="s">
        <v>265</v>
      </c>
      <c r="W101" s="312" t="s">
        <v>257</v>
      </c>
    </row>
    <row r="102" spans="1:23" ht="15" customHeight="1">
      <c r="B102" s="505"/>
      <c r="E102" s="211" t="s">
        <v>178</v>
      </c>
      <c r="F102" s="18" t="s">
        <v>16</v>
      </c>
      <c r="G102" s="4"/>
      <c r="H102" s="4"/>
      <c r="I102" s="4"/>
      <c r="J102" s="4"/>
      <c r="K102" s="4"/>
      <c r="L102" s="4"/>
      <c r="M102" s="4"/>
      <c r="N102" s="4"/>
      <c r="O102" s="4"/>
      <c r="P102" s="249"/>
      <c r="Q102" s="15"/>
      <c r="S102" s="36"/>
      <c r="T102" s="197" t="s">
        <v>251</v>
      </c>
      <c r="U102" s="197"/>
      <c r="V102" s="312" t="s">
        <v>265</v>
      </c>
      <c r="W102" s="312" t="s">
        <v>257</v>
      </c>
    </row>
    <row r="103" spans="1:23" ht="15" customHeight="1">
      <c r="B103" s="506"/>
      <c r="E103" s="214" t="s">
        <v>179</v>
      </c>
      <c r="F103" s="19" t="s">
        <v>16</v>
      </c>
      <c r="G103" s="6"/>
      <c r="H103" s="6"/>
      <c r="I103" s="6"/>
      <c r="J103" s="6"/>
      <c r="K103" s="6"/>
      <c r="L103" s="6"/>
      <c r="M103" s="6"/>
      <c r="N103" s="6"/>
      <c r="O103" s="6"/>
      <c r="P103" s="213"/>
      <c r="Q103" s="16"/>
      <c r="S103" s="36"/>
      <c r="T103" s="197" t="s">
        <v>251</v>
      </c>
      <c r="U103" s="197"/>
      <c r="V103" s="312" t="s">
        <v>265</v>
      </c>
      <c r="W103" s="312" t="s">
        <v>257</v>
      </c>
    </row>
    <row r="104" spans="1:23" ht="15" customHeight="1">
      <c r="B104" s="208"/>
      <c r="E104" s="246" t="s">
        <v>175</v>
      </c>
      <c r="F104" s="18"/>
      <c r="G104" s="4"/>
      <c r="H104" s="4"/>
      <c r="N104" s="2"/>
      <c r="S104" s="36"/>
      <c r="T104" s="36"/>
      <c r="U104" s="36"/>
    </row>
    <row r="105" spans="1:23">
      <c r="A105" s="207"/>
      <c r="B105" s="208"/>
      <c r="C105" s="207"/>
      <c r="N105" s="2"/>
      <c r="S105" s="36"/>
      <c r="T105" s="215"/>
      <c r="U105" s="36"/>
    </row>
    <row r="106" spans="1:23">
      <c r="N106" s="2"/>
      <c r="S106" s="36"/>
      <c r="T106" s="36"/>
    </row>
  </sheetData>
  <mergeCells count="23">
    <mergeCell ref="H4:Q4"/>
    <mergeCell ref="I5:P5"/>
    <mergeCell ref="Q5:Q7"/>
    <mergeCell ref="H5:H7"/>
    <mergeCell ref="B25:B27"/>
    <mergeCell ref="I6:K6"/>
    <mergeCell ref="L6:N6"/>
    <mergeCell ref="O6:O7"/>
    <mergeCell ref="P6:P7"/>
    <mergeCell ref="V7:W7"/>
    <mergeCell ref="B91:B98"/>
    <mergeCell ref="B101:B103"/>
    <mergeCell ref="B10:B14"/>
    <mergeCell ref="B17:B21"/>
    <mergeCell ref="B81:B84"/>
    <mergeCell ref="B37:B40"/>
    <mergeCell ref="B42:B45"/>
    <mergeCell ref="B47:B50"/>
    <mergeCell ref="B52:B55"/>
    <mergeCell ref="B57:B60"/>
    <mergeCell ref="B62:B65"/>
    <mergeCell ref="B72:B75"/>
    <mergeCell ref="B67:B70"/>
  </mergeCells>
  <conditionalFormatting sqref="B7">
    <cfRule type="containsText" dxfId="11" priority="5" operator="containsText" text="Unsure">
      <formula>NOT(ISERROR(SEARCH("Unsure",B7)))</formula>
    </cfRule>
    <cfRule type="containsText" dxfId="10" priority="6" operator="containsText" text="Yes">
      <formula>NOT(ISERROR(SEARCH("Yes",B7)))</formula>
    </cfRule>
    <cfRule type="containsText" dxfId="9" priority="7" operator="containsText" text="No">
      <formula>NOT(ISERROR(SEARCH("No",B7)))</formula>
    </cfRule>
  </conditionalFormatting>
  <dataValidations disablePrompts="1" count="1">
    <dataValidation type="textLength" allowBlank="1" promptTitle="DNSP defined" sqref="E29" xr:uid="{2CEE9F55-4967-4FD0-ACDF-E037A30768C5}">
      <formula1>0</formula1>
      <formula2>150</formula2>
    </dataValidation>
  </dataValidations>
  <pageMargins left="0.25" right="0.25" top="0.75" bottom="0.75" header="0.3" footer="0.3"/>
  <pageSetup paperSize="9" scale="49" fitToHeight="0" orientation="portrait" r:id="rId1"/>
  <rowBreaks count="1" manualBreakCount="1">
    <brk id="75" min="4" max="1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2448-AB15-4E78-9C34-D61B80241593}">
  <sheetPr>
    <pageSetUpPr fitToPage="1"/>
  </sheetPr>
  <dimension ref="A1:N20"/>
  <sheetViews>
    <sheetView workbookViewId="0"/>
  </sheetViews>
  <sheetFormatPr defaultColWidth="9.140625" defaultRowHeight="15"/>
  <cols>
    <col min="1" max="1" width="1.85546875" style="36" customWidth="1"/>
    <col min="2" max="2" width="25.7109375" style="36" customWidth="1"/>
    <col min="3" max="3" width="1.85546875" style="36" customWidth="1"/>
    <col min="4" max="4" width="1.85546875" style="2" customWidth="1"/>
    <col min="5" max="5" width="68" style="2" customWidth="1"/>
    <col min="6" max="6" width="9.7109375" style="2" customWidth="1"/>
    <col min="7" max="7" width="3.42578125" style="2" customWidth="1"/>
    <col min="8" max="8" width="34.7109375" style="2" customWidth="1"/>
    <col min="9" max="9" width="1.85546875" style="2" customWidth="1"/>
    <col min="10" max="10" width="1.85546875" style="38" customWidth="1"/>
    <col min="11" max="11" width="15.140625" style="92" customWidth="1"/>
    <col min="12" max="12" width="1.85546875" style="38" customWidth="1"/>
    <col min="13" max="14" width="10.85546875" style="197" customWidth="1"/>
    <col min="15" max="15" width="1.85546875" style="36" customWidth="1"/>
    <col min="16" max="16384" width="9.140625" style="36"/>
  </cols>
  <sheetData>
    <row r="1" spans="1:14" ht="47.1" customHeight="1">
      <c r="B1" s="80"/>
      <c r="C1" s="80"/>
      <c r="D1" s="185"/>
      <c r="E1" s="252" t="s">
        <v>244</v>
      </c>
      <c r="F1" s="77"/>
      <c r="G1" s="77"/>
      <c r="H1" s="34"/>
      <c r="I1" s="34"/>
      <c r="J1" s="187"/>
      <c r="K1" s="94"/>
    </row>
    <row r="2" spans="1:14" ht="39.950000000000003" customHeight="1">
      <c r="B2" s="80"/>
      <c r="C2" s="80"/>
      <c r="D2" s="185"/>
      <c r="E2" s="386" t="s">
        <v>449</v>
      </c>
      <c r="F2" s="77"/>
      <c r="G2" s="77"/>
      <c r="H2" s="34"/>
      <c r="I2" s="34"/>
      <c r="J2" s="187"/>
      <c r="K2" s="94"/>
    </row>
    <row r="3" spans="1:14" ht="18.75" customHeight="1" thickBot="1">
      <c r="G3" s="3"/>
      <c r="H3" s="199" t="s">
        <v>127</v>
      </c>
      <c r="I3" s="188"/>
      <c r="M3" s="371" t="s">
        <v>261</v>
      </c>
      <c r="N3" s="371" t="s">
        <v>262</v>
      </c>
    </row>
    <row r="4" spans="1:14" ht="34.5" customHeight="1" thickBot="1">
      <c r="B4" s="85" t="s">
        <v>89</v>
      </c>
      <c r="E4" s="23"/>
      <c r="F4" s="186" t="s">
        <v>0</v>
      </c>
      <c r="G4" s="3"/>
      <c r="H4" s="305" t="s">
        <v>540</v>
      </c>
      <c r="I4" s="3"/>
      <c r="K4" s="310" t="s">
        <v>75</v>
      </c>
      <c r="L4" s="446"/>
      <c r="M4" s="482" t="s">
        <v>260</v>
      </c>
      <c r="N4" s="483"/>
    </row>
    <row r="5" spans="1:14" ht="36.75" customHeight="1">
      <c r="B5" s="37"/>
      <c r="D5" s="59"/>
      <c r="E5" s="83" t="s">
        <v>117</v>
      </c>
      <c r="F5" s="59"/>
      <c r="G5" s="59"/>
      <c r="H5" s="59"/>
      <c r="I5" s="59"/>
    </row>
    <row r="6" spans="1:14" ht="15" customHeight="1">
      <c r="A6" s="38"/>
      <c r="B6" s="38"/>
      <c r="C6" s="38"/>
      <c r="D6" s="60"/>
      <c r="E6" s="96" t="s">
        <v>336</v>
      </c>
      <c r="G6" s="60"/>
      <c r="H6" s="60"/>
      <c r="I6" s="60"/>
    </row>
    <row r="7" spans="1:14" ht="15" customHeight="1">
      <c r="A7" s="40"/>
      <c r="B7" s="519"/>
      <c r="C7" s="40"/>
      <c r="D7" s="4"/>
      <c r="E7" s="372" t="s">
        <v>112</v>
      </c>
      <c r="F7" s="242" t="s">
        <v>16</v>
      </c>
      <c r="G7" s="290"/>
      <c r="H7" s="297"/>
      <c r="I7" s="3"/>
      <c r="K7" s="93" t="s">
        <v>367</v>
      </c>
      <c r="M7" s="312" t="s">
        <v>265</v>
      </c>
      <c r="N7" s="312" t="s">
        <v>257</v>
      </c>
    </row>
    <row r="8" spans="1:14" ht="15" customHeight="1">
      <c r="A8" s="40"/>
      <c r="B8" s="520"/>
      <c r="C8" s="40"/>
      <c r="D8" s="4"/>
      <c r="E8" s="119" t="s">
        <v>113</v>
      </c>
      <c r="F8" s="18" t="s">
        <v>16</v>
      </c>
      <c r="G8" s="109"/>
      <c r="H8" s="298"/>
      <c r="I8" s="3"/>
      <c r="K8" s="93" t="s">
        <v>367</v>
      </c>
      <c r="M8" s="312" t="s">
        <v>265</v>
      </c>
      <c r="N8" s="312" t="s">
        <v>257</v>
      </c>
    </row>
    <row r="9" spans="1:14" ht="15" customHeight="1">
      <c r="A9" s="40"/>
      <c r="B9" s="520"/>
      <c r="C9" s="40"/>
      <c r="D9" s="4"/>
      <c r="E9" s="119" t="s">
        <v>114</v>
      </c>
      <c r="F9" s="18" t="s">
        <v>16</v>
      </c>
      <c r="G9" s="109"/>
      <c r="H9" s="298"/>
      <c r="I9" s="3"/>
      <c r="K9" s="93" t="s">
        <v>367</v>
      </c>
      <c r="M9" s="312" t="s">
        <v>265</v>
      </c>
      <c r="N9" s="312" t="s">
        <v>257</v>
      </c>
    </row>
    <row r="10" spans="1:14" ht="15" customHeight="1">
      <c r="A10" s="40"/>
      <c r="B10" s="520"/>
      <c r="C10" s="40"/>
      <c r="D10" s="4"/>
      <c r="E10" s="119" t="s">
        <v>115</v>
      </c>
      <c r="F10" s="18" t="s">
        <v>16</v>
      </c>
      <c r="G10" s="109"/>
      <c r="H10" s="298"/>
      <c r="I10" s="3"/>
      <c r="K10" s="93" t="s">
        <v>367</v>
      </c>
      <c r="M10" s="312" t="s">
        <v>265</v>
      </c>
      <c r="N10" s="312" t="s">
        <v>257</v>
      </c>
    </row>
    <row r="11" spans="1:14" ht="15" customHeight="1">
      <c r="A11" s="40"/>
      <c r="B11" s="521"/>
      <c r="C11" s="40"/>
      <c r="D11" s="4"/>
      <c r="E11" s="121" t="s">
        <v>116</v>
      </c>
      <c r="F11" s="19" t="s">
        <v>16</v>
      </c>
      <c r="G11" s="111"/>
      <c r="H11" s="299"/>
      <c r="I11" s="3"/>
      <c r="K11" s="93" t="s">
        <v>367</v>
      </c>
      <c r="M11" s="312" t="s">
        <v>265</v>
      </c>
      <c r="N11" s="312" t="s">
        <v>257</v>
      </c>
    </row>
    <row r="12" spans="1:14" ht="15" customHeight="1">
      <c r="A12" s="40"/>
      <c r="B12" s="335"/>
      <c r="C12" s="40"/>
      <c r="D12" s="4"/>
      <c r="E12" s="246" t="s">
        <v>175</v>
      </c>
      <c r="F12" s="18"/>
      <c r="G12" s="4"/>
      <c r="J12" s="36"/>
      <c r="K12" s="36"/>
      <c r="L12" s="36"/>
    </row>
    <row r="13" spans="1:14" ht="18" customHeight="1">
      <c r="A13" s="40"/>
      <c r="B13" s="40"/>
      <c r="C13" s="40"/>
      <c r="D13" s="60"/>
      <c r="E13" s="172" t="s">
        <v>128</v>
      </c>
      <c r="F13" s="60"/>
      <c r="G13" s="60"/>
      <c r="H13" s="60"/>
      <c r="I13" s="60"/>
      <c r="K13" s="38"/>
      <c r="M13" s="40"/>
      <c r="N13" s="40"/>
    </row>
    <row r="14" spans="1:14" ht="15.75" customHeight="1">
      <c r="A14" s="40"/>
      <c r="B14" s="513"/>
      <c r="C14" s="40"/>
      <c r="D14" s="4"/>
      <c r="E14" s="373" t="str">
        <f>E7</f>
        <v>&lt;Business defined purpose 1&gt;</v>
      </c>
      <c r="F14" s="242" t="s">
        <v>16</v>
      </c>
      <c r="G14" s="290"/>
      <c r="H14" s="297"/>
      <c r="I14" s="3"/>
      <c r="K14" s="93" t="s">
        <v>367</v>
      </c>
      <c r="M14" s="312" t="s">
        <v>265</v>
      </c>
      <c r="N14" s="312" t="s">
        <v>257</v>
      </c>
    </row>
    <row r="15" spans="1:14">
      <c r="A15" s="40"/>
      <c r="B15" s="514"/>
      <c r="C15" s="40"/>
      <c r="D15" s="4"/>
      <c r="E15" s="127" t="str">
        <f>E8</f>
        <v>&lt;Business defined purpose 2&gt;</v>
      </c>
      <c r="F15" s="18" t="s">
        <v>16</v>
      </c>
      <c r="G15" s="109"/>
      <c r="H15" s="298"/>
      <c r="I15" s="3"/>
      <c r="K15" s="93" t="s">
        <v>367</v>
      </c>
      <c r="M15" s="312" t="s">
        <v>265</v>
      </c>
      <c r="N15" s="312" t="s">
        <v>257</v>
      </c>
    </row>
    <row r="16" spans="1:14">
      <c r="A16" s="40"/>
      <c r="B16" s="514"/>
      <c r="C16" s="40"/>
      <c r="D16" s="4"/>
      <c r="E16" s="127" t="str">
        <f>E9</f>
        <v>&lt;Business defined purpose 3&gt;</v>
      </c>
      <c r="F16" s="18" t="s">
        <v>16</v>
      </c>
      <c r="G16" s="109"/>
      <c r="H16" s="298"/>
      <c r="I16" s="3"/>
      <c r="K16" s="93" t="s">
        <v>367</v>
      </c>
      <c r="M16" s="312" t="s">
        <v>265</v>
      </c>
      <c r="N16" s="312" t="s">
        <v>257</v>
      </c>
    </row>
    <row r="17" spans="1:14">
      <c r="A17" s="40"/>
      <c r="B17" s="514"/>
      <c r="C17" s="40"/>
      <c r="D17" s="4"/>
      <c r="E17" s="127" t="str">
        <f>E10</f>
        <v>&lt;Business defined purpose 4&gt;</v>
      </c>
      <c r="F17" s="18" t="s">
        <v>16</v>
      </c>
      <c r="G17" s="109"/>
      <c r="H17" s="298"/>
      <c r="I17" s="3"/>
      <c r="K17" s="93" t="s">
        <v>367</v>
      </c>
      <c r="M17" s="312" t="s">
        <v>265</v>
      </c>
      <c r="N17" s="312" t="s">
        <v>257</v>
      </c>
    </row>
    <row r="18" spans="1:14">
      <c r="A18" s="40"/>
      <c r="B18" s="515"/>
      <c r="C18" s="40"/>
      <c r="D18" s="4"/>
      <c r="E18" s="128" t="str">
        <f>E11</f>
        <v>&lt;Business defined purpose 5&gt;</v>
      </c>
      <c r="F18" s="19" t="s">
        <v>16</v>
      </c>
      <c r="G18" s="111"/>
      <c r="H18" s="299"/>
      <c r="I18" s="3"/>
      <c r="K18" s="93" t="s">
        <v>367</v>
      </c>
      <c r="M18" s="312" t="s">
        <v>265</v>
      </c>
      <c r="N18" s="312" t="s">
        <v>257</v>
      </c>
    </row>
    <row r="19" spans="1:14">
      <c r="A19" s="40"/>
      <c r="B19" s="335"/>
      <c r="C19" s="40"/>
      <c r="D19" s="4"/>
      <c r="E19" s="246" t="s">
        <v>175</v>
      </c>
      <c r="F19" s="18"/>
      <c r="G19" s="4"/>
      <c r="J19" s="36"/>
      <c r="K19" s="36"/>
      <c r="L19" s="36"/>
    </row>
    <row r="20" spans="1:14">
      <c r="D20" s="4"/>
      <c r="E20" s="69"/>
      <c r="F20" s="69"/>
      <c r="G20" s="69"/>
      <c r="H20" s="69"/>
      <c r="J20" s="116"/>
      <c r="K20" s="95"/>
      <c r="L20" s="95"/>
      <c r="M20" s="95"/>
      <c r="N20" s="95"/>
    </row>
  </sheetData>
  <mergeCells count="3">
    <mergeCell ref="M4:N4"/>
    <mergeCell ref="B7:B11"/>
    <mergeCell ref="B14:B18"/>
  </mergeCells>
  <conditionalFormatting sqref="B4">
    <cfRule type="containsText" dxfId="8" priority="2" operator="containsText" text="Unsure">
      <formula>NOT(ISERROR(SEARCH("Unsure",B4)))</formula>
    </cfRule>
    <cfRule type="containsText" dxfId="7" priority="3" operator="containsText" text="Yes">
      <formula>NOT(ISERROR(SEARCH("Yes",B4)))</formula>
    </cfRule>
    <cfRule type="containsText" dxfId="6" priority="4" operator="containsText" text="No">
      <formula>NOT(ISERROR(SEARCH("No",B4)))</formula>
    </cfRule>
  </conditionalFormatting>
  <pageMargins left="0.25" right="0.25"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Changes summary</vt:lpstr>
      <vt:lpstr>Introduction</vt:lpstr>
      <vt:lpstr>Definitions</vt:lpstr>
      <vt:lpstr>Validations</vt:lpstr>
      <vt:lpstr>Checks and Totals</vt:lpstr>
      <vt:lpstr>Distribution Business</vt:lpstr>
      <vt:lpstr>Standard control</vt:lpstr>
      <vt:lpstr>Alternative control</vt:lpstr>
      <vt:lpstr>Other services</vt:lpstr>
      <vt:lpstr>Large projects</vt:lpstr>
      <vt:lpstr>Export services</vt:lpstr>
      <vt:lpstr>'Alternative control'!Print_Area</vt:lpstr>
      <vt:lpstr>'Distribution Business'!Print_Area</vt:lpstr>
      <vt:lpstr>'Export services'!Print_Area</vt:lpstr>
      <vt:lpstr>'Large projects'!Print_Area</vt:lpstr>
      <vt:lpstr>'Other services'!Print_Area</vt:lpstr>
      <vt:lpstr>'Standard control'!Print_Area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2023-01-23T09:28:20Z</dcterms:created>
  <dcterms:modified xsi:type="dcterms:W3CDTF">2023-12-06T08:41:43Z</dcterms:modified>
</cp:coreProperties>
</file>