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F6F58858-3997-4C27-9FB0-8C5702F01BC1}" xr6:coauthVersionLast="47" xr6:coauthVersionMax="47" xr10:uidLastSave="{00000000-0000-0000-0000-000000000000}"/>
  <bookViews>
    <workbookView xWindow="28680" yWindow="-120" windowWidth="29040" windowHeight="15525" tabRatio="882" xr2:uid="{00000000-000D-0000-FFFF-FFFF00000000}"/>
  </bookViews>
  <sheets>
    <sheet name="Contents" sheetId="184" r:id="rId1"/>
    <sheet name="Figure 1.1" sheetId="214" r:id="rId2"/>
    <sheet name="Figure 1.2" sheetId="215" r:id="rId3"/>
    <sheet name="Figure 1.3" sheetId="216" r:id="rId4"/>
    <sheet name="Figure 1.4" sheetId="217" r:id="rId5"/>
    <sheet name="Figure 1.5" sheetId="218" r:id="rId6"/>
    <sheet name="Figure 1.6" sheetId="222" r:id="rId7"/>
    <sheet name="Figure 1.7" sheetId="221" r:id="rId8"/>
    <sheet name="Figure 1.8" sheetId="223" r:id="rId9"/>
    <sheet name="Figure 1.9" sheetId="224" r:id="rId10"/>
    <sheet name="Figure 1.10" sheetId="226" r:id="rId11"/>
  </sheets>
  <definedNames>
    <definedName name="_xlnm._FilterDatabase" localSheetId="10" hidden="1">'Figure 1.10'!$A$6:$D$6</definedName>
    <definedName name="_xlnm._FilterDatabase" localSheetId="2" hidden="1">'Figure 1.2'!#REF!</definedName>
    <definedName name="_xlnm._FilterDatabase" localSheetId="3" hidden="1">'Figure 1.3'!#REF!</definedName>
    <definedName name="_xlnm._FilterDatabase" localSheetId="8" hidden="1">'Figure 1.8'!#REF!</definedName>
    <definedName name="_xlnm._FilterDatabase" localSheetId="9" hidden="1">'Figure 1.9'!#REF!</definedName>
    <definedName name="abba" localSheetId="10"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0" hidden="1">{"Ownership",#N/A,FALSE,"Ownership";"Contents",#N/A,FALSE,"Contents"}</definedName>
    <definedName name="LAN" hidden="1">{"Ownership",#N/A,FALSE,"Ownership";"Contents",#N/A,FALSE,"Contents"}</definedName>
    <definedName name="teest" localSheetId="10" hidden="1">{"Ownership",#N/A,FALSE,"Ownership";"Contents",#N/A,FALSE,"Contents"}</definedName>
    <definedName name="teest" hidden="1">{"Ownership",#N/A,FALSE,"Ownership";"Contents",#N/A,FALSE,"Contents"}</definedName>
    <definedName name="test" localSheetId="10" hidden="1">{"Ownership",#N/A,FALSE,"Ownership";"Contents",#N/A,FALSE,"Contents"}</definedName>
    <definedName name="test" hidden="1">{"Ownership",#N/A,FALSE,"Ownership";"Contents",#N/A,FALSE,"Contents"}</definedName>
    <definedName name="wrn.App._.Custodians." localSheetId="10" hidden="1">{"Ownership",#N/A,FALSE,"Ownership";"Contents",#N/A,FALSE,"Contents"}</definedName>
    <definedName name="wrn.App._.Custodians." hidden="1">{"Ownership",#N/A,FALSE,"Ownership";"Contents",#N/A,FALSE,"Contents"}</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84" l="1"/>
  <c r="A20" i="184"/>
  <c r="A19" i="184"/>
  <c r="A17" i="184"/>
  <c r="A16" i="184" l="1"/>
  <c r="A15" i="184"/>
  <c r="A14" i="184"/>
  <c r="A13" i="184"/>
  <c r="A12" i="184" l="1"/>
</calcChain>
</file>

<file path=xl/sharedStrings.xml><?xml version="1.0" encoding="utf-8"?>
<sst xmlns="http://schemas.openxmlformats.org/spreadsheetml/2006/main" count="362" uniqueCount="180">
  <si>
    <t>Total</t>
  </si>
  <si>
    <t>State of the energy market 2023</t>
  </si>
  <si>
    <t>2013–14</t>
  </si>
  <si>
    <t>2014–15</t>
  </si>
  <si>
    <t>2015–16</t>
  </si>
  <si>
    <t>2016–17</t>
  </si>
  <si>
    <t>2017–18</t>
  </si>
  <si>
    <t>2018–19</t>
  </si>
  <si>
    <t>2019–20</t>
  </si>
  <si>
    <t>2020–21</t>
  </si>
  <si>
    <t>2021–22</t>
  </si>
  <si>
    <t>2022–23</t>
  </si>
  <si>
    <t>2023–24</t>
  </si>
  <si>
    <t>2024–25</t>
  </si>
  <si>
    <t>2025–26</t>
  </si>
  <si>
    <t>Chapter 1 The energy system in transition</t>
  </si>
  <si>
    <t>Figure 1.1 Residential customers in energy debt</t>
  </si>
  <si>
    <r>
      <rPr>
        <b/>
        <sz val="11"/>
        <color theme="1"/>
        <rFont val="Calibri"/>
        <family val="2"/>
        <scheme val="minor"/>
      </rPr>
      <t>Note:</t>
    </r>
    <r>
      <rPr>
        <sz val="11"/>
        <color theme="1"/>
        <rFont val="Calibri"/>
        <family val="2"/>
        <scheme val="minor"/>
      </rPr>
      <t xml:space="preserve"> Based on electricity and gas customers with an amount owing to a retailer that has been outstanding for 90 days or more. Excludes customers
that have entered into hardship programs.</t>
    </r>
  </si>
  <si>
    <t>Number of customers repaying energy debt</t>
  </si>
  <si>
    <t>Jul – Sep  2022</t>
  </si>
  <si>
    <t>Oct – Dec  2022</t>
  </si>
  <si>
    <t>Jan – Mar  2023</t>
  </si>
  <si>
    <t>ACT</t>
  </si>
  <si>
    <t>New South Wales</t>
  </si>
  <si>
    <t>Queensland</t>
  </si>
  <si>
    <t>South Australia</t>
  </si>
  <si>
    <t>Tasmania</t>
  </si>
  <si>
    <t>Quarterly grid usage by residential customer groups</t>
  </si>
  <si>
    <t>Quarterly bills for residential customer groups</t>
  </si>
  <si>
    <t>25th percentile</t>
  </si>
  <si>
    <t>Median usage</t>
  </si>
  <si>
    <t>75th percentile</t>
  </si>
  <si>
    <t>Median bill</t>
  </si>
  <si>
    <t>Customers with concessions</t>
  </si>
  <si>
    <t>2020 Q3</t>
  </si>
  <si>
    <t>2021 Q3</t>
  </si>
  <si>
    <t>2022 Q3</t>
  </si>
  <si>
    <t>Customers experiencing hardship</t>
  </si>
  <si>
    <t>Customers on a payment plan</t>
  </si>
  <si>
    <t>Customers with no protections</t>
  </si>
  <si>
    <r>
      <t xml:space="preserve">Note: </t>
    </r>
    <r>
      <rPr>
        <sz val="11"/>
        <color theme="1"/>
        <rFont val="Calibri"/>
        <family val="2"/>
        <scheme val="minor"/>
      </rPr>
      <t>kWH: Kilowatt hour.</t>
    </r>
  </si>
  <si>
    <t xml:space="preserve">Figure 1.2 Electricity use and average bill by residential customer type </t>
  </si>
  <si>
    <t>Figure 1.3 Frequency control and ancillary service (FCAS) costs since 2018</t>
  </si>
  <si>
    <r>
      <rPr>
        <b/>
        <sz val="11"/>
        <color theme="1"/>
        <rFont val="Calibri"/>
        <family val="2"/>
        <scheme val="minor"/>
      </rPr>
      <t>Note:</t>
    </r>
    <r>
      <rPr>
        <sz val="11"/>
        <color theme="1"/>
        <rFont val="Calibri"/>
        <family val="2"/>
        <scheme val="minor"/>
      </rPr>
      <t xml:space="preserve"> Global and local FCAS costs, by quarter.</t>
    </r>
  </si>
  <si>
    <r>
      <rPr>
        <b/>
        <sz val="11"/>
        <color theme="1"/>
        <rFont val="Calibri"/>
        <family val="2"/>
        <scheme val="minor"/>
      </rPr>
      <t>Source:</t>
    </r>
    <r>
      <rPr>
        <sz val="11"/>
        <color theme="1"/>
        <rFont val="Calibri"/>
        <family val="2"/>
        <scheme val="minor"/>
      </rPr>
      <t xml:space="preserve"> AER analysis using NEM data.</t>
    </r>
  </si>
  <si>
    <t>Year</t>
  </si>
  <si>
    <t>Quarter</t>
  </si>
  <si>
    <t>Local Queensland costs</t>
  </si>
  <si>
    <t>Local South Australia costs</t>
  </si>
  <si>
    <t>Local Tasmania costs</t>
  </si>
  <si>
    <t>Global costs</t>
  </si>
  <si>
    <t>Q1</t>
  </si>
  <si>
    <t>Q2</t>
  </si>
  <si>
    <t>Q3</t>
  </si>
  <si>
    <t>Q4</t>
  </si>
  <si>
    <t>Figure 1.4  Costs of directions since 2018 excluding RERT</t>
  </si>
  <si>
    <r>
      <rPr>
        <b/>
        <sz val="11"/>
        <color theme="1"/>
        <rFont val="Calibri"/>
        <family val="2"/>
        <scheme val="minor"/>
      </rPr>
      <t xml:space="preserve">Source: </t>
    </r>
    <r>
      <rPr>
        <sz val="11"/>
        <color theme="1"/>
        <rFont val="Calibri"/>
        <family val="2"/>
        <scheme val="minor"/>
      </rPr>
      <t>AEMO data; AER analysis.</t>
    </r>
  </si>
  <si>
    <t>Figure 1.5 Regional annual actual and forecast 50% probability of exceedance (POE) minimum operational demand (sent-out), 2022 ESOO central and 2023 ESOO central scenarios, 2022–23 to 2033–34</t>
  </si>
  <si>
    <r>
      <rPr>
        <b/>
        <sz val="11"/>
        <color theme="1"/>
        <rFont val="Calibri"/>
        <family val="2"/>
        <scheme val="minor"/>
      </rPr>
      <t>Note:</t>
    </r>
    <r>
      <rPr>
        <sz val="11"/>
        <color theme="1"/>
        <rFont val="Calibri"/>
        <family val="2"/>
        <scheme val="minor"/>
      </rPr>
      <t xml:space="preserve"> The actuals displayed are not weather-corrected or adjusted for system events and exclude DSP. Also, the 2023 ESOO uses the step-change scenario as its central outlook.</t>
    </r>
  </si>
  <si>
    <t>2026–27</t>
  </si>
  <si>
    <t>2027–28</t>
  </si>
  <si>
    <t>2028–29</t>
  </si>
  <si>
    <t>2029–30</t>
  </si>
  <si>
    <t>2030–31</t>
  </si>
  <si>
    <t>2031–32</t>
  </si>
  <si>
    <t>2032–33</t>
  </si>
  <si>
    <t>2033–34</t>
  </si>
  <si>
    <t>NSW - ESOO 2022</t>
  </si>
  <si>
    <t>Queensland - ESOO 2022</t>
  </si>
  <si>
    <t>South Australia - ESOO 2022</t>
  </si>
  <si>
    <t>Tasmania - ESOO 2022</t>
  </si>
  <si>
    <t>Victoria - ESOO 2022</t>
  </si>
  <si>
    <t>NSW - ESOO 2023</t>
  </si>
  <si>
    <t>Queensland - ESOO 2023</t>
  </si>
  <si>
    <t>South Australia - ESOO 2023</t>
  </si>
  <si>
    <t>Tasmania - ESOO 2023</t>
  </si>
  <si>
    <t>Victoria - ESOO 2023</t>
  </si>
  <si>
    <t>NSW - Actual</t>
  </si>
  <si>
    <t>Queensland - Actual</t>
  </si>
  <si>
    <t>South Australia - Actual</t>
  </si>
  <si>
    <t>Tasmania - Actual</t>
  </si>
  <si>
    <t>Victoria - Actual</t>
  </si>
  <si>
    <t>Directions 
(South Australia)</t>
  </si>
  <si>
    <t>Directions
 (Victoria)</t>
  </si>
  <si>
    <t>Figure 1.6 Forecast coal retirements and links with emissions</t>
  </si>
  <si>
    <t>2034–35</t>
  </si>
  <si>
    <t>2035–36</t>
  </si>
  <si>
    <t>2036–37</t>
  </si>
  <si>
    <t>2037–38</t>
  </si>
  <si>
    <t>2038–39</t>
  </si>
  <si>
    <t>2039–40</t>
  </si>
  <si>
    <t>2040–41</t>
  </si>
  <si>
    <t>2041–42</t>
  </si>
  <si>
    <t>2042–43</t>
  </si>
  <si>
    <t>2043–44</t>
  </si>
  <si>
    <t>2044–45</t>
  </si>
  <si>
    <t>2045–46</t>
  </si>
  <si>
    <t>2046–47</t>
  </si>
  <si>
    <t>2047–48</t>
  </si>
  <si>
    <t>2048–49</t>
  </si>
  <si>
    <t>2049–50</t>
  </si>
  <si>
    <t>Step-change scenario</t>
  </si>
  <si>
    <t>Emissions</t>
  </si>
  <si>
    <t>Announced retirements</t>
  </si>
  <si>
    <r>
      <rPr>
        <b/>
        <sz val="11"/>
        <color theme="1"/>
        <rFont val="Calibri"/>
        <family val="2"/>
        <scheme val="minor"/>
      </rPr>
      <t>Note:</t>
    </r>
    <r>
      <rPr>
        <sz val="11"/>
        <color theme="1"/>
        <rFont val="Calibri"/>
        <family val="2"/>
        <scheme val="minor"/>
      </rPr>
      <t xml:space="preserve"> The ‘emissions’ line shows the forecast emissions trajectory from the ‘step change’ scenario.</t>
    </r>
  </si>
  <si>
    <r>
      <t xml:space="preserve">Source: </t>
    </r>
    <r>
      <rPr>
        <sz val="11"/>
        <color theme="1"/>
        <rFont val="Calibri"/>
        <family val="2"/>
        <scheme val="minor"/>
      </rPr>
      <t>AER analysis, AEMO data.</t>
    </r>
  </si>
  <si>
    <t>Figure 1.7 Range of domestic annual supply gaps forecast under different scenarios, with existing, committed and anticipated developments, all scenarios, 2027–42 (PJ)</t>
  </si>
  <si>
    <t>Sensitivity</t>
  </si>
  <si>
    <t>Min</t>
  </si>
  <si>
    <t>Diverse Step Change</t>
  </si>
  <si>
    <t>Progressive Change</t>
  </si>
  <si>
    <t>Green Energy Exports</t>
  </si>
  <si>
    <t>Orchestrated Step Change</t>
  </si>
  <si>
    <t>Orchestrated Step Change - No electrification</t>
  </si>
  <si>
    <t>Figure 1.8 Traded volumes in electricity futures contracts</t>
  </si>
  <si>
    <r>
      <rPr>
        <b/>
        <sz val="11"/>
        <color theme="1"/>
        <rFont val="Calibri"/>
        <family val="2"/>
        <scheme val="minor"/>
      </rPr>
      <t>Source:</t>
    </r>
    <r>
      <rPr>
        <sz val="11"/>
        <color theme="1"/>
        <rFont val="Calibri"/>
        <family val="2"/>
        <scheme val="minor"/>
      </rPr>
      <t xml:space="preserve"> AER; AFMA; ASX Energy (data).</t>
    </r>
  </si>
  <si>
    <t>Financial year</t>
  </si>
  <si>
    <t>OTC</t>
  </si>
  <si>
    <t>ASX</t>
  </si>
  <si>
    <t>OTC
forecast</t>
  </si>
  <si>
    <t>OTC liquidity ratio (RHS)</t>
  </si>
  <si>
    <t>ASX liquidity ratio (RHS)</t>
  </si>
  <si>
    <t>2011–12</t>
  </si>
  <si>
    <t>2012–13</t>
  </si>
  <si>
    <t>Figure 1.9 Market share by registered flexible capacity</t>
  </si>
  <si>
    <r>
      <t xml:space="preserve">Note: </t>
    </r>
    <r>
      <rPr>
        <sz val="11"/>
        <color theme="1"/>
        <rFont val="Calibri"/>
        <family val="2"/>
        <scheme val="minor"/>
      </rPr>
      <t>Flexible capacity in this chart captures all generation defined as ‘fast’ by start type.</t>
    </r>
  </si>
  <si>
    <r>
      <rPr>
        <b/>
        <sz val="11"/>
        <color theme="1"/>
        <rFont val="Calibri"/>
        <family val="2"/>
        <scheme val="minor"/>
      </rPr>
      <t>Source:</t>
    </r>
    <r>
      <rPr>
        <sz val="11"/>
        <color theme="1"/>
        <rFont val="Calibri"/>
        <family val="2"/>
        <scheme val="minor"/>
      </rPr>
      <t xml:space="preserve"> AER analysis.</t>
    </r>
  </si>
  <si>
    <t>Victoria</t>
  </si>
  <si>
    <t>Snowy Hydro Limited</t>
  </si>
  <si>
    <t>Origin Energy Limited</t>
  </si>
  <si>
    <t>AGL Energy Limited</t>
  </si>
  <si>
    <t>CleanCo Queensland Limited</t>
  </si>
  <si>
    <t>EnergyAustralia</t>
  </si>
  <si>
    <t>ENGIE</t>
  </si>
  <si>
    <t>Arrow Energy Trading Pty Ltd</t>
  </si>
  <si>
    <t>Neoen International SAS</t>
  </si>
  <si>
    <t>Alinta Energy</t>
  </si>
  <si>
    <t>Hydro-Electric Corporation</t>
  </si>
  <si>
    <t>Other</t>
  </si>
  <si>
    <t>Project status</t>
  </si>
  <si>
    <t>Project</t>
  </si>
  <si>
    <t>Anticipated</t>
  </si>
  <si>
    <t>Central-West Orana REZ Transmission Link</t>
  </si>
  <si>
    <t>Committed</t>
  </si>
  <si>
    <t>Eyre Peninsula Link</t>
  </si>
  <si>
    <t>VNI Minor (also named VNI East Upgrade)</t>
  </si>
  <si>
    <t>QNI (Queensland - New South Wales Interconnector) Minor</t>
  </si>
  <si>
    <t>Northern QREZ - Stage 1</t>
  </si>
  <si>
    <t>Project EnergyConnect</t>
  </si>
  <si>
    <t>Waratah Super Battery Network Augmentations and SIPS Control</t>
  </si>
  <si>
    <t>Ararat synchronous condenser</t>
  </si>
  <si>
    <t>Western Renewables Link</t>
  </si>
  <si>
    <t>CopperString 2032</t>
  </si>
  <si>
    <t>HumeLink</t>
  </si>
  <si>
    <t>VNI West</t>
  </si>
  <si>
    <t>Marinus Link</t>
  </si>
  <si>
    <t>Actionable ISP projects undergoing the RIT-T</t>
  </si>
  <si>
    <t>South East SA REZ expansion (Stage 1)</t>
  </si>
  <si>
    <t>2025–26 to 2045–49</t>
  </si>
  <si>
    <t>Darling Downs REZ Expansion (Stage 1)</t>
  </si>
  <si>
    <t>2025–26 to 2047–48</t>
  </si>
  <si>
    <t>Mid-North SA REZ Expansion</t>
  </si>
  <si>
    <t>2028–29 or later</t>
  </si>
  <si>
    <t>QNI Connect (500 kV option)</t>
  </si>
  <si>
    <t>2029–30 to 2036–37</t>
  </si>
  <si>
    <t>QNI Connect (330 kV option – NSW scope)</t>
  </si>
  <si>
    <t>South West Victoria REZ Expansion</t>
  </si>
  <si>
    <t>2033–34 or later</t>
  </si>
  <si>
    <t>Estimated cost</t>
  </si>
  <si>
    <t>Timing in most likely scenario</t>
  </si>
  <si>
    <r>
      <rPr>
        <b/>
        <sz val="11"/>
        <color theme="1"/>
        <rFont val="Calibri"/>
        <family val="2"/>
        <scheme val="minor"/>
      </rPr>
      <t>Source:</t>
    </r>
    <r>
      <rPr>
        <sz val="11"/>
        <color theme="1"/>
        <rFont val="Calibri"/>
        <family val="2"/>
        <scheme val="minor"/>
      </rPr>
      <t xml:space="preserve"> AER analysis, AEMO integrated system plan, June 2022, AEMO Transmission Expansion Options Report, September 2023. </t>
    </r>
  </si>
  <si>
    <r>
      <rPr>
        <b/>
        <sz val="11"/>
        <color theme="1"/>
        <rFont val="Calibri"/>
        <family val="2"/>
        <scheme val="minor"/>
      </rPr>
      <t>Note:</t>
    </r>
    <r>
      <rPr>
        <sz val="11"/>
        <color theme="1"/>
        <rFont val="Calibri"/>
        <family val="2"/>
        <scheme val="minor"/>
      </rPr>
      <t xml:space="preserve"> Committed projects meet 5 criteria relating to planning consents, construction commencement, land acquisition, contracts for supply and construction of equipment and necessary financing arrangements. Anticipated projects are in the process of meeting at least 3 of the criteria. Data used to show the estimate costs of future ISP projects with preparatory activities was provided to AEMO by the transmission network service providers. Preparatory activities are intended to improve the conceptual design, lead time, location and cost estimates for transmission projects. The ISP may require preparatory activities for some future ISP projects. Future ISP projects are projects which address an identified need, form part of the optimal development path, and may be actionable ISP projects in the future.</t>
    </r>
  </si>
  <si>
    <t>Figure 1.10 AEMO’s Integrated System Plan</t>
  </si>
  <si>
    <t>Figure 1.10 AEMO's Integrated System Plan</t>
  </si>
  <si>
    <r>
      <t xml:space="preserve">Note: </t>
    </r>
    <r>
      <rPr>
        <sz val="11"/>
        <color theme="1"/>
        <rFont val="Calibri"/>
        <family val="2"/>
        <scheme val="minor"/>
      </rPr>
      <t>Exchange trades are publicly reported, while activity in over-the-counter (OTC) markets is confidential and disclosed publicly only via voluntary participant surveys in aggregated form. The OTC data are published on a financial year basis. To allow some comparability across OTC and exchange traded data, this section refers to financial years for both markets. Data for 2021–22 and 2022–23 trading of OTC contracts were not available at the time of publication. The OTC liquidity ratio forecast is the liquidity ratio comparing the total traded volumes to the native demand across the 4 combined regions.</t>
    </r>
  </si>
  <si>
    <r>
      <rPr>
        <b/>
        <sz val="11"/>
        <color theme="1"/>
        <rFont val="Calibri"/>
        <family val="2"/>
        <scheme val="minor"/>
      </rPr>
      <t>Source:</t>
    </r>
    <r>
      <rPr>
        <sz val="11"/>
        <color theme="1"/>
        <rFont val="Calibri"/>
        <family val="2"/>
        <scheme val="minor"/>
      </rPr>
      <t xml:space="preserve">  AER, Quarterly retail performance report, Q3 2022–23, June 2023.</t>
    </r>
  </si>
  <si>
    <r>
      <rPr>
        <b/>
        <sz val="11"/>
        <color theme="1"/>
        <rFont val="Calibri"/>
        <family val="2"/>
        <scheme val="minor"/>
      </rPr>
      <t>Source:</t>
    </r>
    <r>
      <rPr>
        <sz val="11"/>
        <color theme="1"/>
        <rFont val="Calibri"/>
        <family val="2"/>
        <scheme val="minor"/>
      </rPr>
      <t xml:space="preserve"> ACCC, Inquiry into the National Electricity Market, June 2023.</t>
    </r>
  </si>
  <si>
    <t>FCAS cost ($ million)</t>
  </si>
  <si>
    <r>
      <t xml:space="preserve">Source: </t>
    </r>
    <r>
      <rPr>
        <sz val="11"/>
        <color theme="1"/>
        <rFont val="Calibri"/>
        <family val="2"/>
        <scheme val="minor"/>
      </rPr>
      <t>AEMO, Gas statement of opportunities 2023.</t>
    </r>
  </si>
  <si>
    <r>
      <t xml:space="preserve">Source: </t>
    </r>
    <r>
      <rPr>
        <sz val="11"/>
        <color theme="1"/>
        <rFont val="Calibri"/>
        <family val="2"/>
        <scheme val="minor"/>
      </rPr>
      <t>AEMO, Electricity Statement of Opportunities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</si>
</sst>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9">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_(* #,##0_);_(* \(#,##0\);_(* &quot;-&quot;??_);_(@_)"/>
    <numFmt numFmtId="169" formatCode="0.0%"/>
    <numFmt numFmtId="170" formatCode="_(&quot;$&quot;* #,##0_);_(&quot;$&quot;* \(#,##0\);_(&quot;$&quot;* &quot;-&quot;??_);_(@_)"/>
    <numFmt numFmtId="171" formatCode="_([$€-2]* #,##0.00_);_([$€-2]* \(#,##0.00\);_([$€-2]* &quot;-&quot;??_)"/>
    <numFmt numFmtId="172" formatCode="_-* #,##0.00_-;[Red]\(#,##0.00\)_-;_-* &quot;-&quot;??_-;_-@_-"/>
    <numFmt numFmtId="173" formatCode="mm/dd/yy"/>
    <numFmt numFmtId="174" formatCode="0_);[Red]\(0\)"/>
    <numFmt numFmtId="175" formatCode="_(* #,##0.0_);_(* \(#,##0.0\);_(* &quot;-&quot;?_);_(@_)"/>
    <numFmt numFmtId="176" formatCode="_(* #,##0_);_(* \(#,##0\);_(* &quot;-&quot;?_);_(@_)"/>
    <numFmt numFmtId="177" formatCode="#,##0.000_ ;[Red]\-#,##0.000\ "/>
    <numFmt numFmtId="178" formatCode="#,##0.0_);\(#,##0.0\)"/>
    <numFmt numFmtId="179" formatCode="#,##0_ ;\-#,##0\ "/>
    <numFmt numFmtId="180" formatCode="#,##0;[Red]\(#,##0.0\)"/>
    <numFmt numFmtId="181" formatCode="#,##0_ ;[Red]\(#,##0\)\ "/>
    <numFmt numFmtId="182" formatCode="#,##0.00;\(#,##0.00\)"/>
    <numFmt numFmtId="183" formatCode="_)d\-mmm\-yy_)"/>
    <numFmt numFmtId="184" formatCode="_(#,##0.0_);\(#,##0.0\);_(&quot;-&quot;_)"/>
    <numFmt numFmtId="185" formatCode="_(###0_);\(###0\);_(###0_)"/>
    <numFmt numFmtId="186" formatCode="#,##0.0000_);[Red]\(#,##0.0000\)"/>
    <numFmt numFmtId="187" formatCode="_(* #,##0.0_);_(* \(#,##0.0\);_(* &quot;–&quot;???_);_(* @_)"/>
    <numFmt numFmtId="188" formatCode="_(* #,##0.00_);_(* \(#,##0.00\);_(* &quot;–&quot;???_);_(* @_)"/>
    <numFmt numFmtId="189" formatCode="_(* #,##0.0000_);_(* \(#,##0.0000\);_(* &quot;–&quot;??_);_(* @_)"/>
    <numFmt numFmtId="190" formatCode="[$-1409]d\ mmm\ yy;@"/>
    <numFmt numFmtId="191" formatCode="_(* #,##0%_);_(* \(#,##0%\);_(* &quot;–&quot;???_);_(* @_)"/>
    <numFmt numFmtId="192" formatCode="_(* #,##0%_);_(* \(#,##0%\);_(* &quot;–&quot;??_);_(* @_)"/>
    <numFmt numFmtId="193" formatCode="_(* #,##0.0%_);_(* \(#,##0.0%\);_(* &quot;–&quot;??_);_(* @_)"/>
    <numFmt numFmtId="194" formatCode="_(* #,##0.000%_);_(* \(#,##0.000%\);_(* &quot;–&quot;???_);_(* @_)"/>
    <numFmt numFmtId="195" formatCode="&quot;Warning&quot;;&quot;Warning&quot;;&quot;OK&quot;"/>
    <numFmt numFmtId="196" formatCode="&quot;Warning&quot;;&quot;Warning&quot;;&quot;Ok&quot;"/>
    <numFmt numFmtId="197" formatCode="#,##0;[Red]\(#,##0\);\-"/>
    <numFmt numFmtId="198" formatCode="&quot;Cal Mth&quot;\ 0"/>
    <numFmt numFmtId="199" formatCode="#,##0_-;\ \(#,##0\);_-* &quot;-&quot;??;_-@_-"/>
    <numFmt numFmtId="200" formatCode="0\ &quot;Qtr(s)&quot;"/>
    <numFmt numFmtId="201" formatCode="[$-C09]dd\-mmm\-yy;@"/>
    <numFmt numFmtId="202" formatCode="0;[Red]\(0\);\-"/>
    <numFmt numFmtId="203" formatCode="###,000"/>
    <numFmt numFmtId="204" formatCode="&quot;$&quot;0.0,,&quot;m&quot;"/>
    <numFmt numFmtId="205" formatCode="#,###\ &quot;kWh&quot;"/>
    <numFmt numFmtId="206" formatCode="#,###\ &quot;GW&quot;"/>
    <numFmt numFmtId="207" formatCode="_-* #,##0_-;\-* #,##0_-;_-* &quot;-&quot;??_-;_-@_-"/>
    <numFmt numFmtId="208" formatCode="_-* #,##0.0_-;\-* #,##0.0_-;_-* &quot;-&quot;??_-;_-@_-"/>
    <numFmt numFmtId="209" formatCode="#\ &quot;MW&quot;"/>
    <numFmt numFmtId="210" formatCode="&quot;$&quot;0.0,,,&quot;bn&quot;"/>
    <numFmt numFmtId="211" formatCode="&quot;$&quot;0.0,,,&quot;b&quot;"/>
    <numFmt numFmtId="212" formatCode="&quot;$&quot;0,,&quot;m&quot;"/>
  </numFmts>
  <fonts count="10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sz val="11"/>
      <color rgb="FF000000"/>
      <name val="Calibri"/>
      <family val="2"/>
    </font>
    <font>
      <sz val="11"/>
      <color rgb="FF000000"/>
      <name val="Calibri"/>
      <family val="2"/>
      <scheme val="minor"/>
    </font>
  </fonts>
  <fills count="85">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DBDBDB"/>
        <bgColor indexed="64"/>
      </patternFill>
    </fill>
    <fill>
      <patternFill patternType="solid">
        <fgColor theme="4"/>
      </patternFill>
    </fill>
    <fill>
      <patternFill patternType="solid">
        <fgColor theme="5"/>
      </patternFill>
    </fill>
    <fill>
      <patternFill patternType="solid">
        <fgColor rgb="FFE9E7E2"/>
        <bgColor indexed="64"/>
      </patternFill>
    </fill>
    <fill>
      <patternFill patternType="solid">
        <fgColor rgb="FFDBDBDB"/>
        <bgColor rgb="FFEFEFEF"/>
      </patternFill>
    </fill>
    <fill>
      <patternFill patternType="solid">
        <fgColor theme="0" tint="-0.14999847407452621"/>
        <bgColor indexed="64"/>
      </patternFill>
    </fill>
    <fill>
      <patternFill patternType="solid">
        <fgColor theme="0" tint="-0.14999847407452621"/>
        <bgColor rgb="FFEFEFEF"/>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s>
  <cellStyleXfs count="968">
    <xf numFmtId="0" fontId="0" fillId="0" borderId="0"/>
    <xf numFmtId="165" fontId="1" fillId="0" borderId="0" applyFont="0" applyFill="0" applyBorder="0" applyAlignment="0" applyProtection="0"/>
    <xf numFmtId="164" fontId="1" fillId="0" borderId="0" applyFont="0" applyFill="0" applyBorder="0" applyAlignment="0" applyProtection="0"/>
    <xf numFmtId="0" fontId="4" fillId="0" borderId="0" applyNumberFormat="0" applyFill="0" applyBorder="0" applyAlignment="0" applyProtection="0"/>
    <xf numFmtId="0" fontId="5" fillId="0" borderId="0"/>
    <xf numFmtId="164" fontId="1" fillId="0" borderId="0" applyFont="0" applyFill="0" applyBorder="0" applyAlignment="0" applyProtection="0"/>
    <xf numFmtId="0" fontId="7" fillId="0" borderId="0"/>
    <xf numFmtId="0" fontId="5"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5" fillId="0" borderId="0"/>
    <xf numFmtId="171" fontId="5" fillId="0" borderId="0"/>
    <xf numFmtId="171"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5" fontId="1" fillId="0" borderId="0" applyFont="0" applyFill="0" applyBorder="0" applyAlignment="0" applyProtection="0"/>
    <xf numFmtId="0" fontId="5" fillId="9" borderId="0"/>
    <xf numFmtId="165" fontId="5" fillId="0" borderId="0" applyFont="0" applyFill="0" applyBorder="0" applyAlignment="0" applyProtection="0"/>
    <xf numFmtId="167" fontId="5" fillId="10" borderId="0" applyNumberFormat="0" applyFont="0" applyBorder="0" applyAlignment="0">
      <alignment horizontal="right"/>
    </xf>
    <xf numFmtId="9"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0" fontId="12" fillId="11" borderId="8" applyBorder="0" applyProtection="0">
      <alignment vertical="center"/>
    </xf>
    <xf numFmtId="0" fontId="5" fillId="0" borderId="0"/>
    <xf numFmtId="0" fontId="5"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5" fillId="0" borderId="0"/>
    <xf numFmtId="0" fontId="5" fillId="0" borderId="0"/>
    <xf numFmtId="0" fontId="5" fillId="0" borderId="0"/>
    <xf numFmtId="0" fontId="5" fillId="0" borderId="0"/>
    <xf numFmtId="0" fontId="5" fillId="0" borderId="0"/>
    <xf numFmtId="172" fontId="14" fillId="0" borderId="0"/>
    <xf numFmtId="172" fontId="14" fillId="0" borderId="0"/>
    <xf numFmtId="0" fontId="15" fillId="15" borderId="0" applyNumberFormat="0" applyBorder="0" applyAlignment="0" applyProtection="0"/>
    <xf numFmtId="0" fontId="1"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 fillId="14"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5" borderId="0" applyNumberFormat="0" applyBorder="0" applyAlignment="0" applyProtection="0"/>
    <xf numFmtId="0" fontId="16" fillId="30" borderId="0" applyNumberFormat="0" applyBorder="0" applyAlignment="0" applyProtection="0"/>
    <xf numFmtId="0" fontId="15" fillId="3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7" fillId="0" borderId="0"/>
    <xf numFmtId="166" fontId="18" fillId="0" borderId="0" applyFont="0" applyFill="0" applyBorder="0" applyAlignment="0" applyProtection="0"/>
    <xf numFmtId="0" fontId="19" fillId="34" borderId="0" applyNumberFormat="0" applyBorder="0" applyAlignment="0" applyProtection="0"/>
    <xf numFmtId="0" fontId="20" fillId="0" borderId="0" applyNumberFormat="0" applyFill="0" applyBorder="0" applyAlignment="0"/>
    <xf numFmtId="167" fontId="5" fillId="10" borderId="0" applyNumberFormat="0" applyFont="0" applyBorder="0" applyAlignment="0">
      <alignment horizontal="right"/>
    </xf>
    <xf numFmtId="167" fontId="5" fillId="10" borderId="0" applyNumberFormat="0" applyFont="0" applyBorder="0" applyAlignment="0">
      <alignment horizontal="right"/>
    </xf>
    <xf numFmtId="167" fontId="5" fillId="10" borderId="0" applyNumberFormat="0" applyFont="0" applyBorder="0" applyAlignment="0">
      <alignment horizontal="right"/>
    </xf>
    <xf numFmtId="0" fontId="21" fillId="0" borderId="0" applyNumberFormat="0" applyFill="0" applyBorder="0" applyAlignment="0">
      <protection locked="0"/>
    </xf>
    <xf numFmtId="0" fontId="22" fillId="18" borderId="11" applyNumberFormat="0" applyAlignment="0" applyProtection="0"/>
    <xf numFmtId="0" fontId="22" fillId="18" borderId="11" applyNumberFormat="0" applyAlignment="0" applyProtection="0"/>
    <xf numFmtId="0" fontId="22" fillId="18" borderId="11" applyNumberFormat="0" applyAlignment="0" applyProtection="0"/>
    <xf numFmtId="0" fontId="23" fillId="35" borderId="12" applyNumberFormat="0" applyAlignment="0" applyProtection="0"/>
    <xf numFmtId="0" fontId="23" fillId="35" borderId="12" applyNumberFormat="0" applyAlignment="0" applyProtection="0"/>
    <xf numFmtId="167" fontId="5" fillId="0" borderId="0" applyFont="0" applyFill="0" applyBorder="0" applyAlignment="0" applyProtection="0"/>
    <xf numFmtId="0" fontId="2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171" fontId="15" fillId="0" borderId="0" applyFont="0" applyFill="0" applyBorder="0" applyAlignment="0" applyProtection="0"/>
    <xf numFmtId="0" fontId="28" fillId="0" borderId="0" applyNumberForma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29" fillId="0" borderId="0"/>
    <xf numFmtId="0" fontId="30" fillId="0" borderId="0"/>
    <xf numFmtId="0" fontId="31" fillId="39" borderId="0" applyNumberFormat="0" applyBorder="0" applyAlignment="0" applyProtection="0"/>
    <xf numFmtId="0" fontId="12" fillId="0" borderId="0" applyFill="0" applyBorder="0">
      <alignment vertical="center"/>
    </xf>
    <xf numFmtId="0" fontId="32" fillId="0" borderId="13" applyNumberFormat="0" applyFill="0" applyAlignment="0" applyProtection="0"/>
    <xf numFmtId="0" fontId="12" fillId="0" borderId="0" applyFill="0" applyBorder="0">
      <alignment vertical="center"/>
    </xf>
    <xf numFmtId="0" fontId="33" fillId="0" borderId="0" applyFill="0" applyBorder="0">
      <alignment vertical="center"/>
    </xf>
    <xf numFmtId="0" fontId="34" fillId="0" borderId="14" applyNumberFormat="0" applyFill="0" applyAlignment="0" applyProtection="0"/>
    <xf numFmtId="0" fontId="33" fillId="0" borderId="0" applyFill="0" applyBorder="0">
      <alignment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0" applyFill="0" applyBorder="0">
      <alignment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0" applyFill="0" applyBorder="0">
      <alignment vertical="center"/>
    </xf>
    <xf numFmtId="0" fontId="14" fillId="0" borderId="0" applyFill="0" applyBorder="0">
      <alignment vertical="center"/>
    </xf>
    <xf numFmtId="0" fontId="35" fillId="0" borderId="0" applyNumberFormat="0" applyFill="0" applyBorder="0" applyAlignment="0" applyProtection="0"/>
    <xf numFmtId="0" fontId="14" fillId="0" borderId="0" applyFill="0" applyBorder="0">
      <alignment vertical="center"/>
    </xf>
    <xf numFmtId="169" fontId="37"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Fill="0" applyBorder="0">
      <alignment horizontal="center" vertical="center"/>
      <protection locked="0"/>
    </xf>
    <xf numFmtId="0" fontId="41" fillId="0" borderId="0" applyFill="0" applyBorder="0">
      <alignment horizontal="left" vertical="center"/>
      <protection locked="0"/>
    </xf>
    <xf numFmtId="175" fontId="5" fillId="40" borderId="0" applyFont="0" applyBorder="0">
      <alignment horizontal="right"/>
    </xf>
    <xf numFmtId="169" fontId="5" fillId="40" borderId="0" applyFont="0" applyBorder="0" applyAlignment="0"/>
    <xf numFmtId="175" fontId="5" fillId="40" borderId="0" applyFont="0" applyBorder="0">
      <alignment horizontal="right"/>
    </xf>
    <xf numFmtId="0" fontId="42" fillId="16" borderId="11" applyNumberFormat="0" applyAlignment="0" applyProtection="0"/>
    <xf numFmtId="0" fontId="42" fillId="16" borderId="11" applyNumberFormat="0" applyAlignment="0" applyProtection="0"/>
    <xf numFmtId="0" fontId="42" fillId="16" borderId="11" applyNumberFormat="0" applyAlignment="0" applyProtection="0"/>
    <xf numFmtId="167" fontId="5" fillId="41"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0" fontId="5" fillId="41" borderId="0" applyFont="0" applyBorder="0">
      <alignment horizontal="right"/>
      <protection locked="0"/>
    </xf>
    <xf numFmtId="167" fontId="5" fillId="41" borderId="0" applyFont="0" applyBorder="0" applyAlignment="0">
      <alignment horizontal="right"/>
      <protection locked="0"/>
    </xf>
    <xf numFmtId="3" fontId="5" fillId="43" borderId="0" applyFont="0" applyBorder="0">
      <protection locked="0"/>
    </xf>
    <xf numFmtId="169" fontId="33" fillId="43" borderId="0" applyBorder="0" applyAlignment="0">
      <protection locked="0"/>
    </xf>
    <xf numFmtId="176" fontId="5" fillId="44" borderId="0" applyFont="0" applyBorder="0">
      <alignment horizontal="right"/>
      <protection locked="0"/>
    </xf>
    <xf numFmtId="176" fontId="5" fillId="44" borderId="0" applyFont="0" applyBorder="0">
      <alignment horizontal="right"/>
      <protection locked="0"/>
    </xf>
    <xf numFmtId="176" fontId="5" fillId="44"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77" fontId="1" fillId="2" borderId="16">
      <protection locked="0"/>
    </xf>
    <xf numFmtId="177" fontId="1" fillId="2" borderId="16">
      <protection locked="0"/>
    </xf>
    <xf numFmtId="177" fontId="1" fillId="2" borderId="16">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169" fontId="43" fillId="45" borderId="0" applyBorder="0" applyAlignment="0"/>
    <xf numFmtId="0" fontId="14" fillId="10" borderId="0"/>
    <xf numFmtId="0" fontId="44" fillId="0" borderId="17" applyNumberFormat="0" applyFill="0" applyAlignment="0" applyProtection="0"/>
    <xf numFmtId="175" fontId="45" fillId="10" borderId="6" applyFont="0" applyBorder="0" applyAlignment="0"/>
    <xf numFmtId="169" fontId="33" fillId="10" borderId="0" applyFont="0" applyBorder="0" applyAlignment="0"/>
    <xf numFmtId="178" fontId="46" fillId="0" borderId="0"/>
    <xf numFmtId="0" fontId="47" fillId="0" borderId="0" applyFill="0" applyBorder="0">
      <alignment horizontal="left" vertical="center"/>
    </xf>
    <xf numFmtId="0" fontId="48" fillId="19" borderId="0" applyNumberFormat="0" applyBorder="0" applyAlignment="0" applyProtection="0"/>
    <xf numFmtId="177" fontId="1" fillId="3" borderId="16"/>
    <xf numFmtId="177" fontId="1" fillId="3" borderId="16"/>
    <xf numFmtId="177" fontId="1" fillId="3" borderId="16"/>
    <xf numFmtId="179" fontId="49" fillId="0" borderId="0"/>
    <xf numFmtId="0" fontId="5" fillId="0" borderId="0"/>
    <xf numFmtId="0" fontId="1" fillId="0" borderId="0"/>
    <xf numFmtId="0" fontId="5" fillId="0" borderId="0"/>
    <xf numFmtId="0" fontId="5" fillId="9" borderId="0"/>
    <xf numFmtId="0" fontId="1"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 borderId="0"/>
    <xf numFmtId="0" fontId="5" fillId="9" borderId="0"/>
    <xf numFmtId="0" fontId="5" fillId="0" borderId="0"/>
    <xf numFmtId="0" fontId="5" fillId="0" borderId="0"/>
    <xf numFmtId="0" fontId="5" fillId="0" borderId="0"/>
    <xf numFmtId="0" fontId="2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applyFill="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9" borderId="0"/>
    <xf numFmtId="0" fontId="5" fillId="9" borderId="0"/>
    <xf numFmtId="0" fontId="5" fillId="0" borderId="0"/>
    <xf numFmtId="0" fontId="5" fillId="9"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protection locked="0"/>
    </xf>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8" fillId="0" borderId="0"/>
    <xf numFmtId="0" fontId="5" fillId="9" borderId="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0" fillId="18" borderId="19" applyNumberFormat="0" applyAlignment="0" applyProtection="0"/>
    <xf numFmtId="0" fontId="50" fillId="18" borderId="19" applyNumberFormat="0" applyAlignment="0" applyProtection="0"/>
    <xf numFmtId="0" fontId="50" fillId="18" borderId="19" applyNumberFormat="0" applyAlignment="0" applyProtection="0"/>
    <xf numFmtId="180" fontId="5" fillId="0" borderId="0" applyFill="0" applyBorder="0"/>
    <xf numFmtId="180" fontId="5" fillId="0" borderId="0" applyFill="0" applyBorder="0"/>
    <xf numFmtId="180" fontId="5"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69" fontId="51" fillId="0" borderId="0"/>
    <xf numFmtId="0" fontId="36" fillId="0" borderId="0" applyFill="0" applyBorder="0">
      <alignment vertical="center"/>
    </xf>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81" fontId="52" fillId="0" borderId="1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3" fontId="24" fillId="0" borderId="0" applyFont="0" applyFill="0" applyBorder="0" applyAlignment="0" applyProtection="0"/>
    <xf numFmtId="0" fontId="24" fillId="46" borderId="0" applyNumberFormat="0" applyFont="0" applyBorder="0" applyAlignment="0" applyProtection="0"/>
    <xf numFmtId="182" fontId="5" fillId="0" borderId="0"/>
    <xf numFmtId="182" fontId="5" fillId="0" borderId="0"/>
    <xf numFmtId="182" fontId="5" fillId="0" borderId="0"/>
    <xf numFmtId="183" fontId="14" fillId="0" borderId="0" applyFill="0" applyBorder="0">
      <alignment horizontal="right" vertical="center"/>
    </xf>
    <xf numFmtId="184" fontId="14" fillId="0" borderId="0" applyFill="0" applyBorder="0">
      <alignment horizontal="right" vertical="center"/>
    </xf>
    <xf numFmtId="185" fontId="14" fillId="0" borderId="0" applyFill="0" applyBorder="0">
      <alignment horizontal="right" vertical="center"/>
    </xf>
    <xf numFmtId="177" fontId="7" fillId="2" borderId="20">
      <alignment horizontal="right" indent="2"/>
      <protection locked="0"/>
    </xf>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4" fillId="0" borderId="0" applyNumberFormat="0" applyFill="0" applyBorder="0" applyAlignment="0" applyProtection="0"/>
    <xf numFmtId="0" fontId="9" fillId="47"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5" fillId="0" borderId="0"/>
    <xf numFmtId="15" fontId="5" fillId="0" borderId="0"/>
    <xf numFmtId="15" fontId="5" fillId="0" borderId="0"/>
    <xf numFmtId="15" fontId="5" fillId="0" borderId="0"/>
    <xf numFmtId="10" fontId="5" fillId="0" borderId="0"/>
    <xf numFmtId="10" fontId="5" fillId="0" borderId="0"/>
    <xf numFmtId="10" fontId="5" fillId="0" borderId="0"/>
    <xf numFmtId="0" fontId="56" fillId="48" borderId="7" applyBorder="0" applyProtection="0">
      <alignment horizontal="centerContinuous" vertical="center"/>
    </xf>
    <xf numFmtId="0" fontId="57" fillId="0" borderId="0" applyBorder="0" applyProtection="0">
      <alignment vertical="center"/>
    </xf>
    <xf numFmtId="0" fontId="58" fillId="0" borderId="0">
      <alignment horizontal="left"/>
    </xf>
    <xf numFmtId="0" fontId="58" fillId="0" borderId="3" applyFill="0" applyBorder="0" applyProtection="0">
      <alignment horizontal="left" vertical="top"/>
    </xf>
    <xf numFmtId="0" fontId="9" fillId="8" borderId="0">
      <alignment horizontal="left" vertical="center"/>
      <protection locked="0"/>
    </xf>
    <xf numFmtId="0" fontId="59" fillId="5" borderId="0">
      <alignment vertical="center"/>
      <protection locked="0"/>
    </xf>
    <xf numFmtId="49" fontId="5" fillId="0" borderId="0" applyFont="0" applyFill="0" applyBorder="0" applyAlignment="0" applyProtection="0"/>
    <xf numFmtId="0" fontId="60" fillId="0" borderId="0"/>
    <xf numFmtId="49" fontId="5" fillId="0" borderId="0" applyFont="0" applyFill="0" applyBorder="0" applyAlignment="0" applyProtection="0"/>
    <xf numFmtId="0" fontId="61" fillId="0" borderId="0"/>
    <xf numFmtId="0" fontId="61" fillId="0" borderId="0"/>
    <xf numFmtId="0" fontId="60" fillId="0" borderId="0"/>
    <xf numFmtId="178" fontId="62" fillId="0" borderId="0"/>
    <xf numFmtId="0" fontId="54" fillId="0" borderId="0" applyNumberFormat="0" applyFill="0" applyBorder="0" applyAlignment="0" applyProtection="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65" fillId="0" borderId="0" applyNumberFormat="0" applyFill="0" applyBorder="0" applyAlignment="0" applyProtection="0"/>
    <xf numFmtId="186" fontId="5" fillId="0" borderId="7" applyBorder="0" applyProtection="0">
      <alignment horizontal="right"/>
    </xf>
    <xf numFmtId="186" fontId="5" fillId="0" borderId="7" applyBorder="0" applyProtection="0">
      <alignment horizontal="right"/>
    </xf>
    <xf numFmtId="186" fontId="5" fillId="0" borderId="7" applyBorder="0" applyProtection="0">
      <alignment horizontal="right"/>
    </xf>
    <xf numFmtId="0" fontId="5" fillId="0" borderId="0"/>
    <xf numFmtId="0" fontId="5" fillId="0" borderId="0"/>
    <xf numFmtId="187" fontId="66" fillId="0" borderId="0" applyFont="0" applyFill="0" applyBorder="0" applyAlignment="0" applyProtection="0">
      <protection locked="0"/>
    </xf>
    <xf numFmtId="188" fontId="66" fillId="0" borderId="0" applyFont="0" applyFill="0" applyBorder="0" applyAlignment="0" applyProtection="0">
      <protection locked="0"/>
    </xf>
    <xf numFmtId="189" fontId="66" fillId="0" borderId="0" applyFont="0" applyFill="0" applyBorder="0" applyAlignment="0" applyProtection="0"/>
    <xf numFmtId="190" fontId="66" fillId="0" borderId="0" applyFont="0" applyFill="0" applyBorder="0" applyAlignment="0" applyProtection="0">
      <alignment wrapText="1"/>
    </xf>
    <xf numFmtId="0" fontId="67" fillId="49" borderId="1" applyNumberFormat="0">
      <alignment horizontal="left" indent="1"/>
    </xf>
    <xf numFmtId="0" fontId="68" fillId="4" borderId="22" applyFill="0">
      <alignment horizontal="right" wrapText="1" indent="1"/>
    </xf>
    <xf numFmtId="49" fontId="69" fillId="50" borderId="0" applyFill="0" applyBorder="0">
      <alignment horizontal="left"/>
    </xf>
    <xf numFmtId="0" fontId="70" fillId="0" borderId="0" applyNumberFormat="0" applyFill="0" applyBorder="0" applyAlignment="0" applyProtection="0">
      <alignment vertical="top"/>
      <protection locked="0"/>
    </xf>
    <xf numFmtId="0" fontId="68" fillId="4" borderId="22" applyNumberFormat="0" applyFill="0">
      <alignment horizontal="centerContinuous" wrapText="1"/>
    </xf>
    <xf numFmtId="191" fontId="13" fillId="7" borderId="22" applyNumberFormat="0" applyAlignment="0"/>
    <xf numFmtId="192" fontId="1" fillId="0" borderId="0" applyFont="0" applyFill="0" applyBorder="0" applyAlignment="0" applyProtection="0"/>
    <xf numFmtId="193" fontId="6" fillId="0" borderId="0" applyFont="0" applyFill="0" applyBorder="0" applyAlignment="0" applyProtection="0">
      <alignment horizontal="center" vertical="top" wrapText="1"/>
    </xf>
    <xf numFmtId="194" fontId="6" fillId="6" borderId="0" applyFont="0" applyBorder="0"/>
    <xf numFmtId="167" fontId="1" fillId="12" borderId="23" applyNumberFormat="0" applyFont="0" applyFill="0" applyAlignment="0" applyProtection="0"/>
    <xf numFmtId="49" fontId="71" fillId="0" borderId="0" applyFill="0" applyAlignment="0"/>
    <xf numFmtId="165" fontId="1" fillId="0" borderId="0" applyFont="0" applyFill="0" applyBorder="0" applyAlignment="0" applyProtection="0"/>
    <xf numFmtId="167" fontId="5" fillId="10" borderId="0" applyNumberFormat="0" applyFont="0" applyBorder="0" applyAlignment="0">
      <alignment horizontal="right"/>
    </xf>
    <xf numFmtId="165" fontId="5" fillId="0" borderId="0" applyFont="0" applyFill="0" applyBorder="0" applyAlignment="0" applyProtection="0"/>
    <xf numFmtId="164" fontId="5" fillId="0" borderId="0" applyFont="0" applyFill="0" applyBorder="0" applyAlignment="0" applyProtection="0"/>
    <xf numFmtId="175" fontId="5" fillId="40" borderId="0" applyFont="0" applyBorder="0">
      <alignment horizontal="right"/>
    </xf>
    <xf numFmtId="169" fontId="5" fillId="40" borderId="0" applyFont="0" applyBorder="0" applyAlignment="0"/>
    <xf numFmtId="167" fontId="5" fillId="41" borderId="0" applyFont="0" applyBorder="0" applyAlignment="0">
      <alignment horizontal="right"/>
      <protection locked="0"/>
    </xf>
    <xf numFmtId="10" fontId="5" fillId="41" borderId="0" applyFont="0" applyBorder="0">
      <alignment horizontal="right"/>
      <protection locked="0"/>
    </xf>
    <xf numFmtId="3" fontId="5" fillId="43" borderId="0" applyFont="0" applyBorder="0">
      <protection locked="0"/>
    </xf>
    <xf numFmtId="176" fontId="5" fillId="44" borderId="0" applyFont="0" applyBorder="0">
      <alignment horizontal="right"/>
      <protection locked="0"/>
    </xf>
    <xf numFmtId="167" fontId="5" fillId="40" borderId="0" applyFont="0" applyBorder="0">
      <alignment horizontal="right"/>
      <protection locked="0"/>
    </xf>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ill="0"/>
    <xf numFmtId="0" fontId="5" fillId="0" borderId="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171" fontId="5" fillId="0" borderId="0"/>
    <xf numFmtId="0" fontId="5" fillId="0" borderId="0"/>
    <xf numFmtId="0" fontId="5" fillId="0" borderId="0"/>
    <xf numFmtId="0" fontId="5" fillId="0" borderId="0"/>
    <xf numFmtId="167" fontId="5" fillId="10" borderId="0" applyNumberFormat="0" applyFont="0" applyBorder="0" applyAlignment="0">
      <alignment horizontal="right"/>
    </xf>
    <xf numFmtId="0"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35" fillId="0" borderId="15" applyNumberFormat="0" applyFill="0" applyAlignment="0" applyProtection="0"/>
    <xf numFmtId="0" fontId="35" fillId="0" borderId="15" applyNumberFormat="0" applyFill="0" applyAlignment="0" applyProtection="0"/>
    <xf numFmtId="167" fontId="5" fillId="42" borderId="0" applyFont="0" applyBorder="0" applyAlignment="0">
      <alignment horizontal="right"/>
      <protection locked="0"/>
    </xf>
    <xf numFmtId="176"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17" borderId="18" applyNumberFormat="0" applyFont="0" applyAlignment="0" applyProtection="0"/>
    <xf numFmtId="180" fontId="5" fillId="0" borderId="0" applyFill="0" applyBorder="0"/>
    <xf numFmtId="180"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0" borderId="5">
      <alignment horizontal="center"/>
    </xf>
    <xf numFmtId="182" fontId="5" fillId="0" borderId="0"/>
    <xf numFmtId="182" fontId="5" fillId="0" borderId="0"/>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0" borderId="0"/>
    <xf numFmtId="0" fontId="5" fillId="0" borderId="0"/>
    <xf numFmtId="15" fontId="5" fillId="0" borderId="0"/>
    <xf numFmtId="15" fontId="5" fillId="0" borderId="0"/>
    <xf numFmtId="10" fontId="5" fillId="0" borderId="0"/>
    <xf numFmtId="1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49" fontId="5" fillId="0" borderId="0" applyFont="0" applyFill="0" applyBorder="0" applyAlignment="0" applyProtection="0"/>
    <xf numFmtId="49" fontId="5" fillId="0" borderId="0" applyFont="0" applyFill="0" applyBorder="0" applyAlignment="0" applyProtection="0"/>
    <xf numFmtId="0" fontId="14" fillId="0" borderId="0" applyFill="0" applyBorder="0" applyAlignment="0"/>
    <xf numFmtId="164" fontId="5" fillId="0" borderId="0" applyFont="0" applyFill="0" applyBorder="0" applyAlignment="0" applyProtection="0"/>
    <xf numFmtId="0" fontId="5" fillId="0" borderId="0"/>
    <xf numFmtId="186" fontId="5" fillId="0" borderId="7" applyBorder="0" applyProtection="0">
      <alignment horizontal="right"/>
    </xf>
    <xf numFmtId="186" fontId="5" fillId="0" borderId="7" applyBorder="0" applyProtection="0">
      <alignment horizontal="right"/>
    </xf>
    <xf numFmtId="171" fontId="5" fillId="0" borderId="0"/>
    <xf numFmtId="167" fontId="5" fillId="10" borderId="0" applyNumberFormat="0" applyFont="0" applyBorder="0" applyAlignment="0">
      <alignment horizontal="right"/>
    </xf>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76"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9"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9" borderId="0"/>
    <xf numFmtId="0" fontId="5" fillId="9" borderId="0"/>
    <xf numFmtId="0" fontId="5" fillId="0" borderId="0"/>
    <xf numFmtId="0" fontId="5" fillId="9" borderId="0"/>
    <xf numFmtId="0" fontId="5" fillId="0" borderId="0"/>
    <xf numFmtId="0" fontId="5" fillId="0" borderId="0"/>
    <xf numFmtId="0" fontId="5" fillId="0" borderId="0" applyFill="0"/>
    <xf numFmtId="0" fontId="5" fillId="0" borderId="0"/>
    <xf numFmtId="0" fontId="5" fillId="9" borderId="0"/>
    <xf numFmtId="0" fontId="5" fillId="0" borderId="0"/>
    <xf numFmtId="0" fontId="5" fillId="0" borderId="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 fillId="17" borderId="18" applyNumberFormat="0" applyFont="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3" fontId="5" fillId="0" borderId="0" applyFont="0" applyFill="0" applyBorder="0" applyAlignment="0" applyProtection="0"/>
    <xf numFmtId="0" fontId="53" fillId="0" borderId="5">
      <alignment horizontal="center"/>
    </xf>
    <xf numFmtId="165" fontId="1"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6" fillId="52" borderId="26" applyAlignment="0" applyProtection="0"/>
    <xf numFmtId="0" fontId="74" fillId="53" borderId="27" applyNumberFormat="0"/>
    <xf numFmtId="195" fontId="75" fillId="0" borderId="28">
      <alignment horizontal="center"/>
    </xf>
    <xf numFmtId="196" fontId="76" fillId="0" borderId="25" applyAlignment="0" applyProtection="0"/>
    <xf numFmtId="197" fontId="1" fillId="0" borderId="0" applyFont="0" applyFill="0" applyBorder="0" applyAlignment="0" applyProtection="0"/>
    <xf numFmtId="0" fontId="77" fillId="54" borderId="29" applyAlignment="0" applyProtection="0"/>
    <xf numFmtId="198" fontId="1" fillId="55" borderId="0"/>
    <xf numFmtId="199" fontId="78" fillId="56" borderId="0"/>
    <xf numFmtId="0" fontId="79" fillId="0" borderId="0" applyNumberFormat="0" applyFill="0" applyBorder="0" applyAlignment="0"/>
    <xf numFmtId="0" fontId="72" fillId="0" borderId="0" applyNumberFormat="0" applyFill="0"/>
    <xf numFmtId="0" fontId="80" fillId="0" borderId="0" applyNumberFormat="0" applyFill="0" applyBorder="0" applyAlignment="0"/>
    <xf numFmtId="0" fontId="5" fillId="0" borderId="1" applyNumberFormat="0"/>
    <xf numFmtId="0" fontId="5" fillId="0" borderId="1" applyNumberFormat="0"/>
    <xf numFmtId="0" fontId="81" fillId="0" borderId="30"/>
    <xf numFmtId="0" fontId="3" fillId="57" borderId="1"/>
    <xf numFmtId="0" fontId="3" fillId="57" borderId="1"/>
    <xf numFmtId="200" fontId="5" fillId="10" borderId="1" applyNumberFormat="0" applyAlignment="0">
      <alignment horizontal="right"/>
    </xf>
    <xf numFmtId="201" fontId="1" fillId="0" borderId="0"/>
    <xf numFmtId="202" fontId="6" fillId="0" borderId="0"/>
    <xf numFmtId="0" fontId="82" fillId="10" borderId="31" applyNumberFormat="0"/>
    <xf numFmtId="0" fontId="83" fillId="0" borderId="32"/>
    <xf numFmtId="0" fontId="84" fillId="0" borderId="33" applyNumberFormat="0" applyFont="0" applyFill="0" applyAlignment="0" applyProtection="0"/>
    <xf numFmtId="203" fontId="85" fillId="0" borderId="34" applyNumberFormat="0" applyProtection="0">
      <alignment horizontal="right" vertical="center"/>
    </xf>
    <xf numFmtId="203" fontId="86" fillId="0" borderId="35" applyNumberFormat="0" applyProtection="0">
      <alignment horizontal="right" vertical="center"/>
    </xf>
    <xf numFmtId="0" fontId="86" fillId="58" borderId="33" applyNumberFormat="0" applyAlignment="0" applyProtection="0">
      <alignment horizontal="left" vertical="center" indent="1"/>
    </xf>
    <xf numFmtId="0" fontId="87" fillId="51" borderId="35" applyNumberFormat="0" applyAlignment="0" applyProtection="0">
      <alignment horizontal="left" vertical="center" indent="1"/>
    </xf>
    <xf numFmtId="0" fontId="87" fillId="51" borderId="35" applyNumberFormat="0" applyAlignment="0" applyProtection="0">
      <alignment horizontal="left" vertical="center" indent="1"/>
    </xf>
    <xf numFmtId="0" fontId="88" fillId="0" borderId="36" applyNumberFormat="0" applyFill="0" applyBorder="0" applyAlignment="0" applyProtection="0"/>
    <xf numFmtId="0" fontId="88" fillId="51" borderId="35" applyNumberFormat="0" applyAlignment="0" applyProtection="0">
      <alignment horizontal="left" vertical="center" indent="1"/>
    </xf>
    <xf numFmtId="0" fontId="88" fillId="51" borderId="35" applyNumberFormat="0" applyAlignment="0" applyProtection="0">
      <alignment horizontal="left" vertical="center" indent="1"/>
    </xf>
    <xf numFmtId="203" fontId="89" fillId="59" borderId="34" applyNumberFormat="0" applyBorder="0" applyProtection="0">
      <alignment horizontal="right" vertical="center"/>
    </xf>
    <xf numFmtId="203" fontId="90" fillId="59" borderId="35" applyNumberFormat="0" applyBorder="0" applyProtection="0">
      <alignment horizontal="right" vertical="center"/>
    </xf>
    <xf numFmtId="0" fontId="88" fillId="60" borderId="35" applyNumberFormat="0" applyAlignment="0" applyProtection="0">
      <alignment horizontal="left" vertical="center" indent="1"/>
    </xf>
    <xf numFmtId="203" fontId="90" fillId="60" borderId="35" applyNumberFormat="0" applyProtection="0">
      <alignment horizontal="right" vertical="center"/>
    </xf>
    <xf numFmtId="0" fontId="91" fillId="0" borderId="36" applyNumberFormat="0" applyBorder="0" applyAlignment="0" applyProtection="0"/>
    <xf numFmtId="203" fontId="92" fillId="61" borderId="37" applyNumberFormat="0" applyBorder="0" applyAlignment="0" applyProtection="0">
      <alignment horizontal="right" vertical="center" indent="1"/>
    </xf>
    <xf numFmtId="203" fontId="93" fillId="62" borderId="37" applyNumberFormat="0" applyBorder="0" applyAlignment="0" applyProtection="0">
      <alignment horizontal="right" vertical="center" indent="1"/>
    </xf>
    <xf numFmtId="203" fontId="93" fillId="63" borderId="37" applyNumberFormat="0" applyBorder="0" applyAlignment="0" applyProtection="0">
      <alignment horizontal="right" vertical="center" indent="1"/>
    </xf>
    <xf numFmtId="203" fontId="94" fillId="64" borderId="37" applyNumberFormat="0" applyBorder="0" applyAlignment="0" applyProtection="0">
      <alignment horizontal="right" vertical="center" indent="1"/>
    </xf>
    <xf numFmtId="203" fontId="94" fillId="65" borderId="37" applyNumberFormat="0" applyBorder="0" applyAlignment="0" applyProtection="0">
      <alignment horizontal="right" vertical="center" indent="1"/>
    </xf>
    <xf numFmtId="203" fontId="94" fillId="66" borderId="37" applyNumberFormat="0" applyBorder="0" applyAlignment="0" applyProtection="0">
      <alignment horizontal="right" vertical="center" indent="1"/>
    </xf>
    <xf numFmtId="203" fontId="95" fillId="67" borderId="37" applyNumberFormat="0" applyBorder="0" applyAlignment="0" applyProtection="0">
      <alignment horizontal="right" vertical="center" indent="1"/>
    </xf>
    <xf numFmtId="203" fontId="95" fillId="68" borderId="37" applyNumberFormat="0" applyBorder="0" applyAlignment="0" applyProtection="0">
      <alignment horizontal="right" vertical="center" indent="1"/>
    </xf>
    <xf numFmtId="203" fontId="95" fillId="69" borderId="37" applyNumberFormat="0" applyBorder="0" applyAlignment="0" applyProtection="0">
      <alignment horizontal="right" vertical="center" indent="1"/>
    </xf>
    <xf numFmtId="203" fontId="85" fillId="0" borderId="34" applyNumberFormat="0" applyFill="0" applyBorder="0" applyAlignment="0" applyProtection="0">
      <alignment horizontal="right" vertical="center"/>
    </xf>
    <xf numFmtId="0" fontId="87" fillId="70" borderId="33" applyNumberFormat="0" applyAlignment="0" applyProtection="0">
      <alignment horizontal="left" vertical="center" indent="1"/>
    </xf>
    <xf numFmtId="0" fontId="87" fillId="71" borderId="33" applyNumberFormat="0" applyAlignment="0" applyProtection="0">
      <alignment horizontal="left" vertical="center" indent="1"/>
    </xf>
    <xf numFmtId="0" fontId="87" fillId="72" borderId="33" applyNumberFormat="0" applyAlignment="0" applyProtection="0">
      <alignment horizontal="left" vertical="center" indent="1"/>
    </xf>
    <xf numFmtId="0" fontId="87" fillId="59" borderId="33" applyNumberFormat="0" applyAlignment="0" applyProtection="0">
      <alignment horizontal="left" vertical="center" indent="1"/>
    </xf>
    <xf numFmtId="0" fontId="87" fillId="60" borderId="35" applyNumberFormat="0" applyAlignment="0" applyProtection="0">
      <alignment horizontal="left" vertical="center" indent="1"/>
    </xf>
    <xf numFmtId="203" fontId="85" fillId="59" borderId="34" applyNumberFormat="0" applyBorder="0" applyProtection="0">
      <alignment horizontal="right" vertical="center"/>
    </xf>
    <xf numFmtId="203" fontId="86" fillId="59" borderId="35" applyNumberFormat="0" applyBorder="0" applyProtection="0">
      <alignment horizontal="right" vertical="center"/>
    </xf>
    <xf numFmtId="203" fontId="85" fillId="73" borderId="33" applyNumberFormat="0" applyAlignment="0" applyProtection="0">
      <alignment horizontal="left" vertical="center" indent="1"/>
    </xf>
    <xf numFmtId="0" fontId="86" fillId="58" borderId="35" applyNumberFormat="0" applyAlignment="0" applyProtection="0">
      <alignment horizontal="left" vertical="center" indent="1"/>
    </xf>
    <xf numFmtId="203" fontId="85" fillId="0" borderId="34" applyNumberFormat="0" applyFill="0" applyBorder="0" applyAlignment="0" applyProtection="0">
      <alignment horizontal="right" vertical="center"/>
    </xf>
    <xf numFmtId="0" fontId="87" fillId="60" borderId="35" applyNumberFormat="0" applyAlignment="0" applyProtection="0">
      <alignment horizontal="left" vertical="center" indent="1"/>
    </xf>
    <xf numFmtId="203" fontId="86" fillId="60" borderId="35" applyNumberFormat="0" applyProtection="0">
      <alignment horizontal="right" vertical="center"/>
    </xf>
    <xf numFmtId="0" fontId="96" fillId="0" borderId="0" applyFill="0" applyBorder="0" applyAlignment="0" applyProtection="0"/>
    <xf numFmtId="0" fontId="1" fillId="0" borderId="24"/>
    <xf numFmtId="0" fontId="3" fillId="57" borderId="38">
      <alignment horizontal="center" vertical="top" wrapText="1"/>
    </xf>
    <xf numFmtId="0" fontId="73" fillId="74" borderId="1" applyNumberFormat="0">
      <alignment horizontal="centerContinuous" vertical="center" wrapText="1"/>
    </xf>
    <xf numFmtId="2" fontId="76" fillId="75" borderId="39"/>
    <xf numFmtId="0" fontId="78" fillId="76" borderId="11" applyNumberFormat="0">
      <alignment horizontal="right"/>
    </xf>
    <xf numFmtId="0" fontId="8" fillId="77" borderId="40"/>
    <xf numFmtId="0" fontId="75" fillId="0" borderId="0" applyNumberFormat="0"/>
    <xf numFmtId="0" fontId="97"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79" borderId="0" applyNumberFormat="0" applyBorder="0" applyAlignment="0" applyProtection="0"/>
    <xf numFmtId="0" fontId="3" fillId="80" borderId="0" applyNumberFormat="0" applyBorder="0" applyAlignment="0" applyProtection="0"/>
    <xf numFmtId="208" fontId="5" fillId="81" borderId="45" applyNumberFormat="0" applyAlignment="0">
      <alignment horizontal="center"/>
    </xf>
    <xf numFmtId="208" fontId="5" fillId="0" borderId="45" applyNumberFormat="0" applyAlignment="0">
      <alignment horizontal="center"/>
    </xf>
  </cellStyleXfs>
  <cellXfs count="93">
    <xf numFmtId="0" fontId="0" fillId="0" borderId="0" xfId="0"/>
    <xf numFmtId="0" fontId="0" fillId="6" borderId="0" xfId="0" applyFill="1"/>
    <xf numFmtId="168" fontId="0" fillId="0" borderId="1" xfId="1" applyNumberFormat="1" applyFont="1" applyBorder="1"/>
    <xf numFmtId="0" fontId="98" fillId="6" borderId="0" xfId="0" applyFont="1" applyFill="1"/>
    <xf numFmtId="0" fontId="99" fillId="6" borderId="0" xfId="0" applyFont="1" applyFill="1"/>
    <xf numFmtId="0" fontId="100" fillId="6" borderId="0" xfId="0" applyFont="1" applyFill="1"/>
    <xf numFmtId="0" fontId="101" fillId="6" borderId="0" xfId="0" applyFont="1" applyFill="1"/>
    <xf numFmtId="0" fontId="2" fillId="0" borderId="0" xfId="0" applyFont="1"/>
    <xf numFmtId="0" fontId="4" fillId="6" borderId="0" xfId="3" applyFill="1"/>
    <xf numFmtId="0" fontId="4" fillId="0" borderId="0" xfId="3" applyFill="1" applyBorder="1"/>
    <xf numFmtId="204" fontId="0" fillId="0" borderId="1" xfId="0" applyNumberFormat="1" applyBorder="1"/>
    <xf numFmtId="0" fontId="0" fillId="78" borderId="4" xfId="0" applyFont="1" applyFill="1" applyBorder="1" applyAlignment="1">
      <alignment horizontal="center" wrapText="1"/>
    </xf>
    <xf numFmtId="0" fontId="6" fillId="6" borderId="0" xfId="0" applyFont="1" applyFill="1"/>
    <xf numFmtId="0" fontId="6" fillId="6" borderId="7" xfId="0" applyFont="1" applyFill="1" applyBorder="1"/>
    <xf numFmtId="0" fontId="6" fillId="6" borderId="9" xfId="0" applyFont="1" applyFill="1" applyBorder="1"/>
    <xf numFmtId="205" fontId="6" fillId="6" borderId="1" xfId="0" applyNumberFormat="1" applyFont="1" applyFill="1" applyBorder="1"/>
    <xf numFmtId="170" fontId="6" fillId="6" borderId="1" xfId="5" applyNumberFormat="1" applyFont="1" applyFill="1" applyBorder="1"/>
    <xf numFmtId="0" fontId="6" fillId="78" borderId="1" xfId="0" applyFont="1" applyFill="1" applyBorder="1"/>
    <xf numFmtId="1" fontId="1" fillId="6" borderId="1" xfId="43" applyNumberFormat="1" applyFont="1" applyFill="1" applyBorder="1" applyAlignment="1">
      <alignment horizontal="center" vertical="center"/>
    </xf>
    <xf numFmtId="1" fontId="2" fillId="78" borderId="1" xfId="43" applyNumberFormat="1" applyFont="1" applyFill="1" applyBorder="1" applyAlignment="1">
      <alignment horizontal="center" vertical="center"/>
    </xf>
    <xf numFmtId="168" fontId="0" fillId="6" borderId="1" xfId="1" applyNumberFormat="1" applyFont="1" applyFill="1" applyBorder="1"/>
    <xf numFmtId="0" fontId="2" fillId="0" borderId="0" xfId="0" applyFont="1" applyFill="1" applyBorder="1" applyAlignment="1">
      <alignment horizontal="center"/>
    </xf>
    <xf numFmtId="0" fontId="2" fillId="6" borderId="0" xfId="430" applyFont="1" applyFill="1" applyBorder="1" applyAlignment="1">
      <alignment horizontal="center" vertical="center"/>
    </xf>
    <xf numFmtId="0" fontId="2" fillId="6" borderId="0"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78" borderId="1" xfId="0" applyFill="1" applyBorder="1" applyAlignment="1">
      <alignment horizontal="center" vertical="center"/>
    </xf>
    <xf numFmtId="0" fontId="0" fillId="78" borderId="1" xfId="0" applyFill="1" applyBorder="1" applyAlignment="1">
      <alignment horizontal="center" vertical="center" wrapText="1"/>
    </xf>
    <xf numFmtId="0" fontId="0" fillId="78" borderId="2" xfId="0" applyFont="1" applyFill="1" applyBorder="1" applyAlignment="1">
      <alignment horizontal="center" vertical="center"/>
    </xf>
    <xf numFmtId="0" fontId="0" fillId="78" borderId="4" xfId="0" applyFont="1" applyFill="1" applyBorder="1" applyAlignment="1">
      <alignment horizontal="center" vertical="center"/>
    </xf>
    <xf numFmtId="0" fontId="102" fillId="82" borderId="4" xfId="0" applyFont="1" applyFill="1" applyBorder="1" applyAlignment="1">
      <alignment horizontal="center" vertical="center" wrapText="1"/>
    </xf>
    <xf numFmtId="0" fontId="6" fillId="0" borderId="1" xfId="0" applyFont="1" applyFill="1" applyBorder="1"/>
    <xf numFmtId="164" fontId="0" fillId="0" borderId="1" xfId="2" applyNumberFormat="1" applyFont="1" applyFill="1" applyBorder="1"/>
    <xf numFmtId="0" fontId="6" fillId="83" borderId="1" xfId="0" applyFont="1" applyFill="1" applyBorder="1" applyAlignment="1">
      <alignment horizontal="center" vertical="center" wrapText="1"/>
    </xf>
    <xf numFmtId="0" fontId="6" fillId="83" borderId="1" xfId="964" applyFont="1" applyFill="1" applyBorder="1" applyAlignment="1">
      <alignment horizontal="center"/>
    </xf>
    <xf numFmtId="0" fontId="0" fillId="83" borderId="2" xfId="0" applyFont="1" applyFill="1" applyBorder="1" applyAlignment="1">
      <alignment horizontal="center" vertical="center" wrapText="1"/>
    </xf>
    <xf numFmtId="0" fontId="0" fillId="83" borderId="1" xfId="0" applyFont="1" applyFill="1" applyBorder="1" applyAlignment="1">
      <alignment horizontal="center" vertical="center" wrapText="1"/>
    </xf>
    <xf numFmtId="0" fontId="102" fillId="84" borderId="1" xfId="0" applyFont="1" applyFill="1" applyBorder="1" applyAlignment="1">
      <alignment horizontal="center" vertical="center" wrapText="1"/>
    </xf>
    <xf numFmtId="0" fontId="0" fillId="0" borderId="1" xfId="0" applyFont="1" applyFill="1" applyBorder="1" applyAlignment="1">
      <alignment horizontal="right"/>
    </xf>
    <xf numFmtId="0" fontId="1" fillId="0" borderId="1" xfId="430" applyFont="1" applyFill="1" applyBorder="1" applyAlignment="1">
      <alignment horizontal="center" vertical="center"/>
    </xf>
    <xf numFmtId="0" fontId="6" fillId="0" borderId="1" xfId="965" applyFont="1" applyFill="1" applyBorder="1" applyAlignment="1">
      <alignment horizontal="right"/>
    </xf>
    <xf numFmtId="1" fontId="0" fillId="0" borderId="1" xfId="0" applyNumberFormat="1" applyFill="1" applyBorder="1" applyAlignment="1">
      <alignment horizontal="center" vertical="center"/>
    </xf>
    <xf numFmtId="0" fontId="0" fillId="0" borderId="2" xfId="0" applyFont="1" applyFill="1" applyBorder="1" applyAlignment="1">
      <alignment horizontal="left" vertical="top"/>
    </xf>
    <xf numFmtId="210" fontId="0" fillId="0" borderId="1" xfId="963" applyNumberFormat="1" applyFont="1" applyBorder="1"/>
    <xf numFmtId="211" fontId="0" fillId="0" borderId="1" xfId="963" applyNumberFormat="1" applyFont="1" applyBorder="1"/>
    <xf numFmtId="0" fontId="0" fillId="0" borderId="1" xfId="0" applyBorder="1"/>
    <xf numFmtId="212" fontId="0" fillId="0" borderId="1" xfId="963" applyNumberFormat="1" applyFont="1" applyBorder="1"/>
    <xf numFmtId="1" fontId="0" fillId="0" borderId="1" xfId="963" applyNumberFormat="1" applyFont="1" applyBorder="1"/>
    <xf numFmtId="0" fontId="0" fillId="83" borderId="4" xfId="0" applyFill="1" applyBorder="1" applyAlignment="1">
      <alignment horizontal="center" vertical="center" wrapText="1"/>
    </xf>
    <xf numFmtId="0" fontId="4" fillId="0" borderId="0" xfId="3" quotePrefix="1" applyFill="1" applyBorder="1"/>
    <xf numFmtId="0" fontId="2" fillId="0" borderId="0" xfId="0" applyFont="1" applyAlignment="1"/>
    <xf numFmtId="0" fontId="0" fillId="0" borderId="0" xfId="0" applyAlignment="1">
      <alignment horizontal="left" wrapText="1"/>
    </xf>
    <xf numFmtId="0" fontId="0" fillId="0" borderId="0" xfId="0" applyAlignment="1">
      <alignment horizontal="left"/>
    </xf>
    <xf numFmtId="0" fontId="0" fillId="78" borderId="2" xfId="0" applyFont="1" applyFill="1" applyBorder="1" applyAlignment="1">
      <alignment horizontal="center"/>
    </xf>
    <xf numFmtId="0" fontId="0" fillId="78" borderId="41" xfId="0" applyFont="1" applyFill="1" applyBorder="1" applyAlignment="1">
      <alignment horizontal="center"/>
    </xf>
    <xf numFmtId="0" fontId="0" fillId="78" borderId="42" xfId="0" applyFont="1" applyFill="1" applyBorder="1" applyAlignment="1">
      <alignment horizontal="center"/>
    </xf>
    <xf numFmtId="0" fontId="6" fillId="0" borderId="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6" fillId="83" borderId="2" xfId="0" applyFont="1" applyFill="1" applyBorder="1" applyAlignment="1">
      <alignment horizontal="center" vertical="center" wrapText="1"/>
    </xf>
    <xf numFmtId="0" fontId="6" fillId="83" borderId="41" xfId="0" applyFont="1" applyFill="1" applyBorder="1" applyAlignment="1">
      <alignment horizontal="center" vertical="center" wrapText="1"/>
    </xf>
    <xf numFmtId="0" fontId="6" fillId="83" borderId="42" xfId="0" applyFont="1" applyFill="1" applyBorder="1" applyAlignment="1">
      <alignment horizontal="center" vertical="center" wrapText="1"/>
    </xf>
    <xf numFmtId="0" fontId="1" fillId="0" borderId="43" xfId="430" applyFont="1" applyFill="1" applyBorder="1" applyAlignment="1">
      <alignment horizontal="center" vertical="center"/>
    </xf>
    <xf numFmtId="0" fontId="1" fillId="0" borderId="0" xfId="430" applyFont="1" applyFill="1" applyAlignment="1">
      <alignment horizontal="center" vertical="center"/>
    </xf>
    <xf numFmtId="0" fontId="1" fillId="0" borderId="7" xfId="430" applyFont="1" applyFill="1" applyBorder="1" applyAlignment="1">
      <alignment horizontal="center" vertical="center"/>
    </xf>
    <xf numFmtId="1" fontId="0" fillId="0" borderId="43" xfId="0" applyNumberFormat="1" applyFont="1" applyFill="1" applyBorder="1" applyAlignment="1">
      <alignment horizontal="center" vertical="center"/>
    </xf>
    <xf numFmtId="1" fontId="0" fillId="0" borderId="7" xfId="0" applyNumberFormat="1" applyFont="1"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0" xfId="0" applyFont="1"/>
    <xf numFmtId="0" fontId="1" fillId="83" borderId="1" xfId="430" applyFont="1" applyFill="1" applyBorder="1" applyAlignment="1">
      <alignment horizontal="center" vertical="center" wrapText="1"/>
    </xf>
    <xf numFmtId="0" fontId="2" fillId="83" borderId="1" xfId="430" applyFont="1" applyFill="1" applyBorder="1" applyAlignment="1">
      <alignment horizontal="center" vertical="center" wrapText="1"/>
    </xf>
    <xf numFmtId="0" fontId="1" fillId="83" borderId="4" xfId="430" applyFont="1" applyFill="1" applyBorder="1" applyAlignment="1">
      <alignment horizontal="center" vertical="center"/>
    </xf>
    <xf numFmtId="0" fontId="1" fillId="83" borderId="44" xfId="430" applyFont="1" applyFill="1" applyBorder="1" applyAlignment="1">
      <alignment horizontal="center" vertical="center"/>
    </xf>
    <xf numFmtId="0" fontId="1" fillId="83" borderId="42" xfId="430" applyFont="1" applyFill="1" applyBorder="1" applyAlignment="1">
      <alignment horizontal="center" vertical="center" wrapText="1"/>
    </xf>
    <xf numFmtId="0" fontId="1" fillId="83" borderId="4" xfId="430" applyFont="1" applyFill="1" applyBorder="1" applyAlignment="1">
      <alignment horizontal="center" vertical="center" wrapText="1"/>
    </xf>
    <xf numFmtId="0" fontId="1" fillId="83" borderId="44" xfId="430" applyFont="1" applyFill="1" applyBorder="1" applyAlignment="1">
      <alignment horizontal="center" vertical="center" wrapText="1"/>
    </xf>
    <xf numFmtId="0" fontId="1" fillId="83" borderId="2" xfId="430" applyFont="1" applyFill="1" applyBorder="1" applyAlignment="1">
      <alignment horizontal="center" vertical="center"/>
    </xf>
    <xf numFmtId="0" fontId="1" fillId="83" borderId="41" xfId="430" applyFont="1" applyFill="1" applyBorder="1" applyAlignment="1">
      <alignment horizontal="center" vertical="center"/>
    </xf>
    <xf numFmtId="0" fontId="1" fillId="83" borderId="42" xfId="430" applyFont="1" applyFill="1" applyBorder="1" applyAlignment="1">
      <alignment horizontal="center" vertical="center"/>
    </xf>
    <xf numFmtId="3" fontId="6" fillId="0" borderId="1" xfId="966" applyNumberFormat="1" applyFont="1" applyFill="1" applyBorder="1" applyAlignment="1">
      <alignment horizontal="left"/>
    </xf>
    <xf numFmtId="3" fontId="6" fillId="0" borderId="1" xfId="967" applyNumberFormat="1" applyFont="1" applyBorder="1" applyAlignment="1">
      <alignment horizontal="left"/>
    </xf>
    <xf numFmtId="0" fontId="103" fillId="0" borderId="1" xfId="0" applyFont="1" applyFill="1" applyBorder="1" applyAlignment="1">
      <alignment horizontal="left" vertical="top" wrapText="1"/>
    </xf>
    <xf numFmtId="209" fontId="0" fillId="6" borderId="1" xfId="0" applyNumberFormat="1" applyFont="1" applyFill="1" applyBorder="1"/>
    <xf numFmtId="209" fontId="0" fillId="6" borderId="1" xfId="128" applyNumberFormat="1" applyFont="1" applyFill="1" applyBorder="1"/>
    <xf numFmtId="0" fontId="103" fillId="0" borderId="1" xfId="0" applyFont="1" applyFill="1" applyBorder="1" applyAlignment="1">
      <alignment horizontal="center" vertical="center" wrapText="1"/>
    </xf>
    <xf numFmtId="1" fontId="0" fillId="6" borderId="1" xfId="128" applyNumberFormat="1" applyFont="1" applyFill="1" applyBorder="1"/>
    <xf numFmtId="206" fontId="6" fillId="0" borderId="1" xfId="1" applyNumberFormat="1" applyFont="1" applyFill="1" applyBorder="1" applyAlignment="1">
      <alignment horizontal="center"/>
    </xf>
    <xf numFmtId="207" fontId="6" fillId="0" borderId="1" xfId="1" applyNumberFormat="1" applyFont="1" applyFill="1" applyBorder="1" applyAlignment="1">
      <alignment horizontal="center"/>
    </xf>
  </cellXfs>
  <cellStyles count="968">
    <cellStyle name=" 1" xfId="14" xr:uid="{00000000-0005-0000-0000-000000000000}"/>
    <cellStyle name=" 1 2" xfId="16" xr:uid="{00000000-0005-0000-0000-000001000000}"/>
    <cellStyle name=" 1 2 2" xfId="18" xr:uid="{00000000-0005-0000-0000-000002000000}"/>
    <cellStyle name=" 1 2 2 2" xfId="634" xr:uid="{00000000-0005-0000-0000-000003000000}"/>
    <cellStyle name=" 1 2 3" xfId="68" xr:uid="{00000000-0005-0000-0000-000004000000}"/>
    <cellStyle name=" 1 2 3 2" xfId="729" xr:uid="{00000000-0005-0000-0000-000005000000}"/>
    <cellStyle name=" 1 2 4" xfId="633" xr:uid="{00000000-0005-0000-0000-000006000000}"/>
    <cellStyle name=" 1 3" xfId="15" xr:uid="{00000000-0005-0000-0000-000007000000}"/>
    <cellStyle name=" 1 3 2" xfId="35" xr:uid="{00000000-0005-0000-0000-000008000000}"/>
    <cellStyle name=" 1 3 3" xfId="635" xr:uid="{00000000-0005-0000-0000-000009000000}"/>
    <cellStyle name=" 1 4" xfId="17" xr:uid="{00000000-0005-0000-0000-00000A000000}"/>
    <cellStyle name=" 1 5" xfId="632" xr:uid="{00000000-0005-0000-0000-00000B000000}"/>
    <cellStyle name=" 1_29(d) - Gas extensions -tariffs" xfId="69" xr:uid="{00000000-0005-0000-0000-00000C000000}"/>
    <cellStyle name=" Writer Import]_x000a__x000a_Display Dialog=No_x000a__x000a__x000a__x000a_[Horizontal Arrange]_x000a__x000a_Dimensions Interlocking=Yes_x000a__x000a_Sum Hierarchy=Yes_x000a__x000a_Generate" xfId="886" xr:uid="{00000000-0005-0000-0000-00000D000000}"/>
    <cellStyle name=" Writer Import]_x000a__x000a_Display Dialog=No_x000a__x000a__x000a__x000a_[Horizontal Arrange]_x000a__x000a_Dimensions Interlocking=Yes_x000a__x000a_Sum Hierarchy=Yes_x000a__x000a_Generate 2" xfId="887" xr:uid="{00000000-0005-0000-0000-00000E000000}"/>
    <cellStyle name="_3GIS model v2.77_Distribution Business_Retail Fin Perform " xfId="19" xr:uid="{00000000-0005-0000-0000-00000F000000}"/>
    <cellStyle name="_3GIS model v2.77_Fleet Overhead Costs 2_Retail Fin Perform " xfId="20" xr:uid="{00000000-0005-0000-0000-000010000000}"/>
    <cellStyle name="_3GIS model v2.77_Fleet Overhead Costs_Retail Fin Perform " xfId="21" xr:uid="{00000000-0005-0000-0000-000011000000}"/>
    <cellStyle name="_3GIS model v2.77_Forecast 2_Retail Fin Perform " xfId="22" xr:uid="{00000000-0005-0000-0000-000012000000}"/>
    <cellStyle name="_3GIS model v2.77_Forecast_Retail Fin Perform " xfId="23" xr:uid="{00000000-0005-0000-0000-000013000000}"/>
    <cellStyle name="_3GIS model v2.77_Funding &amp; Cashflow_1_Retail Fin Perform " xfId="24" xr:uid="{00000000-0005-0000-0000-000014000000}"/>
    <cellStyle name="_3GIS model v2.77_Funding &amp; Cashflow_Retail Fin Perform " xfId="25" xr:uid="{00000000-0005-0000-0000-000015000000}"/>
    <cellStyle name="_3GIS model v2.77_Group P&amp;L_1_Retail Fin Perform " xfId="26" xr:uid="{00000000-0005-0000-0000-000016000000}"/>
    <cellStyle name="_3GIS model v2.77_Group P&amp;L_Retail Fin Perform " xfId="27" xr:uid="{00000000-0005-0000-0000-000017000000}"/>
    <cellStyle name="_3GIS model v2.77_Opening  Detailed BS_Retail Fin Perform " xfId="28" xr:uid="{00000000-0005-0000-0000-000018000000}"/>
    <cellStyle name="_3GIS model v2.77_OUTPUT DB_Retail Fin Perform " xfId="29" xr:uid="{00000000-0005-0000-0000-000019000000}"/>
    <cellStyle name="_3GIS model v2.77_OUTPUT EB_Retail Fin Perform " xfId="30" xr:uid="{00000000-0005-0000-0000-00001A000000}"/>
    <cellStyle name="_3GIS model v2.77_Report_Retail Fin Perform " xfId="31" xr:uid="{00000000-0005-0000-0000-00001B000000}"/>
    <cellStyle name="_3GIS model v2.77_Retail Fin Perform " xfId="32" xr:uid="{00000000-0005-0000-0000-00001C000000}"/>
    <cellStyle name="_3GIS model v2.77_Sheet2 2_Retail Fin Perform " xfId="33" xr:uid="{00000000-0005-0000-0000-00001D000000}"/>
    <cellStyle name="_3GIS model v2.77_Sheet2_Retail Fin Perform " xfId="34" xr:uid="{00000000-0005-0000-0000-00001E000000}"/>
    <cellStyle name="_Capex" xfId="70" xr:uid="{00000000-0005-0000-0000-00001F000000}"/>
    <cellStyle name="_Capex 2" xfId="71" xr:uid="{00000000-0005-0000-0000-000020000000}"/>
    <cellStyle name="_Capex 2 2" xfId="637" xr:uid="{00000000-0005-0000-0000-000021000000}"/>
    <cellStyle name="_Capex 3" xfId="636" xr:uid="{00000000-0005-0000-0000-000022000000}"/>
    <cellStyle name="_Capex_29(d) - Gas extensions -tariffs" xfId="72" xr:uid="{00000000-0005-0000-0000-000023000000}"/>
    <cellStyle name="_Capex_29(d) - Gas extensions -tariffs 2" xfId="638" xr:uid="{00000000-0005-0000-0000-000024000000}"/>
    <cellStyle name="_UED AMP 2009-14 Final 250309 Less PU" xfId="73" xr:uid="{00000000-0005-0000-0000-000025000000}"/>
    <cellStyle name="_UED AMP 2009-14 Final 250309 Less PU_1011 monthly" xfId="74" xr:uid="{00000000-0005-0000-0000-000026000000}"/>
    <cellStyle name="20% - Accent1 2" xfId="75" xr:uid="{00000000-0005-0000-0000-000027000000}"/>
    <cellStyle name="20% - Accent1 3" xfId="76" xr:uid="{00000000-0005-0000-0000-000028000000}"/>
    <cellStyle name="20% - Accent2 2" xfId="77" xr:uid="{00000000-0005-0000-0000-000029000000}"/>
    <cellStyle name="20% - Accent3 2" xfId="78" xr:uid="{00000000-0005-0000-0000-00002A000000}"/>
    <cellStyle name="20% - Accent4 2" xfId="79" xr:uid="{00000000-0005-0000-0000-00002B000000}"/>
    <cellStyle name="20% - Accent5 2" xfId="80" xr:uid="{00000000-0005-0000-0000-00002C000000}"/>
    <cellStyle name="20% - Accent6 2" xfId="81" xr:uid="{00000000-0005-0000-0000-00002D000000}"/>
    <cellStyle name="40% - Accent1 2" xfId="82" xr:uid="{00000000-0005-0000-0000-00002E000000}"/>
    <cellStyle name="40% - Accent1 3" xfId="83" xr:uid="{00000000-0005-0000-0000-00002F000000}"/>
    <cellStyle name="40% - Accent2 2" xfId="84" xr:uid="{00000000-0005-0000-0000-000030000000}"/>
    <cellStyle name="40% - Accent3 2" xfId="85" xr:uid="{00000000-0005-0000-0000-000031000000}"/>
    <cellStyle name="40% - Accent4 2" xfId="86" xr:uid="{00000000-0005-0000-0000-000032000000}"/>
    <cellStyle name="40% - Accent5 2" xfId="87" xr:uid="{00000000-0005-0000-0000-000033000000}"/>
    <cellStyle name="40% - Accent6 2" xfId="88" xr:uid="{00000000-0005-0000-0000-000034000000}"/>
    <cellStyle name="60% - Accent1 2" xfId="89" xr:uid="{00000000-0005-0000-0000-000035000000}"/>
    <cellStyle name="60% - Accent2 2" xfId="90" xr:uid="{00000000-0005-0000-0000-000036000000}"/>
    <cellStyle name="60% - Accent3 2" xfId="91" xr:uid="{00000000-0005-0000-0000-000037000000}"/>
    <cellStyle name="60% - Accent4 2" xfId="92" xr:uid="{00000000-0005-0000-0000-000038000000}"/>
    <cellStyle name="60% - Accent5 2" xfId="93" xr:uid="{00000000-0005-0000-0000-000039000000}"/>
    <cellStyle name="60% - Accent6 2" xfId="94" xr:uid="{00000000-0005-0000-0000-00003A000000}"/>
    <cellStyle name="Accent1" xfId="964" builtinId="29"/>
    <cellStyle name="Accent1 - 20%" xfId="95" xr:uid="{00000000-0005-0000-0000-00003B000000}"/>
    <cellStyle name="Accent1 - 40%" xfId="96" xr:uid="{00000000-0005-0000-0000-00003C000000}"/>
    <cellStyle name="Accent1 - 60%" xfId="97" xr:uid="{00000000-0005-0000-0000-00003D000000}"/>
    <cellStyle name="Accent1 2" xfId="98" xr:uid="{00000000-0005-0000-0000-00003E000000}"/>
    <cellStyle name="Accent2" xfId="965" builtinId="33"/>
    <cellStyle name="Accent2 - 20%" xfId="99" xr:uid="{00000000-0005-0000-0000-00003F000000}"/>
    <cellStyle name="Accent2 - 40%" xfId="100" xr:uid="{00000000-0005-0000-0000-000040000000}"/>
    <cellStyle name="Accent2 - 60%" xfId="101" xr:uid="{00000000-0005-0000-0000-000041000000}"/>
    <cellStyle name="Accent2 2" xfId="102" xr:uid="{00000000-0005-0000-0000-000042000000}"/>
    <cellStyle name="Accent3 - 20%" xfId="103" xr:uid="{00000000-0005-0000-0000-000043000000}"/>
    <cellStyle name="Accent3 - 40%" xfId="104" xr:uid="{00000000-0005-0000-0000-000044000000}"/>
    <cellStyle name="Accent3 - 60%" xfId="105" xr:uid="{00000000-0005-0000-0000-000045000000}"/>
    <cellStyle name="Accent3 2" xfId="106" xr:uid="{00000000-0005-0000-0000-000046000000}"/>
    <cellStyle name="Accent4 - 20%" xfId="107" xr:uid="{00000000-0005-0000-0000-000047000000}"/>
    <cellStyle name="Accent4 - 40%" xfId="108" xr:uid="{00000000-0005-0000-0000-000048000000}"/>
    <cellStyle name="Accent4 - 60%" xfId="109" xr:uid="{00000000-0005-0000-0000-000049000000}"/>
    <cellStyle name="Accent4 2" xfId="110" xr:uid="{00000000-0005-0000-0000-00004A000000}"/>
    <cellStyle name="Accent5 - 20%" xfId="111" xr:uid="{00000000-0005-0000-0000-00004B000000}"/>
    <cellStyle name="Accent5 - 40%" xfId="112" xr:uid="{00000000-0005-0000-0000-00004C000000}"/>
    <cellStyle name="Accent5 - 60%" xfId="113" xr:uid="{00000000-0005-0000-0000-00004D000000}"/>
    <cellStyle name="Accent5 2" xfId="114" xr:uid="{00000000-0005-0000-0000-00004E000000}"/>
    <cellStyle name="Accent6 - 20%" xfId="115" xr:uid="{00000000-0005-0000-0000-00004F000000}"/>
    <cellStyle name="Accent6 - 40%" xfId="116" xr:uid="{00000000-0005-0000-0000-000050000000}"/>
    <cellStyle name="Accent6 - 60%" xfId="117" xr:uid="{00000000-0005-0000-0000-000051000000}"/>
    <cellStyle name="Accent6 2" xfId="118" xr:uid="{00000000-0005-0000-0000-000052000000}"/>
    <cellStyle name="Actual_LEOY" xfId="888" xr:uid="{00000000-0005-0000-0000-000053000000}"/>
    <cellStyle name="Agara" xfId="119" xr:uid="{00000000-0005-0000-0000-000054000000}"/>
    <cellStyle name="Assumption" xfId="889" xr:uid="{00000000-0005-0000-0000-000055000000}"/>
    <cellStyle name="B79812_.wvu.PrintTitlest" xfId="120" xr:uid="{00000000-0005-0000-0000-000056000000}"/>
    <cellStyle name="Bad 2" xfId="121" xr:uid="{00000000-0005-0000-0000-000057000000}"/>
    <cellStyle name="Black" xfId="122" xr:uid="{00000000-0005-0000-0000-000058000000}"/>
    <cellStyle name="Blockout" xfId="123" xr:uid="{00000000-0005-0000-0000-000059000000}"/>
    <cellStyle name="Blockout 2" xfId="40" xr:uid="{00000000-0005-0000-0000-00005A000000}"/>
    <cellStyle name="Blockout 2 2" xfId="46" xr:uid="{00000000-0005-0000-0000-00005B000000}"/>
    <cellStyle name="Blockout 2 2 2" xfId="64" xr:uid="{00000000-0005-0000-0000-00005C000000}"/>
    <cellStyle name="Blockout 2 2 3" xfId="639" xr:uid="{00000000-0005-0000-0000-00005D000000}"/>
    <cellStyle name="Blockout 2 3" xfId="60" xr:uid="{00000000-0005-0000-0000-00005E000000}"/>
    <cellStyle name="Blockout 2 4" xfId="124" xr:uid="{00000000-0005-0000-0000-00005F000000}"/>
    <cellStyle name="Blockout 3" xfId="125" xr:uid="{00000000-0005-0000-0000-000060000000}"/>
    <cellStyle name="Blockout 3 2" xfId="730" xr:uid="{00000000-0005-0000-0000-000061000000}"/>
    <cellStyle name="Blockout 4" xfId="604" xr:uid="{00000000-0005-0000-0000-000062000000}"/>
    <cellStyle name="Blue" xfId="126" xr:uid="{00000000-0005-0000-0000-000063000000}"/>
    <cellStyle name="Calculation 2" xfId="127" xr:uid="{00000000-0005-0000-0000-000064000000}"/>
    <cellStyle name="Calculation 2 2" xfId="128" xr:uid="{00000000-0005-0000-0000-000065000000}"/>
    <cellStyle name="Calculation 2 3" xfId="129" xr:uid="{00000000-0005-0000-0000-000066000000}"/>
    <cellStyle name="CellNum" xfId="967" xr:uid="{5322486E-B8FF-4E3D-BC86-4CC276513EAF}"/>
    <cellStyle name="CellNumalt" xfId="966" xr:uid="{3315B79F-D9D7-4E48-BFD9-E1CA713120F9}"/>
    <cellStyle name="Check" xfId="890" xr:uid="{00000000-0005-0000-0000-000067000000}"/>
    <cellStyle name="Check Cell 2" xfId="130" xr:uid="{00000000-0005-0000-0000-000068000000}"/>
    <cellStyle name="Check Cell 2 2 2 2" xfId="131" xr:uid="{00000000-0005-0000-0000-000069000000}"/>
    <cellStyle name="Check Cell 3" xfId="891" xr:uid="{00000000-0005-0000-0000-00006A000000}"/>
    <cellStyle name="Comma" xfId="1" builtinId="3"/>
    <cellStyle name="Comma [0] 2" xfId="892" xr:uid="{00000000-0005-0000-0000-00006C000000}"/>
    <cellStyle name="Comma [0]7Z_87C" xfId="132" xr:uid="{00000000-0005-0000-0000-00006D000000}"/>
    <cellStyle name="Comma [1]" xfId="588" xr:uid="{00000000-0005-0000-0000-00006E000000}"/>
    <cellStyle name="Comma [2]" xfId="589" xr:uid="{00000000-0005-0000-0000-00006F000000}"/>
    <cellStyle name="Comma [4]" xfId="590" xr:uid="{00000000-0005-0000-0000-000070000000}"/>
    <cellStyle name="Comma 0" xfId="133" xr:uid="{00000000-0005-0000-0000-000071000000}"/>
    <cellStyle name="Comma 1" xfId="134" xr:uid="{00000000-0005-0000-0000-000072000000}"/>
    <cellStyle name="Comma 1 2" xfId="135" xr:uid="{00000000-0005-0000-0000-000073000000}"/>
    <cellStyle name="Comma 1 2 2" xfId="641" xr:uid="{00000000-0005-0000-0000-000074000000}"/>
    <cellStyle name="Comma 1 3" xfId="640" xr:uid="{00000000-0005-0000-0000-000075000000}"/>
    <cellStyle name="Comma 10" xfId="136" xr:uid="{00000000-0005-0000-0000-000076000000}"/>
    <cellStyle name="Comma 10 2" xfId="868" xr:uid="{00000000-0005-0000-0000-000077000000}"/>
    <cellStyle name="Comma 11" xfId="605" xr:uid="{00000000-0005-0000-0000-000078000000}"/>
    <cellStyle name="Comma 12" xfId="616" xr:uid="{00000000-0005-0000-0000-000079000000}"/>
    <cellStyle name="Comma 13" xfId="840" xr:uid="{00000000-0005-0000-0000-00007A000000}"/>
    <cellStyle name="Comma 14" xfId="721" xr:uid="{00000000-0005-0000-0000-00007B000000}"/>
    <cellStyle name="Comma 15" xfId="841" xr:uid="{00000000-0005-0000-0000-00007C000000}"/>
    <cellStyle name="Comma 16" xfId="626" xr:uid="{00000000-0005-0000-0000-00007D000000}"/>
    <cellStyle name="Comma 17" xfId="847" xr:uid="{00000000-0005-0000-0000-00007E000000}"/>
    <cellStyle name="Comma 18" xfId="955" xr:uid="{00000000-0005-0000-0000-00007F000000}"/>
    <cellStyle name="Comma 19" xfId="67" xr:uid="{00000000-0005-0000-0000-000080000000}"/>
    <cellStyle name="Comma 2" xfId="10" xr:uid="{00000000-0005-0000-0000-000081000000}"/>
    <cellStyle name="Comma 2 10" xfId="961" xr:uid="{00000000-0005-0000-0000-000082000000}"/>
    <cellStyle name="Comma 2 2" xfId="43" xr:uid="{00000000-0005-0000-0000-000083000000}"/>
    <cellStyle name="Comma 2 2 2" xfId="61" xr:uid="{00000000-0005-0000-0000-000084000000}"/>
    <cellStyle name="Comma 2 2 2 2" xfId="731" xr:uid="{00000000-0005-0000-0000-000085000000}"/>
    <cellStyle name="Comma 2 2 2 3" xfId="139" xr:uid="{00000000-0005-0000-0000-000086000000}"/>
    <cellStyle name="Comma 2 2 3" xfId="140" xr:uid="{00000000-0005-0000-0000-000087000000}"/>
    <cellStyle name="Comma 2 2 3 2" xfId="869" xr:uid="{00000000-0005-0000-0000-000088000000}"/>
    <cellStyle name="Comma 2 2 4" xfId="853" xr:uid="{00000000-0005-0000-0000-000089000000}"/>
    <cellStyle name="Comma 2 2 5" xfId="138" xr:uid="{00000000-0005-0000-0000-00008A000000}"/>
    <cellStyle name="Comma 2 3" xfId="13" xr:uid="{00000000-0005-0000-0000-00008B000000}"/>
    <cellStyle name="Comma 2 3 2" xfId="57" xr:uid="{00000000-0005-0000-0000-00008C000000}"/>
    <cellStyle name="Comma 2 3 2 2" xfId="643" xr:uid="{00000000-0005-0000-0000-00008D000000}"/>
    <cellStyle name="Comma 2 3 2 3" xfId="855" xr:uid="{00000000-0005-0000-0000-00008E000000}"/>
    <cellStyle name="Comma 2 3 2 4" xfId="142" xr:uid="{00000000-0005-0000-0000-00008F000000}"/>
    <cellStyle name="Comma 2 3 3" xfId="642" xr:uid="{00000000-0005-0000-0000-000090000000}"/>
    <cellStyle name="Comma 2 3 4" xfId="854" xr:uid="{00000000-0005-0000-0000-000091000000}"/>
    <cellStyle name="Comma 2 3 5" xfId="141" xr:uid="{00000000-0005-0000-0000-000092000000}"/>
    <cellStyle name="Comma 2 4" xfId="56" xr:uid="{00000000-0005-0000-0000-000093000000}"/>
    <cellStyle name="Comma 2 4 2" xfId="644" xr:uid="{00000000-0005-0000-0000-000094000000}"/>
    <cellStyle name="Comma 2 4 3" xfId="856" xr:uid="{00000000-0005-0000-0000-000095000000}"/>
    <cellStyle name="Comma 2 4 4" xfId="143" xr:uid="{00000000-0005-0000-0000-000096000000}"/>
    <cellStyle name="Comma 2 5" xfId="144" xr:uid="{00000000-0005-0000-0000-000097000000}"/>
    <cellStyle name="Comma 2 5 2" xfId="645" xr:uid="{00000000-0005-0000-0000-000098000000}"/>
    <cellStyle name="Comma 2 6" xfId="145" xr:uid="{00000000-0005-0000-0000-000099000000}"/>
    <cellStyle name="Comma 2 6 2" xfId="732" xr:uid="{00000000-0005-0000-0000-00009A000000}"/>
    <cellStyle name="Comma 2 6 3" xfId="870" xr:uid="{00000000-0005-0000-0000-00009B000000}"/>
    <cellStyle name="Comma 2 7" xfId="618" xr:uid="{00000000-0005-0000-0000-00009C000000}"/>
    <cellStyle name="Comma 2 8" xfId="850" xr:uid="{00000000-0005-0000-0000-00009D000000}"/>
    <cellStyle name="Comma 2 9" xfId="137" xr:uid="{00000000-0005-0000-0000-00009E000000}"/>
    <cellStyle name="Comma 20" xfId="603" xr:uid="{00000000-0005-0000-0000-00009F000000}"/>
    <cellStyle name="Comma 3" xfId="8" xr:uid="{00000000-0005-0000-0000-0000A0000000}"/>
    <cellStyle name="Comma 3 2" xfId="45" xr:uid="{00000000-0005-0000-0000-0000A1000000}"/>
    <cellStyle name="Comma 3 2 2" xfId="63" xr:uid="{00000000-0005-0000-0000-0000A2000000}"/>
    <cellStyle name="Comma 3 2 2 2" xfId="733" xr:uid="{00000000-0005-0000-0000-0000A3000000}"/>
    <cellStyle name="Comma 3 2 2 3" xfId="148" xr:uid="{00000000-0005-0000-0000-0000A4000000}"/>
    <cellStyle name="Comma 3 2 3" xfId="647" xr:uid="{00000000-0005-0000-0000-0000A5000000}"/>
    <cellStyle name="Comma 3 2 4" xfId="147" xr:uid="{00000000-0005-0000-0000-0000A6000000}"/>
    <cellStyle name="Comma 3 3" xfId="39" xr:uid="{00000000-0005-0000-0000-0000A7000000}"/>
    <cellStyle name="Comma 3 3 2" xfId="59" xr:uid="{00000000-0005-0000-0000-0000A8000000}"/>
    <cellStyle name="Comma 3 3 2 2" xfId="734" xr:uid="{00000000-0005-0000-0000-0000A9000000}"/>
    <cellStyle name="Comma 3 3 2 3" xfId="150" xr:uid="{00000000-0005-0000-0000-0000AA000000}"/>
    <cellStyle name="Comma 3 3 3" xfId="648" xr:uid="{00000000-0005-0000-0000-0000AB000000}"/>
    <cellStyle name="Comma 3 3 4" xfId="149" xr:uid="{00000000-0005-0000-0000-0000AC000000}"/>
    <cellStyle name="Comma 3 4" xfId="55" xr:uid="{00000000-0005-0000-0000-0000AD000000}"/>
    <cellStyle name="Comma 3 4 2" xfId="735" xr:uid="{00000000-0005-0000-0000-0000AE000000}"/>
    <cellStyle name="Comma 3 4 3" xfId="151" xr:uid="{00000000-0005-0000-0000-0000AF000000}"/>
    <cellStyle name="Comma 3 5" xfId="152" xr:uid="{00000000-0005-0000-0000-0000B0000000}"/>
    <cellStyle name="Comma 3 5 2" xfId="736" xr:uid="{00000000-0005-0000-0000-0000B1000000}"/>
    <cellStyle name="Comma 3 6" xfId="153" xr:uid="{00000000-0005-0000-0000-0000B2000000}"/>
    <cellStyle name="Comma 3 6 2" xfId="737" xr:uid="{00000000-0005-0000-0000-0000B3000000}"/>
    <cellStyle name="Comma 3 6 3" xfId="871" xr:uid="{00000000-0005-0000-0000-0000B4000000}"/>
    <cellStyle name="Comma 3 7" xfId="646" xr:uid="{00000000-0005-0000-0000-0000B5000000}"/>
    <cellStyle name="Comma 3 8" xfId="146" xr:uid="{00000000-0005-0000-0000-0000B6000000}"/>
    <cellStyle name="Comma 4" xfId="37" xr:uid="{00000000-0005-0000-0000-0000B7000000}"/>
    <cellStyle name="Comma 4 2" xfId="44" xr:uid="{00000000-0005-0000-0000-0000B8000000}"/>
    <cellStyle name="Comma 4 2 2" xfId="62" xr:uid="{00000000-0005-0000-0000-0000B9000000}"/>
    <cellStyle name="Comma 4 2 2 2" xfId="738" xr:uid="{00000000-0005-0000-0000-0000BA000000}"/>
    <cellStyle name="Comma 4 2 3" xfId="872" xr:uid="{00000000-0005-0000-0000-0000BB000000}"/>
    <cellStyle name="Comma 4 2 4" xfId="155" xr:uid="{00000000-0005-0000-0000-0000BC000000}"/>
    <cellStyle name="Comma 4 3" xfId="58" xr:uid="{00000000-0005-0000-0000-0000BD000000}"/>
    <cellStyle name="Comma 4 3 2" xfId="649" xr:uid="{00000000-0005-0000-0000-0000BE000000}"/>
    <cellStyle name="Comma 4 4" xfId="154" xr:uid="{00000000-0005-0000-0000-0000BF000000}"/>
    <cellStyle name="Comma 5" xfId="47" xr:uid="{00000000-0005-0000-0000-0000C0000000}"/>
    <cellStyle name="Comma 5 2" xfId="65" xr:uid="{00000000-0005-0000-0000-0000C1000000}"/>
    <cellStyle name="Comma 5 2 2" xfId="650" xr:uid="{00000000-0005-0000-0000-0000C2000000}"/>
    <cellStyle name="Comma 5 3" xfId="156" xr:uid="{00000000-0005-0000-0000-0000C3000000}"/>
    <cellStyle name="Comma 6" xfId="48" xr:uid="{00000000-0005-0000-0000-0000C4000000}"/>
    <cellStyle name="Comma 6 2" xfId="66" xr:uid="{00000000-0005-0000-0000-0000C5000000}"/>
    <cellStyle name="Comma 6 2 2" xfId="651" xr:uid="{00000000-0005-0000-0000-0000C6000000}"/>
    <cellStyle name="Comma 6 3" xfId="157" xr:uid="{00000000-0005-0000-0000-0000C7000000}"/>
    <cellStyle name="Comma 7" xfId="52" xr:uid="{00000000-0005-0000-0000-0000C8000000}"/>
    <cellStyle name="Comma 7 2" xfId="652" xr:uid="{00000000-0005-0000-0000-0000C9000000}"/>
    <cellStyle name="Comma 7 3" xfId="857" xr:uid="{00000000-0005-0000-0000-0000CA000000}"/>
    <cellStyle name="Comma 7 4" xfId="158" xr:uid="{00000000-0005-0000-0000-0000CB000000}"/>
    <cellStyle name="Comma 8" xfId="159" xr:uid="{00000000-0005-0000-0000-0000CC000000}"/>
    <cellStyle name="Comma 8 2" xfId="653" xr:uid="{00000000-0005-0000-0000-0000CD000000}"/>
    <cellStyle name="Comma 8 3" xfId="858" xr:uid="{00000000-0005-0000-0000-0000CE000000}"/>
    <cellStyle name="Comma 9" xfId="160" xr:uid="{00000000-0005-0000-0000-0000CF000000}"/>
    <cellStyle name="Comma 9 2" xfId="161" xr:uid="{00000000-0005-0000-0000-0000D0000000}"/>
    <cellStyle name="Comma 9 2 2" xfId="874" xr:uid="{00000000-0005-0000-0000-0000D1000000}"/>
    <cellStyle name="Comma 9 3" xfId="162" xr:uid="{00000000-0005-0000-0000-0000D2000000}"/>
    <cellStyle name="Comma 9 3 2" xfId="875" xr:uid="{00000000-0005-0000-0000-0000D3000000}"/>
    <cellStyle name="Comma 9 4" xfId="873" xr:uid="{00000000-0005-0000-0000-0000D4000000}"/>
    <cellStyle name="Comma0" xfId="163" xr:uid="{00000000-0005-0000-0000-0000D5000000}"/>
    <cellStyle name="Currency" xfId="2" builtinId="4" customBuiltin="1"/>
    <cellStyle name="Currency 10" xfId="848" xr:uid="{00000000-0005-0000-0000-0000D7000000}"/>
    <cellStyle name="Currency 11" xfId="164" xr:uid="{00000000-0005-0000-0000-0000D8000000}"/>
    <cellStyle name="Currency 11 2" xfId="165" xr:uid="{00000000-0005-0000-0000-0000D9000000}"/>
    <cellStyle name="Currency 11 2 2" xfId="655" xr:uid="{00000000-0005-0000-0000-0000DA000000}"/>
    <cellStyle name="Currency 11 2 3" xfId="860" xr:uid="{00000000-0005-0000-0000-0000DB000000}"/>
    <cellStyle name="Currency 11 3" xfId="654" xr:uid="{00000000-0005-0000-0000-0000DC000000}"/>
    <cellStyle name="Currency 11 4" xfId="859" xr:uid="{00000000-0005-0000-0000-0000DD000000}"/>
    <cellStyle name="Currency 12" xfId="956" xr:uid="{00000000-0005-0000-0000-0000DE000000}"/>
    <cellStyle name="Currency 13" xfId="962" xr:uid="{88F7FF08-AF08-4DDC-84BF-5967CC7CCEDE}"/>
    <cellStyle name="Currency 2" xfId="5" xr:uid="{00000000-0005-0000-0000-0000DF000000}"/>
    <cellStyle name="Currency 2 2" xfId="54" xr:uid="{00000000-0005-0000-0000-0000E0000000}"/>
    <cellStyle name="Currency 2 2 2" xfId="619" xr:uid="{00000000-0005-0000-0000-0000E1000000}"/>
    <cellStyle name="Currency 2 2 3" xfId="851" xr:uid="{00000000-0005-0000-0000-0000E2000000}"/>
    <cellStyle name="Currency 2 2 4" xfId="958" xr:uid="{00000000-0005-0000-0000-0000E3000000}"/>
    <cellStyle name="Currency 2 2 5" xfId="167" xr:uid="{00000000-0005-0000-0000-0000E4000000}"/>
    <cellStyle name="Currency 2 3" xfId="168" xr:uid="{00000000-0005-0000-0000-0000E5000000}"/>
    <cellStyle name="Currency 2 3 2" xfId="620" xr:uid="{00000000-0005-0000-0000-0000E6000000}"/>
    <cellStyle name="Currency 2 3 3" xfId="852" xr:uid="{00000000-0005-0000-0000-0000E7000000}"/>
    <cellStyle name="Currency 2 3 4" xfId="959" xr:uid="{00000000-0005-0000-0000-0000E8000000}"/>
    <cellStyle name="Currency 2 4" xfId="656" xr:uid="{00000000-0005-0000-0000-0000E9000000}"/>
    <cellStyle name="Currency 2 5" xfId="861" xr:uid="{00000000-0005-0000-0000-0000EA000000}"/>
    <cellStyle name="Currency 2 6" xfId="166" xr:uid="{00000000-0005-0000-0000-0000EB000000}"/>
    <cellStyle name="Currency 2 7" xfId="960" xr:uid="{00000000-0005-0000-0000-0000EC000000}"/>
    <cellStyle name="Currency 3" xfId="53" xr:uid="{00000000-0005-0000-0000-0000ED000000}"/>
    <cellStyle name="Currency 3 2" xfId="170" xr:uid="{00000000-0005-0000-0000-0000EE000000}"/>
    <cellStyle name="Currency 3 2 2" xfId="658" xr:uid="{00000000-0005-0000-0000-0000EF000000}"/>
    <cellStyle name="Currency 3 2 3" xfId="863" xr:uid="{00000000-0005-0000-0000-0000F0000000}"/>
    <cellStyle name="Currency 3 3" xfId="657" xr:uid="{00000000-0005-0000-0000-0000F1000000}"/>
    <cellStyle name="Currency 3 4" xfId="862" xr:uid="{00000000-0005-0000-0000-0000F2000000}"/>
    <cellStyle name="Currency 3 5" xfId="169" xr:uid="{00000000-0005-0000-0000-0000F3000000}"/>
    <cellStyle name="Currency 4" xfId="171" xr:uid="{00000000-0005-0000-0000-0000F4000000}"/>
    <cellStyle name="Currency 4 2" xfId="172" xr:uid="{00000000-0005-0000-0000-0000F5000000}"/>
    <cellStyle name="Currency 4 2 2" xfId="660" xr:uid="{00000000-0005-0000-0000-0000F6000000}"/>
    <cellStyle name="Currency 4 2 3" xfId="865" xr:uid="{00000000-0005-0000-0000-0000F7000000}"/>
    <cellStyle name="Currency 4 3" xfId="659" xr:uid="{00000000-0005-0000-0000-0000F8000000}"/>
    <cellStyle name="Currency 4 4" xfId="864" xr:uid="{00000000-0005-0000-0000-0000F9000000}"/>
    <cellStyle name="Currency 5" xfId="173" xr:uid="{00000000-0005-0000-0000-0000FA000000}"/>
    <cellStyle name="Currency 5 2" xfId="739" xr:uid="{00000000-0005-0000-0000-0000FB000000}"/>
    <cellStyle name="Currency 6" xfId="174" xr:uid="{00000000-0005-0000-0000-0000FC000000}"/>
    <cellStyle name="Currency 6 2" xfId="175" xr:uid="{00000000-0005-0000-0000-0000FD000000}"/>
    <cellStyle name="Currency 6 2 2" xfId="877" xr:uid="{00000000-0005-0000-0000-0000FE000000}"/>
    <cellStyle name="Currency 6 3" xfId="176" xr:uid="{00000000-0005-0000-0000-0000FF000000}"/>
    <cellStyle name="Currency 6 3 2" xfId="878" xr:uid="{00000000-0005-0000-0000-000000010000}"/>
    <cellStyle name="Currency 6 4" xfId="876" xr:uid="{00000000-0005-0000-0000-000001010000}"/>
    <cellStyle name="Currency 7" xfId="177" xr:uid="{00000000-0005-0000-0000-000002010000}"/>
    <cellStyle name="Currency 7 2" xfId="879" xr:uid="{00000000-0005-0000-0000-000003010000}"/>
    <cellStyle name="Currency 8" xfId="606" xr:uid="{00000000-0005-0000-0000-000004010000}"/>
    <cellStyle name="Currency 9" xfId="725" xr:uid="{00000000-0005-0000-0000-000005010000}"/>
    <cellStyle name="D4_B8B1_005004B79812_.wvu.PrintTitlest" xfId="178" xr:uid="{00000000-0005-0000-0000-000006010000}"/>
    <cellStyle name="Data Validation" xfId="893" xr:uid="{00000000-0005-0000-0000-000007010000}"/>
    <cellStyle name="Date" xfId="179" xr:uid="{00000000-0005-0000-0000-000008010000}"/>
    <cellStyle name="Date (short)" xfId="591" xr:uid="{00000000-0005-0000-0000-000009010000}"/>
    <cellStyle name="Date 2" xfId="180" xr:uid="{00000000-0005-0000-0000-00000A010000}"/>
    <cellStyle name="Date 2 2" xfId="662" xr:uid="{00000000-0005-0000-0000-00000B010000}"/>
    <cellStyle name="Date 3" xfId="661" xr:uid="{00000000-0005-0000-0000-00000C010000}"/>
    <cellStyle name="Date 4" xfId="866" xr:uid="{00000000-0005-0000-0000-00000D010000}"/>
    <cellStyle name="dms_3" xfId="49" xr:uid="{00000000-0005-0000-0000-00000E010000}"/>
    <cellStyle name="Drop down" xfId="592" xr:uid="{00000000-0005-0000-0000-00000F010000}"/>
    <cellStyle name="Emphasis 1" xfId="181" xr:uid="{00000000-0005-0000-0000-000010010000}"/>
    <cellStyle name="Emphasis 2" xfId="182" xr:uid="{00000000-0005-0000-0000-000011010000}"/>
    <cellStyle name="Emphasis 3" xfId="183" xr:uid="{00000000-0005-0000-0000-000012010000}"/>
    <cellStyle name="Empty Cell" xfId="894" xr:uid="{00000000-0005-0000-0000-000013010000}"/>
    <cellStyle name="Euro" xfId="184" xr:uid="{00000000-0005-0000-0000-000014010000}"/>
    <cellStyle name="Explanatory Text 2" xfId="185" xr:uid="{00000000-0005-0000-0000-000015010000}"/>
    <cellStyle name="Fixed" xfId="186" xr:uid="{00000000-0005-0000-0000-000016010000}"/>
    <cellStyle name="Fixed 2" xfId="187" xr:uid="{00000000-0005-0000-0000-000017010000}"/>
    <cellStyle name="Fixed 2 2" xfId="664" xr:uid="{00000000-0005-0000-0000-000018010000}"/>
    <cellStyle name="Fixed 3" xfId="663" xr:uid="{00000000-0005-0000-0000-000019010000}"/>
    <cellStyle name="Flag" xfId="895" xr:uid="{00000000-0005-0000-0000-00001A010000}"/>
    <cellStyle name="Gilsans" xfId="188" xr:uid="{00000000-0005-0000-0000-00001B010000}"/>
    <cellStyle name="Gilsansl" xfId="189" xr:uid="{00000000-0005-0000-0000-00001C010000}"/>
    <cellStyle name="Good 2" xfId="190" xr:uid="{00000000-0005-0000-0000-00001D010000}"/>
    <cellStyle name="Header" xfId="593" xr:uid="{00000000-0005-0000-0000-00001E010000}"/>
    <cellStyle name="Header1" xfId="896" xr:uid="{00000000-0005-0000-0000-00001F010000}"/>
    <cellStyle name="Header2" xfId="897" xr:uid="{00000000-0005-0000-0000-000020010000}"/>
    <cellStyle name="Header3" xfId="898" xr:uid="{00000000-0005-0000-0000-000021010000}"/>
    <cellStyle name="Heading 1 2" xfId="191" xr:uid="{00000000-0005-0000-0000-000022010000}"/>
    <cellStyle name="Heading 1 2 2" xfId="192" xr:uid="{00000000-0005-0000-0000-000023010000}"/>
    <cellStyle name="Heading 1 3" xfId="193" xr:uid="{00000000-0005-0000-0000-000024010000}"/>
    <cellStyle name="Heading 2 2" xfId="194" xr:uid="{00000000-0005-0000-0000-000025010000}"/>
    <cellStyle name="Heading 2 2 2" xfId="195" xr:uid="{00000000-0005-0000-0000-000026010000}"/>
    <cellStyle name="Heading 2 3" xfId="196" xr:uid="{00000000-0005-0000-0000-000027010000}"/>
    <cellStyle name="Heading 3 2" xfId="197" xr:uid="{00000000-0005-0000-0000-000028010000}"/>
    <cellStyle name="Heading 3 2 2" xfId="198" xr:uid="{00000000-0005-0000-0000-000029010000}"/>
    <cellStyle name="Heading 3 2 2 2" xfId="199" xr:uid="{00000000-0005-0000-0000-00002A010000}"/>
    <cellStyle name="Heading 3 2 2 2 2" xfId="200" xr:uid="{00000000-0005-0000-0000-00002B010000}"/>
    <cellStyle name="Heading 3 2 2 2 2 2" xfId="201" xr:uid="{00000000-0005-0000-0000-00002C010000}"/>
    <cellStyle name="Heading 3 2 2 2 2 2 2" xfId="742" xr:uid="{00000000-0005-0000-0000-00002D010000}"/>
    <cellStyle name="Heading 3 2 2 2 2 3" xfId="202" xr:uid="{00000000-0005-0000-0000-00002E010000}"/>
    <cellStyle name="Heading 3 2 2 2 2 3 2" xfId="743" xr:uid="{00000000-0005-0000-0000-00002F010000}"/>
    <cellStyle name="Heading 3 2 2 2 2 4" xfId="203" xr:uid="{00000000-0005-0000-0000-000030010000}"/>
    <cellStyle name="Heading 3 2 2 2 2 4 2" xfId="744" xr:uid="{00000000-0005-0000-0000-000031010000}"/>
    <cellStyle name="Heading 3 2 2 2 2 5" xfId="741" xr:uid="{00000000-0005-0000-0000-000032010000}"/>
    <cellStyle name="Heading 3 2 2 2 3" xfId="204" xr:uid="{00000000-0005-0000-0000-000033010000}"/>
    <cellStyle name="Heading 3 2 2 2 3 2" xfId="745" xr:uid="{00000000-0005-0000-0000-000034010000}"/>
    <cellStyle name="Heading 3 2 2 2 4" xfId="205" xr:uid="{00000000-0005-0000-0000-000035010000}"/>
    <cellStyle name="Heading 3 2 2 2 4 2" xfId="746" xr:uid="{00000000-0005-0000-0000-000036010000}"/>
    <cellStyle name="Heading 3 2 2 2 5" xfId="206" xr:uid="{00000000-0005-0000-0000-000037010000}"/>
    <cellStyle name="Heading 3 2 2 2 5 2" xfId="747" xr:uid="{00000000-0005-0000-0000-000038010000}"/>
    <cellStyle name="Heading 3 2 2 2 6" xfId="740" xr:uid="{00000000-0005-0000-0000-000039010000}"/>
    <cellStyle name="Heading 3 2 2 3" xfId="207" xr:uid="{00000000-0005-0000-0000-00003A010000}"/>
    <cellStyle name="Heading 3 2 2 3 2" xfId="208" xr:uid="{00000000-0005-0000-0000-00003B010000}"/>
    <cellStyle name="Heading 3 2 2 3 2 2" xfId="209" xr:uid="{00000000-0005-0000-0000-00003C010000}"/>
    <cellStyle name="Heading 3 2 2 3 2 2 2" xfId="750" xr:uid="{00000000-0005-0000-0000-00003D010000}"/>
    <cellStyle name="Heading 3 2 2 3 2 3" xfId="210" xr:uid="{00000000-0005-0000-0000-00003E010000}"/>
    <cellStyle name="Heading 3 2 2 3 2 3 2" xfId="751" xr:uid="{00000000-0005-0000-0000-00003F010000}"/>
    <cellStyle name="Heading 3 2 2 3 2 4" xfId="211" xr:uid="{00000000-0005-0000-0000-000040010000}"/>
    <cellStyle name="Heading 3 2 2 3 2 4 2" xfId="752" xr:uid="{00000000-0005-0000-0000-000041010000}"/>
    <cellStyle name="Heading 3 2 2 3 2 5" xfId="749" xr:uid="{00000000-0005-0000-0000-000042010000}"/>
    <cellStyle name="Heading 3 2 2 3 3" xfId="212" xr:uid="{00000000-0005-0000-0000-000043010000}"/>
    <cellStyle name="Heading 3 2 2 3 3 2" xfId="753" xr:uid="{00000000-0005-0000-0000-000044010000}"/>
    <cellStyle name="Heading 3 2 2 3 4" xfId="213" xr:uid="{00000000-0005-0000-0000-000045010000}"/>
    <cellStyle name="Heading 3 2 2 3 4 2" xfId="754" xr:uid="{00000000-0005-0000-0000-000046010000}"/>
    <cellStyle name="Heading 3 2 2 3 5" xfId="214" xr:uid="{00000000-0005-0000-0000-000047010000}"/>
    <cellStyle name="Heading 3 2 2 3 5 2" xfId="755" xr:uid="{00000000-0005-0000-0000-000048010000}"/>
    <cellStyle name="Heading 3 2 2 3 6" xfId="748" xr:uid="{00000000-0005-0000-0000-000049010000}"/>
    <cellStyle name="Heading 3 2 2 4" xfId="215" xr:uid="{00000000-0005-0000-0000-00004A010000}"/>
    <cellStyle name="Heading 3 2 2 4 2" xfId="216" xr:uid="{00000000-0005-0000-0000-00004B010000}"/>
    <cellStyle name="Heading 3 2 2 4 2 2" xfId="757" xr:uid="{00000000-0005-0000-0000-00004C010000}"/>
    <cellStyle name="Heading 3 2 2 4 3" xfId="217" xr:uid="{00000000-0005-0000-0000-00004D010000}"/>
    <cellStyle name="Heading 3 2 2 4 3 2" xfId="758" xr:uid="{00000000-0005-0000-0000-00004E010000}"/>
    <cellStyle name="Heading 3 2 2 4 4" xfId="218" xr:uid="{00000000-0005-0000-0000-00004F010000}"/>
    <cellStyle name="Heading 3 2 2 4 4 2" xfId="759" xr:uid="{00000000-0005-0000-0000-000050010000}"/>
    <cellStyle name="Heading 3 2 2 4 5" xfId="756" xr:uid="{00000000-0005-0000-0000-000051010000}"/>
    <cellStyle name="Heading 3 2 2 5" xfId="219" xr:uid="{00000000-0005-0000-0000-000052010000}"/>
    <cellStyle name="Heading 3 2 2 5 2" xfId="220" xr:uid="{00000000-0005-0000-0000-000053010000}"/>
    <cellStyle name="Heading 3 2 2 5 2 2" xfId="761" xr:uid="{00000000-0005-0000-0000-000054010000}"/>
    <cellStyle name="Heading 3 2 2 5 3" xfId="221" xr:uid="{00000000-0005-0000-0000-000055010000}"/>
    <cellStyle name="Heading 3 2 2 5 3 2" xfId="762" xr:uid="{00000000-0005-0000-0000-000056010000}"/>
    <cellStyle name="Heading 3 2 2 5 4" xfId="760" xr:uid="{00000000-0005-0000-0000-000057010000}"/>
    <cellStyle name="Heading 3 2 2 6" xfId="666" xr:uid="{00000000-0005-0000-0000-000058010000}"/>
    <cellStyle name="Heading 3 2 3" xfId="222" xr:uid="{00000000-0005-0000-0000-000059010000}"/>
    <cellStyle name="Heading 3 2 4" xfId="223" xr:uid="{00000000-0005-0000-0000-00005A010000}"/>
    <cellStyle name="Heading 3 2 4 2" xfId="224" xr:uid="{00000000-0005-0000-0000-00005B010000}"/>
    <cellStyle name="Heading 3 2 4 2 2" xfId="225" xr:uid="{00000000-0005-0000-0000-00005C010000}"/>
    <cellStyle name="Heading 3 2 4 2 2 2" xfId="765" xr:uid="{00000000-0005-0000-0000-00005D010000}"/>
    <cellStyle name="Heading 3 2 4 2 3" xfId="226" xr:uid="{00000000-0005-0000-0000-00005E010000}"/>
    <cellStyle name="Heading 3 2 4 2 3 2" xfId="766" xr:uid="{00000000-0005-0000-0000-00005F010000}"/>
    <cellStyle name="Heading 3 2 4 2 4" xfId="227" xr:uid="{00000000-0005-0000-0000-000060010000}"/>
    <cellStyle name="Heading 3 2 4 2 4 2" xfId="767" xr:uid="{00000000-0005-0000-0000-000061010000}"/>
    <cellStyle name="Heading 3 2 4 2 5" xfId="764" xr:uid="{00000000-0005-0000-0000-000062010000}"/>
    <cellStyle name="Heading 3 2 4 3" xfId="228" xr:uid="{00000000-0005-0000-0000-000063010000}"/>
    <cellStyle name="Heading 3 2 4 3 2" xfId="768" xr:uid="{00000000-0005-0000-0000-000064010000}"/>
    <cellStyle name="Heading 3 2 4 4" xfId="229" xr:uid="{00000000-0005-0000-0000-000065010000}"/>
    <cellStyle name="Heading 3 2 4 4 2" xfId="769" xr:uid="{00000000-0005-0000-0000-000066010000}"/>
    <cellStyle name="Heading 3 2 4 5" xfId="230" xr:uid="{00000000-0005-0000-0000-000067010000}"/>
    <cellStyle name="Heading 3 2 4 5 2" xfId="770" xr:uid="{00000000-0005-0000-0000-000068010000}"/>
    <cellStyle name="Heading 3 2 4 6" xfId="763" xr:uid="{00000000-0005-0000-0000-000069010000}"/>
    <cellStyle name="Heading 3 2 5" xfId="231" xr:uid="{00000000-0005-0000-0000-00006A010000}"/>
    <cellStyle name="Heading 3 2 5 2" xfId="232" xr:uid="{00000000-0005-0000-0000-00006B010000}"/>
    <cellStyle name="Heading 3 2 5 2 2" xfId="233" xr:uid="{00000000-0005-0000-0000-00006C010000}"/>
    <cellStyle name="Heading 3 2 5 2 2 2" xfId="773" xr:uid="{00000000-0005-0000-0000-00006D010000}"/>
    <cellStyle name="Heading 3 2 5 2 3" xfId="234" xr:uid="{00000000-0005-0000-0000-00006E010000}"/>
    <cellStyle name="Heading 3 2 5 2 3 2" xfId="774" xr:uid="{00000000-0005-0000-0000-00006F010000}"/>
    <cellStyle name="Heading 3 2 5 2 4" xfId="235" xr:uid="{00000000-0005-0000-0000-000070010000}"/>
    <cellStyle name="Heading 3 2 5 2 4 2" xfId="775" xr:uid="{00000000-0005-0000-0000-000071010000}"/>
    <cellStyle name="Heading 3 2 5 2 5" xfId="772" xr:uid="{00000000-0005-0000-0000-000072010000}"/>
    <cellStyle name="Heading 3 2 5 3" xfId="236" xr:uid="{00000000-0005-0000-0000-000073010000}"/>
    <cellStyle name="Heading 3 2 5 3 2" xfId="776" xr:uid="{00000000-0005-0000-0000-000074010000}"/>
    <cellStyle name="Heading 3 2 5 4" xfId="237" xr:uid="{00000000-0005-0000-0000-000075010000}"/>
    <cellStyle name="Heading 3 2 5 4 2" xfId="777" xr:uid="{00000000-0005-0000-0000-000076010000}"/>
    <cellStyle name="Heading 3 2 5 5" xfId="238" xr:uid="{00000000-0005-0000-0000-000077010000}"/>
    <cellStyle name="Heading 3 2 5 5 2" xfId="778" xr:uid="{00000000-0005-0000-0000-000078010000}"/>
    <cellStyle name="Heading 3 2 5 6" xfId="771" xr:uid="{00000000-0005-0000-0000-000079010000}"/>
    <cellStyle name="Heading 3 2 6" xfId="239" xr:uid="{00000000-0005-0000-0000-00007A010000}"/>
    <cellStyle name="Heading 3 2 6 2" xfId="240" xr:uid="{00000000-0005-0000-0000-00007B010000}"/>
    <cellStyle name="Heading 3 2 6 2 2" xfId="780" xr:uid="{00000000-0005-0000-0000-00007C010000}"/>
    <cellStyle name="Heading 3 2 6 3" xfId="241" xr:uid="{00000000-0005-0000-0000-00007D010000}"/>
    <cellStyle name="Heading 3 2 6 3 2" xfId="781" xr:uid="{00000000-0005-0000-0000-00007E010000}"/>
    <cellStyle name="Heading 3 2 6 4" xfId="242" xr:uid="{00000000-0005-0000-0000-00007F010000}"/>
    <cellStyle name="Heading 3 2 6 4 2" xfId="782" xr:uid="{00000000-0005-0000-0000-000080010000}"/>
    <cellStyle name="Heading 3 2 6 5" xfId="779" xr:uid="{00000000-0005-0000-0000-000081010000}"/>
    <cellStyle name="Heading 3 2 7" xfId="243" xr:uid="{00000000-0005-0000-0000-000082010000}"/>
    <cellStyle name="Heading 3 2 7 2" xfId="244" xr:uid="{00000000-0005-0000-0000-000083010000}"/>
    <cellStyle name="Heading 3 2 7 2 2" xfId="784" xr:uid="{00000000-0005-0000-0000-000084010000}"/>
    <cellStyle name="Heading 3 2 7 3" xfId="245" xr:uid="{00000000-0005-0000-0000-000085010000}"/>
    <cellStyle name="Heading 3 2 7 3 2" xfId="785" xr:uid="{00000000-0005-0000-0000-000086010000}"/>
    <cellStyle name="Heading 3 2 7 4" xfId="783" xr:uid="{00000000-0005-0000-0000-000087010000}"/>
    <cellStyle name="Heading 3 2 8" xfId="665" xr:uid="{00000000-0005-0000-0000-000088010000}"/>
    <cellStyle name="Heading 3 3" xfId="246" xr:uid="{00000000-0005-0000-0000-000089010000}"/>
    <cellStyle name="Heading 3 4" xfId="594" xr:uid="{00000000-0005-0000-0000-00008A010000}"/>
    <cellStyle name="Heading 4 2" xfId="247" xr:uid="{00000000-0005-0000-0000-00008B010000}"/>
    <cellStyle name="Heading 4 2 2" xfId="248" xr:uid="{00000000-0005-0000-0000-00008C010000}"/>
    <cellStyle name="Heading 4 3" xfId="249" xr:uid="{00000000-0005-0000-0000-00008D010000}"/>
    <cellStyle name="Heading 4 4" xfId="724" xr:uid="{00000000-0005-0000-0000-00008E010000}"/>
    <cellStyle name="Heading(4)" xfId="250" xr:uid="{00000000-0005-0000-0000-00008F010000}"/>
    <cellStyle name="Hyperlink" xfId="3" builtinId="8"/>
    <cellStyle name="Hyperlink 2" xfId="251" xr:uid="{00000000-0005-0000-0000-000091010000}"/>
    <cellStyle name="Hyperlink 2 2" xfId="252" xr:uid="{00000000-0005-0000-0000-000092010000}"/>
    <cellStyle name="Hyperlink 2 3" xfId="253" xr:uid="{00000000-0005-0000-0000-000093010000}"/>
    <cellStyle name="Hyperlink 3" xfId="254" xr:uid="{00000000-0005-0000-0000-000094010000}"/>
    <cellStyle name="Hyperlink 4" xfId="255" xr:uid="{00000000-0005-0000-0000-000095010000}"/>
    <cellStyle name="Hyperlink 5" xfId="595" xr:uid="{00000000-0005-0000-0000-000096010000}"/>
    <cellStyle name="Hyperlink Arrow" xfId="256" xr:uid="{00000000-0005-0000-0000-000097010000}"/>
    <cellStyle name="Hyperlink Text" xfId="257" xr:uid="{00000000-0005-0000-0000-000098010000}"/>
    <cellStyle name="import" xfId="258" xr:uid="{00000000-0005-0000-0000-000099010000}"/>
    <cellStyle name="import 2" xfId="607" xr:uid="{00000000-0005-0000-0000-00009A010000}"/>
    <cellStyle name="import%" xfId="259" xr:uid="{00000000-0005-0000-0000-00009B010000}"/>
    <cellStyle name="import% 2" xfId="608" xr:uid="{00000000-0005-0000-0000-00009C010000}"/>
    <cellStyle name="import_ICRC Electricity model 1-1  (1 Feb 2003) " xfId="260" xr:uid="{00000000-0005-0000-0000-00009D010000}"/>
    <cellStyle name="Input 2" xfId="261" xr:uid="{00000000-0005-0000-0000-00009E010000}"/>
    <cellStyle name="Input 2 2" xfId="262" xr:uid="{00000000-0005-0000-0000-00009F010000}"/>
    <cellStyle name="Input 2 3" xfId="263" xr:uid="{00000000-0005-0000-0000-0000A0010000}"/>
    <cellStyle name="Input1" xfId="264" xr:uid="{00000000-0005-0000-0000-0000A1010000}"/>
    <cellStyle name="Input1 2" xfId="265" xr:uid="{00000000-0005-0000-0000-0000A2010000}"/>
    <cellStyle name="Input1 2 2" xfId="266" xr:uid="{00000000-0005-0000-0000-0000A3010000}"/>
    <cellStyle name="Input1 2 2 2" xfId="786" xr:uid="{00000000-0005-0000-0000-0000A4010000}"/>
    <cellStyle name="Input1 2 3" xfId="667" xr:uid="{00000000-0005-0000-0000-0000A5010000}"/>
    <cellStyle name="Input1 3" xfId="267" xr:uid="{00000000-0005-0000-0000-0000A6010000}"/>
    <cellStyle name="Input1 3 2" xfId="268" xr:uid="{00000000-0005-0000-0000-0000A7010000}"/>
    <cellStyle name="Input1 3 2 2" xfId="788" xr:uid="{00000000-0005-0000-0000-0000A8010000}"/>
    <cellStyle name="Input1 3 3" xfId="787" xr:uid="{00000000-0005-0000-0000-0000A9010000}"/>
    <cellStyle name="Input1 4" xfId="269" xr:uid="{00000000-0005-0000-0000-0000AA010000}"/>
    <cellStyle name="Input1 4 2" xfId="789" xr:uid="{00000000-0005-0000-0000-0000AB010000}"/>
    <cellStyle name="Input1 5" xfId="270" xr:uid="{00000000-0005-0000-0000-0000AC010000}"/>
    <cellStyle name="Input1 5 2" xfId="790" xr:uid="{00000000-0005-0000-0000-0000AD010000}"/>
    <cellStyle name="Input1 6" xfId="609" xr:uid="{00000000-0005-0000-0000-0000AE010000}"/>
    <cellStyle name="Input1%" xfId="271" xr:uid="{00000000-0005-0000-0000-0000AF010000}"/>
    <cellStyle name="Input1% 2" xfId="610" xr:uid="{00000000-0005-0000-0000-0000B0010000}"/>
    <cellStyle name="Input1_ICRC Electricity model 1-1  (1 Feb 2003) " xfId="272" xr:uid="{00000000-0005-0000-0000-0000B1010000}"/>
    <cellStyle name="Input1default" xfId="273" xr:uid="{00000000-0005-0000-0000-0000B2010000}"/>
    <cellStyle name="Input1default 2" xfId="611" xr:uid="{00000000-0005-0000-0000-0000B3010000}"/>
    <cellStyle name="Input1default%" xfId="274" xr:uid="{00000000-0005-0000-0000-0000B4010000}"/>
    <cellStyle name="Input2" xfId="275" xr:uid="{00000000-0005-0000-0000-0000B5010000}"/>
    <cellStyle name="Input2 2" xfId="276" xr:uid="{00000000-0005-0000-0000-0000B6010000}"/>
    <cellStyle name="Input2 2 2" xfId="668" xr:uid="{00000000-0005-0000-0000-0000B7010000}"/>
    <cellStyle name="Input2 3" xfId="277" xr:uid="{00000000-0005-0000-0000-0000B8010000}"/>
    <cellStyle name="Input2 3 2" xfId="791" xr:uid="{00000000-0005-0000-0000-0000B9010000}"/>
    <cellStyle name="Input2 4" xfId="612" xr:uid="{00000000-0005-0000-0000-0000BA010000}"/>
    <cellStyle name="Input3" xfId="278" xr:uid="{00000000-0005-0000-0000-0000BB010000}"/>
    <cellStyle name="Input3 2" xfId="279" xr:uid="{00000000-0005-0000-0000-0000BC010000}"/>
    <cellStyle name="Input3 2 2" xfId="669" xr:uid="{00000000-0005-0000-0000-0000BD010000}"/>
    <cellStyle name="Input3 3" xfId="280" xr:uid="{00000000-0005-0000-0000-0000BE010000}"/>
    <cellStyle name="Input3 3 2" xfId="792" xr:uid="{00000000-0005-0000-0000-0000BF010000}"/>
    <cellStyle name="Input3 4" xfId="613" xr:uid="{00000000-0005-0000-0000-0000C0010000}"/>
    <cellStyle name="InputCell" xfId="281" xr:uid="{00000000-0005-0000-0000-0000C1010000}"/>
    <cellStyle name="InputCell 2" xfId="282" xr:uid="{00000000-0005-0000-0000-0000C2010000}"/>
    <cellStyle name="InputCell 3" xfId="283" xr:uid="{00000000-0005-0000-0000-0000C3010000}"/>
    <cellStyle name="InputCellText" xfId="284" xr:uid="{00000000-0005-0000-0000-0000C4010000}"/>
    <cellStyle name="InputCellText 2" xfId="285" xr:uid="{00000000-0005-0000-0000-0000C5010000}"/>
    <cellStyle name="InputCellText 3" xfId="286" xr:uid="{00000000-0005-0000-0000-0000C6010000}"/>
    <cellStyle name="InSheet" xfId="899" xr:uid="{00000000-0005-0000-0000-0000C7010000}"/>
    <cellStyle name="InSheet 2" xfId="900" xr:uid="{00000000-0005-0000-0000-0000C8010000}"/>
    <cellStyle name="Insheet Link" xfId="901" xr:uid="{00000000-0005-0000-0000-0000C9010000}"/>
    <cellStyle name="key result" xfId="287" xr:uid="{00000000-0005-0000-0000-0000CA010000}"/>
    <cellStyle name="Label" xfId="596" xr:uid="{00000000-0005-0000-0000-0000CB010000}"/>
    <cellStyle name="Line Total" xfId="902" xr:uid="{00000000-0005-0000-0000-0000CC010000}"/>
    <cellStyle name="Line Total 2" xfId="903" xr:uid="{00000000-0005-0000-0000-0000CD010000}"/>
    <cellStyle name="Line_Summary" xfId="904" xr:uid="{00000000-0005-0000-0000-0000CE010000}"/>
    <cellStyle name="Lines" xfId="288" xr:uid="{00000000-0005-0000-0000-0000CF010000}"/>
    <cellStyle name="Link" xfId="597" xr:uid="{00000000-0005-0000-0000-0000D0010000}"/>
    <cellStyle name="Linked Cell 2" xfId="289" xr:uid="{00000000-0005-0000-0000-0000D1010000}"/>
    <cellStyle name="Local import" xfId="290" xr:uid="{00000000-0005-0000-0000-0000D2010000}"/>
    <cellStyle name="Local import %" xfId="291" xr:uid="{00000000-0005-0000-0000-0000D3010000}"/>
    <cellStyle name="Mine" xfId="292" xr:uid="{00000000-0005-0000-0000-0000D4010000}"/>
    <cellStyle name="Model Dates" xfId="905" xr:uid="{00000000-0005-0000-0000-0000D5010000}"/>
    <cellStyle name="Model Name" xfId="293" xr:uid="{00000000-0005-0000-0000-0000D6010000}"/>
    <cellStyle name="Neutral 2" xfId="294" xr:uid="{00000000-0005-0000-0000-0000D7010000}"/>
    <cellStyle name="NonInputCell" xfId="295" xr:uid="{00000000-0005-0000-0000-0000D8010000}"/>
    <cellStyle name="NonInputCell 2" xfId="296" xr:uid="{00000000-0005-0000-0000-0000D9010000}"/>
    <cellStyle name="NonInputCell 3" xfId="297" xr:uid="{00000000-0005-0000-0000-0000DA010000}"/>
    <cellStyle name="Normal" xfId="0" builtinId="0"/>
    <cellStyle name="Normal - Style1" xfId="298" xr:uid="{00000000-0005-0000-0000-0000DC010000}"/>
    <cellStyle name="Normal 10" xfId="7" xr:uid="{00000000-0005-0000-0000-0000DD010000}"/>
    <cellStyle name="Normal 10 2" xfId="299" xr:uid="{00000000-0005-0000-0000-0000DE010000}"/>
    <cellStyle name="Normal 10 2 2" xfId="793" xr:uid="{00000000-0005-0000-0000-0000DF010000}"/>
    <cellStyle name="Normal 10 3" xfId="629" xr:uid="{00000000-0005-0000-0000-0000E0010000}"/>
    <cellStyle name="Normal 11" xfId="300" xr:uid="{00000000-0005-0000-0000-0000E1010000}"/>
    <cellStyle name="Normal 11 2" xfId="301" xr:uid="{00000000-0005-0000-0000-0000E2010000}"/>
    <cellStyle name="Normal 11 2 2" xfId="794" xr:uid="{00000000-0005-0000-0000-0000E3010000}"/>
    <cellStyle name="Normal 11 3" xfId="302" xr:uid="{00000000-0005-0000-0000-0000E4010000}"/>
    <cellStyle name="Normal 11 3 2" xfId="795" xr:uid="{00000000-0005-0000-0000-0000E5010000}"/>
    <cellStyle name="Normal 11 4" xfId="303" xr:uid="{00000000-0005-0000-0000-0000E6010000}"/>
    <cellStyle name="Normal 114" xfId="36" xr:uid="{00000000-0005-0000-0000-0000E7010000}"/>
    <cellStyle name="Normal 114 2" xfId="304" xr:uid="{00000000-0005-0000-0000-0000E8010000}"/>
    <cellStyle name="Normal 114 2 2" xfId="630" xr:uid="{00000000-0005-0000-0000-0000E9010000}"/>
    <cellStyle name="Normal 114 3" xfId="621" xr:uid="{00000000-0005-0000-0000-0000EA010000}"/>
    <cellStyle name="Normal 12" xfId="305" xr:uid="{00000000-0005-0000-0000-0000EB010000}"/>
    <cellStyle name="Normal 12 2" xfId="306" xr:uid="{00000000-0005-0000-0000-0000EC010000}"/>
    <cellStyle name="Normal 12 2 2" xfId="797" xr:uid="{00000000-0005-0000-0000-0000ED010000}"/>
    <cellStyle name="Normal 12 3" xfId="796" xr:uid="{00000000-0005-0000-0000-0000EE010000}"/>
    <cellStyle name="Normal 13" xfId="307" xr:uid="{00000000-0005-0000-0000-0000EF010000}"/>
    <cellStyle name="Normal 13 2" xfId="308" xr:uid="{00000000-0005-0000-0000-0000F0010000}"/>
    <cellStyle name="Normal 13 2 2" xfId="628" xr:uid="{00000000-0005-0000-0000-0000F1010000}"/>
    <cellStyle name="Normal 13 3" xfId="670" xr:uid="{00000000-0005-0000-0000-0000F2010000}"/>
    <cellStyle name="Normal 13_29(d) - Gas extensions -tariffs" xfId="309" xr:uid="{00000000-0005-0000-0000-0000F3010000}"/>
    <cellStyle name="Normal 14" xfId="310" xr:uid="{00000000-0005-0000-0000-0000F4010000}"/>
    <cellStyle name="Normal 14 2" xfId="311" xr:uid="{00000000-0005-0000-0000-0000F5010000}"/>
    <cellStyle name="Normal 14 2 2" xfId="798" xr:uid="{00000000-0005-0000-0000-0000F6010000}"/>
    <cellStyle name="Normal 14 3" xfId="312" xr:uid="{00000000-0005-0000-0000-0000F7010000}"/>
    <cellStyle name="Normal 14 3 2" xfId="313" xr:uid="{00000000-0005-0000-0000-0000F8010000}"/>
    <cellStyle name="Normal 14 3 3" xfId="314" xr:uid="{00000000-0005-0000-0000-0000F9010000}"/>
    <cellStyle name="Normal 14 4" xfId="315" xr:uid="{00000000-0005-0000-0000-0000FA010000}"/>
    <cellStyle name="Normal 14 5" xfId="316" xr:uid="{00000000-0005-0000-0000-0000FB010000}"/>
    <cellStyle name="Normal 14 5 2" xfId="799" xr:uid="{00000000-0005-0000-0000-0000FC010000}"/>
    <cellStyle name="Normal 15" xfId="317" xr:uid="{00000000-0005-0000-0000-0000FD010000}"/>
    <cellStyle name="Normal 15 2" xfId="318" xr:uid="{00000000-0005-0000-0000-0000FE010000}"/>
    <cellStyle name="Normal 15 2 2" xfId="800" xr:uid="{00000000-0005-0000-0000-0000FF010000}"/>
    <cellStyle name="Normal 15 3" xfId="671" xr:uid="{00000000-0005-0000-0000-000000020000}"/>
    <cellStyle name="Normal 16" xfId="319" xr:uid="{00000000-0005-0000-0000-000001020000}"/>
    <cellStyle name="Normal 16 2" xfId="320" xr:uid="{00000000-0005-0000-0000-000002020000}"/>
    <cellStyle name="Normal 16 2 2" xfId="801" xr:uid="{00000000-0005-0000-0000-000003020000}"/>
    <cellStyle name="Normal 16 3" xfId="672" xr:uid="{00000000-0005-0000-0000-000004020000}"/>
    <cellStyle name="Normal 17" xfId="321" xr:uid="{00000000-0005-0000-0000-000005020000}"/>
    <cellStyle name="Normal 17 2" xfId="322" xr:uid="{00000000-0005-0000-0000-000006020000}"/>
    <cellStyle name="Normal 17 2 2" xfId="323" xr:uid="{00000000-0005-0000-0000-000007020000}"/>
    <cellStyle name="Normal 17 2 2 2" xfId="324" xr:uid="{00000000-0005-0000-0000-000008020000}"/>
    <cellStyle name="Normal 17 2 2 3" xfId="325" xr:uid="{00000000-0005-0000-0000-000009020000}"/>
    <cellStyle name="Normal 17 2 3" xfId="326" xr:uid="{00000000-0005-0000-0000-00000A020000}"/>
    <cellStyle name="Normal 17 2 4" xfId="327" xr:uid="{00000000-0005-0000-0000-00000B020000}"/>
    <cellStyle name="Normal 17 3" xfId="328" xr:uid="{00000000-0005-0000-0000-00000C020000}"/>
    <cellStyle name="Normal 17 3 2" xfId="329" xr:uid="{00000000-0005-0000-0000-00000D020000}"/>
    <cellStyle name="Normal 17 3 2 2" xfId="330" xr:uid="{00000000-0005-0000-0000-00000E020000}"/>
    <cellStyle name="Normal 17 3 2 3" xfId="331" xr:uid="{00000000-0005-0000-0000-00000F020000}"/>
    <cellStyle name="Normal 17 3 3" xfId="332" xr:uid="{00000000-0005-0000-0000-000010020000}"/>
    <cellStyle name="Normal 17 3 4" xfId="333" xr:uid="{00000000-0005-0000-0000-000011020000}"/>
    <cellStyle name="Normal 17 4" xfId="334" xr:uid="{00000000-0005-0000-0000-000012020000}"/>
    <cellStyle name="Normal 17 4 2" xfId="335" xr:uid="{00000000-0005-0000-0000-000013020000}"/>
    <cellStyle name="Normal 17 4 3" xfId="336" xr:uid="{00000000-0005-0000-0000-000014020000}"/>
    <cellStyle name="Normal 17 5" xfId="337" xr:uid="{00000000-0005-0000-0000-000015020000}"/>
    <cellStyle name="Normal 17 6" xfId="338" xr:uid="{00000000-0005-0000-0000-000016020000}"/>
    <cellStyle name="Normal 18" xfId="339" xr:uid="{00000000-0005-0000-0000-000017020000}"/>
    <cellStyle name="Normal 18 2" xfId="340" xr:uid="{00000000-0005-0000-0000-000018020000}"/>
    <cellStyle name="Normal 18 2 2" xfId="803" xr:uid="{00000000-0005-0000-0000-000019020000}"/>
    <cellStyle name="Normal 18 3" xfId="802" xr:uid="{00000000-0005-0000-0000-00001A020000}"/>
    <cellStyle name="Normal 19" xfId="341" xr:uid="{00000000-0005-0000-0000-00001B020000}"/>
    <cellStyle name="Normal 19 2" xfId="804" xr:uid="{00000000-0005-0000-0000-00001C020000}"/>
    <cellStyle name="Normal 2" xfId="4" xr:uid="{00000000-0005-0000-0000-00001D020000}"/>
    <cellStyle name="Normal 2 2" xfId="342" xr:uid="{00000000-0005-0000-0000-00001E020000}"/>
    <cellStyle name="Normal 2 2 2" xfId="343" xr:uid="{00000000-0005-0000-0000-00001F020000}"/>
    <cellStyle name="Normal 2 2 2 2" xfId="673" xr:uid="{00000000-0005-0000-0000-000020020000}"/>
    <cellStyle name="Normal 2 2 3" xfId="344" xr:uid="{00000000-0005-0000-0000-000021020000}"/>
    <cellStyle name="Normal 2 2 4" xfId="345" xr:uid="{00000000-0005-0000-0000-000022020000}"/>
    <cellStyle name="Normal 2 2 5" xfId="346" xr:uid="{00000000-0005-0000-0000-000023020000}"/>
    <cellStyle name="Normal 2 2 5 2" xfId="12" xr:uid="{00000000-0005-0000-0000-000024020000}"/>
    <cellStyle name="Normal 2 2 6" xfId="622" xr:uid="{00000000-0005-0000-0000-000025020000}"/>
    <cellStyle name="Normal 2 3" xfId="347" xr:uid="{00000000-0005-0000-0000-000026020000}"/>
    <cellStyle name="Normal 2 3 2" xfId="348" xr:uid="{00000000-0005-0000-0000-000027020000}"/>
    <cellStyle name="Normal 2 3 2 2" xfId="674" xr:uid="{00000000-0005-0000-0000-000028020000}"/>
    <cellStyle name="Normal 2 3 3" xfId="631" xr:uid="{00000000-0005-0000-0000-000029020000}"/>
    <cellStyle name="Normal 2 3_29(d) - Gas extensions -tariffs" xfId="349" xr:uid="{00000000-0005-0000-0000-00002A020000}"/>
    <cellStyle name="Normal 2 4" xfId="350" xr:uid="{00000000-0005-0000-0000-00002B020000}"/>
    <cellStyle name="Normal 2 4 2" xfId="351" xr:uid="{00000000-0005-0000-0000-00002C020000}"/>
    <cellStyle name="Normal 2 4 2 2" xfId="805" xr:uid="{00000000-0005-0000-0000-00002D020000}"/>
    <cellStyle name="Normal 2 4 3" xfId="352" xr:uid="{00000000-0005-0000-0000-00002E020000}"/>
    <cellStyle name="Normal 2 4 3 2" xfId="806" xr:uid="{00000000-0005-0000-0000-00002F020000}"/>
    <cellStyle name="Normal 2 4 4" xfId="675" xr:uid="{00000000-0005-0000-0000-000030020000}"/>
    <cellStyle name="Normal 2 5" xfId="353" xr:uid="{00000000-0005-0000-0000-000031020000}"/>
    <cellStyle name="Normal 2 5 2" xfId="676" xr:uid="{00000000-0005-0000-0000-000032020000}"/>
    <cellStyle name="Normal 2_29(d) - Gas extensions -tariffs" xfId="354" xr:uid="{00000000-0005-0000-0000-000033020000}"/>
    <cellStyle name="Normal 20" xfId="355" xr:uid="{00000000-0005-0000-0000-000034020000}"/>
    <cellStyle name="Normal 20 2" xfId="356" xr:uid="{00000000-0005-0000-0000-000035020000}"/>
    <cellStyle name="Normal 20 2 2" xfId="357" xr:uid="{00000000-0005-0000-0000-000036020000}"/>
    <cellStyle name="Normal 20 3" xfId="358" xr:uid="{00000000-0005-0000-0000-000037020000}"/>
    <cellStyle name="Normal 20 4" xfId="359" xr:uid="{00000000-0005-0000-0000-000038020000}"/>
    <cellStyle name="Normal 21" xfId="360" xr:uid="{00000000-0005-0000-0000-000039020000}"/>
    <cellStyle name="Normal 21 2" xfId="361" xr:uid="{00000000-0005-0000-0000-00003A020000}"/>
    <cellStyle name="Normal 21 3" xfId="362" xr:uid="{00000000-0005-0000-0000-00003B020000}"/>
    <cellStyle name="Normal 22" xfId="363" xr:uid="{00000000-0005-0000-0000-00003C020000}"/>
    <cellStyle name="Normal 22 2" xfId="807" xr:uid="{00000000-0005-0000-0000-00003D020000}"/>
    <cellStyle name="Normal 23" xfId="364" xr:uid="{00000000-0005-0000-0000-00003E020000}"/>
    <cellStyle name="Normal 23 2" xfId="365" xr:uid="{00000000-0005-0000-0000-00003F020000}"/>
    <cellStyle name="Normal 23 2 2" xfId="366" xr:uid="{00000000-0005-0000-0000-000040020000}"/>
    <cellStyle name="Normal 23 3" xfId="367" xr:uid="{00000000-0005-0000-0000-000041020000}"/>
    <cellStyle name="Normal 23 4" xfId="368" xr:uid="{00000000-0005-0000-0000-000042020000}"/>
    <cellStyle name="Normal 235" xfId="11" xr:uid="{00000000-0005-0000-0000-000043020000}"/>
    <cellStyle name="Normal 238" xfId="9" xr:uid="{00000000-0005-0000-0000-000044020000}"/>
    <cellStyle name="Normal 24" xfId="369" xr:uid="{00000000-0005-0000-0000-000045020000}"/>
    <cellStyle name="Normal 24 2" xfId="370" xr:uid="{00000000-0005-0000-0000-000046020000}"/>
    <cellStyle name="Normal 24 2 2" xfId="371" xr:uid="{00000000-0005-0000-0000-000047020000}"/>
    <cellStyle name="Normal 24 3" xfId="372" xr:uid="{00000000-0005-0000-0000-000048020000}"/>
    <cellStyle name="Normal 24 4" xfId="373" xr:uid="{00000000-0005-0000-0000-000049020000}"/>
    <cellStyle name="Normal 25" xfId="374" xr:uid="{00000000-0005-0000-0000-00004A020000}"/>
    <cellStyle name="Normal 25 2" xfId="375" xr:uid="{00000000-0005-0000-0000-00004B020000}"/>
    <cellStyle name="Normal 25 2 2" xfId="376" xr:uid="{00000000-0005-0000-0000-00004C020000}"/>
    <cellStyle name="Normal 25 3" xfId="377" xr:uid="{00000000-0005-0000-0000-00004D020000}"/>
    <cellStyle name="Normal 25 4" xfId="378" xr:uid="{00000000-0005-0000-0000-00004E020000}"/>
    <cellStyle name="Normal 26" xfId="379" xr:uid="{00000000-0005-0000-0000-00004F020000}"/>
    <cellStyle name="Normal 26 2" xfId="380" xr:uid="{00000000-0005-0000-0000-000050020000}"/>
    <cellStyle name="Normal 26 2 2" xfId="381" xr:uid="{00000000-0005-0000-0000-000051020000}"/>
    <cellStyle name="Normal 26 3" xfId="382" xr:uid="{00000000-0005-0000-0000-000052020000}"/>
    <cellStyle name="Normal 26 4" xfId="383" xr:uid="{00000000-0005-0000-0000-000053020000}"/>
    <cellStyle name="Normal 27" xfId="384" xr:uid="{00000000-0005-0000-0000-000054020000}"/>
    <cellStyle name="Normal 27 2" xfId="808" xr:uid="{00000000-0005-0000-0000-000055020000}"/>
    <cellStyle name="Normal 28" xfId="385" xr:uid="{00000000-0005-0000-0000-000056020000}"/>
    <cellStyle name="Normal 29" xfId="386" xr:uid="{00000000-0005-0000-0000-000057020000}"/>
    <cellStyle name="Normal 29 2" xfId="809" xr:uid="{00000000-0005-0000-0000-000058020000}"/>
    <cellStyle name="Normal 3" xfId="6" xr:uid="{00000000-0005-0000-0000-000059020000}"/>
    <cellStyle name="Normal 3 2" xfId="42" xr:uid="{00000000-0005-0000-0000-00005A020000}"/>
    <cellStyle name="Normal 3 2 2" xfId="677" xr:uid="{00000000-0005-0000-0000-00005B020000}"/>
    <cellStyle name="Normal 3 3" xfId="387" xr:uid="{00000000-0005-0000-0000-00005C020000}"/>
    <cellStyle name="Normal 3 3 2" xfId="388" xr:uid="{00000000-0005-0000-0000-00005D020000}"/>
    <cellStyle name="Normal 3 3 2 2" xfId="811" xr:uid="{00000000-0005-0000-0000-00005E020000}"/>
    <cellStyle name="Normal 3 3 3" xfId="389" xr:uid="{00000000-0005-0000-0000-00005F020000}"/>
    <cellStyle name="Normal 3 3 3 2" xfId="812" xr:uid="{00000000-0005-0000-0000-000060020000}"/>
    <cellStyle name="Normal 3 3 4" xfId="810" xr:uid="{00000000-0005-0000-0000-000061020000}"/>
    <cellStyle name="Normal 3 4" xfId="390" xr:uid="{00000000-0005-0000-0000-000062020000}"/>
    <cellStyle name="Normal 3 4 2" xfId="813" xr:uid="{00000000-0005-0000-0000-000063020000}"/>
    <cellStyle name="Normal 3 5" xfId="391" xr:uid="{00000000-0005-0000-0000-000064020000}"/>
    <cellStyle name="Normal 3 5 2" xfId="392" xr:uid="{00000000-0005-0000-0000-000065020000}"/>
    <cellStyle name="Normal 3 5 3" xfId="393" xr:uid="{00000000-0005-0000-0000-000066020000}"/>
    <cellStyle name="Normal 3 6" xfId="623" xr:uid="{00000000-0005-0000-0000-000067020000}"/>
    <cellStyle name="Normal 3_29(d) - Gas extensions -tariffs" xfId="394" xr:uid="{00000000-0005-0000-0000-000068020000}"/>
    <cellStyle name="Normal 30" xfId="395" xr:uid="{00000000-0005-0000-0000-000069020000}"/>
    <cellStyle name="Normal 30 2" xfId="814" xr:uid="{00000000-0005-0000-0000-00006A020000}"/>
    <cellStyle name="Normal 31" xfId="396" xr:uid="{00000000-0005-0000-0000-00006B020000}"/>
    <cellStyle name="Normal 31 2" xfId="815" xr:uid="{00000000-0005-0000-0000-00006C020000}"/>
    <cellStyle name="Normal 32" xfId="397" xr:uid="{00000000-0005-0000-0000-00006D020000}"/>
    <cellStyle name="Normal 33" xfId="398" xr:uid="{00000000-0005-0000-0000-00006E020000}"/>
    <cellStyle name="Normal 34" xfId="586" xr:uid="{00000000-0005-0000-0000-00006F020000}"/>
    <cellStyle name="Normal 35" xfId="587" xr:uid="{00000000-0005-0000-0000-000070020000}"/>
    <cellStyle name="Normal 36" xfId="50" xr:uid="{00000000-0005-0000-0000-000071020000}"/>
    <cellStyle name="Normal 36 2" xfId="51" xr:uid="{00000000-0005-0000-0000-000072020000}"/>
    <cellStyle name="Normal 37" xfId="615" xr:uid="{00000000-0005-0000-0000-000073020000}"/>
    <cellStyle name="Normal 38" xfId="399" xr:uid="{00000000-0005-0000-0000-000074020000}"/>
    <cellStyle name="Normal 38 2" xfId="400" xr:uid="{00000000-0005-0000-0000-000075020000}"/>
    <cellStyle name="Normal 38 2 2" xfId="679" xr:uid="{00000000-0005-0000-0000-000076020000}"/>
    <cellStyle name="Normal 38 3" xfId="678" xr:uid="{00000000-0005-0000-0000-000077020000}"/>
    <cellStyle name="Normal 38_29(d) - Gas extensions -tariffs" xfId="401" xr:uid="{00000000-0005-0000-0000-000078020000}"/>
    <cellStyle name="Normal 39" xfId="726" xr:uid="{00000000-0005-0000-0000-000079020000}"/>
    <cellStyle name="Normal 4" xfId="402" xr:uid="{00000000-0005-0000-0000-00007A020000}"/>
    <cellStyle name="Normal 4 2" xfId="403" xr:uid="{00000000-0005-0000-0000-00007B020000}"/>
    <cellStyle name="Normal 4 2 2" xfId="404" xr:uid="{00000000-0005-0000-0000-00007C020000}"/>
    <cellStyle name="Normal 4 2 2 2" xfId="405" xr:uid="{00000000-0005-0000-0000-00007D020000}"/>
    <cellStyle name="Normal 4 2 2 2 2" xfId="406" xr:uid="{00000000-0005-0000-0000-00007E020000}"/>
    <cellStyle name="Normal 4 2 2 2 3" xfId="407" xr:uid="{00000000-0005-0000-0000-00007F020000}"/>
    <cellStyle name="Normal 4 2 2 3" xfId="408" xr:uid="{00000000-0005-0000-0000-000080020000}"/>
    <cellStyle name="Normal 4 2 2 4" xfId="409" xr:uid="{00000000-0005-0000-0000-000081020000}"/>
    <cellStyle name="Normal 4 2 3" xfId="410" xr:uid="{00000000-0005-0000-0000-000082020000}"/>
    <cellStyle name="Normal 4 2 3 2" xfId="411" xr:uid="{00000000-0005-0000-0000-000083020000}"/>
    <cellStyle name="Normal 4 2 3 2 2" xfId="412" xr:uid="{00000000-0005-0000-0000-000084020000}"/>
    <cellStyle name="Normal 4 2 3 2 3" xfId="413" xr:uid="{00000000-0005-0000-0000-000085020000}"/>
    <cellStyle name="Normal 4 2 3 3" xfId="414" xr:uid="{00000000-0005-0000-0000-000086020000}"/>
    <cellStyle name="Normal 4 2 3 4" xfId="415" xr:uid="{00000000-0005-0000-0000-000087020000}"/>
    <cellStyle name="Normal 4 3" xfId="416" xr:uid="{00000000-0005-0000-0000-000088020000}"/>
    <cellStyle name="Normal 4 3 2" xfId="417" xr:uid="{00000000-0005-0000-0000-000089020000}"/>
    <cellStyle name="Normal 4 3 2 2" xfId="418" xr:uid="{00000000-0005-0000-0000-00008A020000}"/>
    <cellStyle name="Normal 4 3 2 3" xfId="419" xr:uid="{00000000-0005-0000-0000-00008B020000}"/>
    <cellStyle name="Normal 4 3 3" xfId="420" xr:uid="{00000000-0005-0000-0000-00008C020000}"/>
    <cellStyle name="Normal 4 3 3 2" xfId="421" xr:uid="{00000000-0005-0000-0000-00008D020000}"/>
    <cellStyle name="Normal 4 3 4" xfId="422" xr:uid="{00000000-0005-0000-0000-00008E020000}"/>
    <cellStyle name="Normal 4 4" xfId="423" xr:uid="{00000000-0005-0000-0000-00008F020000}"/>
    <cellStyle name="Normal 4 4 2" xfId="816" xr:uid="{00000000-0005-0000-0000-000090020000}"/>
    <cellStyle name="Normal 4 5" xfId="424" xr:uid="{00000000-0005-0000-0000-000091020000}"/>
    <cellStyle name="Normal 4 5 2" xfId="817" xr:uid="{00000000-0005-0000-0000-000092020000}"/>
    <cellStyle name="Normal 4 6" xfId="425" xr:uid="{00000000-0005-0000-0000-000093020000}"/>
    <cellStyle name="Normal 4 7" xfId="624" xr:uid="{00000000-0005-0000-0000-000094020000}"/>
    <cellStyle name="Normal 4_29(d) - Gas extensions -tariffs" xfId="426" xr:uid="{00000000-0005-0000-0000-000095020000}"/>
    <cellStyle name="Normal 40" xfId="427" xr:uid="{00000000-0005-0000-0000-000096020000}"/>
    <cellStyle name="Normal 40 2" xfId="428" xr:uid="{00000000-0005-0000-0000-000097020000}"/>
    <cellStyle name="Normal 40 2 2" xfId="681" xr:uid="{00000000-0005-0000-0000-000098020000}"/>
    <cellStyle name="Normal 40 3" xfId="680" xr:uid="{00000000-0005-0000-0000-000099020000}"/>
    <cellStyle name="Normal 40_29(d) - Gas extensions -tariffs" xfId="429" xr:uid="{00000000-0005-0000-0000-00009A020000}"/>
    <cellStyle name="Normal 41" xfId="719" xr:uid="{00000000-0005-0000-0000-00009B020000}"/>
    <cellStyle name="Normal 42" xfId="842" xr:uid="{00000000-0005-0000-0000-00009C020000}"/>
    <cellStyle name="Normal 43" xfId="720" xr:uid="{00000000-0005-0000-0000-00009D020000}"/>
    <cellStyle name="Normal 44" xfId="846" xr:uid="{00000000-0005-0000-0000-00009E020000}"/>
    <cellStyle name="Normal 45" xfId="954" xr:uid="{00000000-0005-0000-0000-00009F020000}"/>
    <cellStyle name="Normal 5" xfId="430" xr:uid="{00000000-0005-0000-0000-0000A0020000}"/>
    <cellStyle name="Normal 5 2" xfId="431" xr:uid="{00000000-0005-0000-0000-0000A1020000}"/>
    <cellStyle name="Normal 5 2 2" xfId="682" xr:uid="{00000000-0005-0000-0000-0000A2020000}"/>
    <cellStyle name="Normal 5 3" xfId="432" xr:uid="{00000000-0005-0000-0000-0000A3020000}"/>
    <cellStyle name="Normal 5 4" xfId="627" xr:uid="{00000000-0005-0000-0000-0000A4020000}"/>
    <cellStyle name="Normal 51" xfId="38" xr:uid="{00000000-0005-0000-0000-0000A5020000}"/>
    <cellStyle name="Normal 6" xfId="433" xr:uid="{00000000-0005-0000-0000-0000A6020000}"/>
    <cellStyle name="Normal 6 2" xfId="434" xr:uid="{00000000-0005-0000-0000-0000A7020000}"/>
    <cellStyle name="Normal 6 2 2" xfId="435" xr:uid="{00000000-0005-0000-0000-0000A8020000}"/>
    <cellStyle name="Normal 6 2 2 2" xfId="818" xr:uid="{00000000-0005-0000-0000-0000A9020000}"/>
    <cellStyle name="Normal 6 2 3" xfId="683" xr:uid="{00000000-0005-0000-0000-0000AA020000}"/>
    <cellStyle name="Normal 7" xfId="436" xr:uid="{00000000-0005-0000-0000-0000AB020000}"/>
    <cellStyle name="Normal 7 2" xfId="437" xr:uid="{00000000-0005-0000-0000-0000AC020000}"/>
    <cellStyle name="Normal 7 2 2" xfId="438" xr:uid="{00000000-0005-0000-0000-0000AD020000}"/>
    <cellStyle name="Normal 7 2 2 2" xfId="439" xr:uid="{00000000-0005-0000-0000-0000AE020000}"/>
    <cellStyle name="Normal 7 2 2 3" xfId="440" xr:uid="{00000000-0005-0000-0000-0000AF020000}"/>
    <cellStyle name="Normal 7 2 3" xfId="441" xr:uid="{00000000-0005-0000-0000-0000B0020000}"/>
    <cellStyle name="Normal 7 2 4" xfId="442" xr:uid="{00000000-0005-0000-0000-0000B1020000}"/>
    <cellStyle name="Normal 7 3" xfId="684" xr:uid="{00000000-0005-0000-0000-0000B2020000}"/>
    <cellStyle name="Normal 8" xfId="443" xr:uid="{00000000-0005-0000-0000-0000B3020000}"/>
    <cellStyle name="Normal 8 2" xfId="444" xr:uid="{00000000-0005-0000-0000-0000B4020000}"/>
    <cellStyle name="Normal 8 2 2" xfId="445" xr:uid="{00000000-0005-0000-0000-0000B5020000}"/>
    <cellStyle name="Normal 8 2 2 2" xfId="819" xr:uid="{00000000-0005-0000-0000-0000B6020000}"/>
    <cellStyle name="Normal 8 2 3" xfId="446" xr:uid="{00000000-0005-0000-0000-0000B7020000}"/>
    <cellStyle name="Normal 8 2 3 2" xfId="447" xr:uid="{00000000-0005-0000-0000-0000B8020000}"/>
    <cellStyle name="Normal 8 2 3 3" xfId="448" xr:uid="{00000000-0005-0000-0000-0000B9020000}"/>
    <cellStyle name="Normal 8 2 4" xfId="449" xr:uid="{00000000-0005-0000-0000-0000BA020000}"/>
    <cellStyle name="Normal 8 3" xfId="685" xr:uid="{00000000-0005-0000-0000-0000BB020000}"/>
    <cellStyle name="Normal 9" xfId="450" xr:uid="{00000000-0005-0000-0000-0000BC020000}"/>
    <cellStyle name="Normal 9 2" xfId="451" xr:uid="{00000000-0005-0000-0000-0000BD020000}"/>
    <cellStyle name="Normal 9 2 2" xfId="820" xr:uid="{00000000-0005-0000-0000-0000BE020000}"/>
    <cellStyle name="Normal 9 3" xfId="686" xr:uid="{00000000-0005-0000-0000-0000BF020000}"/>
    <cellStyle name="Note 2" xfId="452" xr:uid="{00000000-0005-0000-0000-0000C0020000}"/>
    <cellStyle name="Note 2 2" xfId="453" xr:uid="{00000000-0005-0000-0000-0000C1020000}"/>
    <cellStyle name="Note 2 2 2" xfId="821" xr:uid="{00000000-0005-0000-0000-0000C2020000}"/>
    <cellStyle name="Note 2 3" xfId="454" xr:uid="{00000000-0005-0000-0000-0000C3020000}"/>
    <cellStyle name="Note 2 3 2" xfId="822" xr:uid="{00000000-0005-0000-0000-0000C4020000}"/>
    <cellStyle name="Note 2 4" xfId="687" xr:uid="{00000000-0005-0000-0000-0000C5020000}"/>
    <cellStyle name="Note 3" xfId="455" xr:uid="{00000000-0005-0000-0000-0000C6020000}"/>
    <cellStyle name="Note 3 2" xfId="456" xr:uid="{00000000-0005-0000-0000-0000C7020000}"/>
    <cellStyle name="Note 3 2 2" xfId="824" xr:uid="{00000000-0005-0000-0000-0000C8020000}"/>
    <cellStyle name="Note 3 3" xfId="457" xr:uid="{00000000-0005-0000-0000-0000C9020000}"/>
    <cellStyle name="Note 3 3 2" xfId="825" xr:uid="{00000000-0005-0000-0000-0000CA020000}"/>
    <cellStyle name="Note 3 4" xfId="823" xr:uid="{00000000-0005-0000-0000-0000CB020000}"/>
    <cellStyle name="Note 4" xfId="458" xr:uid="{00000000-0005-0000-0000-0000CC020000}"/>
    <cellStyle name="Note 4 2" xfId="459" xr:uid="{00000000-0005-0000-0000-0000CD020000}"/>
    <cellStyle name="Note 4 2 2" xfId="827" xr:uid="{00000000-0005-0000-0000-0000CE020000}"/>
    <cellStyle name="Note 4 3" xfId="460" xr:uid="{00000000-0005-0000-0000-0000CF020000}"/>
    <cellStyle name="Note 4 3 2" xfId="828" xr:uid="{00000000-0005-0000-0000-0000D0020000}"/>
    <cellStyle name="Note 4 4" xfId="826" xr:uid="{00000000-0005-0000-0000-0000D1020000}"/>
    <cellStyle name="Number" xfId="906" xr:uid="{00000000-0005-0000-0000-0000D2020000}"/>
    <cellStyle name="OffSheet" xfId="907" xr:uid="{00000000-0005-0000-0000-0000D3020000}"/>
    <cellStyle name="Offsheet Link" xfId="908" xr:uid="{00000000-0005-0000-0000-0000D4020000}"/>
    <cellStyle name="Output 2" xfId="461" xr:uid="{00000000-0005-0000-0000-0000D5020000}"/>
    <cellStyle name="Output 2 2" xfId="462" xr:uid="{00000000-0005-0000-0000-0000D6020000}"/>
    <cellStyle name="Output 2 3" xfId="463" xr:uid="{00000000-0005-0000-0000-0000D7020000}"/>
    <cellStyle name="Percent" xfId="963" builtinId="5"/>
    <cellStyle name="Percent [0]" xfId="598" xr:uid="{00000000-0005-0000-0000-0000D9020000}"/>
    <cellStyle name="Percent [1]" xfId="599" xr:uid="{00000000-0005-0000-0000-0000DA020000}"/>
    <cellStyle name="Percent [2]" xfId="464" xr:uid="{00000000-0005-0000-0000-0000DB020000}"/>
    <cellStyle name="Percent [2] 2" xfId="465" xr:uid="{00000000-0005-0000-0000-0000DC020000}"/>
    <cellStyle name="Percent [2] 2 2" xfId="689" xr:uid="{00000000-0005-0000-0000-0000DD020000}"/>
    <cellStyle name="Percent [2] 3" xfId="688" xr:uid="{00000000-0005-0000-0000-0000DE020000}"/>
    <cellStyle name="Percent [2]_29(d) - Gas extensions -tariffs" xfId="466" xr:uid="{00000000-0005-0000-0000-0000DF020000}"/>
    <cellStyle name="Percent [3]" xfId="600" xr:uid="{00000000-0005-0000-0000-0000E0020000}"/>
    <cellStyle name="Percent 10" xfId="718" xr:uid="{00000000-0005-0000-0000-0000E1020000}"/>
    <cellStyle name="Percent 11" xfId="843" xr:uid="{00000000-0005-0000-0000-0000E2020000}"/>
    <cellStyle name="Percent 12" xfId="467" xr:uid="{00000000-0005-0000-0000-0000E3020000}"/>
    <cellStyle name="Percent 12 2" xfId="468" xr:uid="{00000000-0005-0000-0000-0000E4020000}"/>
    <cellStyle name="Percent 12 2 2" xfId="469" xr:uid="{00000000-0005-0000-0000-0000E5020000}"/>
    <cellStyle name="Percent 12 3" xfId="470" xr:uid="{00000000-0005-0000-0000-0000E6020000}"/>
    <cellStyle name="Percent 12 4" xfId="471" xr:uid="{00000000-0005-0000-0000-0000E7020000}"/>
    <cellStyle name="Percent 13" xfId="844" xr:uid="{00000000-0005-0000-0000-0000E8020000}"/>
    <cellStyle name="Percent 14" xfId="845" xr:uid="{00000000-0005-0000-0000-0000E9020000}"/>
    <cellStyle name="Percent 15" xfId="849" xr:uid="{00000000-0005-0000-0000-0000EA020000}"/>
    <cellStyle name="Percent 16" xfId="957" xr:uid="{00000000-0005-0000-0000-0000EB020000}"/>
    <cellStyle name="Percent 2" xfId="41" xr:uid="{00000000-0005-0000-0000-0000EC020000}"/>
    <cellStyle name="Percent 2 2" xfId="472" xr:uid="{00000000-0005-0000-0000-0000ED020000}"/>
    <cellStyle name="Percent 2 2 2" xfId="473" xr:uid="{00000000-0005-0000-0000-0000EE020000}"/>
    <cellStyle name="Percent 2 2 2 2" xfId="474" xr:uid="{00000000-0005-0000-0000-0000EF020000}"/>
    <cellStyle name="Percent 2 2 2 2 2" xfId="475" xr:uid="{00000000-0005-0000-0000-0000F0020000}"/>
    <cellStyle name="Percent 2 2 2 2 3" xfId="476" xr:uid="{00000000-0005-0000-0000-0000F1020000}"/>
    <cellStyle name="Percent 2 2 2 3" xfId="477" xr:uid="{00000000-0005-0000-0000-0000F2020000}"/>
    <cellStyle name="Percent 2 2 2 4" xfId="478" xr:uid="{00000000-0005-0000-0000-0000F3020000}"/>
    <cellStyle name="Percent 2 2 3" xfId="479" xr:uid="{00000000-0005-0000-0000-0000F4020000}"/>
    <cellStyle name="Percent 2 2 3 2" xfId="480" xr:uid="{00000000-0005-0000-0000-0000F5020000}"/>
    <cellStyle name="Percent 2 2 3 2 2" xfId="481" xr:uid="{00000000-0005-0000-0000-0000F6020000}"/>
    <cellStyle name="Percent 2 2 3 2 3" xfId="482" xr:uid="{00000000-0005-0000-0000-0000F7020000}"/>
    <cellStyle name="Percent 2 2 3 3" xfId="483" xr:uid="{00000000-0005-0000-0000-0000F8020000}"/>
    <cellStyle name="Percent 2 2 3 4" xfId="484" xr:uid="{00000000-0005-0000-0000-0000F9020000}"/>
    <cellStyle name="Percent 2 2 4" xfId="690" xr:uid="{00000000-0005-0000-0000-0000FA020000}"/>
    <cellStyle name="Percent 2 3" xfId="485" xr:uid="{00000000-0005-0000-0000-0000FB020000}"/>
    <cellStyle name="Percent 2 3 2" xfId="486" xr:uid="{00000000-0005-0000-0000-0000FC020000}"/>
    <cellStyle name="Percent 2 3 2 2" xfId="487" xr:uid="{00000000-0005-0000-0000-0000FD020000}"/>
    <cellStyle name="Percent 2 3 2 3" xfId="488" xr:uid="{00000000-0005-0000-0000-0000FE020000}"/>
    <cellStyle name="Percent 2 3 3" xfId="489" xr:uid="{00000000-0005-0000-0000-0000FF020000}"/>
    <cellStyle name="Percent 2 3 4" xfId="490" xr:uid="{00000000-0005-0000-0000-000000030000}"/>
    <cellStyle name="Percent 2 4" xfId="491" xr:uid="{00000000-0005-0000-0000-000001030000}"/>
    <cellStyle name="Percent 2 4 2" xfId="492" xr:uid="{00000000-0005-0000-0000-000002030000}"/>
    <cellStyle name="Percent 2 4 2 2" xfId="493" xr:uid="{00000000-0005-0000-0000-000003030000}"/>
    <cellStyle name="Percent 2 4 2 3" xfId="494" xr:uid="{00000000-0005-0000-0000-000004030000}"/>
    <cellStyle name="Percent 2 4 3" xfId="495" xr:uid="{00000000-0005-0000-0000-000005030000}"/>
    <cellStyle name="Percent 2 4 4" xfId="496" xr:uid="{00000000-0005-0000-0000-000006030000}"/>
    <cellStyle name="Percent 2 5" xfId="625" xr:uid="{00000000-0005-0000-0000-000007030000}"/>
    <cellStyle name="Percent 3" xfId="497" xr:uid="{00000000-0005-0000-0000-000008030000}"/>
    <cellStyle name="Percent 3 2" xfId="498" xr:uid="{00000000-0005-0000-0000-000009030000}"/>
    <cellStyle name="Percent 3 2 2" xfId="692" xr:uid="{00000000-0005-0000-0000-00000A030000}"/>
    <cellStyle name="Percent 3 3" xfId="691" xr:uid="{00000000-0005-0000-0000-00000B030000}"/>
    <cellStyle name="Percent 3 4" xfId="499" xr:uid="{00000000-0005-0000-0000-00000C030000}"/>
    <cellStyle name="Percent 3 4 2" xfId="500" xr:uid="{00000000-0005-0000-0000-00000D030000}"/>
    <cellStyle name="Percent 3 4 3" xfId="501" xr:uid="{00000000-0005-0000-0000-00000E030000}"/>
    <cellStyle name="Percent 4" xfId="502" xr:uid="{00000000-0005-0000-0000-00000F030000}"/>
    <cellStyle name="Percent 4 2" xfId="693" xr:uid="{00000000-0005-0000-0000-000010030000}"/>
    <cellStyle name="Percent 5" xfId="503" xr:uid="{00000000-0005-0000-0000-000011030000}"/>
    <cellStyle name="Percent 5 2" xfId="504" xr:uid="{00000000-0005-0000-0000-000012030000}"/>
    <cellStyle name="Percent 5 3" xfId="505" xr:uid="{00000000-0005-0000-0000-000013030000}"/>
    <cellStyle name="Percent 6" xfId="506" xr:uid="{00000000-0005-0000-0000-000014030000}"/>
    <cellStyle name="Percent 7" xfId="507" xr:uid="{00000000-0005-0000-0000-000015030000}"/>
    <cellStyle name="Percent 7 2" xfId="694" xr:uid="{00000000-0005-0000-0000-000016030000}"/>
    <cellStyle name="Percent 8" xfId="614" xr:uid="{00000000-0005-0000-0000-000017030000}"/>
    <cellStyle name="Percent 9" xfId="617" xr:uid="{00000000-0005-0000-0000-000018030000}"/>
    <cellStyle name="Percentage" xfId="508" xr:uid="{00000000-0005-0000-0000-000019030000}"/>
    <cellStyle name="Period Title" xfId="509" xr:uid="{00000000-0005-0000-0000-00001A030000}"/>
    <cellStyle name="PSChar" xfId="510" xr:uid="{00000000-0005-0000-0000-00001B030000}"/>
    <cellStyle name="PSDate" xfId="511" xr:uid="{00000000-0005-0000-0000-00001C030000}"/>
    <cellStyle name="PSDec" xfId="512" xr:uid="{00000000-0005-0000-0000-00001D030000}"/>
    <cellStyle name="PSDetail" xfId="513" xr:uid="{00000000-0005-0000-0000-00001E030000}"/>
    <cellStyle name="PSHeading" xfId="514" xr:uid="{00000000-0005-0000-0000-00001F030000}"/>
    <cellStyle name="PSHeading 2" xfId="515" xr:uid="{00000000-0005-0000-0000-000020030000}"/>
    <cellStyle name="PSHeading 2 2" xfId="516" xr:uid="{00000000-0005-0000-0000-000021030000}"/>
    <cellStyle name="PSHeading 2 2 2" xfId="830" xr:uid="{00000000-0005-0000-0000-000022030000}"/>
    <cellStyle name="PSHeading 2 2 3" xfId="881" xr:uid="{00000000-0005-0000-0000-000023030000}"/>
    <cellStyle name="PSHeading 2 3" xfId="829" xr:uid="{00000000-0005-0000-0000-000024030000}"/>
    <cellStyle name="PSHeading 2 4" xfId="880" xr:uid="{00000000-0005-0000-0000-000025030000}"/>
    <cellStyle name="PSHeading 3" xfId="517" xr:uid="{00000000-0005-0000-0000-000026030000}"/>
    <cellStyle name="PSHeading 3 2" xfId="518" xr:uid="{00000000-0005-0000-0000-000027030000}"/>
    <cellStyle name="PSHeading 3 2 2" xfId="519" xr:uid="{00000000-0005-0000-0000-000028030000}"/>
    <cellStyle name="PSHeading 3 2 2 2" xfId="833" xr:uid="{00000000-0005-0000-0000-000029030000}"/>
    <cellStyle name="PSHeading 3 2 2 3" xfId="884" xr:uid="{00000000-0005-0000-0000-00002A030000}"/>
    <cellStyle name="PSHeading 3 2 3" xfId="832" xr:uid="{00000000-0005-0000-0000-00002B030000}"/>
    <cellStyle name="PSHeading 3 2 4" xfId="883" xr:uid="{00000000-0005-0000-0000-00002C030000}"/>
    <cellStyle name="PSHeading 3 3" xfId="831" xr:uid="{00000000-0005-0000-0000-00002D030000}"/>
    <cellStyle name="PSHeading 3 4" xfId="882" xr:uid="{00000000-0005-0000-0000-00002E030000}"/>
    <cellStyle name="PSHeading 4" xfId="520" xr:uid="{00000000-0005-0000-0000-00002F030000}"/>
    <cellStyle name="PSHeading 4 2" xfId="834" xr:uid="{00000000-0005-0000-0000-000030030000}"/>
    <cellStyle name="PSHeading 4 3" xfId="885" xr:uid="{00000000-0005-0000-0000-000031030000}"/>
    <cellStyle name="PSHeading 5" xfId="695" xr:uid="{00000000-0005-0000-0000-000032030000}"/>
    <cellStyle name="PSHeading 6" xfId="867" xr:uid="{00000000-0005-0000-0000-000033030000}"/>
    <cellStyle name="PSInt" xfId="521" xr:uid="{00000000-0005-0000-0000-000034030000}"/>
    <cellStyle name="PSSpacer" xfId="522" xr:uid="{00000000-0005-0000-0000-000035030000}"/>
    <cellStyle name="Ratio" xfId="523" xr:uid="{00000000-0005-0000-0000-000036030000}"/>
    <cellStyle name="Ratio 2" xfId="524" xr:uid="{00000000-0005-0000-0000-000037030000}"/>
    <cellStyle name="Ratio 2 2" xfId="697" xr:uid="{00000000-0005-0000-0000-000038030000}"/>
    <cellStyle name="Ratio 3" xfId="696" xr:uid="{00000000-0005-0000-0000-000039030000}"/>
    <cellStyle name="Ratio_29(d) - Gas extensions -tariffs" xfId="525" xr:uid="{00000000-0005-0000-0000-00003A030000}"/>
    <cellStyle name="Right Date" xfId="526" xr:uid="{00000000-0005-0000-0000-00003B030000}"/>
    <cellStyle name="Right Number" xfId="527" xr:uid="{00000000-0005-0000-0000-00003C030000}"/>
    <cellStyle name="Right Year" xfId="528" xr:uid="{00000000-0005-0000-0000-00003D030000}"/>
    <cellStyle name="RIN_Input$_3dp" xfId="529" xr:uid="{00000000-0005-0000-0000-00003E030000}"/>
    <cellStyle name="Rt border" xfId="601" xr:uid="{00000000-0005-0000-0000-00003F030000}"/>
    <cellStyle name="SAPBorder" xfId="909" xr:uid="{00000000-0005-0000-0000-000040030000}"/>
    <cellStyle name="SAPDataCell" xfId="910" xr:uid="{00000000-0005-0000-0000-000041030000}"/>
    <cellStyle name="SAPDataTotalCell" xfId="911" xr:uid="{00000000-0005-0000-0000-000042030000}"/>
    <cellStyle name="SAPDimensionCell" xfId="912" xr:uid="{00000000-0005-0000-0000-000043030000}"/>
    <cellStyle name="SAPEditableDataCell" xfId="913" xr:uid="{00000000-0005-0000-0000-000044030000}"/>
    <cellStyle name="SAPEditableDataTotalCell" xfId="914" xr:uid="{00000000-0005-0000-0000-000045030000}"/>
    <cellStyle name="SAPEmphasized" xfId="915" xr:uid="{00000000-0005-0000-0000-000046030000}"/>
    <cellStyle name="SAPEmphasizedEditableDataCell" xfId="916" xr:uid="{00000000-0005-0000-0000-000047030000}"/>
    <cellStyle name="SAPEmphasizedEditableDataTotalCell" xfId="917" xr:uid="{00000000-0005-0000-0000-000048030000}"/>
    <cellStyle name="SAPEmphasizedLockedDataCell" xfId="918" xr:uid="{00000000-0005-0000-0000-000049030000}"/>
    <cellStyle name="SAPEmphasizedLockedDataTotalCell" xfId="919" xr:uid="{00000000-0005-0000-0000-00004A030000}"/>
    <cellStyle name="SAPEmphasizedReadonlyDataCell" xfId="920" xr:uid="{00000000-0005-0000-0000-00004B030000}"/>
    <cellStyle name="SAPEmphasizedReadonlyDataTotalCell" xfId="921" xr:uid="{00000000-0005-0000-0000-00004C030000}"/>
    <cellStyle name="SAPEmphasizedTotal" xfId="922" xr:uid="{00000000-0005-0000-0000-00004D030000}"/>
    <cellStyle name="SAPError" xfId="530" xr:uid="{00000000-0005-0000-0000-00004E030000}"/>
    <cellStyle name="SAPError 2" xfId="531" xr:uid="{00000000-0005-0000-0000-00004F030000}"/>
    <cellStyle name="SAPError 2 2" xfId="699" xr:uid="{00000000-0005-0000-0000-000050030000}"/>
    <cellStyle name="SAPError 3" xfId="698" xr:uid="{00000000-0005-0000-0000-000051030000}"/>
    <cellStyle name="SAPExceptionLevel1" xfId="923" xr:uid="{00000000-0005-0000-0000-000052030000}"/>
    <cellStyle name="SAPExceptionLevel2" xfId="924" xr:uid="{00000000-0005-0000-0000-000053030000}"/>
    <cellStyle name="SAPExceptionLevel3" xfId="925" xr:uid="{00000000-0005-0000-0000-000054030000}"/>
    <cellStyle name="SAPExceptionLevel4" xfId="926" xr:uid="{00000000-0005-0000-0000-000055030000}"/>
    <cellStyle name="SAPExceptionLevel5" xfId="927" xr:uid="{00000000-0005-0000-0000-000056030000}"/>
    <cellStyle name="SAPExceptionLevel6" xfId="928" xr:uid="{00000000-0005-0000-0000-000057030000}"/>
    <cellStyle name="SAPExceptionLevel7" xfId="929" xr:uid="{00000000-0005-0000-0000-000058030000}"/>
    <cellStyle name="SAPExceptionLevel8" xfId="930" xr:uid="{00000000-0005-0000-0000-000059030000}"/>
    <cellStyle name="SAPExceptionLevel9" xfId="931" xr:uid="{00000000-0005-0000-0000-00005A030000}"/>
    <cellStyle name="SAPFormula" xfId="932" xr:uid="{00000000-0005-0000-0000-00005B030000}"/>
    <cellStyle name="SAPHierarchyCell0" xfId="933" xr:uid="{00000000-0005-0000-0000-00005C030000}"/>
    <cellStyle name="SAPHierarchyCell1" xfId="934" xr:uid="{00000000-0005-0000-0000-00005D030000}"/>
    <cellStyle name="SAPHierarchyCell2" xfId="935" xr:uid="{00000000-0005-0000-0000-00005E030000}"/>
    <cellStyle name="SAPHierarchyCell3" xfId="936" xr:uid="{00000000-0005-0000-0000-00005F030000}"/>
    <cellStyle name="SAPHierarchyCell4" xfId="937" xr:uid="{00000000-0005-0000-0000-000060030000}"/>
    <cellStyle name="SAPKey" xfId="532" xr:uid="{00000000-0005-0000-0000-000061030000}"/>
    <cellStyle name="SAPKey 2" xfId="533" xr:uid="{00000000-0005-0000-0000-000062030000}"/>
    <cellStyle name="SAPKey 2 2" xfId="701" xr:uid="{00000000-0005-0000-0000-000063030000}"/>
    <cellStyle name="SAPKey 3" xfId="700" xr:uid="{00000000-0005-0000-0000-000064030000}"/>
    <cellStyle name="SAPLocked" xfId="534" xr:uid="{00000000-0005-0000-0000-000065030000}"/>
    <cellStyle name="SAPLocked 2" xfId="535" xr:uid="{00000000-0005-0000-0000-000066030000}"/>
    <cellStyle name="SAPLocked 2 2" xfId="703" xr:uid="{00000000-0005-0000-0000-000067030000}"/>
    <cellStyle name="SAPLocked 3" xfId="702" xr:uid="{00000000-0005-0000-0000-000068030000}"/>
    <cellStyle name="SAPLockedDataCell" xfId="938" xr:uid="{00000000-0005-0000-0000-000069030000}"/>
    <cellStyle name="SAPLockedDataTotalCell" xfId="939" xr:uid="{00000000-0005-0000-0000-00006A030000}"/>
    <cellStyle name="SAPMemberCell" xfId="940" xr:uid="{00000000-0005-0000-0000-00006B030000}"/>
    <cellStyle name="SAPMemberTotalCell" xfId="941" xr:uid="{00000000-0005-0000-0000-00006C030000}"/>
    <cellStyle name="SAPMessageText" xfId="942" xr:uid="{00000000-0005-0000-0000-00006D030000}"/>
    <cellStyle name="SAPOutput" xfId="536" xr:uid="{00000000-0005-0000-0000-00006E030000}"/>
    <cellStyle name="SAPOutput 2" xfId="537" xr:uid="{00000000-0005-0000-0000-00006F030000}"/>
    <cellStyle name="SAPOutput 2 2" xfId="705" xr:uid="{00000000-0005-0000-0000-000070030000}"/>
    <cellStyle name="SAPOutput 3" xfId="704" xr:uid="{00000000-0005-0000-0000-000071030000}"/>
    <cellStyle name="SAPReadonlyDataCell" xfId="943" xr:uid="{00000000-0005-0000-0000-000072030000}"/>
    <cellStyle name="SAPReadonlyDataTotalCell" xfId="944" xr:uid="{00000000-0005-0000-0000-000073030000}"/>
    <cellStyle name="SAPSpace" xfId="538" xr:uid="{00000000-0005-0000-0000-000074030000}"/>
    <cellStyle name="SAPSpace 2" xfId="539" xr:uid="{00000000-0005-0000-0000-000075030000}"/>
    <cellStyle name="SAPSpace 2 2" xfId="707" xr:uid="{00000000-0005-0000-0000-000076030000}"/>
    <cellStyle name="SAPSpace 3" xfId="706" xr:uid="{00000000-0005-0000-0000-000077030000}"/>
    <cellStyle name="SAPText" xfId="540" xr:uid="{00000000-0005-0000-0000-000078030000}"/>
    <cellStyle name="SAPText 2" xfId="541" xr:uid="{00000000-0005-0000-0000-000079030000}"/>
    <cellStyle name="SAPText 2 2" xfId="709" xr:uid="{00000000-0005-0000-0000-00007A030000}"/>
    <cellStyle name="SAPText 3" xfId="708" xr:uid="{00000000-0005-0000-0000-00007B030000}"/>
    <cellStyle name="SAPUnLocked" xfId="542" xr:uid="{00000000-0005-0000-0000-00007C030000}"/>
    <cellStyle name="SAPUnLocked 2" xfId="543" xr:uid="{00000000-0005-0000-0000-00007D030000}"/>
    <cellStyle name="SAPUnLocked 2 2" xfId="711" xr:uid="{00000000-0005-0000-0000-00007E030000}"/>
    <cellStyle name="SAPUnLocked 3" xfId="710" xr:uid="{00000000-0005-0000-0000-00007F030000}"/>
    <cellStyle name="Sheet Title" xfId="544" xr:uid="{00000000-0005-0000-0000-000080030000}"/>
    <cellStyle name="SheetHeader1" xfId="545" xr:uid="{00000000-0005-0000-0000-000081030000}"/>
    <cellStyle name="Spreadsheet Title" xfId="945" xr:uid="{00000000-0005-0000-0000-000082030000}"/>
    <cellStyle name="Style 1" xfId="546" xr:uid="{00000000-0005-0000-0000-000083030000}"/>
    <cellStyle name="Style 1 2" xfId="547" xr:uid="{00000000-0005-0000-0000-000084030000}"/>
    <cellStyle name="Style 1 2 2" xfId="548" xr:uid="{00000000-0005-0000-0000-000085030000}"/>
    <cellStyle name="Style 1 2 2 2" xfId="835" xr:uid="{00000000-0005-0000-0000-000086030000}"/>
    <cellStyle name="Style 1 2 3" xfId="713" xr:uid="{00000000-0005-0000-0000-000087030000}"/>
    <cellStyle name="Style 1 3" xfId="549" xr:uid="{00000000-0005-0000-0000-000088030000}"/>
    <cellStyle name="Style 1 3 2" xfId="550" xr:uid="{00000000-0005-0000-0000-000089030000}"/>
    <cellStyle name="Style 1 3 2 2" xfId="837" xr:uid="{00000000-0005-0000-0000-00008A030000}"/>
    <cellStyle name="Style 1 3 3" xfId="551" xr:uid="{00000000-0005-0000-0000-00008B030000}"/>
    <cellStyle name="Style 1 3 3 2" xfId="838" xr:uid="{00000000-0005-0000-0000-00008C030000}"/>
    <cellStyle name="Style 1 3 4" xfId="836" xr:uid="{00000000-0005-0000-0000-00008D030000}"/>
    <cellStyle name="Style 1 4" xfId="552" xr:uid="{00000000-0005-0000-0000-00008E030000}"/>
    <cellStyle name="Style 1 4 2" xfId="839" xr:uid="{00000000-0005-0000-0000-00008F030000}"/>
    <cellStyle name="Style 1 5" xfId="712" xr:uid="{00000000-0005-0000-0000-000090030000}"/>
    <cellStyle name="Style 1_29(d) - Gas extensions -tariffs" xfId="553" xr:uid="{00000000-0005-0000-0000-000091030000}"/>
    <cellStyle name="Style2" xfId="554" xr:uid="{00000000-0005-0000-0000-000092030000}"/>
    <cellStyle name="Style3" xfId="555" xr:uid="{00000000-0005-0000-0000-000093030000}"/>
    <cellStyle name="Style4" xfId="556" xr:uid="{00000000-0005-0000-0000-000094030000}"/>
    <cellStyle name="Style4 2" xfId="557" xr:uid="{00000000-0005-0000-0000-000095030000}"/>
    <cellStyle name="Style4 2 2" xfId="715" xr:uid="{00000000-0005-0000-0000-000096030000}"/>
    <cellStyle name="Style4 3" xfId="714" xr:uid="{00000000-0005-0000-0000-000097030000}"/>
    <cellStyle name="Style4_29(d) - Gas extensions -tariffs" xfId="558" xr:uid="{00000000-0005-0000-0000-000098030000}"/>
    <cellStyle name="Style5" xfId="559" xr:uid="{00000000-0005-0000-0000-000099030000}"/>
    <cellStyle name="Style5 2" xfId="560" xr:uid="{00000000-0005-0000-0000-00009A030000}"/>
    <cellStyle name="Style5 2 2" xfId="717" xr:uid="{00000000-0005-0000-0000-00009B030000}"/>
    <cellStyle name="Style5 3" xfId="716" xr:uid="{00000000-0005-0000-0000-00009C030000}"/>
    <cellStyle name="Style5_29(d) - Gas extensions -tariffs" xfId="561" xr:uid="{00000000-0005-0000-0000-00009D030000}"/>
    <cellStyle name="Sub-total" xfId="946" xr:uid="{00000000-0005-0000-0000-00009E030000}"/>
    <cellStyle name="Table Head Green" xfId="562" xr:uid="{00000000-0005-0000-0000-00009F030000}"/>
    <cellStyle name="Table Head_pldt" xfId="563" xr:uid="{00000000-0005-0000-0000-0000A0030000}"/>
    <cellStyle name="Table Heading" xfId="947" xr:uid="{00000000-0005-0000-0000-0000A1030000}"/>
    <cellStyle name="Table Source" xfId="564" xr:uid="{00000000-0005-0000-0000-0000A2030000}"/>
    <cellStyle name="Table Units" xfId="565" xr:uid="{00000000-0005-0000-0000-0000A3030000}"/>
    <cellStyle name="Table_Heading" xfId="948" xr:uid="{00000000-0005-0000-0000-0000A4030000}"/>
    <cellStyle name="TableLvl2" xfId="566" xr:uid="{00000000-0005-0000-0000-0000A5030000}"/>
    <cellStyle name="TableLvl3" xfId="567" xr:uid="{00000000-0005-0000-0000-0000A6030000}"/>
    <cellStyle name="Technical Input" xfId="949" xr:uid="{00000000-0005-0000-0000-0000A7030000}"/>
    <cellStyle name="Technical_Input" xfId="950" xr:uid="{00000000-0005-0000-0000-0000A8030000}"/>
    <cellStyle name="Text" xfId="568" xr:uid="{00000000-0005-0000-0000-0000A9030000}"/>
    <cellStyle name="Text 2" xfId="569" xr:uid="{00000000-0005-0000-0000-0000AA030000}"/>
    <cellStyle name="Text 3" xfId="570" xr:uid="{00000000-0005-0000-0000-0000AB030000}"/>
    <cellStyle name="Text 3 2" xfId="723" xr:uid="{00000000-0005-0000-0000-0000AC030000}"/>
    <cellStyle name="Text 4" xfId="722" xr:uid="{00000000-0005-0000-0000-0000AD030000}"/>
    <cellStyle name="Text Head 1" xfId="571" xr:uid="{00000000-0005-0000-0000-0000AE030000}"/>
    <cellStyle name="Text Head 2" xfId="572" xr:uid="{00000000-0005-0000-0000-0000AF030000}"/>
    <cellStyle name="Text Indent 2" xfId="573" xr:uid="{00000000-0005-0000-0000-0000B0030000}"/>
    <cellStyle name="Theirs" xfId="574" xr:uid="{00000000-0005-0000-0000-0000B1030000}"/>
    <cellStyle name="Title 2" xfId="575" xr:uid="{00000000-0005-0000-0000-0000B2030000}"/>
    <cellStyle name="Title 3" xfId="602" xr:uid="{00000000-0005-0000-0000-0000B3030000}"/>
    <cellStyle name="TOC 1" xfId="576" xr:uid="{00000000-0005-0000-0000-0000B4030000}"/>
    <cellStyle name="TOC 2" xfId="577" xr:uid="{00000000-0005-0000-0000-0000B5030000}"/>
    <cellStyle name="TOC 3" xfId="578" xr:uid="{00000000-0005-0000-0000-0000B6030000}"/>
    <cellStyle name="Total 2" xfId="579" xr:uid="{00000000-0005-0000-0000-0000B7030000}"/>
    <cellStyle name="Total 2 2" xfId="580" xr:uid="{00000000-0005-0000-0000-0000B8030000}"/>
    <cellStyle name="Total 2 3" xfId="581" xr:uid="{00000000-0005-0000-0000-0000B9030000}"/>
    <cellStyle name="Unique/Change Formula 2 2" xfId="951" xr:uid="{00000000-0005-0000-0000-0000BA030000}"/>
    <cellStyle name="unit" xfId="952" xr:uid="{00000000-0005-0000-0000-0000BB030000}"/>
    <cellStyle name="Units" xfId="953" xr:uid="{00000000-0005-0000-0000-0000BC030000}"/>
    <cellStyle name="Warning Text 2" xfId="582" xr:uid="{00000000-0005-0000-0000-0000BD030000}"/>
    <cellStyle name="year" xfId="583" xr:uid="{00000000-0005-0000-0000-0000BE030000}"/>
    <cellStyle name="year 2" xfId="584" xr:uid="{00000000-0005-0000-0000-0000BF030000}"/>
    <cellStyle name="year 2 2" xfId="728" xr:uid="{00000000-0005-0000-0000-0000C0030000}"/>
    <cellStyle name="year 3" xfId="727" xr:uid="{00000000-0005-0000-0000-0000C1030000}"/>
    <cellStyle name="year_29(d) - Gas extensions -tariffs" xfId="585" xr:uid="{00000000-0005-0000-0000-0000C2030000}"/>
  </cellStyles>
  <dxfs count="5">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76739A89-927A-456C-98D0-EA48397651D2}"/>
    <tableStyle name="Slicer Style 1" pivot="0" table="0" count="1" xr9:uid="{00000000-0011-0000-FFFF-FFFF00000000}">
      <tableStyleElement type="headerRow" dxfId="4"/>
    </tableStyle>
    <tableStyle name="Slicer Style 2" pivot="0" table="0" count="1" xr9:uid="{00000000-0011-0000-FFFF-FFFF01000000}">
      <tableStyleElement type="wholeTable" dxfId="3"/>
    </tableStyle>
    <tableStyle name="Slicer Style 3" pivot="0" table="0" count="1" xr9:uid="{00000000-0011-0000-FFFF-FFFF02000000}">
      <tableStyleElement type="headerRow" dxfId="2"/>
    </tableStyle>
  </tableStyles>
  <colors>
    <mruColors>
      <color rgb="FFDBDBDB"/>
      <color rgb="FF004E7F"/>
      <color rgb="FF2F3F51"/>
      <color rgb="FFFBA927"/>
      <color rgb="FFE0601F"/>
      <color rgb="FF89B3CE"/>
      <color rgb="FF5F9E7B"/>
      <color rgb="FF5F9E88"/>
      <color rgb="FFED9E78"/>
      <color rgb="FF2E3C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66540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457200</xdr:colOff>
      <xdr:row>4</xdr:row>
      <xdr:rowOff>66676</xdr:rowOff>
    </xdr:from>
    <xdr:to>
      <xdr:col>18</xdr:col>
      <xdr:colOff>527674</xdr:colOff>
      <xdr:row>23</xdr:row>
      <xdr:rowOff>99533</xdr:rowOff>
    </xdr:to>
    <xdr:pic>
      <xdr:nvPicPr>
        <xdr:cNvPr id="4" name="Picture 3">
          <a:extLst>
            <a:ext uri="{FF2B5EF4-FFF2-40B4-BE49-F238E27FC236}">
              <a16:creationId xmlns:a16="http://schemas.microsoft.com/office/drawing/2014/main" id="{8E74923C-DA1B-9570-310A-EA230969EDD9}"/>
            </a:ext>
          </a:extLst>
        </xdr:cNvPr>
        <xdr:cNvPicPr>
          <a:picLocks noChangeAspect="1"/>
        </xdr:cNvPicPr>
      </xdr:nvPicPr>
      <xdr:blipFill>
        <a:blip xmlns:r="http://schemas.openxmlformats.org/officeDocument/2006/relationships" r:embed="rId1"/>
        <a:stretch>
          <a:fillRect/>
        </a:stretch>
      </xdr:blipFill>
      <xdr:spPr>
        <a:xfrm>
          <a:off x="6886575" y="895351"/>
          <a:ext cx="7709524" cy="3842857"/>
        </a:xfrm>
        <a:prstGeom prst="rect">
          <a:avLst/>
        </a:prstGeom>
      </xdr:spPr>
    </xdr:pic>
    <xdr:clientData/>
  </xdr:twoCellAnchor>
  <xdr:twoCellAnchor>
    <xdr:from>
      <xdr:col>5</xdr:col>
      <xdr:colOff>152400</xdr:colOff>
      <xdr:row>0</xdr:row>
      <xdr:rowOff>0</xdr:rowOff>
    </xdr:from>
    <xdr:to>
      <xdr:col>6</xdr:col>
      <xdr:colOff>298450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B5360FE-EC9B-4AE4-B22F-102749B0C1A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473075</xdr:colOff>
      <xdr:row>5</xdr:row>
      <xdr:rowOff>17974</xdr:rowOff>
    </xdr:from>
    <xdr:ext cx="6478988" cy="3993230"/>
    <xdr:pic>
      <xdr:nvPicPr>
        <xdr:cNvPr id="2" name="Picture 1">
          <a:extLst>
            <a:ext uri="{FF2B5EF4-FFF2-40B4-BE49-F238E27FC236}">
              <a16:creationId xmlns:a16="http://schemas.microsoft.com/office/drawing/2014/main" id="{5603B948-A8AE-4134-BA1C-1A625AFE2D44}"/>
            </a:ext>
          </a:extLst>
        </xdr:cNvPr>
        <xdr:cNvPicPr>
          <a:picLocks noChangeAspect="1"/>
        </xdr:cNvPicPr>
      </xdr:nvPicPr>
      <xdr:blipFill>
        <a:blip xmlns:r="http://schemas.openxmlformats.org/officeDocument/2006/relationships" r:embed="rId1"/>
        <a:stretch>
          <a:fillRect/>
        </a:stretch>
      </xdr:blipFill>
      <xdr:spPr>
        <a:xfrm>
          <a:off x="2911475" y="932374"/>
          <a:ext cx="6478988" cy="3993230"/>
        </a:xfrm>
        <a:prstGeom prst="rect">
          <a:avLst/>
        </a:prstGeom>
      </xdr:spPr>
    </xdr:pic>
    <xdr:clientData/>
  </xdr:oneCellAnchor>
  <xdr:twoCellAnchor>
    <xdr:from>
      <xdr:col>1</xdr:col>
      <xdr:colOff>2876550</xdr:colOff>
      <xdr:row>0</xdr:row>
      <xdr:rowOff>0</xdr:rowOff>
    </xdr:from>
    <xdr:to>
      <xdr:col>2</xdr:col>
      <xdr:colOff>155575</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C47ED1DA-2C58-4555-AE85-4584B0BCE2C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144743</xdr:colOff>
      <xdr:row>3</xdr:row>
      <xdr:rowOff>164352</xdr:rowOff>
    </xdr:from>
    <xdr:to>
      <xdr:col>24</xdr:col>
      <xdr:colOff>478035</xdr:colOff>
      <xdr:row>24</xdr:row>
      <xdr:rowOff>44837</xdr:rowOff>
    </xdr:to>
    <xdr:pic>
      <xdr:nvPicPr>
        <xdr:cNvPr id="3" name="Picture 2">
          <a:extLst>
            <a:ext uri="{FF2B5EF4-FFF2-40B4-BE49-F238E27FC236}">
              <a16:creationId xmlns:a16="http://schemas.microsoft.com/office/drawing/2014/main" id="{B2B5EC60-76FD-DFED-DAAB-005C7ECA2980}"/>
            </a:ext>
          </a:extLst>
        </xdr:cNvPr>
        <xdr:cNvPicPr>
          <a:picLocks noChangeAspect="1"/>
        </xdr:cNvPicPr>
      </xdr:nvPicPr>
      <xdr:blipFill>
        <a:blip xmlns:r="http://schemas.openxmlformats.org/officeDocument/2006/relationships" r:embed="rId1"/>
        <a:stretch>
          <a:fillRect/>
        </a:stretch>
      </xdr:blipFill>
      <xdr:spPr>
        <a:xfrm>
          <a:off x="7488518" y="897777"/>
          <a:ext cx="8039017" cy="3880985"/>
        </a:xfrm>
        <a:prstGeom prst="rect">
          <a:avLst/>
        </a:prstGeom>
      </xdr:spPr>
    </xdr:pic>
    <xdr:clientData/>
  </xdr:twoCellAnchor>
  <xdr:twoCellAnchor>
    <xdr:from>
      <xdr:col>8</xdr:col>
      <xdr:colOff>238125</xdr:colOff>
      <xdr:row>0</xdr:row>
      <xdr:rowOff>0</xdr:rowOff>
    </xdr:from>
    <xdr:to>
      <xdr:col>10</xdr:col>
      <xdr:colOff>79375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25A5E6B6-C8BC-4C49-90D9-0AD650D7B1E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234950</xdr:colOff>
      <xdr:row>5</xdr:row>
      <xdr:rowOff>76200</xdr:rowOff>
    </xdr:from>
    <xdr:to>
      <xdr:col>21</xdr:col>
      <xdr:colOff>191104</xdr:colOff>
      <xdr:row>25</xdr:row>
      <xdr:rowOff>153484</xdr:rowOff>
    </xdr:to>
    <xdr:pic>
      <xdr:nvPicPr>
        <xdr:cNvPr id="3" name="Picture 2">
          <a:extLst>
            <a:ext uri="{FF2B5EF4-FFF2-40B4-BE49-F238E27FC236}">
              <a16:creationId xmlns:a16="http://schemas.microsoft.com/office/drawing/2014/main" id="{28066D77-8ACD-F1BB-A660-0328A59D694A}"/>
            </a:ext>
          </a:extLst>
        </xdr:cNvPr>
        <xdr:cNvPicPr>
          <a:picLocks noChangeAspect="1"/>
        </xdr:cNvPicPr>
      </xdr:nvPicPr>
      <xdr:blipFill>
        <a:blip xmlns:r="http://schemas.openxmlformats.org/officeDocument/2006/relationships" r:embed="rId1"/>
        <a:stretch>
          <a:fillRect/>
        </a:stretch>
      </xdr:blipFill>
      <xdr:spPr>
        <a:xfrm>
          <a:off x="6569075" y="981075"/>
          <a:ext cx="7880954" cy="4039684"/>
        </a:xfrm>
        <a:prstGeom prst="rect">
          <a:avLst/>
        </a:prstGeom>
      </xdr:spPr>
    </xdr:pic>
    <xdr:clientData/>
  </xdr:twoCellAnchor>
  <xdr:twoCellAnchor>
    <xdr:from>
      <xdr:col>7</xdr:col>
      <xdr:colOff>190500</xdr:colOff>
      <xdr:row>0</xdr:row>
      <xdr:rowOff>0</xdr:rowOff>
    </xdr:from>
    <xdr:to>
      <xdr:col>8</xdr:col>
      <xdr:colOff>479425</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BBA822A8-E5EB-41B6-843F-6F89531EA3F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876300</xdr:colOff>
      <xdr:row>4</xdr:row>
      <xdr:rowOff>101601</xdr:rowOff>
    </xdr:from>
    <xdr:to>
      <xdr:col>20</xdr:col>
      <xdr:colOff>126048</xdr:colOff>
      <xdr:row>24</xdr:row>
      <xdr:rowOff>2713</xdr:rowOff>
    </xdr:to>
    <xdr:pic>
      <xdr:nvPicPr>
        <xdr:cNvPr id="6" name="Picture 5">
          <a:extLst>
            <a:ext uri="{FF2B5EF4-FFF2-40B4-BE49-F238E27FC236}">
              <a16:creationId xmlns:a16="http://schemas.microsoft.com/office/drawing/2014/main" id="{DC2B294C-9602-81FC-756F-452E1D639A74}"/>
            </a:ext>
          </a:extLst>
        </xdr:cNvPr>
        <xdr:cNvPicPr>
          <a:picLocks noChangeAspect="1"/>
        </xdr:cNvPicPr>
      </xdr:nvPicPr>
      <xdr:blipFill>
        <a:blip xmlns:r="http://schemas.openxmlformats.org/officeDocument/2006/relationships" r:embed="rId1"/>
        <a:stretch>
          <a:fillRect/>
        </a:stretch>
      </xdr:blipFill>
      <xdr:spPr>
        <a:xfrm>
          <a:off x="9172575" y="825501"/>
          <a:ext cx="7619048" cy="3707937"/>
        </a:xfrm>
        <a:prstGeom prst="rect">
          <a:avLst/>
        </a:prstGeom>
      </xdr:spPr>
    </xdr:pic>
    <xdr:clientData/>
  </xdr:twoCellAnchor>
  <xdr:twoCellAnchor>
    <xdr:from>
      <xdr:col>5</xdr:col>
      <xdr:colOff>609600</xdr:colOff>
      <xdr:row>0</xdr:row>
      <xdr:rowOff>0</xdr:rowOff>
    </xdr:from>
    <xdr:to>
      <xdr:col>6</xdr:col>
      <xdr:colOff>650875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74C85470-91CE-4603-A131-D8340125701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600075</xdr:colOff>
      <xdr:row>5</xdr:row>
      <xdr:rowOff>38100</xdr:rowOff>
    </xdr:from>
    <xdr:to>
      <xdr:col>18</xdr:col>
      <xdr:colOff>94247</xdr:colOff>
      <xdr:row>25</xdr:row>
      <xdr:rowOff>56647</xdr:rowOff>
    </xdr:to>
    <xdr:pic>
      <xdr:nvPicPr>
        <xdr:cNvPr id="2" name="Picture 1">
          <a:extLst>
            <a:ext uri="{FF2B5EF4-FFF2-40B4-BE49-F238E27FC236}">
              <a16:creationId xmlns:a16="http://schemas.microsoft.com/office/drawing/2014/main" id="{B536379D-C04F-0AEC-20F8-28CDD4E2DA74}"/>
            </a:ext>
          </a:extLst>
        </xdr:cNvPr>
        <xdr:cNvPicPr>
          <a:picLocks noChangeAspect="1"/>
        </xdr:cNvPicPr>
      </xdr:nvPicPr>
      <xdr:blipFill>
        <a:blip xmlns:r="http://schemas.openxmlformats.org/officeDocument/2006/relationships" r:embed="rId1"/>
        <a:stretch>
          <a:fillRect/>
        </a:stretch>
      </xdr:blipFill>
      <xdr:spPr>
        <a:xfrm>
          <a:off x="5629275" y="942975"/>
          <a:ext cx="8028572" cy="4028572"/>
        </a:xfrm>
        <a:prstGeom prst="rect">
          <a:avLst/>
        </a:prstGeom>
      </xdr:spPr>
    </xdr:pic>
    <xdr:clientData/>
  </xdr:twoCellAnchor>
  <xdr:twoCellAnchor>
    <xdr:from>
      <xdr:col>6</xdr:col>
      <xdr:colOff>457200</xdr:colOff>
      <xdr:row>0</xdr:row>
      <xdr:rowOff>0</xdr:rowOff>
    </xdr:from>
    <xdr:to>
      <xdr:col>8</xdr:col>
      <xdr:colOff>298450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52EEB2D-C378-448D-971C-4604D975F65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206375</xdr:colOff>
      <xdr:row>22</xdr:row>
      <xdr:rowOff>53976</xdr:rowOff>
    </xdr:from>
    <xdr:to>
      <xdr:col>11</xdr:col>
      <xdr:colOff>18055</xdr:colOff>
      <xdr:row>44</xdr:row>
      <xdr:rowOff>116971</xdr:rowOff>
    </xdr:to>
    <xdr:pic>
      <xdr:nvPicPr>
        <xdr:cNvPr id="2" name="Picture 1">
          <a:extLst>
            <a:ext uri="{FF2B5EF4-FFF2-40B4-BE49-F238E27FC236}">
              <a16:creationId xmlns:a16="http://schemas.microsoft.com/office/drawing/2014/main" id="{446EDBDB-46DC-FDF4-AFBD-012573F03A46}"/>
            </a:ext>
          </a:extLst>
        </xdr:cNvPr>
        <xdr:cNvPicPr>
          <a:picLocks noChangeAspect="1"/>
        </xdr:cNvPicPr>
      </xdr:nvPicPr>
      <xdr:blipFill>
        <a:blip xmlns:r="http://schemas.openxmlformats.org/officeDocument/2006/relationships" r:embed="rId1"/>
        <a:stretch>
          <a:fillRect/>
        </a:stretch>
      </xdr:blipFill>
      <xdr:spPr>
        <a:xfrm>
          <a:off x="206375" y="4264026"/>
          <a:ext cx="7968255" cy="4044445"/>
        </a:xfrm>
        <a:prstGeom prst="rect">
          <a:avLst/>
        </a:prstGeom>
      </xdr:spPr>
    </xdr:pic>
    <xdr:clientData/>
  </xdr:twoCellAnchor>
  <xdr:twoCellAnchor>
    <xdr:from>
      <xdr:col>18</xdr:col>
      <xdr:colOff>0</xdr:colOff>
      <xdr:row>0</xdr:row>
      <xdr:rowOff>0</xdr:rowOff>
    </xdr:from>
    <xdr:to>
      <xdr:col>19</xdr:col>
      <xdr:colOff>441325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CC3B6D3-841E-4A80-B635-0B88EB6F1083}"/>
            </a:ext>
          </a:extLst>
        </xdr:cNvPr>
        <xdr:cNvSpPr/>
      </xdr:nvSpPr>
      <xdr:spPr>
        <a:xfrm>
          <a:off x="12220575"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11</xdr:row>
      <xdr:rowOff>1</xdr:rowOff>
    </xdr:from>
    <xdr:to>
      <xdr:col>8</xdr:col>
      <xdr:colOff>656247</xdr:colOff>
      <xdr:row>32</xdr:row>
      <xdr:rowOff>37596</xdr:rowOff>
    </xdr:to>
    <xdr:pic>
      <xdr:nvPicPr>
        <xdr:cNvPr id="4" name="Picture 3">
          <a:extLst>
            <a:ext uri="{FF2B5EF4-FFF2-40B4-BE49-F238E27FC236}">
              <a16:creationId xmlns:a16="http://schemas.microsoft.com/office/drawing/2014/main" id="{9387821C-6484-8E5C-56B4-AC38CD1F1B68}"/>
            </a:ext>
          </a:extLst>
        </xdr:cNvPr>
        <xdr:cNvPicPr>
          <a:picLocks noChangeAspect="1"/>
        </xdr:cNvPicPr>
      </xdr:nvPicPr>
      <xdr:blipFill>
        <a:blip xmlns:r="http://schemas.openxmlformats.org/officeDocument/2006/relationships" r:embed="rId1"/>
        <a:stretch>
          <a:fillRect/>
        </a:stretch>
      </xdr:blipFill>
      <xdr:spPr>
        <a:xfrm>
          <a:off x="285750" y="2219326"/>
          <a:ext cx="7828572" cy="4038095"/>
        </a:xfrm>
        <a:prstGeom prst="rect">
          <a:avLst/>
        </a:prstGeom>
      </xdr:spPr>
    </xdr:pic>
    <xdr:clientData/>
  </xdr:twoCellAnchor>
  <xdr:twoCellAnchor>
    <xdr:from>
      <xdr:col>5</xdr:col>
      <xdr:colOff>752475</xdr:colOff>
      <xdr:row>0</xdr:row>
      <xdr:rowOff>0</xdr:rowOff>
    </xdr:from>
    <xdr:to>
      <xdr:col>7</xdr:col>
      <xdr:colOff>117475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98E0145A-5031-4C74-B5DF-1D561CEB12A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543076</xdr:colOff>
      <xdr:row>4</xdr:row>
      <xdr:rowOff>752175</xdr:rowOff>
    </xdr:from>
    <xdr:to>
      <xdr:col>21</xdr:col>
      <xdr:colOff>601398</xdr:colOff>
      <xdr:row>25</xdr:row>
      <xdr:rowOff>8747</xdr:rowOff>
    </xdr:to>
    <xdr:pic>
      <xdr:nvPicPr>
        <xdr:cNvPr id="4" name="Picture 3">
          <a:extLst>
            <a:ext uri="{FF2B5EF4-FFF2-40B4-BE49-F238E27FC236}">
              <a16:creationId xmlns:a16="http://schemas.microsoft.com/office/drawing/2014/main" id="{AD3AC5DC-BFCB-A458-C1B2-E8ACB83FF387}"/>
            </a:ext>
          </a:extLst>
        </xdr:cNvPr>
        <xdr:cNvPicPr>
          <a:picLocks noChangeAspect="1"/>
        </xdr:cNvPicPr>
      </xdr:nvPicPr>
      <xdr:blipFill>
        <a:blip xmlns:r="http://schemas.openxmlformats.org/officeDocument/2006/relationships" r:embed="rId1"/>
        <a:stretch>
          <a:fillRect/>
        </a:stretch>
      </xdr:blipFill>
      <xdr:spPr>
        <a:xfrm>
          <a:off x="10668151" y="1695150"/>
          <a:ext cx="7983122" cy="3828572"/>
        </a:xfrm>
        <a:prstGeom prst="rect">
          <a:avLst/>
        </a:prstGeom>
      </xdr:spPr>
    </xdr:pic>
    <xdr:clientData/>
  </xdr:twoCellAnchor>
  <xdr:twoCellAnchor>
    <xdr:from>
      <xdr:col>8</xdr:col>
      <xdr:colOff>0</xdr:colOff>
      <xdr:row>0</xdr:row>
      <xdr:rowOff>0</xdr:rowOff>
    </xdr:from>
    <xdr:to>
      <xdr:col>9</xdr:col>
      <xdr:colOff>441325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AF36797-EECF-4AAD-8DF5-31220DEB75D5}"/>
            </a:ext>
          </a:extLst>
        </xdr:cNvPr>
        <xdr:cNvSpPr/>
      </xdr:nvSpPr>
      <xdr:spPr>
        <a:xfrm>
          <a:off x="101155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500742</xdr:colOff>
      <xdr:row>4</xdr:row>
      <xdr:rowOff>137432</xdr:rowOff>
    </xdr:from>
    <xdr:to>
      <xdr:col>19</xdr:col>
      <xdr:colOff>2428</xdr:colOff>
      <xdr:row>22</xdr:row>
      <xdr:rowOff>72330</xdr:rowOff>
    </xdr:to>
    <xdr:pic>
      <xdr:nvPicPr>
        <xdr:cNvPr id="4" name="Picture 3">
          <a:extLst>
            <a:ext uri="{FF2B5EF4-FFF2-40B4-BE49-F238E27FC236}">
              <a16:creationId xmlns:a16="http://schemas.microsoft.com/office/drawing/2014/main" id="{FFAF010F-C955-057E-8FCC-42B88B314279}"/>
            </a:ext>
          </a:extLst>
        </xdr:cNvPr>
        <xdr:cNvPicPr>
          <a:picLocks noChangeAspect="1"/>
        </xdr:cNvPicPr>
      </xdr:nvPicPr>
      <xdr:blipFill>
        <a:blip xmlns:r="http://schemas.openxmlformats.org/officeDocument/2006/relationships" r:embed="rId1"/>
        <a:stretch>
          <a:fillRect/>
        </a:stretch>
      </xdr:blipFill>
      <xdr:spPr>
        <a:xfrm>
          <a:off x="4910817" y="1537607"/>
          <a:ext cx="7750336" cy="3744898"/>
        </a:xfrm>
        <a:prstGeom prst="rect">
          <a:avLst/>
        </a:prstGeom>
      </xdr:spPr>
    </xdr:pic>
    <xdr:clientData/>
  </xdr:twoCellAnchor>
  <xdr:twoCellAnchor>
    <xdr:from>
      <xdr:col>7</xdr:col>
      <xdr:colOff>476250</xdr:colOff>
      <xdr:row>0</xdr:row>
      <xdr:rowOff>0</xdr:rowOff>
    </xdr:from>
    <xdr:to>
      <xdr:col>9</xdr:col>
      <xdr:colOff>155575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6316537-89AD-4970-9C51-E24969B78F2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4E7F"/>
  </sheetPr>
  <dimension ref="A1:M21"/>
  <sheetViews>
    <sheetView showGridLines="0" tabSelected="1" zoomScaleNormal="100" workbookViewId="0"/>
  </sheetViews>
  <sheetFormatPr defaultRowHeight="15"/>
  <cols>
    <col min="1" max="1" width="89.7109375" customWidth="1"/>
  </cols>
  <sheetData>
    <row r="1" spans="1:13" s="1" customFormat="1"/>
    <row r="2" spans="1:13" s="1" customFormat="1"/>
    <row r="3" spans="1:13" s="1" customFormat="1"/>
    <row r="4" spans="1:13" s="1" customFormat="1"/>
    <row r="5" spans="1:13" s="1" customFormat="1"/>
    <row r="6" spans="1:13" s="1" customFormat="1"/>
    <row r="7" spans="1:13" s="1" customFormat="1"/>
    <row r="8" spans="1:13" s="1" customFormat="1"/>
    <row r="9" spans="1:13" s="1" customFormat="1" ht="21">
      <c r="A9" s="3" t="s">
        <v>1</v>
      </c>
    </row>
    <row r="10" spans="1:13" s="6" customFormat="1" ht="18.75">
      <c r="A10" s="4" t="s">
        <v>15</v>
      </c>
      <c r="B10" s="5"/>
      <c r="C10" s="5"/>
      <c r="D10" s="5"/>
      <c r="E10" s="5"/>
      <c r="F10" s="5"/>
      <c r="G10" s="5"/>
      <c r="H10" s="5"/>
      <c r="I10" s="5"/>
      <c r="J10" s="5"/>
      <c r="K10" s="5"/>
      <c r="L10" s="5"/>
      <c r="M10" s="5"/>
    </row>
    <row r="11" spans="1:13" s="6" customFormat="1">
      <c r="A11" s="5"/>
      <c r="B11" s="5"/>
      <c r="C11" s="5"/>
      <c r="D11" s="5"/>
      <c r="E11" s="5"/>
      <c r="F11" s="5"/>
      <c r="G11" s="5"/>
      <c r="H11" s="5"/>
      <c r="I11" s="5"/>
      <c r="J11" s="5"/>
      <c r="K11" s="5"/>
      <c r="L11" s="5"/>
      <c r="M11" s="5"/>
    </row>
    <row r="12" spans="1:13" s="1" customFormat="1">
      <c r="A12" s="8" t="str">
        <f>'Figure 1.1'!A1</f>
        <v>Figure 1.1 Residential customers in energy debt</v>
      </c>
      <c r="B12" s="5"/>
      <c r="C12" s="5"/>
      <c r="D12" s="5"/>
      <c r="E12" s="5"/>
      <c r="F12" s="5"/>
      <c r="G12" s="5"/>
      <c r="H12" s="5"/>
      <c r="I12" s="5"/>
      <c r="J12" s="5"/>
      <c r="K12" s="5"/>
      <c r="L12" s="5"/>
      <c r="M12" s="5"/>
    </row>
    <row r="13" spans="1:13">
      <c r="A13" s="9" t="str">
        <f>'Figure 1.2'!A1</f>
        <v xml:space="preserve">Figure 1.2 Electricity use and average bill by residential customer type </v>
      </c>
    </row>
    <row r="14" spans="1:13">
      <c r="A14" s="9" t="str">
        <f ca="1">'Figure 1.3'!A1</f>
        <v>Figure 1.3 Frequency control and ancillary service (FCAS) costs since 2018</v>
      </c>
    </row>
    <row r="15" spans="1:13">
      <c r="A15" s="9" t="str">
        <f>'Figure 1.4'!A1</f>
        <v>Figure 1.4  Costs of directions since 2018 excluding RERT</v>
      </c>
    </row>
    <row r="16" spans="1:13">
      <c r="A16" s="9" t="str">
        <f>'Figure 1.5'!A1</f>
        <v>Figure 1.5 Regional annual actual and forecast 50% probability of exceedance (POE) minimum operational demand (sent-out), 2022 ESOO central and 2023 ESOO central scenarios, 2022–23 to 2033–34</v>
      </c>
    </row>
    <row r="17" spans="1:1">
      <c r="A17" s="9" t="str">
        <f>'Figure 1.6'!A1</f>
        <v>Figure 1.6 Forecast coal retirements and links with emissions</v>
      </c>
    </row>
    <row r="18" spans="1:1">
      <c r="A18" s="9" t="str">
        <f>'Figure 1.7'!A1</f>
        <v>Figure 1.7 Range of domestic annual supply gaps forecast under different scenarios, with existing, committed and anticipated developments, all scenarios, 2027–42 (PJ)</v>
      </c>
    </row>
    <row r="19" spans="1:1">
      <c r="A19" s="9" t="str">
        <f>'Figure 1.8'!A1</f>
        <v>Figure 1.8 Traded volumes in electricity futures contracts</v>
      </c>
    </row>
    <row r="20" spans="1:1">
      <c r="A20" s="48" t="str">
        <f>'Figure 1.9'!A1</f>
        <v>Figure 1.9 Market share by registered flexible capacity</v>
      </c>
    </row>
    <row r="21" spans="1:1">
      <c r="A21" s="48" t="s">
        <v>173</v>
      </c>
    </row>
  </sheetData>
  <hyperlinks>
    <hyperlink ref="A12" location="'Figure 1.1'!A1" display="'Figure 1.1'!A1" xr:uid="{63812C0E-9B7F-47B7-B37D-71E8992661B1}"/>
    <hyperlink ref="A13" location="'Figure 1.2'!A1" display="'Figure 1.2'!A1" xr:uid="{C1163C6D-73E3-4A99-BFB3-692E485440C1}"/>
    <hyperlink ref="A14" location="'Figure 1.3'!A1" display="'Figure 1.3'!A1" xr:uid="{F504BD1F-04F9-4FCA-8A6B-BB291A150EDD}"/>
    <hyperlink ref="A15" location="'Figure 1.4'!A1" display="'Figure 1.4'!A1" xr:uid="{1BD60E45-3CBC-4411-BE9A-2675335E162D}"/>
    <hyperlink ref="A16" location="'Figure 1.5'!A1" display="'Figure 1.5'!A1" xr:uid="{CD1C147D-5967-4DCE-AA94-F0F3CE716261}"/>
    <hyperlink ref="A17" location="'Figure 1.6'!A1" display="'Figure 1.6'!A1" xr:uid="{96B9D6E1-55E5-4125-A375-FD9DCE44CC08}"/>
    <hyperlink ref="A20" location="'Figure 1.9'!A1" display="'Figure 1.9'!A1" xr:uid="{AD887F90-12FB-45B4-8B51-8A23F4148404}"/>
    <hyperlink ref="A18" location="'Figure 1.7'!A1" display="'Figure 1.7'!A1" xr:uid="{24284B03-05BC-4C8B-883E-1447EE833FAF}"/>
    <hyperlink ref="A19" location="'Figure 1.8'!A1" display="'Figure 1.8'!A1" xr:uid="{1DDF0D3F-A58B-492A-8A98-300482164529}"/>
    <hyperlink ref="A21" location="'Figure 1.10'!A1" display="Figure 1.10 AEMO's Integrated System Plan" xr:uid="{38385840-058F-419E-939D-332F9F20BF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75F1C-2C84-4B26-BC43-9BD1C3B8BC31}">
  <dimension ref="A1:P17"/>
  <sheetViews>
    <sheetView showGridLines="0" zoomScaleNormal="100" workbookViewId="0"/>
  </sheetViews>
  <sheetFormatPr defaultRowHeight="15"/>
  <cols>
    <col min="1" max="1" width="27.7109375" customWidth="1"/>
    <col min="2" max="6" width="13.7109375" customWidth="1"/>
    <col min="7" max="8" width="11.5703125" customWidth="1"/>
  </cols>
  <sheetData>
    <row r="1" spans="1:16" ht="18.75" customHeight="1">
      <c r="A1" s="7" t="s">
        <v>124</v>
      </c>
    </row>
    <row r="2" spans="1:16" ht="18.75" customHeight="1"/>
    <row r="3" spans="1:16" ht="20.25" customHeight="1">
      <c r="A3" s="58" t="s">
        <v>125</v>
      </c>
      <c r="B3" s="59"/>
      <c r="C3" s="59"/>
      <c r="D3" s="59"/>
      <c r="E3" s="59"/>
      <c r="F3" s="59"/>
      <c r="G3" s="59"/>
      <c r="H3" s="59"/>
      <c r="I3" s="59"/>
      <c r="J3" s="59"/>
      <c r="K3" s="59"/>
      <c r="L3" s="59"/>
      <c r="M3" s="59"/>
      <c r="N3" s="59"/>
      <c r="O3" s="59"/>
      <c r="P3" s="59"/>
    </row>
    <row r="4" spans="1:16">
      <c r="A4" t="s">
        <v>126</v>
      </c>
    </row>
    <row r="6" spans="1:16" ht="30">
      <c r="B6" s="36" t="s">
        <v>24</v>
      </c>
      <c r="C6" s="36" t="s">
        <v>23</v>
      </c>
      <c r="D6" s="36" t="s">
        <v>127</v>
      </c>
      <c r="E6" s="36" t="s">
        <v>25</v>
      </c>
      <c r="F6" s="36" t="s">
        <v>26</v>
      </c>
    </row>
    <row r="7" spans="1:16">
      <c r="A7" s="86" t="s">
        <v>128</v>
      </c>
      <c r="B7" s="88">
        <v>0</v>
      </c>
      <c r="C7" s="88">
        <v>2900</v>
      </c>
      <c r="D7" s="88">
        <v>2112</v>
      </c>
      <c r="E7" s="88">
        <v>167.5</v>
      </c>
      <c r="F7" s="88">
        <v>0</v>
      </c>
    </row>
    <row r="8" spans="1:16">
      <c r="A8" s="86" t="s">
        <v>129</v>
      </c>
      <c r="B8" s="88">
        <v>499</v>
      </c>
      <c r="C8" s="88">
        <v>904</v>
      </c>
      <c r="D8" s="88">
        <v>566</v>
      </c>
      <c r="E8" s="88">
        <v>309</v>
      </c>
      <c r="F8" s="88">
        <v>0</v>
      </c>
    </row>
    <row r="9" spans="1:16">
      <c r="A9" s="86" t="s">
        <v>130</v>
      </c>
      <c r="B9" s="88">
        <v>163</v>
      </c>
      <c r="C9" s="88">
        <v>0</v>
      </c>
      <c r="D9" s="88">
        <v>837</v>
      </c>
      <c r="E9" s="88">
        <v>491</v>
      </c>
      <c r="F9" s="88">
        <v>0</v>
      </c>
    </row>
    <row r="10" spans="1:16">
      <c r="A10" s="86" t="s">
        <v>131</v>
      </c>
      <c r="B10" s="88">
        <v>714</v>
      </c>
      <c r="C10" s="88">
        <v>0</v>
      </c>
      <c r="D10" s="88">
        <v>0</v>
      </c>
      <c r="E10" s="88">
        <v>0</v>
      </c>
      <c r="F10" s="88">
        <v>0</v>
      </c>
    </row>
    <row r="11" spans="1:16">
      <c r="A11" s="86" t="s">
        <v>132</v>
      </c>
      <c r="B11" s="88">
        <v>0</v>
      </c>
      <c r="C11" s="88">
        <v>0</v>
      </c>
      <c r="D11" s="88">
        <v>492</v>
      </c>
      <c r="E11" s="88">
        <v>217</v>
      </c>
      <c r="F11" s="88">
        <v>0</v>
      </c>
    </row>
    <row r="12" spans="1:16">
      <c r="A12" s="86" t="s">
        <v>133</v>
      </c>
      <c r="B12" s="88">
        <v>0</v>
      </c>
      <c r="C12" s="88">
        <v>90</v>
      </c>
      <c r="D12" s="88">
        <v>200</v>
      </c>
      <c r="E12" s="88">
        <v>382</v>
      </c>
      <c r="F12" s="88">
        <v>0</v>
      </c>
    </row>
    <row r="13" spans="1:16">
      <c r="A13" s="86" t="s">
        <v>134</v>
      </c>
      <c r="B13" s="88">
        <v>559</v>
      </c>
      <c r="C13" s="88">
        <v>0</v>
      </c>
      <c r="D13" s="88">
        <v>0</v>
      </c>
      <c r="E13" s="88">
        <v>0</v>
      </c>
      <c r="F13" s="88">
        <v>0</v>
      </c>
    </row>
    <row r="14" spans="1:16">
      <c r="A14" s="86" t="s">
        <v>135</v>
      </c>
      <c r="B14" s="88">
        <v>0</v>
      </c>
      <c r="C14" s="88">
        <v>0</v>
      </c>
      <c r="D14" s="88">
        <v>384</v>
      </c>
      <c r="E14" s="88">
        <v>150</v>
      </c>
      <c r="F14" s="88">
        <v>0</v>
      </c>
    </row>
    <row r="15" spans="1:16">
      <c r="A15" s="86" t="s">
        <v>136</v>
      </c>
      <c r="B15" s="88">
        <v>504</v>
      </c>
      <c r="C15" s="88">
        <v>0</v>
      </c>
      <c r="D15" s="88">
        <v>0</v>
      </c>
      <c r="E15" s="88">
        <v>0</v>
      </c>
      <c r="F15" s="88">
        <v>0</v>
      </c>
    </row>
    <row r="16" spans="1:16">
      <c r="A16" s="86" t="s">
        <v>137</v>
      </c>
      <c r="B16" s="88">
        <v>0</v>
      </c>
      <c r="C16" s="88">
        <v>0</v>
      </c>
      <c r="D16" s="88">
        <v>94</v>
      </c>
      <c r="E16" s="88">
        <v>0</v>
      </c>
      <c r="F16" s="88">
        <v>163</v>
      </c>
    </row>
    <row r="17" spans="1:6">
      <c r="A17" s="86" t="s">
        <v>138</v>
      </c>
      <c r="B17" s="87">
        <v>325</v>
      </c>
      <c r="C17" s="87">
        <v>356</v>
      </c>
      <c r="D17" s="87">
        <v>36</v>
      </c>
      <c r="E17" s="87">
        <v>258.5</v>
      </c>
      <c r="F17" s="87">
        <v>0</v>
      </c>
    </row>
  </sheetData>
  <mergeCells count="1">
    <mergeCell ref="A3:P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1A70-D66B-4C6E-AE73-13D3C4E8DC27}">
  <dimension ref="A1:P25"/>
  <sheetViews>
    <sheetView showGridLines="0" workbookViewId="0"/>
  </sheetViews>
  <sheetFormatPr defaultRowHeight="15"/>
  <cols>
    <col min="1" max="1" width="41.7109375" customWidth="1"/>
    <col min="2" max="2" width="56.7109375" bestFit="1" customWidth="1"/>
    <col min="3" max="3" width="17.7109375" bestFit="1" customWidth="1"/>
    <col min="4" max="4" width="10.7109375" bestFit="1" customWidth="1"/>
  </cols>
  <sheetData>
    <row r="1" spans="1:16" ht="18.75" customHeight="1">
      <c r="A1" s="7" t="s">
        <v>172</v>
      </c>
    </row>
    <row r="2" spans="1:16" ht="18.75" customHeight="1"/>
    <row r="3" spans="1:16" ht="60" customHeight="1">
      <c r="A3" s="59" t="s">
        <v>171</v>
      </c>
      <c r="B3" s="59"/>
      <c r="C3" s="59"/>
      <c r="D3" s="59"/>
      <c r="E3" s="59"/>
      <c r="F3" s="59"/>
      <c r="G3" s="59"/>
      <c r="H3" s="59"/>
      <c r="I3" s="59"/>
      <c r="J3" s="59"/>
      <c r="K3" s="59"/>
      <c r="L3" s="59"/>
      <c r="M3" s="59"/>
      <c r="N3" s="59"/>
      <c r="O3" s="59"/>
      <c r="P3" s="59"/>
    </row>
    <row r="4" spans="1:16" ht="14.65" customHeight="1">
      <c r="A4" s="59" t="s">
        <v>170</v>
      </c>
      <c r="B4" s="59"/>
      <c r="C4" s="59"/>
      <c r="D4" s="59"/>
      <c r="E4" s="59"/>
      <c r="F4" s="59"/>
      <c r="G4" s="59"/>
      <c r="H4" s="59"/>
      <c r="I4" s="59"/>
      <c r="J4" s="59"/>
      <c r="K4" s="59"/>
      <c r="L4" s="59"/>
      <c r="M4" s="59"/>
      <c r="N4" s="59"/>
      <c r="O4" s="59"/>
      <c r="P4" s="59"/>
    </row>
    <row r="6" spans="1:16" ht="30">
      <c r="A6" s="47" t="s">
        <v>139</v>
      </c>
      <c r="B6" s="47" t="s">
        <v>140</v>
      </c>
      <c r="C6" s="47" t="s">
        <v>169</v>
      </c>
      <c r="D6" s="47" t="s">
        <v>168</v>
      </c>
    </row>
    <row r="7" spans="1:16">
      <c r="A7" s="44" t="s">
        <v>141</v>
      </c>
      <c r="B7" s="43" t="s">
        <v>142</v>
      </c>
      <c r="C7" s="46">
        <v>2027</v>
      </c>
      <c r="D7" s="42">
        <v>3200000000</v>
      </c>
    </row>
    <row r="8" spans="1:16">
      <c r="A8" s="44" t="s">
        <v>143</v>
      </c>
      <c r="B8" s="43" t="s">
        <v>144</v>
      </c>
      <c r="C8" s="46">
        <v>2023</v>
      </c>
      <c r="D8" s="45">
        <v>57000000</v>
      </c>
    </row>
    <row r="9" spans="1:16">
      <c r="A9" s="44" t="s">
        <v>143</v>
      </c>
      <c r="B9" s="43" t="s">
        <v>145</v>
      </c>
      <c r="C9" s="46">
        <v>2022</v>
      </c>
      <c r="D9" s="45">
        <v>53201970.443349801</v>
      </c>
    </row>
    <row r="10" spans="1:16">
      <c r="A10" s="44" t="s">
        <v>143</v>
      </c>
      <c r="B10" s="43" t="s">
        <v>146</v>
      </c>
      <c r="C10" s="46">
        <v>2022</v>
      </c>
      <c r="D10" s="45">
        <v>257261083.74384201</v>
      </c>
    </row>
    <row r="11" spans="1:16">
      <c r="A11" s="44" t="s">
        <v>143</v>
      </c>
      <c r="B11" s="43" t="s">
        <v>147</v>
      </c>
      <c r="C11" s="46">
        <v>2023</v>
      </c>
      <c r="D11" s="45">
        <v>5911330.0492610801</v>
      </c>
    </row>
    <row r="12" spans="1:16">
      <c r="A12" s="44" t="s">
        <v>143</v>
      </c>
      <c r="B12" s="43" t="s">
        <v>148</v>
      </c>
      <c r="C12" s="46">
        <v>2026</v>
      </c>
      <c r="D12" s="42">
        <v>2701477832.51232</v>
      </c>
    </row>
    <row r="13" spans="1:16">
      <c r="A13" s="44" t="s">
        <v>143</v>
      </c>
      <c r="B13" s="43" t="s">
        <v>149</v>
      </c>
      <c r="C13" s="46">
        <v>2025</v>
      </c>
      <c r="D13" s="45">
        <v>910000000</v>
      </c>
    </row>
    <row r="14" spans="1:16">
      <c r="A14" s="44" t="s">
        <v>143</v>
      </c>
      <c r="B14" s="43" t="s">
        <v>150</v>
      </c>
      <c r="C14" s="46">
        <v>2025</v>
      </c>
      <c r="D14" s="45">
        <v>190000000</v>
      </c>
    </row>
    <row r="15" spans="1:16">
      <c r="A15" s="44" t="s">
        <v>143</v>
      </c>
      <c r="B15" s="43" t="s">
        <v>151</v>
      </c>
      <c r="C15" s="46">
        <v>2026</v>
      </c>
      <c r="D15" s="45">
        <v>315000000</v>
      </c>
    </row>
    <row r="16" spans="1:16">
      <c r="A16" s="44" t="s">
        <v>143</v>
      </c>
      <c r="B16" s="43" t="s">
        <v>152</v>
      </c>
      <c r="C16" s="46">
        <v>2029</v>
      </c>
      <c r="D16" s="42">
        <v>5000000000</v>
      </c>
    </row>
    <row r="17" spans="1:4">
      <c r="A17" s="44" t="s">
        <v>143</v>
      </c>
      <c r="B17" s="43" t="s">
        <v>153</v>
      </c>
      <c r="C17" s="46">
        <v>2026</v>
      </c>
      <c r="D17" s="42">
        <v>4892000000</v>
      </c>
    </row>
    <row r="18" spans="1:4">
      <c r="A18" s="44" t="s">
        <v>141</v>
      </c>
      <c r="B18" s="43" t="s">
        <v>154</v>
      </c>
      <c r="C18" s="46">
        <v>2029</v>
      </c>
      <c r="D18" s="42">
        <v>3614000000</v>
      </c>
    </row>
    <row r="19" spans="1:4">
      <c r="A19" s="44" t="s">
        <v>141</v>
      </c>
      <c r="B19" s="43" t="s">
        <v>155</v>
      </c>
      <c r="C19" s="46">
        <v>2029</v>
      </c>
      <c r="D19" s="42">
        <v>2701000000</v>
      </c>
    </row>
    <row r="20" spans="1:4">
      <c r="A20" s="44" t="s">
        <v>156</v>
      </c>
      <c r="B20" s="43" t="s">
        <v>157</v>
      </c>
      <c r="C20" s="43" t="s">
        <v>158</v>
      </c>
      <c r="D20" s="45">
        <v>34000000</v>
      </c>
    </row>
    <row r="21" spans="1:4">
      <c r="A21" s="44" t="s">
        <v>156</v>
      </c>
      <c r="B21" s="43" t="s">
        <v>159</v>
      </c>
      <c r="C21" s="43" t="s">
        <v>160</v>
      </c>
      <c r="D21" s="45">
        <v>290000000</v>
      </c>
    </row>
    <row r="22" spans="1:4">
      <c r="A22" s="44" t="s">
        <v>156</v>
      </c>
      <c r="B22" s="43" t="s">
        <v>161</v>
      </c>
      <c r="C22" s="43" t="s">
        <v>162</v>
      </c>
      <c r="D22" s="45">
        <v>416000000</v>
      </c>
    </row>
    <row r="23" spans="1:4">
      <c r="A23" s="44" t="s">
        <v>156</v>
      </c>
      <c r="B23" s="43" t="s">
        <v>163</v>
      </c>
      <c r="C23" s="43" t="s">
        <v>164</v>
      </c>
      <c r="D23" s="42">
        <v>5260000000</v>
      </c>
    </row>
    <row r="24" spans="1:4">
      <c r="A24" s="44" t="s">
        <v>156</v>
      </c>
      <c r="B24" s="43" t="s">
        <v>165</v>
      </c>
      <c r="C24" s="43" t="s">
        <v>164</v>
      </c>
      <c r="D24" s="42">
        <v>2520000000</v>
      </c>
    </row>
    <row r="25" spans="1:4">
      <c r="A25" s="44" t="s">
        <v>156</v>
      </c>
      <c r="B25" s="43" t="s">
        <v>166</v>
      </c>
      <c r="C25" s="43" t="s">
        <v>167</v>
      </c>
      <c r="D25" s="42">
        <v>6994000000</v>
      </c>
    </row>
  </sheetData>
  <mergeCells count="2">
    <mergeCell ref="A3:P3"/>
    <mergeCell ref="A4:P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E610-7880-4D5D-82B6-77808686FB9A}">
  <sheetPr codeName="Sheet2"/>
  <dimension ref="A1:P12"/>
  <sheetViews>
    <sheetView showGridLines="0" zoomScaleNormal="100" workbookViewId="0"/>
  </sheetViews>
  <sheetFormatPr defaultRowHeight="15"/>
  <cols>
    <col min="1" max="1" width="17" customWidth="1"/>
    <col min="2" max="3" width="9.28515625" bestFit="1" customWidth="1"/>
    <col min="16" max="16" width="5.5703125" customWidth="1"/>
  </cols>
  <sheetData>
    <row r="1" spans="1:16" ht="18.75" customHeight="1">
      <c r="A1" s="7" t="s">
        <v>16</v>
      </c>
    </row>
    <row r="2" spans="1:16" ht="18.75" customHeight="1"/>
    <row r="3" spans="1:16" ht="29.1" customHeight="1">
      <c r="A3" s="50" t="s">
        <v>17</v>
      </c>
      <c r="B3" s="51"/>
      <c r="C3" s="51"/>
      <c r="D3" s="51"/>
      <c r="E3" s="51"/>
      <c r="F3" s="51"/>
      <c r="G3" s="51"/>
      <c r="H3" s="51"/>
      <c r="I3" s="51"/>
      <c r="J3" s="51"/>
      <c r="K3" s="51"/>
      <c r="L3" s="51"/>
      <c r="M3" s="51"/>
      <c r="N3" s="51"/>
      <c r="O3" s="51"/>
      <c r="P3" s="51"/>
    </row>
    <row r="4" spans="1:16">
      <c r="A4" s="73" t="s">
        <v>175</v>
      </c>
    </row>
    <row r="5" spans="1:16">
      <c r="B5" s="21"/>
    </row>
    <row r="6" spans="1:16">
      <c r="B6" s="52" t="s">
        <v>18</v>
      </c>
      <c r="C6" s="53"/>
      <c r="D6" s="53"/>
      <c r="E6" s="53"/>
      <c r="F6" s="53"/>
      <c r="G6" s="53"/>
      <c r="H6" s="53"/>
      <c r="I6" s="53"/>
      <c r="J6" s="54"/>
    </row>
    <row r="7" spans="1:16" ht="30" customHeight="1">
      <c r="B7" s="27" t="s">
        <v>5</v>
      </c>
      <c r="C7" s="28" t="s">
        <v>6</v>
      </c>
      <c r="D7" s="28" t="s">
        <v>7</v>
      </c>
      <c r="E7" s="28" t="s">
        <v>8</v>
      </c>
      <c r="F7" s="28" t="s">
        <v>9</v>
      </c>
      <c r="G7" s="28" t="s">
        <v>10</v>
      </c>
      <c r="H7" s="11" t="s">
        <v>19</v>
      </c>
      <c r="I7" s="11" t="s">
        <v>20</v>
      </c>
      <c r="J7" s="11" t="s">
        <v>21</v>
      </c>
    </row>
    <row r="8" spans="1:16">
      <c r="A8" s="37" t="s">
        <v>24</v>
      </c>
      <c r="B8" s="2">
        <v>51890</v>
      </c>
      <c r="C8" s="2">
        <v>39085</v>
      </c>
      <c r="D8" s="2">
        <v>34101</v>
      </c>
      <c r="E8" s="2">
        <v>36865</v>
      </c>
      <c r="F8" s="2">
        <v>47956</v>
      </c>
      <c r="G8" s="20">
        <v>41744</v>
      </c>
      <c r="H8" s="20">
        <v>28424</v>
      </c>
      <c r="I8" s="20">
        <v>32889</v>
      </c>
      <c r="J8" s="20">
        <v>38970</v>
      </c>
    </row>
    <row r="9" spans="1:16">
      <c r="A9" s="37" t="s">
        <v>23</v>
      </c>
      <c r="B9" s="2">
        <v>122997</v>
      </c>
      <c r="C9" s="2">
        <v>101047</v>
      </c>
      <c r="D9" s="2">
        <v>78196</v>
      </c>
      <c r="E9" s="2">
        <v>96518</v>
      </c>
      <c r="F9" s="2">
        <v>92786</v>
      </c>
      <c r="G9" s="20">
        <v>89274</v>
      </c>
      <c r="H9" s="20">
        <v>86225</v>
      </c>
      <c r="I9" s="20">
        <v>91495</v>
      </c>
      <c r="J9" s="20">
        <v>102442</v>
      </c>
    </row>
    <row r="10" spans="1:16">
      <c r="A10" s="37" t="s">
        <v>25</v>
      </c>
      <c r="B10" s="2">
        <v>38541</v>
      </c>
      <c r="C10" s="2">
        <v>31242</v>
      </c>
      <c r="D10" s="2">
        <v>23151</v>
      </c>
      <c r="E10" s="2">
        <v>26774</v>
      </c>
      <c r="F10" s="2">
        <v>27645</v>
      </c>
      <c r="G10" s="20">
        <v>23182</v>
      </c>
      <c r="H10" s="20">
        <v>22331</v>
      </c>
      <c r="I10" s="20">
        <v>24428</v>
      </c>
      <c r="J10" s="20">
        <v>27561</v>
      </c>
    </row>
    <row r="11" spans="1:16">
      <c r="A11" s="37" t="s">
        <v>26</v>
      </c>
      <c r="B11" s="2">
        <v>3562</v>
      </c>
      <c r="C11" s="2">
        <v>3710</v>
      </c>
      <c r="D11" s="2">
        <v>4292</v>
      </c>
      <c r="E11" s="2">
        <v>7727</v>
      </c>
      <c r="F11" s="2">
        <v>8785</v>
      </c>
      <c r="G11" s="20">
        <v>11464</v>
      </c>
      <c r="H11" s="20">
        <v>13622</v>
      </c>
      <c r="I11" s="20">
        <v>12017</v>
      </c>
      <c r="J11" s="20">
        <v>13886</v>
      </c>
    </row>
    <row r="12" spans="1:16">
      <c r="A12" s="37" t="s">
        <v>22</v>
      </c>
      <c r="B12" s="2">
        <v>11646</v>
      </c>
      <c r="C12" s="2">
        <v>10015</v>
      </c>
      <c r="D12" s="2">
        <v>7521</v>
      </c>
      <c r="E12" s="2">
        <v>6327</v>
      </c>
      <c r="F12" s="2">
        <v>5493</v>
      </c>
      <c r="G12" s="20">
        <v>4884</v>
      </c>
      <c r="H12" s="20">
        <v>3698</v>
      </c>
      <c r="I12" s="20">
        <v>5423</v>
      </c>
      <c r="J12" s="20">
        <v>6110</v>
      </c>
    </row>
  </sheetData>
  <mergeCells count="2">
    <mergeCell ref="A3:P3"/>
    <mergeCell ref="B6:J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61D1-89EE-4FE9-BF3A-958DFD60E411}">
  <sheetPr codeName="Sheet3"/>
  <dimension ref="A1:P19"/>
  <sheetViews>
    <sheetView showGridLines="0" workbookViewId="0"/>
  </sheetViews>
  <sheetFormatPr defaultRowHeight="15"/>
  <cols>
    <col min="1" max="1" width="16.5703125" customWidth="1"/>
    <col min="2" max="2" width="7.5703125" bestFit="1" customWidth="1"/>
    <col min="3" max="8" width="11.5703125" customWidth="1"/>
  </cols>
  <sheetData>
    <row r="1" spans="1:16" ht="18.75" customHeight="1">
      <c r="A1" s="7" t="s">
        <v>41</v>
      </c>
    </row>
    <row r="2" spans="1:16" ht="18.75" customHeight="1"/>
    <row r="3" spans="1:16">
      <c r="A3" s="58" t="s">
        <v>40</v>
      </c>
      <c r="B3" s="59"/>
      <c r="C3" s="59"/>
      <c r="D3" s="59"/>
      <c r="E3" s="59"/>
      <c r="F3" s="59"/>
      <c r="G3" s="59"/>
      <c r="H3" s="59"/>
      <c r="I3" s="59"/>
      <c r="J3" s="59"/>
      <c r="K3" s="59"/>
      <c r="L3" s="59"/>
      <c r="M3" s="59"/>
      <c r="N3" s="59"/>
      <c r="O3" s="59"/>
      <c r="P3" s="59"/>
    </row>
    <row r="4" spans="1:16">
      <c r="A4" s="73" t="s">
        <v>176</v>
      </c>
    </row>
    <row r="6" spans="1:16">
      <c r="A6" s="12"/>
      <c r="B6" s="12"/>
      <c r="C6" s="60" t="s">
        <v>27</v>
      </c>
      <c r="D6" s="61"/>
      <c r="E6" s="62"/>
      <c r="F6" s="60" t="s">
        <v>28</v>
      </c>
      <c r="G6" s="61"/>
      <c r="H6" s="62"/>
    </row>
    <row r="7" spans="1:16" ht="41.1" customHeight="1">
      <c r="A7" s="13"/>
      <c r="B7" s="14"/>
      <c r="C7" s="32" t="s">
        <v>29</v>
      </c>
      <c r="D7" s="32" t="s">
        <v>30</v>
      </c>
      <c r="E7" s="32" t="s">
        <v>31</v>
      </c>
      <c r="F7" s="32" t="s">
        <v>29</v>
      </c>
      <c r="G7" s="32" t="s">
        <v>32</v>
      </c>
      <c r="H7" s="32" t="s">
        <v>31</v>
      </c>
    </row>
    <row r="8" spans="1:16">
      <c r="A8" s="55" t="s">
        <v>33</v>
      </c>
      <c r="B8" s="30" t="s">
        <v>34</v>
      </c>
      <c r="C8" s="15">
        <v>744.82856297181104</v>
      </c>
      <c r="D8" s="15">
        <v>1166.99481605351</v>
      </c>
      <c r="E8" s="15">
        <v>1806.7854238791699</v>
      </c>
      <c r="F8" s="16">
        <v>158.327221771978</v>
      </c>
      <c r="G8" s="16">
        <v>254.82833918658699</v>
      </c>
      <c r="H8" s="16">
        <v>389.43408803153397</v>
      </c>
    </row>
    <row r="9" spans="1:16">
      <c r="A9" s="56"/>
      <c r="B9" s="30" t="s">
        <v>35</v>
      </c>
      <c r="C9" s="15">
        <v>728.98468401291098</v>
      </c>
      <c r="D9" s="15">
        <v>1150.7629575933299</v>
      </c>
      <c r="E9" s="15">
        <v>1796.04407383782</v>
      </c>
      <c r="F9" s="16">
        <v>147.89999649894199</v>
      </c>
      <c r="G9" s="16">
        <v>239.467034161491</v>
      </c>
      <c r="H9" s="16">
        <v>369.51686363636298</v>
      </c>
    </row>
    <row r="10" spans="1:16">
      <c r="A10" s="57"/>
      <c r="B10" s="30" t="s">
        <v>36</v>
      </c>
      <c r="C10" s="15">
        <v>713.97622269035298</v>
      </c>
      <c r="D10" s="15">
        <v>1140.5999999999999</v>
      </c>
      <c r="E10" s="15">
        <v>1783.79032967033</v>
      </c>
      <c r="F10" s="16">
        <v>147.126036431269</v>
      </c>
      <c r="G10" s="16">
        <v>248.331573157316</v>
      </c>
      <c r="H10" s="16">
        <v>389.60449136577699</v>
      </c>
    </row>
    <row r="11" spans="1:16">
      <c r="A11" s="55" t="s">
        <v>37</v>
      </c>
      <c r="B11" s="30" t="s">
        <v>34</v>
      </c>
      <c r="C11" s="15">
        <v>1434.2556327416801</v>
      </c>
      <c r="D11" s="15">
        <v>2231.7420899209501</v>
      </c>
      <c r="E11" s="15">
        <v>3334.2896300390698</v>
      </c>
      <c r="F11" s="16">
        <v>372.01637033356701</v>
      </c>
      <c r="G11" s="16">
        <v>550.08979579696597</v>
      </c>
      <c r="H11" s="16">
        <v>802.17273974577802</v>
      </c>
    </row>
    <row r="12" spans="1:16">
      <c r="A12" s="56"/>
      <c r="B12" s="30" t="s">
        <v>35</v>
      </c>
      <c r="C12" s="15">
        <v>1396.78634953814</v>
      </c>
      <c r="D12" s="15">
        <v>2204.1252295661602</v>
      </c>
      <c r="E12" s="15">
        <v>3361.3164078014102</v>
      </c>
      <c r="F12" s="16">
        <v>345.16758561747201</v>
      </c>
      <c r="G12" s="16">
        <v>522.171026308862</v>
      </c>
      <c r="H12" s="16">
        <v>782.02417711712405</v>
      </c>
    </row>
    <row r="13" spans="1:16">
      <c r="A13" s="57"/>
      <c r="B13" s="30" t="s">
        <v>36</v>
      </c>
      <c r="C13" s="15">
        <v>1394.5161771984799</v>
      </c>
      <c r="D13" s="15">
        <v>2252.16563603639</v>
      </c>
      <c r="E13" s="15">
        <v>3475.40498551888</v>
      </c>
      <c r="F13" s="16">
        <v>331.80914010989</v>
      </c>
      <c r="G13" s="16">
        <v>520.33046950924302</v>
      </c>
      <c r="H13" s="16">
        <v>800.81732836596905</v>
      </c>
    </row>
    <row r="14" spans="1:16">
      <c r="A14" s="55" t="s">
        <v>38</v>
      </c>
      <c r="B14" s="30" t="s">
        <v>34</v>
      </c>
      <c r="C14" s="15">
        <v>1275.12159818442</v>
      </c>
      <c r="D14" s="15">
        <v>1949.64105649303</v>
      </c>
      <c r="E14" s="15">
        <v>2894.6718711592798</v>
      </c>
      <c r="F14" s="16">
        <v>375.28250853429302</v>
      </c>
      <c r="G14" s="16">
        <v>539.22956774519696</v>
      </c>
      <c r="H14" s="16">
        <v>771.22667842544001</v>
      </c>
    </row>
    <row r="15" spans="1:16">
      <c r="A15" s="56"/>
      <c r="B15" s="30" t="s">
        <v>35</v>
      </c>
      <c r="C15" s="15">
        <v>1268.4564225991401</v>
      </c>
      <c r="D15" s="15">
        <v>1967.43620435913</v>
      </c>
      <c r="E15" s="15">
        <v>2983.2440376652298</v>
      </c>
      <c r="F15" s="16">
        <v>349.765047979798</v>
      </c>
      <c r="G15" s="16">
        <v>505.72894561774001</v>
      </c>
      <c r="H15" s="16">
        <v>733.11015372924896</v>
      </c>
    </row>
    <row r="16" spans="1:16">
      <c r="A16" s="57"/>
      <c r="B16" s="30" t="s">
        <v>36</v>
      </c>
      <c r="C16" s="15">
        <v>1216.38065217391</v>
      </c>
      <c r="D16" s="15">
        <v>1936.2</v>
      </c>
      <c r="E16" s="15">
        <v>3002.5932238691498</v>
      </c>
      <c r="F16" s="16">
        <v>346.18318181818199</v>
      </c>
      <c r="G16" s="16">
        <v>520.02788888888904</v>
      </c>
      <c r="H16" s="16">
        <v>780.03570757051</v>
      </c>
    </row>
    <row r="17" spans="1:8">
      <c r="A17" s="55" t="s">
        <v>39</v>
      </c>
      <c r="B17" s="30" t="s">
        <v>34</v>
      </c>
      <c r="C17" s="15">
        <v>795.32937500000003</v>
      </c>
      <c r="D17" s="15">
        <v>1330.40199433217</v>
      </c>
      <c r="E17" s="15">
        <v>2103.5502063740901</v>
      </c>
      <c r="F17" s="16">
        <v>237.21731047532501</v>
      </c>
      <c r="G17" s="16">
        <v>365.34581740723002</v>
      </c>
      <c r="H17" s="16">
        <v>547.66718540083798</v>
      </c>
    </row>
    <row r="18" spans="1:8">
      <c r="A18" s="56"/>
      <c r="B18" s="30" t="s">
        <v>35</v>
      </c>
      <c r="C18" s="15">
        <v>781.90165936456503</v>
      </c>
      <c r="D18" s="15">
        <v>1316.59864308952</v>
      </c>
      <c r="E18" s="15">
        <v>2098.75667078472</v>
      </c>
      <c r="F18" s="16">
        <v>215.444998188406</v>
      </c>
      <c r="G18" s="16">
        <v>337.21142302878599</v>
      </c>
      <c r="H18" s="16">
        <v>510.78196978021998</v>
      </c>
    </row>
    <row r="19" spans="1:8">
      <c r="A19" s="57"/>
      <c r="B19" s="30" t="s">
        <v>36</v>
      </c>
      <c r="C19" s="15">
        <v>752.55374094202898</v>
      </c>
      <c r="D19" s="15">
        <v>1280.6914687266799</v>
      </c>
      <c r="E19" s="15">
        <v>2084.1185442546598</v>
      </c>
      <c r="F19" s="16">
        <v>226.98756254267099</v>
      </c>
      <c r="G19" s="16">
        <v>355.74956634512898</v>
      </c>
      <c r="H19" s="16">
        <v>547.30158247666304</v>
      </c>
    </row>
  </sheetData>
  <mergeCells count="7">
    <mergeCell ref="A14:A16"/>
    <mergeCell ref="A17:A19"/>
    <mergeCell ref="A3:P3"/>
    <mergeCell ref="C6:E6"/>
    <mergeCell ref="F6:H6"/>
    <mergeCell ref="A8:A10"/>
    <mergeCell ref="A11:A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725A-B092-4BEC-8465-58346DD4C7E3}">
  <sheetPr codeName="Sheet4"/>
  <dimension ref="A1:P30"/>
  <sheetViews>
    <sheetView showGridLines="0" workbookViewId="0"/>
  </sheetViews>
  <sheetFormatPr defaultRowHeight="15"/>
  <cols>
    <col min="1" max="1" width="14.5703125" customWidth="1"/>
    <col min="2" max="2" width="15.28515625" customWidth="1"/>
    <col min="3" max="3" width="17" customWidth="1"/>
    <col min="4" max="8" width="15.28515625" customWidth="1"/>
  </cols>
  <sheetData>
    <row r="1" spans="1:16" ht="18.75" customHeight="1">
      <c r="A1" s="7" t="s">
        <v>42</v>
      </c>
    </row>
    <row r="2" spans="1:16" ht="18.75" customHeight="1"/>
    <row r="3" spans="1:16">
      <c r="A3" s="59" t="s">
        <v>43</v>
      </c>
      <c r="B3" s="59"/>
      <c r="C3" s="59"/>
      <c r="D3" s="59"/>
      <c r="E3" s="59"/>
      <c r="F3" s="59"/>
      <c r="G3" s="59"/>
      <c r="H3" s="59"/>
      <c r="I3" s="59"/>
      <c r="J3" s="59"/>
      <c r="K3" s="59"/>
      <c r="L3" s="59"/>
      <c r="M3" s="59"/>
      <c r="N3" s="59"/>
      <c r="O3" s="59"/>
      <c r="P3" s="59"/>
    </row>
    <row r="4" spans="1:16">
      <c r="A4" t="s">
        <v>44</v>
      </c>
    </row>
    <row r="6" spans="1:16">
      <c r="A6" s="76" t="s">
        <v>45</v>
      </c>
      <c r="B6" s="79" t="s">
        <v>46</v>
      </c>
      <c r="C6" s="81" t="s">
        <v>177</v>
      </c>
      <c r="D6" s="82"/>
      <c r="E6" s="82"/>
      <c r="F6" s="82"/>
      <c r="G6" s="83"/>
    </row>
    <row r="7" spans="1:16" ht="30">
      <c r="A7" s="77"/>
      <c r="B7" s="80"/>
      <c r="C7" s="78" t="s">
        <v>47</v>
      </c>
      <c r="D7" s="74" t="s">
        <v>48</v>
      </c>
      <c r="E7" s="74" t="s">
        <v>49</v>
      </c>
      <c r="F7" s="74" t="s">
        <v>50</v>
      </c>
      <c r="G7" s="75" t="s">
        <v>0</v>
      </c>
    </row>
    <row r="8" spans="1:16">
      <c r="A8" s="63">
        <v>2018</v>
      </c>
      <c r="B8" s="38" t="s">
        <v>51</v>
      </c>
      <c r="C8" s="18">
        <v>0.39535892</v>
      </c>
      <c r="D8" s="18">
        <v>0.26389646</v>
      </c>
      <c r="E8" s="18">
        <v>5.9568322199999999</v>
      </c>
      <c r="F8" s="18">
        <v>18.020864890000002</v>
      </c>
      <c r="G8" s="19">
        <v>24.636952490000002</v>
      </c>
    </row>
    <row r="9" spans="1:16">
      <c r="A9" s="64"/>
      <c r="B9" s="38" t="s">
        <v>52</v>
      </c>
      <c r="C9" s="18">
        <v>1.1784705800000002</v>
      </c>
      <c r="D9" s="18">
        <v>0.2806148</v>
      </c>
      <c r="E9" s="18">
        <v>3.55443614</v>
      </c>
      <c r="F9" s="18">
        <v>59.217161900000008</v>
      </c>
      <c r="G9" s="19">
        <v>64.230683420000005</v>
      </c>
    </row>
    <row r="10" spans="1:16">
      <c r="A10" s="64"/>
      <c r="B10" s="38" t="s">
        <v>53</v>
      </c>
      <c r="C10" s="18">
        <v>12.387956449999999</v>
      </c>
      <c r="D10" s="18">
        <v>2.6004348399999997</v>
      </c>
      <c r="E10" s="18">
        <v>1.56602128</v>
      </c>
      <c r="F10" s="18">
        <v>56.708094589999988</v>
      </c>
      <c r="G10" s="19">
        <v>73.262507159999984</v>
      </c>
    </row>
    <row r="11" spans="1:16">
      <c r="A11" s="65"/>
      <c r="B11" s="38" t="s">
        <v>54</v>
      </c>
      <c r="C11" s="18">
        <v>0.46650383000000001</v>
      </c>
      <c r="D11" s="18">
        <v>1.3226800000000001E-3</v>
      </c>
      <c r="E11" s="18">
        <v>4.4396092999999999</v>
      </c>
      <c r="F11" s="18">
        <v>49.704742809999999</v>
      </c>
      <c r="G11" s="19">
        <v>54.612178620000002</v>
      </c>
    </row>
    <row r="12" spans="1:16">
      <c r="A12" s="63">
        <v>2019</v>
      </c>
      <c r="B12" s="38" t="s">
        <v>51</v>
      </c>
      <c r="C12" s="18">
        <v>0</v>
      </c>
      <c r="D12" s="18">
        <v>9.4960849999999999E-2</v>
      </c>
      <c r="E12" s="18">
        <v>8.0476468099999998</v>
      </c>
      <c r="F12" s="18">
        <v>28.288258749999997</v>
      </c>
      <c r="G12" s="19">
        <v>36.430866409999993</v>
      </c>
    </row>
    <row r="13" spans="1:16">
      <c r="A13" s="64"/>
      <c r="B13" s="38" t="s">
        <v>52</v>
      </c>
      <c r="C13" s="18">
        <v>4.2359649999999999E-2</v>
      </c>
      <c r="D13" s="18">
        <v>0.11329180999999999</v>
      </c>
      <c r="E13" s="18">
        <v>3.6593404500000002</v>
      </c>
      <c r="F13" s="18">
        <v>41.319220629999997</v>
      </c>
      <c r="G13" s="19">
        <v>45.134212539999993</v>
      </c>
    </row>
    <row r="14" spans="1:16">
      <c r="A14" s="64"/>
      <c r="B14" s="38" t="s">
        <v>53</v>
      </c>
      <c r="C14" s="18">
        <v>0.55753843999999997</v>
      </c>
      <c r="D14" s="18">
        <v>2.1187770399999999</v>
      </c>
      <c r="E14" s="18">
        <v>3.2200502499999999</v>
      </c>
      <c r="F14" s="18">
        <v>54.872531810000012</v>
      </c>
      <c r="G14" s="19">
        <v>60.768897540000012</v>
      </c>
    </row>
    <row r="15" spans="1:16">
      <c r="A15" s="65"/>
      <c r="B15" s="38" t="s">
        <v>54</v>
      </c>
      <c r="C15" s="18">
        <v>1.0029640200000001</v>
      </c>
      <c r="D15" s="18">
        <v>15.56496153</v>
      </c>
      <c r="E15" s="18">
        <v>5.9910389999999998</v>
      </c>
      <c r="F15" s="18">
        <v>57.97810368999999</v>
      </c>
      <c r="G15" s="19">
        <v>80.537068239999996</v>
      </c>
    </row>
    <row r="16" spans="1:16">
      <c r="A16" s="63">
        <v>2020</v>
      </c>
      <c r="B16" s="38" t="s">
        <v>51</v>
      </c>
      <c r="C16" s="18">
        <v>2.15699811</v>
      </c>
      <c r="D16" s="18">
        <v>109.29863023</v>
      </c>
      <c r="E16" s="18">
        <v>4.1395072599999994</v>
      </c>
      <c r="F16" s="18">
        <v>111.7564733</v>
      </c>
      <c r="G16" s="19">
        <v>227.3516089</v>
      </c>
    </row>
    <row r="17" spans="1:7">
      <c r="A17" s="64"/>
      <c r="B17" s="38" t="s">
        <v>52</v>
      </c>
      <c r="C17" s="18">
        <v>1.10156806</v>
      </c>
      <c r="D17" s="18">
        <v>0</v>
      </c>
      <c r="E17" s="18">
        <v>3.8237094500000004</v>
      </c>
      <c r="F17" s="18">
        <v>39.084759839999997</v>
      </c>
      <c r="G17" s="19">
        <v>44.010037349999998</v>
      </c>
    </row>
    <row r="18" spans="1:7">
      <c r="A18" s="64"/>
      <c r="B18" s="38" t="s">
        <v>53</v>
      </c>
      <c r="C18" s="18">
        <v>2.80722059</v>
      </c>
      <c r="D18" s="18">
        <v>1.7005929999999999E-2</v>
      </c>
      <c r="E18" s="18">
        <v>5.3407950499999997</v>
      </c>
      <c r="F18" s="18">
        <v>27.423706980000006</v>
      </c>
      <c r="G18" s="19">
        <v>35.588728550000006</v>
      </c>
    </row>
    <row r="19" spans="1:7">
      <c r="A19" s="65"/>
      <c r="B19" s="38" t="s">
        <v>54</v>
      </c>
      <c r="C19" s="18">
        <v>10.951663740000001</v>
      </c>
      <c r="D19" s="18">
        <v>0.10486819</v>
      </c>
      <c r="E19" s="18">
        <v>6.4635091200000003</v>
      </c>
      <c r="F19" s="18">
        <v>31.657436010000005</v>
      </c>
      <c r="G19" s="19">
        <v>49.177477060000008</v>
      </c>
    </row>
    <row r="20" spans="1:7">
      <c r="A20" s="63">
        <v>2021</v>
      </c>
      <c r="B20" s="38" t="s">
        <v>51</v>
      </c>
      <c r="C20" s="18">
        <v>0.14371365999999999</v>
      </c>
      <c r="D20" s="18">
        <v>5.52257905</v>
      </c>
      <c r="E20" s="18">
        <v>6.83430055</v>
      </c>
      <c r="F20" s="18">
        <v>20.782792679999996</v>
      </c>
      <c r="G20" s="19">
        <v>33.283385939999995</v>
      </c>
    </row>
    <row r="21" spans="1:7">
      <c r="A21" s="64"/>
      <c r="B21" s="38" t="s">
        <v>52</v>
      </c>
      <c r="C21" s="18">
        <v>91.574089031236127</v>
      </c>
      <c r="D21" s="18">
        <v>4.7197598878733107</v>
      </c>
      <c r="E21" s="18">
        <v>9.6674892349947612</v>
      </c>
      <c r="F21" s="18">
        <v>60.896499490000011</v>
      </c>
      <c r="G21" s="19">
        <v>142.46565061892017</v>
      </c>
    </row>
    <row r="22" spans="1:7">
      <c r="A22" s="64"/>
      <c r="B22" s="38" t="s">
        <v>53</v>
      </c>
      <c r="C22" s="18">
        <v>85.100433461581531</v>
      </c>
      <c r="D22" s="18">
        <v>4.9329543941542706</v>
      </c>
      <c r="E22" s="18">
        <v>7.5298433216703202</v>
      </c>
      <c r="F22" s="18">
        <v>54.072327059999999</v>
      </c>
      <c r="G22" s="19">
        <v>130.21132940407981</v>
      </c>
    </row>
    <row r="23" spans="1:7">
      <c r="A23" s="65"/>
      <c r="B23" s="38" t="s">
        <v>54</v>
      </c>
      <c r="C23" s="18">
        <v>98.929224107484472</v>
      </c>
      <c r="D23" s="18">
        <v>2.6541411597981304</v>
      </c>
      <c r="E23" s="18">
        <v>8.5006968697838801</v>
      </c>
      <c r="F23" s="18">
        <v>36.708091439999997</v>
      </c>
      <c r="G23" s="19">
        <v>132.45424604547429</v>
      </c>
    </row>
    <row r="24" spans="1:7">
      <c r="A24" s="63">
        <v>2022</v>
      </c>
      <c r="B24" s="38" t="s">
        <v>51</v>
      </c>
      <c r="C24" s="18">
        <v>16.747315122447311</v>
      </c>
      <c r="D24" s="18">
        <v>1.27994955262665</v>
      </c>
      <c r="E24" s="18">
        <v>11.717145787045741</v>
      </c>
      <c r="F24" s="18">
        <v>20.836012619999998</v>
      </c>
      <c r="G24" s="19">
        <v>43.206256804900619</v>
      </c>
    </row>
    <row r="25" spans="1:7">
      <c r="A25" s="64"/>
      <c r="B25" s="38" t="s">
        <v>52</v>
      </c>
      <c r="C25" s="18">
        <v>34.888761095221192</v>
      </c>
      <c r="D25" s="18">
        <v>4.3857038280638712</v>
      </c>
      <c r="E25" s="18">
        <v>9.165604197212609</v>
      </c>
      <c r="F25" s="18">
        <v>48.440069120497682</v>
      </c>
      <c r="G25" s="19">
        <v>83.506545415413058</v>
      </c>
    </row>
    <row r="26" spans="1:7">
      <c r="A26" s="64"/>
      <c r="B26" s="38" t="s">
        <v>53</v>
      </c>
      <c r="C26" s="18">
        <v>14.92121967158158</v>
      </c>
      <c r="D26" s="18">
        <v>5.5916330105500203</v>
      </c>
      <c r="E26" s="18">
        <v>10.45871812726778</v>
      </c>
      <c r="F26" s="18">
        <v>30.971570809399374</v>
      </c>
      <c r="G26" s="19">
        <v>54.041563705056717</v>
      </c>
    </row>
    <row r="27" spans="1:7">
      <c r="A27" s="65"/>
      <c r="B27" s="38" t="s">
        <v>54</v>
      </c>
      <c r="C27" s="18">
        <v>14.270065606128933</v>
      </c>
      <c r="D27" s="18">
        <v>35.784798858886397</v>
      </c>
      <c r="E27" s="18">
        <v>16.210800976527821</v>
      </c>
      <c r="F27" s="18">
        <v>66.265665441543149</v>
      </c>
      <c r="G27" s="19">
        <v>97.951683085219301</v>
      </c>
    </row>
    <row r="28" spans="1:7">
      <c r="A28" s="66">
        <v>2023</v>
      </c>
      <c r="B28" s="38" t="s">
        <v>51</v>
      </c>
      <c r="C28" s="18">
        <v>10.229030840802888</v>
      </c>
      <c r="D28" s="18">
        <v>2.0570158314835396</v>
      </c>
      <c r="E28" s="18">
        <v>5.5304109537511303</v>
      </c>
      <c r="F28" s="18">
        <v>17.816457626037561</v>
      </c>
      <c r="G28" s="19">
        <v>38.408903400047294</v>
      </c>
    </row>
    <row r="29" spans="1:7">
      <c r="A29" s="67"/>
      <c r="B29" s="38" t="s">
        <v>52</v>
      </c>
      <c r="C29" s="18">
        <v>10.750604233483019</v>
      </c>
      <c r="D29" s="18">
        <v>2.6439250907282998</v>
      </c>
      <c r="E29" s="18">
        <v>5.1407449647739405</v>
      </c>
      <c r="F29" s="18">
        <v>18.535274288985256</v>
      </c>
      <c r="G29" s="19">
        <v>38.801265629276237</v>
      </c>
    </row>
    <row r="30" spans="1:7">
      <c r="B30" s="22"/>
      <c r="C30" s="22"/>
      <c r="D30" s="23"/>
      <c r="E30" s="23"/>
      <c r="F30" s="23"/>
      <c r="G30" s="24"/>
    </row>
  </sheetData>
  <mergeCells count="10">
    <mergeCell ref="A24:A27"/>
    <mergeCell ref="A28:A29"/>
    <mergeCell ref="A3:P3"/>
    <mergeCell ref="A8:A11"/>
    <mergeCell ref="A12:A15"/>
    <mergeCell ref="A16:A19"/>
    <mergeCell ref="A20:A23"/>
    <mergeCell ref="A6:A7"/>
    <mergeCell ref="B6:B7"/>
    <mergeCell ref="C6:G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CCF9-B70E-4F84-92C4-7754F8680529}">
  <sheetPr codeName="Sheet5"/>
  <dimension ref="A1:D28"/>
  <sheetViews>
    <sheetView showGridLines="0" workbookViewId="0"/>
  </sheetViews>
  <sheetFormatPr defaultRowHeight="15"/>
  <cols>
    <col min="1" max="2" width="14.5703125" customWidth="1"/>
    <col min="3" max="4" width="15.28515625" customWidth="1"/>
  </cols>
  <sheetData>
    <row r="1" spans="1:4" ht="18.75" customHeight="1">
      <c r="A1" s="7" t="s">
        <v>55</v>
      </c>
    </row>
    <row r="2" spans="1:4" ht="18.75" customHeight="1"/>
    <row r="3" spans="1:4">
      <c r="A3" t="s">
        <v>56</v>
      </c>
    </row>
    <row r="6" spans="1:4" ht="45">
      <c r="A6" s="25" t="s">
        <v>45</v>
      </c>
      <c r="B6" s="25" t="s">
        <v>46</v>
      </c>
      <c r="C6" s="26" t="s">
        <v>82</v>
      </c>
      <c r="D6" s="26" t="s">
        <v>83</v>
      </c>
    </row>
    <row r="7" spans="1:4">
      <c r="A7" s="68">
        <v>2018</v>
      </c>
      <c r="B7" s="40" t="s">
        <v>51</v>
      </c>
      <c r="C7" s="10">
        <v>6291867.3180000009</v>
      </c>
      <c r="D7" s="31">
        <v>0</v>
      </c>
    </row>
    <row r="8" spans="1:4">
      <c r="A8" s="68"/>
      <c r="B8" s="40" t="s">
        <v>52</v>
      </c>
      <c r="C8" s="10">
        <v>6450969.7559999982</v>
      </c>
      <c r="D8" s="31">
        <v>0</v>
      </c>
    </row>
    <row r="9" spans="1:4">
      <c r="A9" s="68"/>
      <c r="B9" s="40" t="s">
        <v>53</v>
      </c>
      <c r="C9" s="10">
        <v>7681226.7180000013</v>
      </c>
      <c r="D9" s="31">
        <v>0</v>
      </c>
    </row>
    <row r="10" spans="1:4">
      <c r="A10" s="68"/>
      <c r="B10" s="40" t="s">
        <v>54</v>
      </c>
      <c r="C10" s="10">
        <v>3160889.4679999999</v>
      </c>
      <c r="D10" s="31">
        <v>118315.58199999994</v>
      </c>
    </row>
    <row r="11" spans="1:4">
      <c r="A11" s="68">
        <v>2019</v>
      </c>
      <c r="B11" s="40" t="s">
        <v>51</v>
      </c>
      <c r="C11" s="10">
        <v>1290692.568</v>
      </c>
      <c r="D11" s="31">
        <v>0</v>
      </c>
    </row>
    <row r="12" spans="1:4">
      <c r="A12" s="68"/>
      <c r="B12" s="40" t="s">
        <v>52</v>
      </c>
      <c r="C12" s="10">
        <v>1150630.60598</v>
      </c>
      <c r="D12" s="31">
        <v>0</v>
      </c>
    </row>
    <row r="13" spans="1:4">
      <c r="A13" s="68"/>
      <c r="B13" s="40" t="s">
        <v>53</v>
      </c>
      <c r="C13" s="10">
        <v>9406329.4276599996</v>
      </c>
      <c r="D13" s="31">
        <v>0</v>
      </c>
    </row>
    <row r="14" spans="1:4">
      <c r="A14" s="68"/>
      <c r="B14" s="40" t="s">
        <v>54</v>
      </c>
      <c r="C14" s="10">
        <v>14159664.975480003</v>
      </c>
      <c r="D14" s="31">
        <v>0</v>
      </c>
    </row>
    <row r="15" spans="1:4">
      <c r="A15" s="68">
        <v>2020</v>
      </c>
      <c r="B15" s="40" t="s">
        <v>51</v>
      </c>
      <c r="C15" s="10">
        <v>14834584.014827408</v>
      </c>
      <c r="D15" s="31">
        <v>17026091.774833649</v>
      </c>
    </row>
    <row r="16" spans="1:4">
      <c r="A16" s="68"/>
      <c r="B16" s="40" t="s">
        <v>52</v>
      </c>
      <c r="C16" s="10">
        <v>10553797.201085515</v>
      </c>
      <c r="D16" s="31">
        <v>0</v>
      </c>
    </row>
    <row r="17" spans="1:4">
      <c r="A17" s="68"/>
      <c r="B17" s="40" t="s">
        <v>53</v>
      </c>
      <c r="C17" s="10">
        <v>7293679.3522741683</v>
      </c>
      <c r="D17" s="31">
        <v>0</v>
      </c>
    </row>
    <row r="18" spans="1:4">
      <c r="A18" s="68"/>
      <c r="B18" s="40" t="s">
        <v>54</v>
      </c>
      <c r="C18" s="10">
        <v>15962170.309095064</v>
      </c>
      <c r="D18" s="31">
        <v>1362.6266256012022</v>
      </c>
    </row>
    <row r="19" spans="1:4">
      <c r="A19" s="68">
        <v>2021</v>
      </c>
      <c r="B19" s="40" t="s">
        <v>51</v>
      </c>
      <c r="C19" s="10">
        <v>22860524.859335218</v>
      </c>
      <c r="D19" s="31">
        <v>0</v>
      </c>
    </row>
    <row r="20" spans="1:4">
      <c r="A20" s="68"/>
      <c r="B20" s="40" t="s">
        <v>52</v>
      </c>
      <c r="C20" s="10">
        <v>8670032.8888629936</v>
      </c>
      <c r="D20" s="31">
        <v>0</v>
      </c>
    </row>
    <row r="21" spans="1:4">
      <c r="A21" s="68"/>
      <c r="B21" s="40" t="s">
        <v>53</v>
      </c>
      <c r="C21" s="10">
        <v>26083125.156295866</v>
      </c>
      <c r="D21" s="31">
        <v>0</v>
      </c>
    </row>
    <row r="22" spans="1:4">
      <c r="A22" s="68"/>
      <c r="B22" s="40" t="s">
        <v>54</v>
      </c>
      <c r="C22" s="10">
        <v>35870104.170793757</v>
      </c>
      <c r="D22" s="31">
        <v>0</v>
      </c>
    </row>
    <row r="23" spans="1:4">
      <c r="A23" s="69">
        <v>2022</v>
      </c>
      <c r="B23" s="40" t="s">
        <v>51</v>
      </c>
      <c r="C23" s="10">
        <v>10117694.923693901</v>
      </c>
      <c r="D23" s="31">
        <v>0</v>
      </c>
    </row>
    <row r="24" spans="1:4">
      <c r="A24" s="69"/>
      <c r="B24" s="40" t="s">
        <v>52</v>
      </c>
      <c r="C24" s="10">
        <v>7374030.8939265134</v>
      </c>
      <c r="D24" s="31">
        <v>0</v>
      </c>
    </row>
    <row r="25" spans="1:4">
      <c r="A25" s="69"/>
      <c r="B25" s="40" t="s">
        <v>53</v>
      </c>
      <c r="C25" s="10">
        <v>17784265.332989909</v>
      </c>
      <c r="D25" s="31">
        <v>0</v>
      </c>
    </row>
    <row r="26" spans="1:4">
      <c r="A26" s="69"/>
      <c r="B26" s="40" t="s">
        <v>54</v>
      </c>
      <c r="C26" s="10">
        <v>29443411.959844682</v>
      </c>
      <c r="D26" s="31">
        <v>0</v>
      </c>
    </row>
    <row r="27" spans="1:4">
      <c r="A27" s="69">
        <v>2023</v>
      </c>
      <c r="B27" s="40" t="s">
        <v>51</v>
      </c>
      <c r="C27" s="10">
        <v>25510000</v>
      </c>
      <c r="D27" s="31">
        <v>0</v>
      </c>
    </row>
    <row r="28" spans="1:4">
      <c r="A28" s="69"/>
      <c r="B28" s="40" t="s">
        <v>52</v>
      </c>
      <c r="C28" s="10">
        <v>21690000</v>
      </c>
      <c r="D28" s="31">
        <v>0</v>
      </c>
    </row>
  </sheetData>
  <mergeCells count="6">
    <mergeCell ref="A19:A22"/>
    <mergeCell ref="A23:A26"/>
    <mergeCell ref="A27:A28"/>
    <mergeCell ref="A7:A10"/>
    <mergeCell ref="A11:A14"/>
    <mergeCell ref="A15:A18"/>
  </mergeCells>
  <conditionalFormatting sqref="C15:C28">
    <cfRule type="cellIs" dxfId="1" priority="3" operator="equal">
      <formula>0</formula>
    </cfRule>
  </conditionalFormatting>
  <conditionalFormatting sqref="C7:C28">
    <cfRule type="cellIs" dxfId="0" priority="2"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483B-8173-4404-B41D-683192DDE791}">
  <sheetPr codeName="Sheet6"/>
  <dimension ref="A1:V21"/>
  <sheetViews>
    <sheetView showGridLines="0" workbookViewId="0"/>
  </sheetViews>
  <sheetFormatPr defaultRowHeight="15"/>
  <cols>
    <col min="1" max="1" width="25.42578125" customWidth="1"/>
    <col min="2" max="22" width="9.28515625" customWidth="1"/>
  </cols>
  <sheetData>
    <row r="1" spans="1:22" ht="18.75" customHeight="1">
      <c r="A1" s="49" t="s">
        <v>57</v>
      </c>
      <c r="B1" s="49"/>
      <c r="C1" s="49"/>
      <c r="D1" s="49"/>
      <c r="E1" s="49"/>
      <c r="F1" s="49"/>
      <c r="G1" s="49"/>
      <c r="H1" s="49"/>
      <c r="I1" s="49"/>
      <c r="J1" s="49"/>
      <c r="K1" s="49"/>
      <c r="L1" s="49"/>
      <c r="M1" s="49"/>
      <c r="N1" s="49"/>
      <c r="O1" s="49"/>
      <c r="P1" s="49"/>
    </row>
    <row r="2" spans="1:22" ht="18.75" customHeight="1"/>
    <row r="3" spans="1:22">
      <c r="A3" s="59" t="s">
        <v>58</v>
      </c>
      <c r="B3" s="59"/>
      <c r="C3" s="59"/>
      <c r="D3" s="59"/>
      <c r="E3" s="59"/>
      <c r="F3" s="59"/>
      <c r="G3" s="59"/>
      <c r="H3" s="59"/>
      <c r="I3" s="59"/>
      <c r="J3" s="59"/>
      <c r="K3" s="59"/>
      <c r="L3" s="59"/>
      <c r="M3" s="59"/>
      <c r="N3" s="59"/>
      <c r="O3" s="59"/>
      <c r="P3" s="59"/>
    </row>
    <row r="4" spans="1:22">
      <c r="A4" s="7" t="s">
        <v>179</v>
      </c>
    </row>
    <row r="6" spans="1:22">
      <c r="B6" s="17" t="s">
        <v>2</v>
      </c>
      <c r="C6" s="17" t="s">
        <v>3</v>
      </c>
      <c r="D6" s="17" t="s">
        <v>4</v>
      </c>
      <c r="E6" s="17" t="s">
        <v>5</v>
      </c>
      <c r="F6" s="17" t="s">
        <v>6</v>
      </c>
      <c r="G6" s="17" t="s">
        <v>7</v>
      </c>
      <c r="H6" s="17" t="s">
        <v>8</v>
      </c>
      <c r="I6" s="17" t="s">
        <v>9</v>
      </c>
      <c r="J6" s="17" t="s">
        <v>10</v>
      </c>
      <c r="K6" s="17" t="s">
        <v>11</v>
      </c>
      <c r="L6" s="17" t="s">
        <v>12</v>
      </c>
      <c r="M6" s="17" t="s">
        <v>13</v>
      </c>
      <c r="N6" s="17" t="s">
        <v>14</v>
      </c>
      <c r="O6" s="17" t="s">
        <v>59</v>
      </c>
      <c r="P6" s="17" t="s">
        <v>60</v>
      </c>
      <c r="Q6" s="17" t="s">
        <v>61</v>
      </c>
      <c r="R6" s="17" t="s">
        <v>62</v>
      </c>
      <c r="S6" s="17" t="s">
        <v>63</v>
      </c>
      <c r="T6" s="17" t="s">
        <v>64</v>
      </c>
      <c r="U6" s="17" t="s">
        <v>65</v>
      </c>
      <c r="V6" s="17" t="s">
        <v>66</v>
      </c>
    </row>
    <row r="7" spans="1:22">
      <c r="A7" s="30" t="s">
        <v>67</v>
      </c>
      <c r="B7" s="2"/>
      <c r="C7" s="2"/>
      <c r="D7" s="2"/>
      <c r="E7" s="2"/>
      <c r="F7" s="2"/>
      <c r="G7" s="2"/>
      <c r="H7" s="2"/>
      <c r="I7" s="2"/>
      <c r="J7" s="2"/>
      <c r="K7" s="2">
        <v>4572.9383804818899</v>
      </c>
      <c r="L7" s="2">
        <v>4168.0486507303303</v>
      </c>
      <c r="M7" s="2">
        <v>3759.0107114235002</v>
      </c>
      <c r="N7" s="2">
        <v>3449.7505794533399</v>
      </c>
      <c r="O7" s="2">
        <v>3150.1759347637699</v>
      </c>
      <c r="P7" s="2">
        <v>2788.9047099475902</v>
      </c>
      <c r="Q7" s="2">
        <v>2371.56650452136</v>
      </c>
      <c r="R7" s="2">
        <v>2005.6651540627499</v>
      </c>
      <c r="S7" s="2">
        <v>1724.45223225222</v>
      </c>
      <c r="T7" s="2">
        <v>1511.6818427543001</v>
      </c>
      <c r="U7" s="2">
        <v>1312.42927254439</v>
      </c>
      <c r="V7" s="2">
        <v>994.27923397813902</v>
      </c>
    </row>
    <row r="8" spans="1:22">
      <c r="A8" s="30" t="s">
        <v>68</v>
      </c>
      <c r="B8" s="2"/>
      <c r="C8" s="2"/>
      <c r="D8" s="2"/>
      <c r="E8" s="2"/>
      <c r="F8" s="2"/>
      <c r="G8" s="2"/>
      <c r="H8" s="2"/>
      <c r="I8" s="2"/>
      <c r="J8" s="2"/>
      <c r="K8" s="2">
        <v>3759.88112494906</v>
      </c>
      <c r="L8" s="2">
        <v>3565.9825185413101</v>
      </c>
      <c r="M8" s="2">
        <v>3365.0756736646999</v>
      </c>
      <c r="N8" s="2">
        <v>3343.91873283014</v>
      </c>
      <c r="O8" s="2">
        <v>3219.6305229804502</v>
      </c>
      <c r="P8" s="2">
        <v>2927.6777428635701</v>
      </c>
      <c r="Q8" s="2">
        <v>2536.2771879345601</v>
      </c>
      <c r="R8" s="2">
        <v>2249.5867696277901</v>
      </c>
      <c r="S8" s="2">
        <v>2066.6878812852201</v>
      </c>
      <c r="T8" s="2">
        <v>1966.9933221004701</v>
      </c>
      <c r="U8" s="2">
        <v>1844.7686137282101</v>
      </c>
      <c r="V8" s="2">
        <v>1665.7169741202699</v>
      </c>
    </row>
    <row r="9" spans="1:22">
      <c r="A9" s="30" t="s">
        <v>69</v>
      </c>
      <c r="B9" s="2"/>
      <c r="C9" s="2"/>
      <c r="D9" s="2"/>
      <c r="E9" s="2"/>
      <c r="F9" s="2"/>
      <c r="G9" s="2"/>
      <c r="H9" s="2"/>
      <c r="I9" s="2"/>
      <c r="J9" s="2"/>
      <c r="K9" s="2">
        <v>77.090654637049099</v>
      </c>
      <c r="L9" s="2">
        <v>-34.367245499522802</v>
      </c>
      <c r="M9" s="2">
        <v>-116.088072010617</v>
      </c>
      <c r="N9" s="2">
        <v>-177.665653715183</v>
      </c>
      <c r="O9" s="2">
        <v>-247.791814002791</v>
      </c>
      <c r="P9" s="2">
        <v>-299.953264554594</v>
      </c>
      <c r="Q9" s="2">
        <v>-391.26167212224902</v>
      </c>
      <c r="R9" s="2">
        <v>-492.17569126691001</v>
      </c>
      <c r="S9" s="2">
        <v>-567.75387900707005</v>
      </c>
      <c r="T9" s="2">
        <v>-639.48646589845703</v>
      </c>
      <c r="U9" s="2">
        <v>-709.16246008006101</v>
      </c>
      <c r="V9" s="2">
        <v>-784.84094381448494</v>
      </c>
    </row>
    <row r="10" spans="1:22">
      <c r="A10" s="30" t="s">
        <v>70</v>
      </c>
      <c r="B10" s="2"/>
      <c r="C10" s="2"/>
      <c r="D10" s="2"/>
      <c r="E10" s="2"/>
      <c r="F10" s="2"/>
      <c r="G10" s="2"/>
      <c r="H10" s="2"/>
      <c r="I10" s="2"/>
      <c r="J10" s="2"/>
      <c r="K10" s="2">
        <v>896.51993408967405</v>
      </c>
      <c r="L10" s="2">
        <v>902.34004870702495</v>
      </c>
      <c r="M10" s="2">
        <v>913.88261093975802</v>
      </c>
      <c r="N10" s="2">
        <v>923.51946472587804</v>
      </c>
      <c r="O10" s="2">
        <v>919.45453488101998</v>
      </c>
      <c r="P10" s="2">
        <v>897.72126460123695</v>
      </c>
      <c r="Q10" s="2">
        <v>871.29697404754904</v>
      </c>
      <c r="R10" s="2">
        <v>845.19042861803996</v>
      </c>
      <c r="S10" s="2">
        <v>816.59735174406705</v>
      </c>
      <c r="T10" s="2">
        <v>814.46409957479602</v>
      </c>
      <c r="U10" s="2">
        <v>790.74256901243496</v>
      </c>
      <c r="V10" s="2">
        <v>764.68909784470202</v>
      </c>
    </row>
    <row r="11" spans="1:22">
      <c r="A11" s="30" t="s">
        <v>71</v>
      </c>
      <c r="B11" s="2"/>
      <c r="C11" s="2"/>
      <c r="D11" s="2"/>
      <c r="E11" s="2"/>
      <c r="F11" s="2"/>
      <c r="G11" s="2"/>
      <c r="H11" s="2"/>
      <c r="I11" s="2"/>
      <c r="J11" s="2"/>
      <c r="K11" s="2">
        <v>2073.27776729688</v>
      </c>
      <c r="L11" s="2">
        <v>1800.39671412034</v>
      </c>
      <c r="M11" s="2">
        <v>1497.48588164123</v>
      </c>
      <c r="N11" s="2">
        <v>1216.9324024186401</v>
      </c>
      <c r="O11" s="2">
        <v>921.00099734388095</v>
      </c>
      <c r="P11" s="2">
        <v>596.82296034188505</v>
      </c>
      <c r="Q11" s="2">
        <v>303.32379935568798</v>
      </c>
      <c r="R11" s="2">
        <v>150.89687394063699</v>
      </c>
      <c r="S11" s="2">
        <v>26.9054421768822</v>
      </c>
      <c r="T11" s="2">
        <v>46.016672369520599</v>
      </c>
      <c r="U11" s="2">
        <v>1.0767003605394601</v>
      </c>
      <c r="V11" s="2">
        <v>-38.613095686730702</v>
      </c>
    </row>
    <row r="12" spans="1:22">
      <c r="A12" s="30" t="s">
        <v>72</v>
      </c>
      <c r="B12" s="2"/>
      <c r="C12" s="2"/>
      <c r="D12" s="2"/>
      <c r="E12" s="2"/>
      <c r="F12" s="2"/>
      <c r="G12" s="2"/>
      <c r="H12" s="2"/>
      <c r="I12" s="2"/>
      <c r="J12" s="2"/>
      <c r="K12" s="2"/>
      <c r="L12" s="2">
        <v>3583.6204003438402</v>
      </c>
      <c r="M12" s="2">
        <v>3238.7674941671798</v>
      </c>
      <c r="N12" s="2">
        <v>2977.8392523341399</v>
      </c>
      <c r="O12" s="2">
        <v>2814.14481934275</v>
      </c>
      <c r="P12" s="2">
        <v>2511.0014582500198</v>
      </c>
      <c r="Q12" s="2">
        <v>2152.0392472650401</v>
      </c>
      <c r="R12" s="2">
        <v>1758.5417064240901</v>
      </c>
      <c r="S12" s="2">
        <v>1402.6045052877901</v>
      </c>
      <c r="T12" s="2">
        <v>1054.27443563713</v>
      </c>
      <c r="U12" s="2">
        <v>719.49497510240599</v>
      </c>
      <c r="V12" s="2">
        <v>370.20271932638798</v>
      </c>
    </row>
    <row r="13" spans="1:22">
      <c r="A13" s="30" t="s">
        <v>73</v>
      </c>
      <c r="B13" s="2"/>
      <c r="C13" s="2"/>
      <c r="D13" s="2"/>
      <c r="E13" s="2"/>
      <c r="F13" s="2"/>
      <c r="G13" s="2"/>
      <c r="H13" s="2"/>
      <c r="I13" s="2"/>
      <c r="J13" s="2"/>
      <c r="K13" s="2"/>
      <c r="L13" s="2">
        <v>3488.3997684319102</v>
      </c>
      <c r="M13" s="2">
        <v>3374.3572848395002</v>
      </c>
      <c r="N13" s="2">
        <v>3239.1070166120498</v>
      </c>
      <c r="O13" s="2">
        <v>3132.5130072810798</v>
      </c>
      <c r="P13" s="2">
        <v>2943.00940400838</v>
      </c>
      <c r="Q13" s="2">
        <v>2785.5647785226402</v>
      </c>
      <c r="R13" s="2">
        <v>2641.8786536586599</v>
      </c>
      <c r="S13" s="2">
        <v>2506.0567986404299</v>
      </c>
      <c r="T13" s="2">
        <v>2343.7765593737499</v>
      </c>
      <c r="U13" s="2">
        <v>2233.7529091209999</v>
      </c>
      <c r="V13" s="2">
        <v>2105.0689782096001</v>
      </c>
    </row>
    <row r="14" spans="1:22">
      <c r="A14" s="30" t="s">
        <v>74</v>
      </c>
      <c r="B14" s="2"/>
      <c r="C14" s="2"/>
      <c r="D14" s="2"/>
      <c r="E14" s="2"/>
      <c r="F14" s="2"/>
      <c r="G14" s="2"/>
      <c r="H14" s="2"/>
      <c r="I14" s="2"/>
      <c r="J14" s="2"/>
      <c r="K14" s="2"/>
      <c r="L14" s="2">
        <v>-70.512588077611795</v>
      </c>
      <c r="M14" s="2">
        <v>-159.00401276440499</v>
      </c>
      <c r="N14" s="2">
        <v>-224.72550252036399</v>
      </c>
      <c r="O14" s="2">
        <v>-265.12991609655597</v>
      </c>
      <c r="P14" s="2">
        <v>-330.04655540736002</v>
      </c>
      <c r="Q14" s="2">
        <v>-449.679868164911</v>
      </c>
      <c r="R14" s="2">
        <v>-575.07890757780001</v>
      </c>
      <c r="S14" s="2">
        <v>-682.83297982670103</v>
      </c>
      <c r="T14" s="2">
        <v>-796.09946140832699</v>
      </c>
      <c r="U14" s="2">
        <v>-901.36434092473303</v>
      </c>
      <c r="V14" s="2">
        <v>-1003.42986515832</v>
      </c>
    </row>
    <row r="15" spans="1:22">
      <c r="A15" s="30" t="s">
        <v>75</v>
      </c>
      <c r="B15" s="2"/>
      <c r="C15" s="2"/>
      <c r="D15" s="2"/>
      <c r="E15" s="2"/>
      <c r="F15" s="2"/>
      <c r="G15" s="2"/>
      <c r="H15" s="2"/>
      <c r="I15" s="2"/>
      <c r="J15" s="2"/>
      <c r="K15" s="2"/>
      <c r="L15" s="2">
        <v>867.80598393214495</v>
      </c>
      <c r="M15" s="2">
        <v>864.224020727121</v>
      </c>
      <c r="N15" s="2">
        <v>846.27335470506796</v>
      </c>
      <c r="O15" s="2">
        <v>848.19635716226298</v>
      </c>
      <c r="P15" s="2">
        <v>819.40985378472305</v>
      </c>
      <c r="Q15" s="2">
        <v>787.16916653097803</v>
      </c>
      <c r="R15" s="2">
        <v>751.42013769505002</v>
      </c>
      <c r="S15" s="2">
        <v>738.88058576394803</v>
      </c>
      <c r="T15" s="2">
        <v>757.15166202862804</v>
      </c>
      <c r="U15" s="2">
        <v>770.53855765985099</v>
      </c>
      <c r="V15" s="2">
        <v>767.67973778555802</v>
      </c>
    </row>
    <row r="16" spans="1:22">
      <c r="A16" s="30" t="s">
        <v>76</v>
      </c>
      <c r="B16" s="2"/>
      <c r="C16" s="2"/>
      <c r="D16" s="2"/>
      <c r="E16" s="2"/>
      <c r="F16" s="2"/>
      <c r="G16" s="2"/>
      <c r="H16" s="2"/>
      <c r="I16" s="2"/>
      <c r="J16" s="2"/>
      <c r="K16" s="2"/>
      <c r="L16" s="2">
        <v>1446.2999438381901</v>
      </c>
      <c r="M16" s="2">
        <v>1022.09655747416</v>
      </c>
      <c r="N16" s="2">
        <v>654.53121274595105</v>
      </c>
      <c r="O16" s="2">
        <v>349.51801640761403</v>
      </c>
      <c r="P16" s="2">
        <v>8.1214833451972499</v>
      </c>
      <c r="Q16" s="2">
        <v>-298.67488856194899</v>
      </c>
      <c r="R16" s="2">
        <v>-593.04761522645094</v>
      </c>
      <c r="S16" s="2">
        <v>-842.65486950948502</v>
      </c>
      <c r="T16" s="2">
        <v>-1042.1022235943401</v>
      </c>
      <c r="U16" s="2">
        <v>-1224.4792628037201</v>
      </c>
      <c r="V16" s="2">
        <v>-1428.0115860445601</v>
      </c>
    </row>
    <row r="17" spans="1:22">
      <c r="A17" s="30" t="s">
        <v>77</v>
      </c>
      <c r="B17" s="2">
        <v>4981.8029660000002</v>
      </c>
      <c r="C17" s="2">
        <v>5189.27045</v>
      </c>
      <c r="D17" s="2">
        <v>5274.1315340000001</v>
      </c>
      <c r="E17" s="2">
        <v>5330.8321640000004</v>
      </c>
      <c r="F17" s="2">
        <v>5218.5485879999997</v>
      </c>
      <c r="G17" s="2">
        <v>5364.2324680000002</v>
      </c>
      <c r="H17" s="2">
        <v>5438.7050639999998</v>
      </c>
      <c r="I17" s="2">
        <v>5195.2911020000001</v>
      </c>
      <c r="J17" s="2">
        <v>4995.4090679999999</v>
      </c>
      <c r="K17" s="2">
        <v>4336.701102</v>
      </c>
      <c r="L17" s="2"/>
      <c r="M17" s="2"/>
      <c r="N17" s="2"/>
      <c r="O17" s="2"/>
      <c r="P17" s="2"/>
      <c r="Q17" s="2"/>
      <c r="R17" s="2"/>
      <c r="S17" s="2"/>
      <c r="T17" s="2"/>
      <c r="U17" s="2"/>
      <c r="V17" s="2"/>
    </row>
    <row r="18" spans="1:22">
      <c r="A18" s="30" t="s">
        <v>78</v>
      </c>
      <c r="B18" s="2">
        <v>3882.1451379999999</v>
      </c>
      <c r="C18" s="2">
        <v>4258.5494879999997</v>
      </c>
      <c r="D18" s="2">
        <v>4324.2430320000003</v>
      </c>
      <c r="E18" s="2">
        <v>4586.0785040000001</v>
      </c>
      <c r="F18" s="2">
        <v>4470.4222220000001</v>
      </c>
      <c r="G18" s="2">
        <v>4461.355466</v>
      </c>
      <c r="H18" s="2">
        <v>4356.5159279999998</v>
      </c>
      <c r="I18" s="2">
        <v>4134.0579120000002</v>
      </c>
      <c r="J18" s="2">
        <v>3673.8071799999998</v>
      </c>
      <c r="K18" s="2">
        <v>3466.4429719999998</v>
      </c>
      <c r="L18" s="2"/>
      <c r="M18" s="2"/>
      <c r="N18" s="2"/>
      <c r="O18" s="2"/>
      <c r="P18" s="2"/>
      <c r="Q18" s="2"/>
      <c r="R18" s="2"/>
      <c r="S18" s="2"/>
      <c r="T18" s="2"/>
      <c r="U18" s="2"/>
      <c r="V18" s="2"/>
    </row>
    <row r="19" spans="1:22">
      <c r="A19" s="30" t="s">
        <v>79</v>
      </c>
      <c r="B19" s="2">
        <v>946.25853400000005</v>
      </c>
      <c r="C19" s="2">
        <v>762.66431</v>
      </c>
      <c r="D19" s="2">
        <v>825.25586399999997</v>
      </c>
      <c r="E19" s="2">
        <v>786.03709400000002</v>
      </c>
      <c r="F19" s="2">
        <v>651.26989200000003</v>
      </c>
      <c r="G19" s="2">
        <v>658.69855199999995</v>
      </c>
      <c r="H19" s="2">
        <v>449.513712</v>
      </c>
      <c r="I19" s="2">
        <v>337.59272600000003</v>
      </c>
      <c r="J19" s="2">
        <v>97.943076000000005</v>
      </c>
      <c r="K19" s="2">
        <v>113.303506</v>
      </c>
      <c r="L19" s="2"/>
      <c r="M19" s="2"/>
      <c r="N19" s="2"/>
      <c r="O19" s="2"/>
      <c r="P19" s="2"/>
      <c r="Q19" s="2"/>
      <c r="R19" s="2"/>
      <c r="S19" s="2"/>
      <c r="T19" s="2"/>
      <c r="U19" s="2"/>
      <c r="V19" s="2"/>
    </row>
    <row r="20" spans="1:22">
      <c r="A20" s="30" t="s">
        <v>80</v>
      </c>
      <c r="B20" s="2">
        <v>867.04712400000005</v>
      </c>
      <c r="C20" s="2">
        <v>546.66023199999995</v>
      </c>
      <c r="D20" s="2">
        <v>850.36970199999996</v>
      </c>
      <c r="E20" s="2">
        <v>622.24946399999999</v>
      </c>
      <c r="F20" s="2">
        <v>830.17356199999995</v>
      </c>
      <c r="G20" s="2">
        <v>749.35043800000005</v>
      </c>
      <c r="H20" s="2">
        <v>842.11093400000004</v>
      </c>
      <c r="I20" s="2">
        <v>840.42787799999996</v>
      </c>
      <c r="J20" s="2">
        <v>857.915122</v>
      </c>
      <c r="K20" s="2">
        <v>732.28497600000003</v>
      </c>
      <c r="L20" s="2"/>
      <c r="M20" s="2"/>
      <c r="N20" s="2"/>
      <c r="O20" s="2"/>
      <c r="P20" s="2"/>
      <c r="Q20" s="2"/>
      <c r="R20" s="2"/>
      <c r="S20" s="2"/>
      <c r="T20" s="2"/>
      <c r="U20" s="2"/>
      <c r="V20" s="2"/>
    </row>
    <row r="21" spans="1:22">
      <c r="A21" s="30" t="s">
        <v>81</v>
      </c>
      <c r="B21" s="2">
        <v>3510.4574520000001</v>
      </c>
      <c r="C21" s="2">
        <v>3206.3942219999999</v>
      </c>
      <c r="D21" s="2">
        <v>3294.1445739999999</v>
      </c>
      <c r="E21" s="2">
        <v>2934.2464519999999</v>
      </c>
      <c r="F21" s="2">
        <v>2988.930292</v>
      </c>
      <c r="G21" s="2">
        <v>3240.5420600000002</v>
      </c>
      <c r="H21" s="2">
        <v>3012.8518720000002</v>
      </c>
      <c r="I21" s="2">
        <v>2314.992236</v>
      </c>
      <c r="J21" s="2">
        <v>2147.7192439999999</v>
      </c>
      <c r="K21" s="2">
        <v>1989.333464</v>
      </c>
      <c r="L21" s="2"/>
      <c r="M21" s="2"/>
      <c r="N21" s="2"/>
      <c r="O21" s="2"/>
      <c r="P21" s="2"/>
      <c r="Q21" s="2"/>
      <c r="R21" s="2"/>
      <c r="S21" s="2"/>
      <c r="T21" s="2"/>
      <c r="U21" s="2"/>
      <c r="V21" s="2"/>
    </row>
  </sheetData>
  <mergeCells count="1">
    <mergeCell ref="A3:P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EE3B-2B73-414C-BE4E-308F1E6608B6}">
  <dimension ref="A1:AB9"/>
  <sheetViews>
    <sheetView showGridLines="0" zoomScaleNormal="100" workbookViewId="0"/>
  </sheetViews>
  <sheetFormatPr defaultRowHeight="15"/>
  <cols>
    <col min="1" max="1" width="22.7109375" customWidth="1"/>
    <col min="2" max="28" width="12.7109375" customWidth="1"/>
  </cols>
  <sheetData>
    <row r="1" spans="1:28" ht="18.75" customHeight="1">
      <c r="A1" s="49" t="s">
        <v>84</v>
      </c>
      <c r="B1" s="49"/>
      <c r="C1" s="49"/>
      <c r="D1" s="49"/>
      <c r="E1" s="49"/>
      <c r="F1" s="49"/>
      <c r="G1" s="49"/>
      <c r="H1" s="49"/>
      <c r="I1" s="49"/>
      <c r="J1" s="49"/>
      <c r="K1" s="49"/>
      <c r="L1" s="49"/>
      <c r="M1" s="49"/>
      <c r="N1" s="49"/>
      <c r="O1" s="49"/>
      <c r="P1" s="49"/>
    </row>
    <row r="2" spans="1:28" ht="18.75" customHeight="1"/>
    <row r="3" spans="1:28">
      <c r="A3" s="59" t="s">
        <v>104</v>
      </c>
      <c r="B3" s="59"/>
      <c r="C3" s="59"/>
      <c r="D3" s="59"/>
      <c r="E3" s="59"/>
      <c r="F3" s="59"/>
      <c r="G3" s="59"/>
      <c r="H3" s="59"/>
      <c r="I3" s="59"/>
      <c r="J3" s="59"/>
      <c r="K3" s="59"/>
      <c r="L3" s="59"/>
      <c r="M3" s="59"/>
      <c r="N3" s="59"/>
      <c r="O3" s="59"/>
      <c r="P3" s="59"/>
    </row>
    <row r="4" spans="1:28">
      <c r="A4" s="7" t="s">
        <v>105</v>
      </c>
    </row>
    <row r="6" spans="1:28">
      <c r="A6" s="73"/>
      <c r="B6" s="33" t="s">
        <v>12</v>
      </c>
      <c r="C6" s="33" t="s">
        <v>13</v>
      </c>
      <c r="D6" s="33" t="s">
        <v>14</v>
      </c>
      <c r="E6" s="33" t="s">
        <v>59</v>
      </c>
      <c r="F6" s="33" t="s">
        <v>60</v>
      </c>
      <c r="G6" s="33" t="s">
        <v>61</v>
      </c>
      <c r="H6" s="33" t="s">
        <v>62</v>
      </c>
      <c r="I6" s="33" t="s">
        <v>63</v>
      </c>
      <c r="J6" s="33" t="s">
        <v>64</v>
      </c>
      <c r="K6" s="33" t="s">
        <v>65</v>
      </c>
      <c r="L6" s="33" t="s">
        <v>66</v>
      </c>
      <c r="M6" s="33" t="s">
        <v>85</v>
      </c>
      <c r="N6" s="33" t="s">
        <v>86</v>
      </c>
      <c r="O6" s="33" t="s">
        <v>87</v>
      </c>
      <c r="P6" s="33" t="s">
        <v>88</v>
      </c>
      <c r="Q6" s="33" t="s">
        <v>89</v>
      </c>
      <c r="R6" s="33" t="s">
        <v>90</v>
      </c>
      <c r="S6" s="33" t="s">
        <v>91</v>
      </c>
      <c r="T6" s="33" t="s">
        <v>92</v>
      </c>
      <c r="U6" s="33" t="s">
        <v>93</v>
      </c>
      <c r="V6" s="33" t="s">
        <v>94</v>
      </c>
      <c r="W6" s="33" t="s">
        <v>95</v>
      </c>
      <c r="X6" s="33" t="s">
        <v>96</v>
      </c>
      <c r="Y6" s="33" t="s">
        <v>97</v>
      </c>
      <c r="Z6" s="33" t="s">
        <v>98</v>
      </c>
      <c r="AA6" s="33" t="s">
        <v>99</v>
      </c>
      <c r="AB6" s="33" t="s">
        <v>100</v>
      </c>
    </row>
    <row r="7" spans="1:28">
      <c r="A7" s="39" t="s">
        <v>101</v>
      </c>
      <c r="B7" s="91">
        <v>21276</v>
      </c>
      <c r="C7" s="91">
        <v>21276</v>
      </c>
      <c r="D7" s="91">
        <v>17011</v>
      </c>
      <c r="E7" s="91">
        <v>15561</v>
      </c>
      <c r="F7" s="91">
        <v>13541</v>
      </c>
      <c r="G7" s="91">
        <v>11102</v>
      </c>
      <c r="H7" s="91">
        <v>9032</v>
      </c>
      <c r="I7" s="91">
        <v>7072</v>
      </c>
      <c r="J7" s="91">
        <v>7072</v>
      </c>
      <c r="K7" s="91">
        <v>5182</v>
      </c>
      <c r="L7" s="91">
        <v>3082</v>
      </c>
      <c r="M7" s="91">
        <v>3082</v>
      </c>
      <c r="N7" s="91">
        <v>3082</v>
      </c>
      <c r="O7" s="91">
        <v>3082</v>
      </c>
      <c r="P7" s="91">
        <v>3082</v>
      </c>
      <c r="Q7" s="91">
        <v>3082</v>
      </c>
      <c r="R7" s="91">
        <v>852</v>
      </c>
      <c r="S7" s="91">
        <v>426</v>
      </c>
      <c r="T7" s="91">
        <v>426</v>
      </c>
      <c r="U7" s="91">
        <v>0</v>
      </c>
      <c r="V7" s="91"/>
      <c r="W7" s="91"/>
      <c r="X7" s="91"/>
      <c r="Y7" s="91"/>
      <c r="Z7" s="91"/>
      <c r="AA7" s="91"/>
      <c r="AB7" s="91"/>
    </row>
    <row r="8" spans="1:28">
      <c r="A8" s="39" t="s">
        <v>102</v>
      </c>
      <c r="B8" s="92">
        <v>122.51</v>
      </c>
      <c r="C8" s="92">
        <v>107.47</v>
      </c>
      <c r="D8" s="92">
        <v>97.52</v>
      </c>
      <c r="E8" s="92">
        <v>89.36</v>
      </c>
      <c r="F8" s="92">
        <v>77.209999999999994</v>
      </c>
      <c r="G8" s="92">
        <v>61.65</v>
      </c>
      <c r="H8" s="92">
        <v>48.11</v>
      </c>
      <c r="I8" s="92">
        <v>39.5</v>
      </c>
      <c r="J8" s="92">
        <v>40.11</v>
      </c>
      <c r="K8" s="92">
        <v>29.2</v>
      </c>
      <c r="L8" s="92">
        <v>18.989999999999998</v>
      </c>
      <c r="M8" s="92">
        <v>20.34</v>
      </c>
      <c r="N8" s="92">
        <v>19.48</v>
      </c>
      <c r="O8" s="92">
        <v>18.38</v>
      </c>
      <c r="P8" s="92">
        <v>16.75</v>
      </c>
      <c r="Q8" s="92">
        <v>18.11</v>
      </c>
      <c r="R8" s="92">
        <v>8.76</v>
      </c>
      <c r="S8" s="92">
        <v>6.76</v>
      </c>
      <c r="T8" s="92">
        <v>6.93</v>
      </c>
      <c r="U8" s="92">
        <v>5.19</v>
      </c>
      <c r="V8" s="92">
        <v>4.41</v>
      </c>
      <c r="W8" s="92">
        <v>3.85</v>
      </c>
      <c r="X8" s="92">
        <v>4.79</v>
      </c>
      <c r="Y8" s="92">
        <v>4.95</v>
      </c>
      <c r="Z8" s="92">
        <v>4.25</v>
      </c>
      <c r="AA8" s="92">
        <v>4.92</v>
      </c>
      <c r="AB8" s="92">
        <v>6.81</v>
      </c>
    </row>
    <row r="9" spans="1:28">
      <c r="A9" s="39" t="s">
        <v>103</v>
      </c>
      <c r="B9" s="91">
        <v>21276</v>
      </c>
      <c r="C9" s="91">
        <v>21276</v>
      </c>
      <c r="D9" s="91">
        <v>18411</v>
      </c>
      <c r="E9" s="91">
        <v>18411</v>
      </c>
      <c r="F9" s="91">
        <v>18411</v>
      </c>
      <c r="G9" s="91">
        <v>16261</v>
      </c>
      <c r="H9" s="91">
        <v>14941</v>
      </c>
      <c r="I9" s="91">
        <v>14941</v>
      </c>
      <c r="J9" s="91">
        <v>14941</v>
      </c>
      <c r="K9" s="91">
        <v>14941</v>
      </c>
      <c r="L9" s="91">
        <v>12201</v>
      </c>
      <c r="M9" s="91">
        <v>12201</v>
      </c>
      <c r="N9" s="91">
        <v>8311</v>
      </c>
      <c r="O9" s="91">
        <v>7611</v>
      </c>
      <c r="P9" s="91">
        <v>6461</v>
      </c>
      <c r="Q9" s="91">
        <v>6461</v>
      </c>
      <c r="R9" s="91">
        <v>6461</v>
      </c>
      <c r="S9" s="91">
        <v>5071</v>
      </c>
      <c r="T9" s="91">
        <v>5071</v>
      </c>
      <c r="U9" s="91">
        <v>4327</v>
      </c>
      <c r="V9" s="91">
        <v>3962</v>
      </c>
      <c r="W9" s="91">
        <v>3597</v>
      </c>
      <c r="X9" s="91">
        <v>3217</v>
      </c>
      <c r="Y9" s="91">
        <v>2852</v>
      </c>
      <c r="Z9" s="91">
        <v>1692</v>
      </c>
      <c r="AA9" s="91">
        <v>1692</v>
      </c>
      <c r="AB9" s="91">
        <v>1692</v>
      </c>
    </row>
  </sheetData>
  <mergeCells count="1">
    <mergeCell ref="A3:P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6E3FE-32CB-48EE-8A5E-E768723A8B05}">
  <dimension ref="A1:P85"/>
  <sheetViews>
    <sheetView showGridLines="0" zoomScaleNormal="100" workbookViewId="0"/>
  </sheetViews>
  <sheetFormatPr defaultRowHeight="15"/>
  <cols>
    <col min="1" max="1" width="15.7109375" customWidth="1"/>
    <col min="2" max="2" width="41.7109375" customWidth="1"/>
    <col min="3" max="8" width="15.7109375" customWidth="1"/>
    <col min="9" max="22" width="9.28515625" customWidth="1"/>
  </cols>
  <sheetData>
    <row r="1" spans="1:16" ht="18.75" customHeight="1">
      <c r="A1" s="49" t="s">
        <v>106</v>
      </c>
      <c r="B1" s="49"/>
      <c r="C1" s="49"/>
      <c r="D1" s="49"/>
      <c r="E1" s="49"/>
      <c r="F1" s="49"/>
      <c r="G1" s="49"/>
      <c r="H1" s="49"/>
      <c r="I1" s="49"/>
      <c r="J1" s="49"/>
      <c r="K1" s="49"/>
      <c r="L1" s="49"/>
      <c r="M1" s="49"/>
      <c r="N1" s="49"/>
      <c r="O1" s="49"/>
      <c r="P1" s="49"/>
    </row>
    <row r="2" spans="1:16" ht="18.75" customHeight="1"/>
    <row r="3" spans="1:16">
      <c r="A3" s="7" t="s">
        <v>178</v>
      </c>
    </row>
    <row r="5" spans="1:16" ht="60">
      <c r="A5" s="34" t="s">
        <v>45</v>
      </c>
      <c r="B5" s="34" t="s">
        <v>107</v>
      </c>
      <c r="C5" s="34" t="s">
        <v>108</v>
      </c>
      <c r="D5" s="34" t="s">
        <v>109</v>
      </c>
      <c r="E5" s="34" t="s">
        <v>110</v>
      </c>
      <c r="F5" s="34" t="s">
        <v>111</v>
      </c>
      <c r="G5" s="34" t="s">
        <v>112</v>
      </c>
      <c r="H5" s="35" t="s">
        <v>113</v>
      </c>
    </row>
    <row r="6" spans="1:16">
      <c r="A6" s="70">
        <v>2027</v>
      </c>
      <c r="B6" s="41" t="s">
        <v>109</v>
      </c>
      <c r="C6" s="84">
        <v>0.262461286913306</v>
      </c>
      <c r="D6" s="84">
        <v>6.0269438000973699</v>
      </c>
      <c r="E6" s="84">
        <v>0</v>
      </c>
      <c r="F6" s="84">
        <v>0</v>
      </c>
      <c r="G6" s="84">
        <v>0</v>
      </c>
      <c r="H6" s="84">
        <v>0</v>
      </c>
    </row>
    <row r="7" spans="1:16">
      <c r="A7" s="71"/>
      <c r="B7" s="41" t="s">
        <v>111</v>
      </c>
      <c r="C7" s="85">
        <v>0.81185354170837798</v>
      </c>
      <c r="D7" s="85">
        <v>0</v>
      </c>
      <c r="E7" s="85">
        <v>0</v>
      </c>
      <c r="F7" s="85">
        <v>9.7915235446971209</v>
      </c>
      <c r="G7" s="85">
        <v>0</v>
      </c>
      <c r="H7" s="85">
        <v>0</v>
      </c>
    </row>
    <row r="8" spans="1:16">
      <c r="A8" s="71"/>
      <c r="B8" s="41" t="s">
        <v>113</v>
      </c>
      <c r="C8" s="84">
        <v>10.311174957974</v>
      </c>
      <c r="D8" s="84">
        <v>0</v>
      </c>
      <c r="E8" s="84">
        <v>0</v>
      </c>
      <c r="F8" s="84">
        <v>0</v>
      </c>
      <c r="G8" s="84">
        <v>0</v>
      </c>
      <c r="H8" s="84">
        <v>13.140980615928999</v>
      </c>
    </row>
    <row r="9" spans="1:16">
      <c r="A9" s="71"/>
      <c r="B9" s="41" t="s">
        <v>110</v>
      </c>
      <c r="C9" s="85">
        <v>0</v>
      </c>
      <c r="D9" s="85">
        <v>0</v>
      </c>
      <c r="E9" s="85">
        <v>6.9786062806670907E-2</v>
      </c>
      <c r="F9" s="85">
        <v>0</v>
      </c>
      <c r="G9" s="85">
        <v>0</v>
      </c>
      <c r="H9" s="85">
        <v>0</v>
      </c>
    </row>
    <row r="10" spans="1:16">
      <c r="A10" s="72"/>
      <c r="B10" s="41" t="s">
        <v>112</v>
      </c>
      <c r="C10" s="84">
        <v>0.32735480708471298</v>
      </c>
      <c r="D10" s="84">
        <v>0</v>
      </c>
      <c r="E10" s="84">
        <v>0</v>
      </c>
      <c r="F10" s="84">
        <v>0</v>
      </c>
      <c r="G10" s="84">
        <v>11.291192288663886</v>
      </c>
      <c r="H10" s="84">
        <v>0</v>
      </c>
    </row>
    <row r="11" spans="1:16">
      <c r="A11" s="70">
        <v>2028</v>
      </c>
      <c r="B11" s="41" t="s">
        <v>109</v>
      </c>
      <c r="C11" s="85">
        <v>4.0112943538397504E-3</v>
      </c>
      <c r="D11" s="85">
        <v>11.446004433488461</v>
      </c>
      <c r="E11" s="85">
        <v>0</v>
      </c>
      <c r="F11" s="85">
        <v>0</v>
      </c>
      <c r="G11" s="85">
        <v>0</v>
      </c>
      <c r="H11" s="85">
        <v>0</v>
      </c>
    </row>
    <row r="12" spans="1:16">
      <c r="A12" s="71"/>
      <c r="B12" s="41" t="s">
        <v>111</v>
      </c>
      <c r="C12" s="84">
        <v>8.2379906077151593E-2</v>
      </c>
      <c r="D12" s="84">
        <v>0</v>
      </c>
      <c r="E12" s="84">
        <v>0</v>
      </c>
      <c r="F12" s="84">
        <v>6.2837609721954584</v>
      </c>
      <c r="G12" s="84">
        <v>0</v>
      </c>
      <c r="H12" s="84">
        <v>0</v>
      </c>
    </row>
    <row r="13" spans="1:16">
      <c r="A13" s="71"/>
      <c r="B13" s="41" t="s">
        <v>113</v>
      </c>
      <c r="C13" s="85">
        <v>23.134966007477601</v>
      </c>
      <c r="D13" s="85">
        <v>0</v>
      </c>
      <c r="E13" s="85">
        <v>0</v>
      </c>
      <c r="F13" s="85">
        <v>0</v>
      </c>
      <c r="G13" s="85">
        <v>0</v>
      </c>
      <c r="H13" s="85">
        <v>15.745025174425201</v>
      </c>
    </row>
    <row r="14" spans="1:16">
      <c r="A14" s="71"/>
      <c r="B14" s="41" t="s">
        <v>110</v>
      </c>
      <c r="C14" s="84">
        <v>0</v>
      </c>
      <c r="D14" s="84">
        <v>0</v>
      </c>
      <c r="E14" s="84">
        <v>0.80909567689928796</v>
      </c>
      <c r="F14" s="84">
        <v>0</v>
      </c>
      <c r="G14" s="84">
        <v>0</v>
      </c>
      <c r="H14" s="84">
        <v>0</v>
      </c>
    </row>
    <row r="15" spans="1:16">
      <c r="A15" s="72"/>
      <c r="B15" s="41" t="s">
        <v>112</v>
      </c>
      <c r="C15" s="85">
        <v>3.3145773178353699</v>
      </c>
      <c r="D15" s="85">
        <v>0</v>
      </c>
      <c r="E15" s="85">
        <v>0</v>
      </c>
      <c r="F15" s="85">
        <v>0</v>
      </c>
      <c r="G15" s="85">
        <v>13.29113792815963</v>
      </c>
      <c r="H15" s="85">
        <v>0</v>
      </c>
    </row>
    <row r="16" spans="1:16">
      <c r="A16" s="70">
        <v>2029</v>
      </c>
      <c r="B16" s="41" t="s">
        <v>109</v>
      </c>
      <c r="C16" s="84">
        <v>12.091827549594999</v>
      </c>
      <c r="D16" s="84">
        <v>16.5551342220412</v>
      </c>
      <c r="E16" s="84">
        <v>0</v>
      </c>
      <c r="F16" s="84">
        <v>0</v>
      </c>
      <c r="G16" s="84">
        <v>0</v>
      </c>
      <c r="H16" s="84">
        <v>0</v>
      </c>
    </row>
    <row r="17" spans="1:8">
      <c r="A17" s="71"/>
      <c r="B17" s="41" t="s">
        <v>111</v>
      </c>
      <c r="C17" s="85">
        <v>1.2593952923663301E-2</v>
      </c>
      <c r="D17" s="85">
        <v>0</v>
      </c>
      <c r="E17" s="85">
        <v>0</v>
      </c>
      <c r="F17" s="85">
        <v>14.999814059731237</v>
      </c>
      <c r="G17" s="85">
        <v>0</v>
      </c>
      <c r="H17" s="85">
        <v>0</v>
      </c>
    </row>
    <row r="18" spans="1:8">
      <c r="A18" s="71"/>
      <c r="B18" s="41" t="s">
        <v>113</v>
      </c>
      <c r="C18" s="84">
        <v>68.382441672520599</v>
      </c>
      <c r="D18" s="84">
        <v>0</v>
      </c>
      <c r="E18" s="84">
        <v>0</v>
      </c>
      <c r="F18" s="84">
        <v>0</v>
      </c>
      <c r="G18" s="84">
        <v>0</v>
      </c>
      <c r="H18" s="84">
        <v>16.429752675674507</v>
      </c>
    </row>
    <row r="19" spans="1:8">
      <c r="A19" s="71"/>
      <c r="B19" s="41" t="s">
        <v>110</v>
      </c>
      <c r="C19" s="85">
        <v>0</v>
      </c>
      <c r="D19" s="85">
        <v>0</v>
      </c>
      <c r="E19" s="85">
        <v>10.3706101883137</v>
      </c>
      <c r="F19" s="85">
        <v>0</v>
      </c>
      <c r="G19" s="85">
        <v>0</v>
      </c>
      <c r="H19" s="85">
        <v>0</v>
      </c>
    </row>
    <row r="20" spans="1:8">
      <c r="A20" s="72"/>
      <c r="B20" s="41" t="s">
        <v>112</v>
      </c>
      <c r="C20" s="84">
        <v>21.809889708766701</v>
      </c>
      <c r="D20" s="84">
        <v>0</v>
      </c>
      <c r="E20" s="84">
        <v>0</v>
      </c>
      <c r="F20" s="84">
        <v>0</v>
      </c>
      <c r="G20" s="84">
        <v>15.971931103929396</v>
      </c>
      <c r="H20" s="84">
        <v>0</v>
      </c>
    </row>
    <row r="21" spans="1:8">
      <c r="A21" s="70">
        <v>2030</v>
      </c>
      <c r="B21" s="41" t="s">
        <v>109</v>
      </c>
      <c r="C21" s="85">
        <v>36.190723980816102</v>
      </c>
      <c r="D21" s="85">
        <v>20.978160184397495</v>
      </c>
      <c r="E21" s="85">
        <v>0</v>
      </c>
      <c r="F21" s="85">
        <v>0</v>
      </c>
      <c r="G21" s="85">
        <v>0</v>
      </c>
      <c r="H21" s="85">
        <v>0</v>
      </c>
    </row>
    <row r="22" spans="1:8">
      <c r="A22" s="71"/>
      <c r="B22" s="41" t="s">
        <v>111</v>
      </c>
      <c r="C22" s="84">
        <v>0.113516103397371</v>
      </c>
      <c r="D22" s="84">
        <v>0</v>
      </c>
      <c r="E22" s="84">
        <v>0</v>
      </c>
      <c r="F22" s="84">
        <v>21.304266664966132</v>
      </c>
      <c r="G22" s="84">
        <v>0</v>
      </c>
      <c r="H22" s="84">
        <v>0</v>
      </c>
    </row>
    <row r="23" spans="1:8">
      <c r="A23" s="71"/>
      <c r="B23" s="41" t="s">
        <v>113</v>
      </c>
      <c r="C23" s="85">
        <v>103.92378258148899</v>
      </c>
      <c r="D23" s="85">
        <v>0</v>
      </c>
      <c r="E23" s="85">
        <v>0</v>
      </c>
      <c r="F23" s="85">
        <v>0</v>
      </c>
      <c r="G23" s="85">
        <v>0</v>
      </c>
      <c r="H23" s="85">
        <v>21.69643949403401</v>
      </c>
    </row>
    <row r="24" spans="1:8">
      <c r="A24" s="71"/>
      <c r="B24" s="41" t="s">
        <v>110</v>
      </c>
      <c r="C24" s="84">
        <v>15.4359475750752</v>
      </c>
      <c r="D24" s="84">
        <v>0</v>
      </c>
      <c r="E24" s="84">
        <v>11.155141170337</v>
      </c>
      <c r="F24" s="84">
        <v>0</v>
      </c>
      <c r="G24" s="84">
        <v>0</v>
      </c>
      <c r="H24" s="84">
        <v>0</v>
      </c>
    </row>
    <row r="25" spans="1:8">
      <c r="A25" s="72"/>
      <c r="B25" s="41" t="s">
        <v>112</v>
      </c>
      <c r="C25" s="85">
        <v>44.702544420861202</v>
      </c>
      <c r="D25" s="85">
        <v>0</v>
      </c>
      <c r="E25" s="85">
        <v>0</v>
      </c>
      <c r="F25" s="85">
        <v>0</v>
      </c>
      <c r="G25" s="85">
        <v>20.983028794761992</v>
      </c>
      <c r="H25" s="85">
        <v>0</v>
      </c>
    </row>
    <row r="26" spans="1:8">
      <c r="A26" s="70">
        <v>2031</v>
      </c>
      <c r="B26" s="41" t="s">
        <v>109</v>
      </c>
      <c r="C26" s="84">
        <v>39.622778821162697</v>
      </c>
      <c r="D26" s="84">
        <v>22.204705633778005</v>
      </c>
      <c r="E26" s="84">
        <v>0</v>
      </c>
      <c r="F26" s="84">
        <v>0</v>
      </c>
      <c r="G26" s="84">
        <v>0</v>
      </c>
      <c r="H26" s="84">
        <v>0</v>
      </c>
    </row>
    <row r="27" spans="1:8">
      <c r="A27" s="71"/>
      <c r="B27" s="41" t="s">
        <v>111</v>
      </c>
      <c r="C27" s="85">
        <v>0</v>
      </c>
      <c r="D27" s="85">
        <v>0</v>
      </c>
      <c r="E27" s="85">
        <v>0</v>
      </c>
      <c r="F27" s="85">
        <v>17.991686948828701</v>
      </c>
      <c r="G27" s="85">
        <v>0</v>
      </c>
      <c r="H27" s="85">
        <v>0</v>
      </c>
    </row>
    <row r="28" spans="1:8">
      <c r="A28" s="71"/>
      <c r="B28" s="41" t="s">
        <v>113</v>
      </c>
      <c r="C28" s="84">
        <v>115.594450399962</v>
      </c>
      <c r="D28" s="84">
        <v>0</v>
      </c>
      <c r="E28" s="84">
        <v>0</v>
      </c>
      <c r="F28" s="84">
        <v>0</v>
      </c>
      <c r="G28" s="84">
        <v>0</v>
      </c>
      <c r="H28" s="84">
        <v>22.204705633777991</v>
      </c>
    </row>
    <row r="29" spans="1:8">
      <c r="A29" s="71"/>
      <c r="B29" s="41" t="s">
        <v>110</v>
      </c>
      <c r="C29" s="85">
        <v>25.865171463747298</v>
      </c>
      <c r="D29" s="85">
        <v>0</v>
      </c>
      <c r="E29" s="85">
        <v>16.749278765860804</v>
      </c>
      <c r="F29" s="85">
        <v>0</v>
      </c>
      <c r="G29" s="85">
        <v>0</v>
      </c>
      <c r="H29" s="85">
        <v>0</v>
      </c>
    </row>
    <row r="30" spans="1:8">
      <c r="A30" s="72"/>
      <c r="B30" s="41" t="s">
        <v>112</v>
      </c>
      <c r="C30" s="84">
        <v>46.617197099962702</v>
      </c>
      <c r="D30" s="84">
        <v>0</v>
      </c>
      <c r="E30" s="84">
        <v>0</v>
      </c>
      <c r="F30" s="84">
        <v>0</v>
      </c>
      <c r="G30" s="84">
        <v>22.204705633777998</v>
      </c>
      <c r="H30" s="84">
        <v>0</v>
      </c>
    </row>
    <row r="31" spans="1:8">
      <c r="A31" s="70">
        <v>2032</v>
      </c>
      <c r="B31" s="41" t="s">
        <v>109</v>
      </c>
      <c r="C31" s="85">
        <v>49.582489861347298</v>
      </c>
      <c r="D31" s="85">
        <v>18.598756623840003</v>
      </c>
      <c r="E31" s="85">
        <v>0</v>
      </c>
      <c r="F31" s="85">
        <v>0</v>
      </c>
      <c r="G31" s="85">
        <v>0</v>
      </c>
      <c r="H31" s="85">
        <v>0</v>
      </c>
    </row>
    <row r="32" spans="1:8">
      <c r="A32" s="71"/>
      <c r="B32" s="41" t="s">
        <v>111</v>
      </c>
      <c r="C32" s="84">
        <v>5.3377335631166103E-2</v>
      </c>
      <c r="D32" s="84">
        <v>0</v>
      </c>
      <c r="E32" s="84">
        <v>0</v>
      </c>
      <c r="F32" s="84">
        <v>6.618710488508734</v>
      </c>
      <c r="G32" s="84">
        <v>0</v>
      </c>
      <c r="H32" s="84">
        <v>0</v>
      </c>
    </row>
    <row r="33" spans="1:8">
      <c r="A33" s="71"/>
      <c r="B33" s="41" t="s">
        <v>113</v>
      </c>
      <c r="C33" s="85">
        <v>132.57342441684699</v>
      </c>
      <c r="D33" s="85">
        <v>0</v>
      </c>
      <c r="E33" s="85">
        <v>0</v>
      </c>
      <c r="F33" s="85">
        <v>0</v>
      </c>
      <c r="G33" s="85">
        <v>0</v>
      </c>
      <c r="H33" s="85">
        <v>18.598756623840018</v>
      </c>
    </row>
    <row r="34" spans="1:8">
      <c r="A34" s="71"/>
      <c r="B34" s="41" t="s">
        <v>110</v>
      </c>
      <c r="C34" s="84">
        <v>38.726423806472098</v>
      </c>
      <c r="D34" s="84">
        <v>0</v>
      </c>
      <c r="E34" s="84">
        <v>13.829131029944001</v>
      </c>
      <c r="F34" s="84">
        <v>0</v>
      </c>
      <c r="G34" s="84">
        <v>0</v>
      </c>
      <c r="H34" s="84">
        <v>0</v>
      </c>
    </row>
    <row r="35" spans="1:8">
      <c r="A35" s="72"/>
      <c r="B35" s="41" t="s">
        <v>112</v>
      </c>
      <c r="C35" s="85">
        <v>54.636752026747402</v>
      </c>
      <c r="D35" s="85">
        <v>0</v>
      </c>
      <c r="E35" s="85">
        <v>0</v>
      </c>
      <c r="F35" s="85">
        <v>0</v>
      </c>
      <c r="G35" s="85">
        <v>18.598756623840003</v>
      </c>
      <c r="H35" s="85">
        <v>0</v>
      </c>
    </row>
    <row r="36" spans="1:8">
      <c r="A36" s="70">
        <v>2033</v>
      </c>
      <c r="B36" s="41" t="s">
        <v>109</v>
      </c>
      <c r="C36" s="84">
        <v>89.947544016967299</v>
      </c>
      <c r="D36" s="84">
        <v>20.555626039129706</v>
      </c>
      <c r="E36" s="84">
        <v>0</v>
      </c>
      <c r="F36" s="84">
        <v>0</v>
      </c>
      <c r="G36" s="84">
        <v>0</v>
      </c>
      <c r="H36" s="84">
        <v>0</v>
      </c>
    </row>
    <row r="37" spans="1:8">
      <c r="A37" s="71"/>
      <c r="B37" s="41" t="s">
        <v>111</v>
      </c>
      <c r="C37" s="85">
        <v>6.5814497353522698</v>
      </c>
      <c r="D37" s="85">
        <v>0</v>
      </c>
      <c r="E37" s="85">
        <v>0</v>
      </c>
      <c r="F37" s="85">
        <v>12.425356473900329</v>
      </c>
      <c r="G37" s="85">
        <v>0</v>
      </c>
      <c r="H37" s="85">
        <v>0</v>
      </c>
    </row>
    <row r="38" spans="1:8">
      <c r="A38" s="71"/>
      <c r="B38" s="41" t="s">
        <v>113</v>
      </c>
      <c r="C38" s="84">
        <v>178.52847032876701</v>
      </c>
      <c r="D38" s="84">
        <v>0</v>
      </c>
      <c r="E38" s="84">
        <v>0</v>
      </c>
      <c r="F38" s="84">
        <v>0</v>
      </c>
      <c r="G38" s="84">
        <v>0</v>
      </c>
      <c r="H38" s="84">
        <v>20.555626039129976</v>
      </c>
    </row>
    <row r="39" spans="1:8">
      <c r="A39" s="71"/>
      <c r="B39" s="41" t="s">
        <v>110</v>
      </c>
      <c r="C39" s="85">
        <v>77.365341442712506</v>
      </c>
      <c r="D39" s="85">
        <v>0</v>
      </c>
      <c r="E39" s="85">
        <v>14.969208934456489</v>
      </c>
      <c r="F39" s="85">
        <v>0</v>
      </c>
      <c r="G39" s="85">
        <v>0</v>
      </c>
      <c r="H39" s="85">
        <v>0</v>
      </c>
    </row>
    <row r="40" spans="1:8">
      <c r="A40" s="72"/>
      <c r="B40" s="41" t="s">
        <v>112</v>
      </c>
      <c r="C40" s="84">
        <v>92.129155908767103</v>
      </c>
      <c r="D40" s="84">
        <v>0</v>
      </c>
      <c r="E40" s="84">
        <v>0</v>
      </c>
      <c r="F40" s="84">
        <v>0</v>
      </c>
      <c r="G40" s="84">
        <v>20.555626039129891</v>
      </c>
      <c r="H40" s="84">
        <v>0</v>
      </c>
    </row>
    <row r="41" spans="1:8">
      <c r="A41" s="70">
        <v>2034</v>
      </c>
      <c r="B41" s="41" t="s">
        <v>109</v>
      </c>
      <c r="C41" s="85">
        <v>109.49708336016501</v>
      </c>
      <c r="D41" s="85">
        <v>26.984542989406989</v>
      </c>
      <c r="E41" s="85">
        <v>0</v>
      </c>
      <c r="F41" s="85">
        <v>0</v>
      </c>
      <c r="G41" s="85">
        <v>0</v>
      </c>
      <c r="H41" s="85">
        <v>0</v>
      </c>
    </row>
    <row r="42" spans="1:8">
      <c r="A42" s="71"/>
      <c r="B42" s="41" t="s">
        <v>111</v>
      </c>
      <c r="C42" s="84">
        <v>18.5607211695717</v>
      </c>
      <c r="D42" s="84">
        <v>0</v>
      </c>
      <c r="E42" s="84">
        <v>0</v>
      </c>
      <c r="F42" s="84">
        <v>11.878114520870401</v>
      </c>
      <c r="G42" s="84">
        <v>0</v>
      </c>
      <c r="H42" s="84">
        <v>0</v>
      </c>
    </row>
    <row r="43" spans="1:8">
      <c r="A43" s="71"/>
      <c r="B43" s="41" t="s">
        <v>113</v>
      </c>
      <c r="C43" s="85">
        <v>205.287931178165</v>
      </c>
      <c r="D43" s="85">
        <v>0</v>
      </c>
      <c r="E43" s="85">
        <v>0</v>
      </c>
      <c r="F43" s="85">
        <v>0</v>
      </c>
      <c r="G43" s="85">
        <v>0</v>
      </c>
      <c r="H43" s="85">
        <v>26.984542989407004</v>
      </c>
    </row>
    <row r="44" spans="1:8">
      <c r="A44" s="71"/>
      <c r="B44" s="41" t="s">
        <v>110</v>
      </c>
      <c r="C44" s="84">
        <v>94.301835885672403</v>
      </c>
      <c r="D44" s="84">
        <v>0</v>
      </c>
      <c r="E44" s="84">
        <v>25.774468271928598</v>
      </c>
      <c r="F44" s="84">
        <v>0</v>
      </c>
      <c r="G44" s="84">
        <v>0</v>
      </c>
      <c r="H44" s="84">
        <v>0</v>
      </c>
    </row>
    <row r="45" spans="1:8">
      <c r="A45" s="72"/>
      <c r="B45" s="41" t="s">
        <v>112</v>
      </c>
      <c r="C45" s="85">
        <v>110.235425997965</v>
      </c>
      <c r="D45" s="85">
        <v>0</v>
      </c>
      <c r="E45" s="85">
        <v>0</v>
      </c>
      <c r="F45" s="85">
        <v>0</v>
      </c>
      <c r="G45" s="85">
        <v>26.984542989407004</v>
      </c>
      <c r="H45" s="85">
        <v>0</v>
      </c>
    </row>
    <row r="46" spans="1:8">
      <c r="A46" s="70">
        <v>2035</v>
      </c>
      <c r="B46" s="41" t="s">
        <v>109</v>
      </c>
      <c r="C46" s="84">
        <v>112.071410038146</v>
      </c>
      <c r="D46" s="84">
        <v>28.509693039232999</v>
      </c>
      <c r="E46" s="84">
        <v>0</v>
      </c>
      <c r="F46" s="84">
        <v>0</v>
      </c>
      <c r="G46" s="84">
        <v>0</v>
      </c>
      <c r="H46" s="84">
        <v>0</v>
      </c>
    </row>
    <row r="47" spans="1:8">
      <c r="A47" s="71"/>
      <c r="B47" s="41" t="s">
        <v>111</v>
      </c>
      <c r="C47" s="85">
        <v>23.616713614846802</v>
      </c>
      <c r="D47" s="85">
        <v>0</v>
      </c>
      <c r="E47" s="85">
        <v>0</v>
      </c>
      <c r="F47" s="85">
        <v>11.699267103844797</v>
      </c>
      <c r="G47" s="85">
        <v>0</v>
      </c>
      <c r="H47" s="85">
        <v>0</v>
      </c>
    </row>
    <row r="48" spans="1:8">
      <c r="A48" s="71"/>
      <c r="B48" s="41" t="s">
        <v>113</v>
      </c>
      <c r="C48" s="84">
        <v>215.86463437584601</v>
      </c>
      <c r="D48" s="84">
        <v>0</v>
      </c>
      <c r="E48" s="84">
        <v>0</v>
      </c>
      <c r="F48" s="84">
        <v>0</v>
      </c>
      <c r="G48" s="84">
        <v>0</v>
      </c>
      <c r="H48" s="84">
        <v>28.50969303923398</v>
      </c>
    </row>
    <row r="49" spans="1:8">
      <c r="A49" s="71"/>
      <c r="B49" s="41" t="s">
        <v>110</v>
      </c>
      <c r="C49" s="85">
        <v>100.58394386979199</v>
      </c>
      <c r="D49" s="85">
        <v>0</v>
      </c>
      <c r="E49" s="85">
        <v>28.527624929594992</v>
      </c>
      <c r="F49" s="85">
        <v>0</v>
      </c>
      <c r="G49" s="85">
        <v>0</v>
      </c>
      <c r="H49" s="85">
        <v>0</v>
      </c>
    </row>
    <row r="50" spans="1:8">
      <c r="A50" s="72"/>
      <c r="B50" s="41" t="s">
        <v>112</v>
      </c>
      <c r="C50" s="84">
        <v>112.314894725846</v>
      </c>
      <c r="D50" s="84">
        <v>0</v>
      </c>
      <c r="E50" s="84">
        <v>0</v>
      </c>
      <c r="F50" s="84">
        <v>0</v>
      </c>
      <c r="G50" s="84">
        <v>28.509693039232999</v>
      </c>
      <c r="H50" s="84">
        <v>0</v>
      </c>
    </row>
    <row r="51" spans="1:8">
      <c r="A51" s="70">
        <v>2036</v>
      </c>
      <c r="B51" s="41" t="s">
        <v>109</v>
      </c>
      <c r="C51" s="85">
        <v>114.39511172253199</v>
      </c>
      <c r="D51" s="85">
        <v>25.08822785057302</v>
      </c>
      <c r="E51" s="85">
        <v>0</v>
      </c>
      <c r="F51" s="85">
        <v>0</v>
      </c>
      <c r="G51" s="85">
        <v>0</v>
      </c>
      <c r="H51" s="85">
        <v>0</v>
      </c>
    </row>
    <row r="52" spans="1:8">
      <c r="A52" s="71"/>
      <c r="B52" s="41" t="s">
        <v>111</v>
      </c>
      <c r="C52" s="84">
        <v>23.242871331904201</v>
      </c>
      <c r="D52" s="84">
        <v>0</v>
      </c>
      <c r="E52" s="84">
        <v>0</v>
      </c>
      <c r="F52" s="84">
        <v>11.240402679098001</v>
      </c>
      <c r="G52" s="84">
        <v>0</v>
      </c>
      <c r="H52" s="84">
        <v>0</v>
      </c>
    </row>
    <row r="53" spans="1:8">
      <c r="A53" s="71"/>
      <c r="B53" s="41" t="s">
        <v>113</v>
      </c>
      <c r="C53" s="85">
        <v>225.57414600073199</v>
      </c>
      <c r="D53" s="85">
        <v>0</v>
      </c>
      <c r="E53" s="85">
        <v>0</v>
      </c>
      <c r="F53" s="85">
        <v>0</v>
      </c>
      <c r="G53" s="85">
        <v>0</v>
      </c>
      <c r="H53" s="85">
        <v>25.088227850574015</v>
      </c>
    </row>
    <row r="54" spans="1:8">
      <c r="A54" s="71"/>
      <c r="B54" s="41" t="s">
        <v>110</v>
      </c>
      <c r="C54" s="84">
        <v>106.772261742292</v>
      </c>
      <c r="D54" s="84">
        <v>0</v>
      </c>
      <c r="E54" s="84">
        <v>37.062176508830007</v>
      </c>
      <c r="F54" s="84">
        <v>0</v>
      </c>
      <c r="G54" s="84">
        <v>0</v>
      </c>
      <c r="H54" s="84">
        <v>0</v>
      </c>
    </row>
    <row r="55" spans="1:8">
      <c r="A55" s="72"/>
      <c r="B55" s="41" t="s">
        <v>112</v>
      </c>
      <c r="C55" s="85">
        <v>112.714538910732</v>
      </c>
      <c r="D55" s="85">
        <v>0</v>
      </c>
      <c r="E55" s="85">
        <v>0</v>
      </c>
      <c r="F55" s="85">
        <v>0</v>
      </c>
      <c r="G55" s="85">
        <v>25.088227850574</v>
      </c>
      <c r="H55" s="85">
        <v>0</v>
      </c>
    </row>
    <row r="56" spans="1:8">
      <c r="A56" s="70">
        <v>2037</v>
      </c>
      <c r="B56" s="41" t="s">
        <v>109</v>
      </c>
      <c r="C56" s="84">
        <v>110.666599793686</v>
      </c>
      <c r="D56" s="84">
        <v>17.389265110812005</v>
      </c>
      <c r="E56" s="84">
        <v>0</v>
      </c>
      <c r="F56" s="84">
        <v>0</v>
      </c>
      <c r="G56" s="84">
        <v>0</v>
      </c>
      <c r="H56" s="84">
        <v>0</v>
      </c>
    </row>
    <row r="57" spans="1:8">
      <c r="A57" s="71"/>
      <c r="B57" s="41" t="s">
        <v>111</v>
      </c>
      <c r="C57" s="85">
        <v>20.966144819183999</v>
      </c>
      <c r="D57" s="85">
        <v>0</v>
      </c>
      <c r="E57" s="85">
        <v>0</v>
      </c>
      <c r="F57" s="85">
        <v>7.7958855522416997</v>
      </c>
      <c r="G57" s="85">
        <v>0</v>
      </c>
      <c r="H57" s="85">
        <v>0</v>
      </c>
    </row>
    <row r="58" spans="1:8">
      <c r="A58" s="71"/>
      <c r="B58" s="41" t="s">
        <v>113</v>
      </c>
      <c r="C58" s="84">
        <v>229.52529739628599</v>
      </c>
      <c r="D58" s="84">
        <v>0</v>
      </c>
      <c r="E58" s="84">
        <v>0</v>
      </c>
      <c r="F58" s="84">
        <v>0</v>
      </c>
      <c r="G58" s="84">
        <v>0</v>
      </c>
      <c r="H58" s="84">
        <v>17.389265110812005</v>
      </c>
    </row>
    <row r="59" spans="1:8">
      <c r="A59" s="71"/>
      <c r="B59" s="41" t="s">
        <v>110</v>
      </c>
      <c r="C59" s="85">
        <v>113.669835072976</v>
      </c>
      <c r="D59" s="85">
        <v>0</v>
      </c>
      <c r="E59" s="85">
        <v>26.845347816825992</v>
      </c>
      <c r="F59" s="85">
        <v>0</v>
      </c>
      <c r="G59" s="85">
        <v>0</v>
      </c>
      <c r="H59" s="85">
        <v>0</v>
      </c>
    </row>
    <row r="60" spans="1:8">
      <c r="A60" s="72"/>
      <c r="B60" s="41" t="s">
        <v>112</v>
      </c>
      <c r="C60" s="84">
        <v>107.36418971628601</v>
      </c>
      <c r="D60" s="84">
        <v>0</v>
      </c>
      <c r="E60" s="84">
        <v>0</v>
      </c>
      <c r="F60" s="84">
        <v>0</v>
      </c>
      <c r="G60" s="84">
        <v>17.389265110811991</v>
      </c>
      <c r="H60" s="84">
        <v>0</v>
      </c>
    </row>
    <row r="61" spans="1:8">
      <c r="A61" s="70">
        <v>2038</v>
      </c>
      <c r="B61" s="41" t="s">
        <v>109</v>
      </c>
      <c r="C61" s="85">
        <v>112.116564137174</v>
      </c>
      <c r="D61" s="85">
        <v>14.419974454818004</v>
      </c>
      <c r="E61" s="85">
        <v>0</v>
      </c>
      <c r="F61" s="85">
        <v>0</v>
      </c>
      <c r="G61" s="85">
        <v>0</v>
      </c>
      <c r="H61" s="85">
        <v>0</v>
      </c>
    </row>
    <row r="62" spans="1:8">
      <c r="A62" s="71"/>
      <c r="B62" s="41" t="s">
        <v>111</v>
      </c>
      <c r="C62" s="84">
        <v>22.5588279774339</v>
      </c>
      <c r="D62" s="84">
        <v>0</v>
      </c>
      <c r="E62" s="84">
        <v>0</v>
      </c>
      <c r="F62" s="84">
        <v>6.9558009105005993</v>
      </c>
      <c r="G62" s="84">
        <v>0</v>
      </c>
      <c r="H62" s="84">
        <v>0</v>
      </c>
    </row>
    <row r="63" spans="1:8">
      <c r="A63" s="71"/>
      <c r="B63" s="41" t="s">
        <v>113</v>
      </c>
      <c r="C63" s="85">
        <v>238.52846640797401</v>
      </c>
      <c r="D63" s="85">
        <v>0</v>
      </c>
      <c r="E63" s="85">
        <v>0</v>
      </c>
      <c r="F63" s="85">
        <v>0</v>
      </c>
      <c r="G63" s="85">
        <v>0</v>
      </c>
      <c r="H63" s="85">
        <v>14.419974454818004</v>
      </c>
    </row>
    <row r="64" spans="1:8">
      <c r="A64" s="71"/>
      <c r="B64" s="41" t="s">
        <v>110</v>
      </c>
      <c r="C64" s="84">
        <v>112.44891160050599</v>
      </c>
      <c r="D64" s="84">
        <v>0</v>
      </c>
      <c r="E64" s="84">
        <v>22.910843991956</v>
      </c>
      <c r="F64" s="84">
        <v>0</v>
      </c>
      <c r="G64" s="84">
        <v>0</v>
      </c>
      <c r="H64" s="84">
        <v>0</v>
      </c>
    </row>
    <row r="65" spans="1:8">
      <c r="A65" s="72"/>
      <c r="B65" s="41" t="s">
        <v>112</v>
      </c>
      <c r="C65" s="85">
        <v>107.95659410767399</v>
      </c>
      <c r="D65" s="85">
        <v>0</v>
      </c>
      <c r="E65" s="85">
        <v>0</v>
      </c>
      <c r="F65" s="85">
        <v>0</v>
      </c>
      <c r="G65" s="85">
        <v>14.419974454818004</v>
      </c>
      <c r="H65" s="85">
        <v>0</v>
      </c>
    </row>
    <row r="66" spans="1:8">
      <c r="A66" s="70">
        <v>2039</v>
      </c>
      <c r="B66" s="41" t="s">
        <v>109</v>
      </c>
      <c r="C66" s="84">
        <v>109.474941722365</v>
      </c>
      <c r="D66" s="84">
        <v>17.952963294684992</v>
      </c>
      <c r="E66" s="84">
        <v>0</v>
      </c>
      <c r="F66" s="84">
        <v>0</v>
      </c>
      <c r="G66" s="84">
        <v>0</v>
      </c>
      <c r="H66" s="84">
        <v>0</v>
      </c>
    </row>
    <row r="67" spans="1:8">
      <c r="A67" s="71"/>
      <c r="B67" s="41" t="s">
        <v>111</v>
      </c>
      <c r="C67" s="85">
        <v>22.601696735140099</v>
      </c>
      <c r="D67" s="85">
        <v>0</v>
      </c>
      <c r="E67" s="85">
        <v>0</v>
      </c>
      <c r="F67" s="85">
        <v>6.6796221031145997</v>
      </c>
      <c r="G67" s="85">
        <v>0</v>
      </c>
      <c r="H67" s="85">
        <v>0</v>
      </c>
    </row>
    <row r="68" spans="1:8">
      <c r="A68" s="71"/>
      <c r="B68" s="41" t="s">
        <v>113</v>
      </c>
      <c r="C68" s="84">
        <v>243.481483954965</v>
      </c>
      <c r="D68" s="84">
        <v>0</v>
      </c>
      <c r="E68" s="84">
        <v>0</v>
      </c>
      <c r="F68" s="84">
        <v>0</v>
      </c>
      <c r="G68" s="84">
        <v>0</v>
      </c>
      <c r="H68" s="84">
        <v>17.95296329468502</v>
      </c>
    </row>
    <row r="69" spans="1:8">
      <c r="A69" s="71"/>
      <c r="B69" s="41" t="s">
        <v>110</v>
      </c>
      <c r="C69" s="85">
        <v>99.802646302631899</v>
      </c>
      <c r="D69" s="85">
        <v>0</v>
      </c>
      <c r="E69" s="85">
        <v>21.628620539488097</v>
      </c>
      <c r="F69" s="85">
        <v>0</v>
      </c>
      <c r="G69" s="85">
        <v>0</v>
      </c>
      <c r="H69" s="85">
        <v>0</v>
      </c>
    </row>
    <row r="70" spans="1:8">
      <c r="A70" s="72"/>
      <c r="B70" s="41" t="s">
        <v>112</v>
      </c>
      <c r="C70" s="84">
        <v>104.21937610486501</v>
      </c>
      <c r="D70" s="84">
        <v>0</v>
      </c>
      <c r="E70" s="84">
        <v>0</v>
      </c>
      <c r="F70" s="84">
        <v>0</v>
      </c>
      <c r="G70" s="84">
        <v>17.952963294684992</v>
      </c>
      <c r="H70" s="84">
        <v>0</v>
      </c>
    </row>
    <row r="71" spans="1:8">
      <c r="A71" s="70">
        <v>2040</v>
      </c>
      <c r="B71" s="41" t="s">
        <v>109</v>
      </c>
      <c r="C71" s="85">
        <v>111.80727461342499</v>
      </c>
      <c r="D71" s="85">
        <v>27.761818395294995</v>
      </c>
      <c r="E71" s="85">
        <v>0</v>
      </c>
      <c r="F71" s="85">
        <v>0</v>
      </c>
      <c r="G71" s="85">
        <v>0</v>
      </c>
      <c r="H71" s="85">
        <v>0</v>
      </c>
    </row>
    <row r="72" spans="1:8">
      <c r="A72" s="71"/>
      <c r="B72" s="41" t="s">
        <v>111</v>
      </c>
      <c r="C72" s="84">
        <v>19.929205825042001</v>
      </c>
      <c r="D72" s="84">
        <v>0</v>
      </c>
      <c r="E72" s="84">
        <v>0</v>
      </c>
      <c r="F72" s="84">
        <v>4.8718882624996986</v>
      </c>
      <c r="G72" s="84">
        <v>0</v>
      </c>
      <c r="H72" s="84">
        <v>0</v>
      </c>
    </row>
    <row r="73" spans="1:8">
      <c r="A73" s="71"/>
      <c r="B73" s="41" t="s">
        <v>113</v>
      </c>
      <c r="C73" s="85">
        <v>253.687283073125</v>
      </c>
      <c r="D73" s="85">
        <v>0</v>
      </c>
      <c r="E73" s="85">
        <v>0</v>
      </c>
      <c r="F73" s="85">
        <v>0</v>
      </c>
      <c r="G73" s="85">
        <v>0</v>
      </c>
      <c r="H73" s="85">
        <v>27.761818395294995</v>
      </c>
    </row>
    <row r="74" spans="1:8">
      <c r="A74" s="71"/>
      <c r="B74" s="41" t="s">
        <v>110</v>
      </c>
      <c r="C74" s="84">
        <v>100.59215520930201</v>
      </c>
      <c r="D74" s="84">
        <v>0</v>
      </c>
      <c r="E74" s="84">
        <v>26.026868424633989</v>
      </c>
      <c r="F74" s="84">
        <v>0</v>
      </c>
      <c r="G74" s="84">
        <v>0</v>
      </c>
      <c r="H74" s="84">
        <v>0</v>
      </c>
    </row>
    <row r="75" spans="1:8">
      <c r="A75" s="72"/>
      <c r="B75" s="41" t="s">
        <v>112</v>
      </c>
      <c r="C75" s="85">
        <v>105.26061725312501</v>
      </c>
      <c r="D75" s="85">
        <v>0</v>
      </c>
      <c r="E75" s="85">
        <v>0</v>
      </c>
      <c r="F75" s="85">
        <v>0</v>
      </c>
      <c r="G75" s="85">
        <v>27.761818395294981</v>
      </c>
      <c r="H75" s="85">
        <v>0</v>
      </c>
    </row>
    <row r="76" spans="1:8">
      <c r="A76" s="70">
        <v>2041</v>
      </c>
      <c r="B76" s="41" t="s">
        <v>109</v>
      </c>
      <c r="C76" s="84">
        <v>107.58675244964201</v>
      </c>
      <c r="D76" s="84">
        <v>35.05139211967699</v>
      </c>
      <c r="E76" s="84">
        <v>0</v>
      </c>
      <c r="F76" s="84">
        <v>0</v>
      </c>
      <c r="G76" s="84">
        <v>0</v>
      </c>
      <c r="H76" s="84">
        <v>0</v>
      </c>
    </row>
    <row r="77" spans="1:8">
      <c r="A77" s="71"/>
      <c r="B77" s="41" t="s">
        <v>111</v>
      </c>
      <c r="C77" s="85">
        <v>17.568354982156698</v>
      </c>
      <c r="D77" s="85">
        <v>0</v>
      </c>
      <c r="E77" s="85">
        <v>0</v>
      </c>
      <c r="F77" s="85">
        <v>4.1695850710792008</v>
      </c>
      <c r="G77" s="85">
        <v>0</v>
      </c>
      <c r="H77" s="85">
        <v>0</v>
      </c>
    </row>
    <row r="78" spans="1:8">
      <c r="A78" s="71"/>
      <c r="B78" s="41" t="s">
        <v>113</v>
      </c>
      <c r="C78" s="84">
        <v>257.38199586874202</v>
      </c>
      <c r="D78" s="84">
        <v>0</v>
      </c>
      <c r="E78" s="84">
        <v>0</v>
      </c>
      <c r="F78" s="84">
        <v>0</v>
      </c>
      <c r="G78" s="84">
        <v>0</v>
      </c>
      <c r="H78" s="84">
        <v>35.051392119676962</v>
      </c>
    </row>
    <row r="79" spans="1:8">
      <c r="A79" s="71"/>
      <c r="B79" s="41" t="s">
        <v>110</v>
      </c>
      <c r="C79" s="85">
        <v>105.785908525217</v>
      </c>
      <c r="D79" s="85">
        <v>0</v>
      </c>
      <c r="E79" s="85">
        <v>37.708230382837002</v>
      </c>
      <c r="F79" s="85">
        <v>0</v>
      </c>
      <c r="G79" s="85">
        <v>0</v>
      </c>
      <c r="H79" s="85">
        <v>0</v>
      </c>
    </row>
    <row r="80" spans="1:8">
      <c r="A80" s="72"/>
      <c r="B80" s="41" t="s">
        <v>112</v>
      </c>
      <c r="C80" s="84">
        <v>99.942104658842297</v>
      </c>
      <c r="D80" s="84">
        <v>0</v>
      </c>
      <c r="E80" s="84">
        <v>0</v>
      </c>
      <c r="F80" s="84">
        <v>0</v>
      </c>
      <c r="G80" s="84">
        <v>35.051392119676692</v>
      </c>
      <c r="H80" s="84">
        <v>0</v>
      </c>
    </row>
    <row r="81" spans="1:8">
      <c r="A81" s="70">
        <v>2042</v>
      </c>
      <c r="B81" s="41" t="s">
        <v>109</v>
      </c>
      <c r="C81" s="85">
        <v>99.545966100410993</v>
      </c>
      <c r="D81" s="85">
        <v>32.455730649526998</v>
      </c>
      <c r="E81" s="85">
        <v>0</v>
      </c>
      <c r="F81" s="85">
        <v>0</v>
      </c>
      <c r="G81" s="85">
        <v>0</v>
      </c>
      <c r="H81" s="85">
        <v>0</v>
      </c>
    </row>
    <row r="82" spans="1:8">
      <c r="A82" s="71"/>
      <c r="B82" s="41" t="s">
        <v>111</v>
      </c>
      <c r="C82" s="84">
        <v>15.8733925621981</v>
      </c>
      <c r="D82" s="84">
        <v>0</v>
      </c>
      <c r="E82" s="84">
        <v>0</v>
      </c>
      <c r="F82" s="84">
        <v>6.4720204585548995</v>
      </c>
      <c r="G82" s="84">
        <v>0</v>
      </c>
      <c r="H82" s="84">
        <v>0</v>
      </c>
    </row>
    <row r="83" spans="1:8">
      <c r="A83" s="71"/>
      <c r="B83" s="41" t="s">
        <v>113</v>
      </c>
      <c r="C83" s="85">
        <v>257.40173301521003</v>
      </c>
      <c r="D83" s="85">
        <v>0</v>
      </c>
      <c r="E83" s="85">
        <v>0</v>
      </c>
      <c r="F83" s="85">
        <v>0</v>
      </c>
      <c r="G83" s="85">
        <v>0</v>
      </c>
      <c r="H83" s="85">
        <v>32.455730649527993</v>
      </c>
    </row>
    <row r="84" spans="1:8">
      <c r="A84" s="71"/>
      <c r="B84" s="41" t="s">
        <v>110</v>
      </c>
      <c r="C84" s="84">
        <v>100.52173925983701</v>
      </c>
      <c r="D84" s="84">
        <v>0</v>
      </c>
      <c r="E84" s="84">
        <v>39.66305016370498</v>
      </c>
      <c r="F84" s="84">
        <v>0</v>
      </c>
      <c r="G84" s="84">
        <v>0</v>
      </c>
      <c r="H84" s="84">
        <v>0</v>
      </c>
    </row>
    <row r="85" spans="1:8">
      <c r="A85" s="72"/>
      <c r="B85" s="41" t="s">
        <v>112</v>
      </c>
      <c r="C85" s="85">
        <v>91.1721059451108</v>
      </c>
      <c r="D85" s="85">
        <v>0</v>
      </c>
      <c r="E85" s="85">
        <v>0</v>
      </c>
      <c r="F85" s="85">
        <v>0</v>
      </c>
      <c r="G85" s="85">
        <v>32.455730649527197</v>
      </c>
      <c r="H85" s="85">
        <v>0</v>
      </c>
    </row>
  </sheetData>
  <mergeCells count="16">
    <mergeCell ref="A6:A10"/>
    <mergeCell ref="A11:A15"/>
    <mergeCell ref="A16:A20"/>
    <mergeCell ref="A21:A25"/>
    <mergeCell ref="A81:A85"/>
    <mergeCell ref="A26:A30"/>
    <mergeCell ref="A31:A35"/>
    <mergeCell ref="A36:A40"/>
    <mergeCell ref="A41:A45"/>
    <mergeCell ref="A46:A50"/>
    <mergeCell ref="A51:A55"/>
    <mergeCell ref="A56:A60"/>
    <mergeCell ref="A61:A65"/>
    <mergeCell ref="A66:A70"/>
    <mergeCell ref="A71:A75"/>
    <mergeCell ref="A76:A8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28E5-E27D-42CE-B60F-C2FD8ADB0246}">
  <dimension ref="A1:P18"/>
  <sheetViews>
    <sheetView showGridLines="0" zoomScaleNormal="100" workbookViewId="0"/>
  </sheetViews>
  <sheetFormatPr defaultRowHeight="15"/>
  <cols>
    <col min="1" max="1" width="12.28515625" customWidth="1"/>
    <col min="2" max="2" width="7.5703125" bestFit="1" customWidth="1"/>
    <col min="3" max="8" width="11.5703125" customWidth="1"/>
  </cols>
  <sheetData>
    <row r="1" spans="1:16" ht="18.75" customHeight="1">
      <c r="A1" s="7" t="s">
        <v>114</v>
      </c>
    </row>
    <row r="2" spans="1:16" ht="18.75" customHeight="1"/>
    <row r="3" spans="1:16" ht="65.25" customHeight="1">
      <c r="A3" s="58" t="s">
        <v>174</v>
      </c>
      <c r="B3" s="59"/>
      <c r="C3" s="59"/>
      <c r="D3" s="59"/>
      <c r="E3" s="59"/>
      <c r="F3" s="59"/>
      <c r="G3" s="59"/>
      <c r="H3" s="59"/>
      <c r="I3" s="59"/>
      <c r="J3" s="59"/>
      <c r="K3" s="59"/>
      <c r="L3" s="59"/>
      <c r="M3" s="59"/>
      <c r="N3" s="59"/>
      <c r="O3" s="59"/>
      <c r="P3" s="59"/>
    </row>
    <row r="4" spans="1:16">
      <c r="A4" t="s">
        <v>115</v>
      </c>
    </row>
    <row r="6" spans="1:16" ht="45">
      <c r="A6" s="29" t="s">
        <v>116</v>
      </c>
      <c r="B6" s="29" t="s">
        <v>117</v>
      </c>
      <c r="C6" s="29" t="s">
        <v>118</v>
      </c>
      <c r="D6" s="29" t="s">
        <v>119</v>
      </c>
      <c r="E6" s="29" t="s">
        <v>120</v>
      </c>
      <c r="F6" s="29" t="s">
        <v>121</v>
      </c>
    </row>
    <row r="7" spans="1:16">
      <c r="A7" s="89" t="s">
        <v>122</v>
      </c>
      <c r="B7" s="90">
        <v>227.03073000000001</v>
      </c>
      <c r="C7" s="90">
        <v>436.904901</v>
      </c>
      <c r="D7" s="90"/>
      <c r="E7" s="90">
        <v>1.1784030988327054</v>
      </c>
      <c r="F7" s="90">
        <v>2.267755071014379</v>
      </c>
    </row>
    <row r="8" spans="1:16">
      <c r="A8" s="89" t="s">
        <v>123</v>
      </c>
      <c r="B8" s="90">
        <v>291.17912162300001</v>
      </c>
      <c r="C8" s="90">
        <v>341.69523299999997</v>
      </c>
      <c r="D8" s="90"/>
      <c r="E8" s="90">
        <v>1.553788095647805</v>
      </c>
      <c r="F8" s="90">
        <v>1.8233518337980517</v>
      </c>
    </row>
    <row r="9" spans="1:16">
      <c r="A9" s="89" t="s">
        <v>2</v>
      </c>
      <c r="B9" s="90">
        <v>250.76016627548498</v>
      </c>
      <c r="C9" s="90">
        <v>386.69872800000002</v>
      </c>
      <c r="D9" s="90"/>
      <c r="E9" s="90">
        <v>1.3717532644016475</v>
      </c>
      <c r="F9" s="90">
        <v>2.1153887810522782</v>
      </c>
    </row>
    <row r="10" spans="1:16">
      <c r="A10" s="89" t="s">
        <v>3</v>
      </c>
      <c r="B10" s="90">
        <v>73.24443149999999</v>
      </c>
      <c r="C10" s="90">
        <v>446.18187899999998</v>
      </c>
      <c r="D10" s="90"/>
      <c r="E10" s="90">
        <v>0.39952220691792595</v>
      </c>
      <c r="F10" s="90">
        <v>2.4337627493889009</v>
      </c>
    </row>
    <row r="11" spans="1:16">
      <c r="A11" s="89" t="s">
        <v>4</v>
      </c>
      <c r="B11" s="90">
        <v>111.00721561343335</v>
      </c>
      <c r="C11" s="90">
        <v>388.96549199999998</v>
      </c>
      <c r="D11" s="90"/>
      <c r="E11" s="90">
        <v>0.59330898167666879</v>
      </c>
      <c r="F11" s="90">
        <v>2.0789344070166678</v>
      </c>
    </row>
    <row r="12" spans="1:16">
      <c r="A12" s="89" t="s">
        <v>5</v>
      </c>
      <c r="B12" s="90">
        <v>118.75783248484953</v>
      </c>
      <c r="C12" s="90">
        <v>392.40721500000001</v>
      </c>
      <c r="D12" s="90"/>
      <c r="E12" s="90">
        <v>0.63871843403672135</v>
      </c>
      <c r="F12" s="90">
        <v>2.1104942438342835</v>
      </c>
    </row>
    <row r="13" spans="1:16">
      <c r="A13" s="89" t="s">
        <v>6</v>
      </c>
      <c r="B13" s="90">
        <v>108.73041236176577</v>
      </c>
      <c r="C13" s="90">
        <v>333.04239899999999</v>
      </c>
      <c r="D13" s="90"/>
      <c r="E13" s="90">
        <v>0.58707175484183249</v>
      </c>
      <c r="F13" s="90">
        <v>1.7982069723706557</v>
      </c>
    </row>
    <row r="14" spans="1:16">
      <c r="A14" s="89" t="s">
        <v>7</v>
      </c>
      <c r="B14" s="90">
        <v>107.84950575249727</v>
      </c>
      <c r="C14" s="90">
        <v>476.14669800000001</v>
      </c>
      <c r="D14" s="90"/>
      <c r="E14" s="90">
        <v>0.58331655662245341</v>
      </c>
      <c r="F14" s="90">
        <v>2.5752946236202852</v>
      </c>
    </row>
    <row r="15" spans="1:16">
      <c r="A15" s="89" t="s">
        <v>8</v>
      </c>
      <c r="B15" s="90">
        <v>117.61550170001269</v>
      </c>
      <c r="C15" s="90">
        <v>734.36657400000001</v>
      </c>
      <c r="D15" s="90"/>
      <c r="E15" s="90">
        <v>0.64719938393788645</v>
      </c>
      <c r="F15" s="90">
        <v>4.0409774851755369</v>
      </c>
    </row>
    <row r="16" spans="1:16">
      <c r="A16" s="89" t="s">
        <v>9</v>
      </c>
      <c r="B16" s="90">
        <v>84.970224625000014</v>
      </c>
      <c r="C16" s="90">
        <v>1071.0914700000001</v>
      </c>
      <c r="D16" s="90"/>
      <c r="E16" s="90">
        <v>0.47752993663514787</v>
      </c>
      <c r="F16" s="90">
        <v>6.0194997018880407</v>
      </c>
    </row>
    <row r="17" spans="1:6">
      <c r="A17" s="89" t="s">
        <v>10</v>
      </c>
      <c r="B17" s="90"/>
      <c r="C17" s="90">
        <v>1226.2731060000001</v>
      </c>
      <c r="D17" s="90"/>
      <c r="E17" s="90"/>
      <c r="F17" s="90">
        <v>6.8911076730878777</v>
      </c>
    </row>
    <row r="18" spans="1:6">
      <c r="A18" s="89" t="s">
        <v>11</v>
      </c>
      <c r="B18" s="90"/>
      <c r="C18" s="90">
        <v>1061.116458</v>
      </c>
      <c r="D18" s="90"/>
      <c r="E18" s="90"/>
      <c r="F18" s="90">
        <v>5.9813362723631123</v>
      </c>
    </row>
  </sheetData>
  <mergeCells count="1">
    <mergeCell ref="A3:P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Figure 1.1</vt:lpstr>
      <vt:lpstr>Figure 1.2</vt:lpstr>
      <vt:lpstr>Figure 1.3</vt:lpstr>
      <vt:lpstr>Figure 1.4</vt:lpstr>
      <vt:lpstr>Figure 1.5</vt:lpstr>
      <vt:lpstr>Figure 1.6</vt:lpstr>
      <vt:lpstr>Figure 1.7</vt:lpstr>
      <vt:lpstr>Figure 1.8</vt:lpstr>
      <vt:lpstr>Figure 1.9</vt:lpstr>
      <vt:lpstr>Figure 1.10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2022-10-11T05:15:28Z</dcterms:created>
  <dcterms:modified xsi:type="dcterms:W3CDTF">2023-10-23T03:26:34Z</dcterms:modified>
</cp:coreProperties>
</file>